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6. TOT NGHIEP\TOTNGHIEP 6.2023\"/>
    </mc:Choice>
  </mc:AlternateContent>
  <bookViews>
    <workbookView xWindow="0" yWindow="0" windowWidth="16392" windowHeight="6924" activeTab="7"/>
  </bookViews>
  <sheets>
    <sheet name="QTN" sheetId="9" r:id="rId1"/>
    <sheet name="QTM" sheetId="8" r:id="rId2"/>
    <sheet name="QTH" sheetId="7" r:id="rId3"/>
    <sheet name="QHV" sheetId="6" r:id="rId4"/>
    <sheet name="HP-QTH" sheetId="5" r:id="rId5"/>
    <sheet name="HP-QTM" sheetId="4" r:id="rId6"/>
    <sheet name="QNT" sheetId="3" r:id="rId7"/>
    <sheet name="QTD" sheetId="2" r:id="rId8"/>
  </sheets>
  <externalReferences>
    <externalReference r:id="rId9"/>
    <externalReference r:id="rId10"/>
  </externalReferences>
  <definedNames>
    <definedName name="_xlnm._FilterDatabase" localSheetId="4" hidden="1">'HP-QTH'!$B$9:$CJ$9</definedName>
    <definedName name="_xlnm._FilterDatabase" localSheetId="6" hidden="1">QNT!$B$9:$CJ$9</definedName>
    <definedName name="_xlnm._FilterDatabase" localSheetId="2" hidden="1">QTH!$B$9:$CJ$9</definedName>
    <definedName name="_xlnm._FilterDatabase" localSheetId="1" hidden="1">QTM!$B$9:$CH$9</definedName>
    <definedName name="_xlnm.Print_Titles" localSheetId="4">'HP-QTH'!$A:$D,'HP-QTH'!$1:$8</definedName>
    <definedName name="_xlnm.Print_Titles" localSheetId="5">'HP-QTM'!$A:$E,'HP-QTM'!$1:$9</definedName>
    <definedName name="_xlnm.Print_Titles" localSheetId="3">QHV!$A:$E,QHV!$1:$9</definedName>
    <definedName name="_xlnm.Print_Titles" localSheetId="6">QNT!$A:$D,QNT!$1:$9</definedName>
    <definedName name="_xlnm.Print_Titles" localSheetId="7">QTD!$A:$E,QTD!$1:$9</definedName>
    <definedName name="_xlnm.Print_Titles" localSheetId="2">QTH!$A:$D,QTH!$1:$9</definedName>
    <definedName name="_xlnm.Print_Titles" localSheetId="1">QTM!$A:$D,QTM!$1:$9</definedName>
    <definedName name="_xlnm.Print_Titles" localSheetId="0">QTN!$A:$E,QTN!$1:$9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79" i="2" l="1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71" i="2"/>
  <c r="A72" i="2" s="1"/>
  <c r="A73" i="2" s="1"/>
  <c r="A74" i="2" s="1"/>
  <c r="A75" i="2" s="1"/>
  <c r="A76" i="2" s="1"/>
  <c r="A77" i="2" s="1"/>
  <c r="A78" i="2" s="1"/>
  <c r="A79" i="2" s="1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65" i="2"/>
  <c r="A66" i="2" s="1"/>
  <c r="A67" i="2" s="1"/>
  <c r="A68" i="2" s="1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53" i="2"/>
  <c r="A54" i="2" s="1"/>
  <c r="A55" i="2" s="1"/>
  <c r="A56" i="2" s="1"/>
  <c r="A57" i="2" s="1"/>
  <c r="A58" i="2" s="1"/>
  <c r="A59" i="2" s="1"/>
  <c r="A60" i="2" s="1"/>
  <c r="A61" i="2" s="1"/>
  <c r="A62" i="2" s="1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CJ96" i="3" l="1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CJ91" i="3"/>
  <c r="CI91" i="3"/>
  <c r="CH91" i="3"/>
  <c r="CG91" i="3"/>
  <c r="CF91" i="3"/>
  <c r="CE91" i="3"/>
  <c r="CD91" i="3"/>
  <c r="CC91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</calcChain>
</file>

<file path=xl/sharedStrings.xml><?xml version="1.0" encoding="utf-8"?>
<sst xmlns="http://schemas.openxmlformats.org/spreadsheetml/2006/main" count="22337" uniqueCount="1116">
  <si>
    <t>BỘ GIÁO DỤC VÀ ĐÀO TẠO</t>
  </si>
  <si>
    <t>BẢNG ĐIỂM TỔNG HỢP KẾT QUẢ HỌC TẬP TOÀN KHÓA HỌC KHÓA K25QTD NĂM 2019 - 2023</t>
  </si>
  <si>
    <t>TRƯỜNG ĐẠI HỌC DUY TÂN</t>
  </si>
  <si>
    <t>CHUYÊN NGÀNH: KINH DOANH THƯƠNG MẠI</t>
  </si>
  <si>
    <t>STT</t>
  </si>
  <si>
    <t>Thông tin sinh viên</t>
  </si>
  <si>
    <t>ĐẠI CƯƠNG</t>
  </si>
  <si>
    <t>ĐẠI CƯƠNG NGÀNH</t>
  </si>
  <si>
    <t>CHUYÊN NGÀNH</t>
  </si>
  <si>
    <t>Tổng hoàn thành</t>
  </si>
  <si>
    <t>Tổng chưa hoàn thành</t>
  </si>
  <si>
    <t>Tỉ lệ</t>
  </si>
  <si>
    <t>TỐT NGHIỆP</t>
  </si>
  <si>
    <t>Phương Pháp (Học Tập)</t>
  </si>
  <si>
    <t>Công Nghệ Thông Tin</t>
  </si>
  <si>
    <t>Khoa Học Tự Nhiên</t>
  </si>
  <si>
    <t>Khoa Học Xã Hội</t>
  </si>
  <si>
    <t>Triết Học &amp; Chính Trị</t>
  </si>
  <si>
    <t>Ngoại Ngữ  (Chọn 12 trong 16)</t>
  </si>
  <si>
    <t>Kinh Tế</t>
  </si>
  <si>
    <t>Xác Suất Thống Kê &amp; Tối Ưu Hóa</t>
  </si>
  <si>
    <t>Kế Toán</t>
  </si>
  <si>
    <t>Chọn 1 trong 2</t>
  </si>
  <si>
    <t>Luật Pháp</t>
  </si>
  <si>
    <t>Chọn 3 trong 4</t>
  </si>
  <si>
    <t>Chọn 4 trong 5</t>
  </si>
  <si>
    <t>Địa Kinh Tế</t>
  </si>
  <si>
    <t>Chọn 2 trong 3</t>
  </si>
  <si>
    <t>PBL</t>
  </si>
  <si>
    <t>Tốt Nghiệp</t>
  </si>
  <si>
    <t>PHI 100</t>
  </si>
  <si>
    <t>CS 101</t>
  </si>
  <si>
    <t>CS 201</t>
  </si>
  <si>
    <t>Toán Học</t>
  </si>
  <si>
    <t>Chọn 1 trong 3</t>
  </si>
  <si>
    <t>Chọn 2 trong 5</t>
  </si>
  <si>
    <t>Hướng Nghiệp</t>
  </si>
  <si>
    <t>HIS 362</t>
  </si>
  <si>
    <t>PHI 150</t>
  </si>
  <si>
    <t>POS 151</t>
  </si>
  <si>
    <t>POS 351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</si>
  <si>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</si>
  <si>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</si>
  <si>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</si>
  <si>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</si>
  <si>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</si>
  <si>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</si>
  <si>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</si>
  <si>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</si>
  <si>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</si>
  <si>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</si>
  <si>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</si>
  <si>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</si>
  <si>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</si>
  <si>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</si>
  <si>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</si>
  <si>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</si>
  <si>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</si>
  <si>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ECO 151</t>
  </si>
  <si>
    <t>ECO 152</t>
  </si>
  <si>
    <t>ECO 302</t>
  </si>
  <si>
    <t>MGO 301</t>
  </si>
  <si>
    <t>STA 151</t>
  </si>
  <si>
    <t>STA 271</t>
  </si>
  <si>
    <t>MGT 201</t>
  </si>
  <si>
    <t>MGT 403</t>
  </si>
  <si>
    <t>ACC 201</t>
  </si>
  <si>
    <t>ACC 202</t>
  </si>
  <si>
    <t>MKT 251</t>
  </si>
  <si>
    <t>IS 251</t>
  </si>
  <si>
    <t>IS 252</t>
  </si>
  <si>
    <t>OB 251</t>
  </si>
  <si>
    <t>HRM 301</t>
  </si>
  <si>
    <t>LAW 403</t>
  </si>
  <si>
    <t>FIN 271</t>
  </si>
  <si>
    <t>FIN 301</t>
  </si>
  <si>
    <t>MGT 296</t>
  </si>
  <si>
    <t>IS 381</t>
  </si>
  <si>
    <t>MKT 401</t>
  </si>
  <si>
    <t>MKT 402</t>
  </si>
  <si>
    <t>MKT 407</t>
  </si>
  <si>
    <t>IS 384</t>
  </si>
  <si>
    <t>LAW 376</t>
  </si>
  <si>
    <t>MKT 403</t>
  </si>
  <si>
    <t>MKT 404</t>
  </si>
  <si>
    <t>SCM 400</t>
  </si>
  <si>
    <t>GEO 372</t>
  </si>
  <si>
    <t>IB 351</t>
  </si>
  <si>
    <t>LAW 476</t>
  </si>
  <si>
    <t>BNK 354</t>
  </si>
  <si>
    <t>FIN 400</t>
  </si>
  <si>
    <t>FIN 406</t>
  </si>
  <si>
    <t>MGT 396</t>
  </si>
  <si>
    <t>MGT 496</t>
  </si>
  <si>
    <t>MGT 498</t>
  </si>
  <si>
    <t>COM 101</t>
  </si>
  <si>
    <t>COM 141</t>
  </si>
  <si>
    <t>COM 102</t>
  </si>
  <si>
    <t>COM 142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</si>
  <si>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</si>
  <si>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</si>
  <si>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</si>
  <si>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</si>
  <si>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</si>
  <si>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</si>
  <si>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</si>
  <si>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</si>
  <si>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</si>
  <si>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</si>
  <si>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DTE-BA 102</t>
  </si>
  <si>
    <t>DTE-BA 152</t>
  </si>
  <si>
    <t>MKT 359</t>
  </si>
  <si>
    <t>MKT 360</t>
  </si>
  <si>
    <t>MGT 495</t>
  </si>
  <si>
    <t>MGT 499</t>
  </si>
  <si>
    <t>Mã sinh viên</t>
  </si>
  <si>
    <t>Họ</t>
  </si>
  <si>
    <t>Tên Lót</t>
  </si>
  <si>
    <t>Tên</t>
  </si>
  <si>
    <t>Điểm 10</t>
  </si>
  <si>
    <t>Điểm 4</t>
  </si>
  <si>
    <t>Môn ngoài Chương trình</t>
  </si>
  <si>
    <t>DIỆN SV ĐỦ ĐK GIAO KHÓA LUẬN</t>
  </si>
  <si>
    <t>DIỆN SV ĐỦ ĐK THI TỐT NGHIỆP</t>
  </si>
  <si>
    <t>DIỆN SV VỚT ĐK THI TỐT NGHIỆP</t>
  </si>
  <si>
    <t>DIỆN SV KHÔNG ĐK THI TỐT NGHIỆP</t>
  </si>
  <si>
    <t>Vũ</t>
  </si>
  <si>
    <t>Anh</t>
  </si>
  <si>
    <t/>
  </si>
  <si>
    <t>Đỗ</t>
  </si>
  <si>
    <t>Thị</t>
  </si>
  <si>
    <t>Duyên</t>
  </si>
  <si>
    <t>Giang</t>
  </si>
  <si>
    <t>Đặng</t>
  </si>
  <si>
    <t>Lê</t>
  </si>
  <si>
    <t>Hằng</t>
  </si>
  <si>
    <t>Phan</t>
  </si>
  <si>
    <t>P (P/F)</t>
  </si>
  <si>
    <t>Trần</t>
  </si>
  <si>
    <t>Mai</t>
  </si>
  <si>
    <t>Lan</t>
  </si>
  <si>
    <t>Nguyễn</t>
  </si>
  <si>
    <t>Thị Hoàng</t>
  </si>
  <si>
    <t>Liên</t>
  </si>
  <si>
    <t>Võ</t>
  </si>
  <si>
    <t>Đức</t>
  </si>
  <si>
    <t>Linh</t>
  </si>
  <si>
    <t>Huỳnh</t>
  </si>
  <si>
    <t>Ly</t>
  </si>
  <si>
    <t>Ngô</t>
  </si>
  <si>
    <t>Nguyễn Khánh</t>
  </si>
  <si>
    <t>My</t>
  </si>
  <si>
    <t>Văn</t>
  </si>
  <si>
    <t>Ngân</t>
  </si>
  <si>
    <t>Lâm</t>
  </si>
  <si>
    <t>Thị Kim</t>
  </si>
  <si>
    <t>Nguyên</t>
  </si>
  <si>
    <t>Thị Thảo</t>
  </si>
  <si>
    <t>Thị Thùy</t>
  </si>
  <si>
    <t>Nhi</t>
  </si>
  <si>
    <t>Đoàn</t>
  </si>
  <si>
    <t>Ngọc</t>
  </si>
  <si>
    <t>Nhung</t>
  </si>
  <si>
    <t>Hà</t>
  </si>
  <si>
    <t>Phương</t>
  </si>
  <si>
    <t>Hồ</t>
  </si>
  <si>
    <t>Quỳnh</t>
  </si>
  <si>
    <t>Sang</t>
  </si>
  <si>
    <t>Thị Ngọc</t>
  </si>
  <si>
    <t>Thắm</t>
  </si>
  <si>
    <t>Thị Thanh</t>
  </si>
  <si>
    <t>Thúy</t>
  </si>
  <si>
    <t>Châu</t>
  </si>
  <si>
    <t>Trâm</t>
  </si>
  <si>
    <t>Trân</t>
  </si>
  <si>
    <t>Trang</t>
  </si>
  <si>
    <t>Trung</t>
  </si>
  <si>
    <t>Đinh</t>
  </si>
  <si>
    <t>Lương</t>
  </si>
  <si>
    <t>Thị Hồng</t>
  </si>
  <si>
    <t>Hải</t>
  </si>
  <si>
    <t>Huy</t>
  </si>
  <si>
    <t>Na</t>
  </si>
  <si>
    <t>Trương</t>
  </si>
  <si>
    <t>Tính</t>
  </si>
  <si>
    <t>Nguyễn Thiện</t>
  </si>
  <si>
    <t>Toàn</t>
  </si>
  <si>
    <t>Uyên</t>
  </si>
  <si>
    <t>Dương</t>
  </si>
  <si>
    <t>Vy</t>
  </si>
  <si>
    <t>X</t>
  </si>
  <si>
    <t>Phát</t>
  </si>
  <si>
    <t>Thị Thu</t>
  </si>
  <si>
    <t>Thương</t>
  </si>
  <si>
    <t>Công</t>
  </si>
  <si>
    <t>Ánh</t>
  </si>
  <si>
    <t>Phạm</t>
  </si>
  <si>
    <t>Vinh</t>
  </si>
  <si>
    <t>Ý</t>
  </si>
  <si>
    <t>Trịnh</t>
  </si>
  <si>
    <t>Khoa</t>
  </si>
  <si>
    <t>Quang</t>
  </si>
  <si>
    <t>Nhật</t>
  </si>
  <si>
    <t>Tuấn</t>
  </si>
  <si>
    <t>Hoàng</t>
  </si>
  <si>
    <t>Thị Phương</t>
  </si>
  <si>
    <t>Thảo</t>
  </si>
  <si>
    <t>An</t>
  </si>
  <si>
    <t>Tấn</t>
  </si>
  <si>
    <t>Dũng</t>
  </si>
  <si>
    <t>BẢNG ĐIỂM TỔNG HỢP KẾT QUẢ HỌC TẬP TOÀN KHÓA HỌC KHÓA K25QNT NĂM 2019 - 2023</t>
  </si>
  <si>
    <t>CHUYÊN NGÀNH: NGOẠI THƯƠNG</t>
  </si>
  <si>
    <t>Trung Bình</t>
  </si>
  <si>
    <t>Kinh Doanh Thương Mại</t>
  </si>
  <si>
    <t>Kinh Doanh &amp; Tài Chính  (Chọn 3 trong 5)</t>
  </si>
  <si>
    <t>Ngoại Thương</t>
  </si>
  <si>
    <t>Anh Văn Thương Mại</t>
  </si>
  <si>
    <t>Tranh Tài Giải Pháp PBL</t>
  </si>
  <si>
    <t>Tốt nghiệp  (Chọn 1 trong 2)</t>
  </si>
  <si>
    <t>ACC 382</t>
  </si>
  <si>
    <t>FIN 380</t>
  </si>
  <si>
    <t>BNK 405</t>
  </si>
  <si>
    <t>IB 404</t>
  </si>
  <si>
    <t>ENG 431</t>
  </si>
  <si>
    <t>ENG 432</t>
  </si>
  <si>
    <t>ENG 434</t>
  </si>
  <si>
    <t>MGT 448</t>
  </si>
  <si>
    <t>MGT 449</t>
  </si>
  <si>
    <t>10</t>
  </si>
  <si>
    <t>4</t>
  </si>
  <si>
    <t>DIỆN SV KHÔNG ĐỦ ĐK THI TỐT NGHIỆP</t>
  </si>
  <si>
    <t>Phan Thị</t>
  </si>
  <si>
    <t>Chi</t>
  </si>
  <si>
    <t>Đạt</t>
  </si>
  <si>
    <t>Nguyễn Thị Diệu</t>
  </si>
  <si>
    <t>Phạm Thị Ngọc</t>
  </si>
  <si>
    <t>Diệp</t>
  </si>
  <si>
    <t>Hiền</t>
  </si>
  <si>
    <t>Huyền</t>
  </si>
  <si>
    <t>Trần Thị Thanh</t>
  </si>
  <si>
    <t>Loan</t>
  </si>
  <si>
    <t>Nguyễn Thị Kim</t>
  </si>
  <si>
    <t>Quốc</t>
  </si>
  <si>
    <t>Lê Thị</t>
  </si>
  <si>
    <t>Nguyễn Văn</t>
  </si>
  <si>
    <t>Thọ</t>
  </si>
  <si>
    <t>Nguyễn Xuân</t>
  </si>
  <si>
    <t>Thu</t>
  </si>
  <si>
    <t>Nguyễn Minh</t>
  </si>
  <si>
    <t>Thủy</t>
  </si>
  <si>
    <t>Nguyễn Thị Cẩm</t>
  </si>
  <si>
    <t>Vân</t>
  </si>
  <si>
    <t>Nguyễn Mạnh</t>
  </si>
  <si>
    <t>Cường</t>
  </si>
  <si>
    <t>Võ Thị Thu</t>
  </si>
  <si>
    <t>Võ Thị Hiền</t>
  </si>
  <si>
    <t>Nguyễn Thị Hồng</t>
  </si>
  <si>
    <t>Nguyễn Thị Phương</t>
  </si>
  <si>
    <t>Thanh</t>
  </si>
  <si>
    <t>Phạm Thanh</t>
  </si>
  <si>
    <t>Thư</t>
  </si>
  <si>
    <t>Tiên</t>
  </si>
  <si>
    <t>Nguyễn Thị Thảo</t>
  </si>
  <si>
    <t>Hương</t>
  </si>
  <si>
    <t>Trần Thị Như</t>
  </si>
  <si>
    <t>Nguyễn Thị</t>
  </si>
  <si>
    <t>Nguyễn Thúy</t>
  </si>
  <si>
    <t>Trần Thanh</t>
  </si>
  <si>
    <t xml:space="preserve">Trần </t>
  </si>
  <si>
    <t>Minh</t>
  </si>
  <si>
    <t>Võ Thị Hồng</t>
  </si>
  <si>
    <t>Trần Anh</t>
  </si>
  <si>
    <t>Hoàn</t>
  </si>
  <si>
    <t>Trần Duy</t>
  </si>
  <si>
    <t>Bảo</t>
  </si>
  <si>
    <t>Trần Minh</t>
  </si>
  <si>
    <t>Đồng</t>
  </si>
  <si>
    <t>Viên</t>
  </si>
  <si>
    <t>Oanh</t>
  </si>
  <si>
    <t>Trần Nhật</t>
  </si>
  <si>
    <t>Lê Thị Thanh</t>
  </si>
  <si>
    <t>Nguyễn Hoàng</t>
  </si>
  <si>
    <t>Tâm</t>
  </si>
  <si>
    <t>Quyên</t>
  </si>
  <si>
    <t>Thắng</t>
  </si>
  <si>
    <t>Nguyễn Anh</t>
  </si>
  <si>
    <t>BẢNG ĐIỂM TỔNG HỢP KẾT QUẢ HỌC TẬP TOÀN KHÓA HỌC KHÓA K25HP-QTM NĂM 2019 - 2023</t>
  </si>
  <si>
    <t>CHUYÊN NGÀNH: QUẢN TRỊ MARKETING &amp; CHIẾN LƯỢC</t>
  </si>
  <si>
    <t>Hệ Thống Thông Tin  (Chọn 1 trong 2)</t>
  </si>
  <si>
    <t>Chọn 2 trong 4</t>
  </si>
  <si>
    <t>Tiếp Thị Theo Địa Lý</t>
  </si>
  <si>
    <t>MGO 403</t>
  </si>
  <si>
    <t>ACC 301</t>
  </si>
  <si>
    <t>COM 435</t>
  </si>
  <si>
    <t>MKT 364</t>
  </si>
  <si>
    <t>MGT 406</t>
  </si>
  <si>
    <t>MKT 405</t>
  </si>
  <si>
    <t>MKT 406</t>
  </si>
  <si>
    <t>IS 436</t>
  </si>
  <si>
    <t>MKT 425</t>
  </si>
  <si>
    <t>DIỆN SV VỚT ĐK GIAO KHÓA LUẬN</t>
  </si>
  <si>
    <t>DIỆN SV KHÔNG ĐỦ ĐK GIAO KHÓA LUẬN</t>
  </si>
  <si>
    <t>Thị Ái</t>
  </si>
  <si>
    <t>Thị Hải</t>
  </si>
  <si>
    <t>Yến</t>
  </si>
  <si>
    <t>Thị Phước</t>
  </si>
  <si>
    <t>Thi</t>
  </si>
  <si>
    <t>Thị Kiều</t>
  </si>
  <si>
    <t>Tuyền</t>
  </si>
  <si>
    <t>Trinh</t>
  </si>
  <si>
    <t>Thị Bình</t>
  </si>
  <si>
    <t>Trần Nguyễn</t>
  </si>
  <si>
    <t>Thị Minh</t>
  </si>
  <si>
    <t>Mạnh</t>
  </si>
  <si>
    <t>Thị Thục</t>
  </si>
  <si>
    <t>Phước Thùy</t>
  </si>
  <si>
    <t>Dung</t>
  </si>
  <si>
    <t>Thị Thúy</t>
  </si>
  <si>
    <t>Vi</t>
  </si>
  <si>
    <t>Tuyết</t>
  </si>
  <si>
    <t>Tá</t>
  </si>
  <si>
    <t>Mẫn</t>
  </si>
  <si>
    <t>Xuân</t>
  </si>
  <si>
    <t>Long</t>
  </si>
  <si>
    <t>Thị Hạnh</t>
  </si>
  <si>
    <t>Thị Quỳnh</t>
  </si>
  <si>
    <t>Như</t>
  </si>
  <si>
    <t>Đại</t>
  </si>
  <si>
    <t>Phước</t>
  </si>
  <si>
    <t>Sisavengsouk</t>
  </si>
  <si>
    <t>Douang</t>
  </si>
  <si>
    <t>Xayasone</t>
  </si>
  <si>
    <t>Chanthyda</t>
  </si>
  <si>
    <t>Intha</t>
  </si>
  <si>
    <t>Chanthavisak</t>
  </si>
  <si>
    <t>Vongvilayvat</t>
  </si>
  <si>
    <t>Phoutthasin</t>
  </si>
  <si>
    <t>Chanthichack</t>
  </si>
  <si>
    <t>Lundee</t>
  </si>
  <si>
    <t>Souamaisoulilao</t>
  </si>
  <si>
    <t>Sounisa</t>
  </si>
  <si>
    <t>Phanthavongkham</t>
  </si>
  <si>
    <t>Minthada</t>
  </si>
  <si>
    <t>BẢNG ĐIỂM TỔNG HỢP KẾT QUẢ HỌC TẬP TOÀN KHÓA HỌC KHÓA K25HP-QTH NĂM 2019 - 2023</t>
  </si>
  <si>
    <t>CHUYÊN NGÀNH: QUẢN TRỊ DOANH NGHIỆP</t>
  </si>
  <si>
    <t>Tỉ lệ nợ</t>
  </si>
  <si>
    <t>Trung bình</t>
  </si>
  <si>
    <t>Ghi chú</t>
  </si>
  <si>
    <t>CNTT</t>
  </si>
  <si>
    <t>KHTN</t>
  </si>
  <si>
    <t>Tiếp Thị</t>
  </si>
  <si>
    <t>Hành Vi Tổ Chức</t>
  </si>
  <si>
    <t>Tài Chính &amp; Kế Toán</t>
  </si>
  <si>
    <t>Chọn 3 trong 6</t>
  </si>
  <si>
    <t>Kỹ Năng Giao Tiếp &amp; Lãnh Đạo</t>
  </si>
  <si>
    <t>PSY 151</t>
  </si>
  <si>
    <t>FIN 302</t>
  </si>
  <si>
    <t>MGT 402</t>
  </si>
  <si>
    <t>MGT 371</t>
  </si>
  <si>
    <t>MGT 374</t>
  </si>
  <si>
    <t>OB 403</t>
  </si>
  <si>
    <t>FIN 402</t>
  </si>
  <si>
    <t>FIN 403</t>
  </si>
  <si>
    <t>COM 384</t>
  </si>
  <si>
    <t>Đỗ Lê Duy</t>
  </si>
  <si>
    <t>Thông</t>
  </si>
  <si>
    <t>Trịnh Thị Cẩm</t>
  </si>
  <si>
    <t>Hồ Lâm</t>
  </si>
  <si>
    <t>Phạm Thị</t>
  </si>
  <si>
    <t>Phạm Vi</t>
  </si>
  <si>
    <t>Trương Thị Hải</t>
  </si>
  <si>
    <t>Nguyễn Lương Bảo</t>
  </si>
  <si>
    <t>Việt</t>
  </si>
  <si>
    <t>Huỳnh Thị Mỹ</t>
  </si>
  <si>
    <t>Trần Phan Huy</t>
  </si>
  <si>
    <t>Thiện</t>
  </si>
  <si>
    <t xml:space="preserve">Manyvong </t>
  </si>
  <si>
    <t>Xaysit</t>
  </si>
  <si>
    <t xml:space="preserve">Vongphachanh </t>
  </si>
  <si>
    <t>Vilaphat</t>
  </si>
  <si>
    <t xml:space="preserve">Bualoy </t>
  </si>
  <si>
    <t>Sackda</t>
  </si>
  <si>
    <t xml:space="preserve">Malichansy </t>
  </si>
  <si>
    <t xml:space="preserve">Khounbolin </t>
  </si>
  <si>
    <t>Kitsana</t>
  </si>
  <si>
    <t xml:space="preserve">Keosomkhoun </t>
  </si>
  <si>
    <t>Penxai</t>
  </si>
  <si>
    <t xml:space="preserve">Kimlung </t>
  </si>
  <si>
    <t>Sopha</t>
  </si>
  <si>
    <t xml:space="preserve">Thavy </t>
  </si>
  <si>
    <t>Xaysomphone</t>
  </si>
  <si>
    <t>BẢNG ĐIỂM TỔNG HỢP KẾT QUẢ HỌC TẬP TOÀN KHÓA HỌC KHÓA K25QHV NĂM 2019 - 2023</t>
  </si>
  <si>
    <t>CHUYÊN NGÀNH: QUẢN TRỊ NHÂN LỰC</t>
  </si>
  <si>
    <t>Tín chỉ hoàn thành</t>
  </si>
  <si>
    <t>Tín chỉ chưa hoàn thành</t>
  </si>
  <si>
    <t>Pass</t>
  </si>
  <si>
    <t>Tổng số Tín Chỉ Đã học ở ĐẠI CƯƠNG</t>
  </si>
  <si>
    <t>Số Tín Chỉ Chưa Hoàn tất ở ĐẠI CƯƠNG</t>
  </si>
  <si>
    <t>Tổng số Tín Chỉ Đã học ở ĐẠI CƯƠNG NGÀNH</t>
  </si>
  <si>
    <t>Số Tín Chỉ Chưa Hoàn tất ở ĐẠI CƯƠNG NGÀNH</t>
  </si>
  <si>
    <t>Nghiệp vụ Hành chính Văn phòng</t>
  </si>
  <si>
    <t>Tổ chức Văn phòng</t>
  </si>
  <si>
    <t>Tổng số Tín Chỉ Đã học ở CHUYÊN NGÀNH</t>
  </si>
  <si>
    <t>Số Tín Chỉ Chưa Hoàn tất ở CHUYÊN NGÀNH</t>
  </si>
  <si>
    <t>Chọn 1 trong 2)</t>
  </si>
  <si>
    <t>MGT 324</t>
  </si>
  <si>
    <t>MGT 375</t>
  </si>
  <si>
    <t>MGT 424</t>
  </si>
  <si>
    <t>HRM 400</t>
  </si>
  <si>
    <t>IS 434</t>
  </si>
  <si>
    <t>CIE 380</t>
  </si>
  <si>
    <t>COM 325</t>
  </si>
  <si>
    <t xml:space="preserve"> </t>
  </si>
  <si>
    <t>Thị Bích</t>
  </si>
  <si>
    <t>Diễm</t>
  </si>
  <si>
    <t>Lê Đức</t>
  </si>
  <si>
    <t>Tín</t>
  </si>
  <si>
    <t>BẢNG ĐIỂM TỔNG HỢP KẾT QUẢ HỌC TẬP TOÀN KHÓA HỌC KHÓA K25QTH NĂM 2019 - 2023</t>
  </si>
  <si>
    <t>CHUYÊN NGÀNH: QUẢN TRỊ KINH DOANH TỔNG HỢP</t>
  </si>
  <si>
    <t>Ghi Chú</t>
  </si>
  <si>
    <t>Thuần Túy</t>
  </si>
  <si>
    <t>Môn tự chọn  (Chọn 1 trong 3)</t>
  </si>
  <si>
    <t>Nguyễn Thị Thu</t>
  </si>
  <si>
    <t>Huỳnh Thị Kỳ</t>
  </si>
  <si>
    <t>Nguyễn Thị Mỹ</t>
  </si>
  <si>
    <t>Ngô Diễm</t>
  </si>
  <si>
    <t>Tăng Bá</t>
  </si>
  <si>
    <t>Khôi</t>
  </si>
  <si>
    <t>Đinh Võ Nhật</t>
  </si>
  <si>
    <t>Duy</t>
  </si>
  <si>
    <t>Lê Phước Khả</t>
  </si>
  <si>
    <t>Hân</t>
  </si>
  <si>
    <t>Dương Nguyễn Hoài</t>
  </si>
  <si>
    <t>Dương Hồ Ngọc</t>
  </si>
  <si>
    <t>Nguyễn Tố</t>
  </si>
  <si>
    <t>Võ Thị Anh</t>
  </si>
  <si>
    <t>Lê Thảo</t>
  </si>
  <si>
    <t>Lý</t>
  </si>
  <si>
    <t>Nguyễn Hoài</t>
  </si>
  <si>
    <t>Nguyễn Thị Ánh</t>
  </si>
  <si>
    <t>Nguyễn Kiều</t>
  </si>
  <si>
    <t>Nguyễn Phương</t>
  </si>
  <si>
    <t>Phạm Quỳnh</t>
  </si>
  <si>
    <t>Nguyễn Thị Nguyệt</t>
  </si>
  <si>
    <t>Phạm Tuyết</t>
  </si>
  <si>
    <t>Lê Thị Mỹ</t>
  </si>
  <si>
    <t>Hạnh</t>
  </si>
  <si>
    <t>Ngô Thị Hải</t>
  </si>
  <si>
    <t>Lê Minh</t>
  </si>
  <si>
    <t>Nguyệt</t>
  </si>
  <si>
    <t>Hồ Thị Mỹ</t>
  </si>
  <si>
    <t>Hồ Thị Mai</t>
  </si>
  <si>
    <t>Sim</t>
  </si>
  <si>
    <t>Võ Thị Ánh</t>
  </si>
  <si>
    <t>Lê Thị Ngọc</t>
  </si>
  <si>
    <t>Nguyễn Duy</t>
  </si>
  <si>
    <t>Tân</t>
  </si>
  <si>
    <t>Phan Hoàng Lam</t>
  </si>
  <si>
    <t>Lê Thị Lệ</t>
  </si>
  <si>
    <t>Nguyễn Thị Thạch</t>
  </si>
  <si>
    <t>Ngô Thị Ngọc</t>
  </si>
  <si>
    <t>Phạm Nguyễn Thanh</t>
  </si>
  <si>
    <t>Đồng Thị Như</t>
  </si>
  <si>
    <t>Hồng</t>
  </si>
  <si>
    <t>Nguyễn Thị Hà</t>
  </si>
  <si>
    <t>Dương Thị Kiều</t>
  </si>
  <si>
    <t>Hoàng Thị Thanh</t>
  </si>
  <si>
    <t>Trần Gia</t>
  </si>
  <si>
    <t>Phạm Thị Thu</t>
  </si>
  <si>
    <t>Hoàng Quang</t>
  </si>
  <si>
    <t>Nguyễn Thị Ái</t>
  </si>
  <si>
    <t>Trần Thị</t>
  </si>
  <si>
    <t>Trần Nhất</t>
  </si>
  <si>
    <t>Thống</t>
  </si>
  <si>
    <t>Đào Ngọc</t>
  </si>
  <si>
    <t>Thuận</t>
  </si>
  <si>
    <t>Tạ Thanh</t>
  </si>
  <si>
    <t>Trúc</t>
  </si>
  <si>
    <t>Đặng Thị Thu</t>
  </si>
  <si>
    <t>Hoài</t>
  </si>
  <si>
    <t>Nguyễn Hoàng Minh</t>
  </si>
  <si>
    <t>Huỳnh Vân</t>
  </si>
  <si>
    <t>Khanh</t>
  </si>
  <si>
    <t>Thành</t>
  </si>
  <si>
    <t>Lê Thị Bích</t>
  </si>
  <si>
    <t>Liểu</t>
  </si>
  <si>
    <t>Trương Thị Thanh</t>
  </si>
  <si>
    <t>Lê Thị Thu</t>
  </si>
  <si>
    <t>Phan Lê Khánh</t>
  </si>
  <si>
    <t>Hiệp</t>
  </si>
  <si>
    <t>Vũ Duy</t>
  </si>
  <si>
    <t>Bùi Thị Hoàng</t>
  </si>
  <si>
    <t>Lê Anh</t>
  </si>
  <si>
    <t>Nguyễn Thị Thanh</t>
  </si>
  <si>
    <t>Kiều</t>
  </si>
  <si>
    <t>Phan Thị Hà</t>
  </si>
  <si>
    <t>Ngô Thị Kiều</t>
  </si>
  <si>
    <t>Đỗ Văn</t>
  </si>
  <si>
    <t>Nguyễn Lệ</t>
  </si>
  <si>
    <t>Thạnh</t>
  </si>
  <si>
    <t>Trần Thị Ngọc</t>
  </si>
  <si>
    <t>Phan Thị Mỹ</t>
  </si>
  <si>
    <t>Trần Quốc</t>
  </si>
  <si>
    <t>Đệ</t>
  </si>
  <si>
    <t>Hà Ngọc</t>
  </si>
  <si>
    <t>Lê Xuân</t>
  </si>
  <si>
    <t>Hào</t>
  </si>
  <si>
    <t>Nguyễn Trà</t>
  </si>
  <si>
    <t>Nguyễn Thị Thiên</t>
  </si>
  <si>
    <t>Nga</t>
  </si>
  <si>
    <t>Nguyễn Du</t>
  </si>
  <si>
    <t>Lịch</t>
  </si>
  <si>
    <t>Bùi Thị Mỹ</t>
  </si>
  <si>
    <t>Ngoan</t>
  </si>
  <si>
    <t>Trương Thị Thu</t>
  </si>
  <si>
    <t>Trần Thị Huyền</t>
  </si>
  <si>
    <t>Lê Ngọc Kim</t>
  </si>
  <si>
    <t>Nguyễn Hoàng Thùy</t>
  </si>
  <si>
    <t>Kiều Văn</t>
  </si>
  <si>
    <t>Trưởng</t>
  </si>
  <si>
    <t>Đặng Thị Hồng</t>
  </si>
  <si>
    <t>Trần Tiên Mỹ</t>
  </si>
  <si>
    <t>Diệu</t>
  </si>
  <si>
    <t>Lương Văn Minh</t>
  </si>
  <si>
    <t>Huỳnh Thị Lệ</t>
  </si>
  <si>
    <t>Thân Minh</t>
  </si>
  <si>
    <t>Lưu Thị</t>
  </si>
  <si>
    <t>Bùi Hoàng Thảo</t>
  </si>
  <si>
    <t>Phan Thị Hạ</t>
  </si>
  <si>
    <t>Phúc</t>
  </si>
  <si>
    <t>Lâm Tâm</t>
  </si>
  <si>
    <t>Nguyễn Thị Hoàng</t>
  </si>
  <si>
    <t>Nguyễn Thị Kiều</t>
  </si>
  <si>
    <t>Đỗ Thị Thiên</t>
  </si>
  <si>
    <t>Trần Thị Mỹ</t>
  </si>
  <si>
    <t>Bùi Thị Thùy</t>
  </si>
  <si>
    <t>Phan Việt</t>
  </si>
  <si>
    <t>Bắc</t>
  </si>
  <si>
    <t>Trương Thị Hiền</t>
  </si>
  <si>
    <t>Phan Thị Ngọc</t>
  </si>
  <si>
    <t>Nghĩa</t>
  </si>
  <si>
    <t>Phan Thị Phương</t>
  </si>
  <si>
    <t>Phạm Phú Khải</t>
  </si>
  <si>
    <t>Nguyễn Thị Loan</t>
  </si>
  <si>
    <t>Châu Lê Hoài</t>
  </si>
  <si>
    <t>Nguyễn Diễm</t>
  </si>
  <si>
    <t>Cao Nguyễn Hoàng</t>
  </si>
  <si>
    <t>Võ Nguyễn Triều</t>
  </si>
  <si>
    <t>Hoa</t>
  </si>
  <si>
    <t>Nguyễn Như</t>
  </si>
  <si>
    <t>Nguyễn Thị Tuyết</t>
  </si>
  <si>
    <t>Lê Thị Uyên</t>
  </si>
  <si>
    <t>Lê Nhật</t>
  </si>
  <si>
    <t>Dương Mỹ</t>
  </si>
  <si>
    <t>Hồ Thị Thu</t>
  </si>
  <si>
    <t>Hà Nguyễn Thủy</t>
  </si>
  <si>
    <t>Trương Mỹ</t>
  </si>
  <si>
    <t>Kiệt</t>
  </si>
  <si>
    <t>Nguyễn Hương</t>
  </si>
  <si>
    <t>Phạm Thị Yến</t>
  </si>
  <si>
    <t>Phan Nguyễn Bảo</t>
  </si>
  <si>
    <t>Nguyễn Thị Thùy</t>
  </si>
  <si>
    <t>Nguyễn Nam</t>
  </si>
  <si>
    <t>Sơn</t>
  </si>
  <si>
    <t>Đào Thị An</t>
  </si>
  <si>
    <t>Bình</t>
  </si>
  <si>
    <t>Đỗ Thị Thanh</t>
  </si>
  <si>
    <t>Nguyễn Thị Hải</t>
  </si>
  <si>
    <t>Triều</t>
  </si>
  <si>
    <t>Nguyễn Hải</t>
  </si>
  <si>
    <t>Quân</t>
  </si>
  <si>
    <t>Trương Thị Mỹ</t>
  </si>
  <si>
    <t>Nguyễn Châu Kim</t>
  </si>
  <si>
    <t>Phượng</t>
  </si>
  <si>
    <t>Đặng Vũ Mỹ</t>
  </si>
  <si>
    <t>Mai Lan</t>
  </si>
  <si>
    <t>Huỳnh Thị Huệ</t>
  </si>
  <si>
    <t>Trần Thị Thu</t>
  </si>
  <si>
    <t>Hường</t>
  </si>
  <si>
    <t>Lê Trần Duy</t>
  </si>
  <si>
    <t>Luân</t>
  </si>
  <si>
    <t>Phạm Thị Thùy</t>
  </si>
  <si>
    <t>Trương Thị Hà</t>
  </si>
  <si>
    <t>Đoàn Thị Thảo</t>
  </si>
  <si>
    <t>Đàm Quang</t>
  </si>
  <si>
    <t>Khánh</t>
  </si>
  <si>
    <t>Bùi Hữu</t>
  </si>
  <si>
    <t>Hoàng Nguyễn Hoài</t>
  </si>
  <si>
    <t>Hùng</t>
  </si>
  <si>
    <t>Trần Đình</t>
  </si>
  <si>
    <t>Lê Ngọc</t>
  </si>
  <si>
    <t>Tài</t>
  </si>
  <si>
    <t>Phạm Phương</t>
  </si>
  <si>
    <t>Hồ Thị Yến</t>
  </si>
  <si>
    <t>Đỗ Thị Thúy</t>
  </si>
  <si>
    <t>Lương Thị Minh</t>
  </si>
  <si>
    <t>Lê Thị Yến</t>
  </si>
  <si>
    <t>Dương Văn</t>
  </si>
  <si>
    <t>Diệp Minh</t>
  </si>
  <si>
    <t>Thoại</t>
  </si>
  <si>
    <t>Thủy Thị Mai</t>
  </si>
  <si>
    <t>Sa</t>
  </si>
  <si>
    <t>Phạm Chí</t>
  </si>
  <si>
    <t>Vương</t>
  </si>
  <si>
    <t>Tiến</t>
  </si>
  <si>
    <t>Tô Hải</t>
  </si>
  <si>
    <t>Nguyễn Thủy</t>
  </si>
  <si>
    <t>Nguyễn Thị Hòa</t>
  </si>
  <si>
    <t>Nguyễn Thanh</t>
  </si>
  <si>
    <t>Giảng</t>
  </si>
  <si>
    <t>Phạm Công</t>
  </si>
  <si>
    <t>Nguyễn Thị Lệ</t>
  </si>
  <si>
    <t>Hà Nghĩa</t>
  </si>
  <si>
    <t>Nguyễn Quốc</t>
  </si>
  <si>
    <t>Lê Văn</t>
  </si>
  <si>
    <t>Văn Hoàng Uyển</t>
  </si>
  <si>
    <t>Lực</t>
  </si>
  <si>
    <t>Nguyễn Lê Hoài</t>
  </si>
  <si>
    <t>Trần Hữu</t>
  </si>
  <si>
    <t>Nguyễn Thị Huyền</t>
  </si>
  <si>
    <t>Đồng Thị Phương</t>
  </si>
  <si>
    <t>Võ Thành</t>
  </si>
  <si>
    <t>Hoàng Xuân</t>
  </si>
  <si>
    <t>Lê Thành</t>
  </si>
  <si>
    <t>Đoàn Lâm Kiều</t>
  </si>
  <si>
    <t>Lê Phước</t>
  </si>
  <si>
    <t>Hoàng Phi</t>
  </si>
  <si>
    <t>Phan Thanh</t>
  </si>
  <si>
    <t>Võ Thị Ngọc</t>
  </si>
  <si>
    <t>Đoàn Quang</t>
  </si>
  <si>
    <t>Võ Thị Kiều</t>
  </si>
  <si>
    <t>Trần Lê Thanh</t>
  </si>
  <si>
    <t>Lê Đức Anh</t>
  </si>
  <si>
    <t>Phan Yến</t>
  </si>
  <si>
    <t>Nguyễn Hữu</t>
  </si>
  <si>
    <t>Nguyễn Đình</t>
  </si>
  <si>
    <t>Trương Viết</t>
  </si>
  <si>
    <t>Phong</t>
  </si>
  <si>
    <t>Bùi Ngô Minh</t>
  </si>
  <si>
    <t>Lê Thị Kiều</t>
  </si>
  <si>
    <t>Bùi Việt</t>
  </si>
  <si>
    <t>Hoàng Quốc</t>
  </si>
  <si>
    <t>Huỳnh Nguyên Trúc</t>
  </si>
  <si>
    <t>Sen</t>
  </si>
  <si>
    <t>Nguyễn Thành</t>
  </si>
  <si>
    <t>Danh</t>
  </si>
  <si>
    <t>Phạm Đình</t>
  </si>
  <si>
    <t>Đặng Thị Mỹ</t>
  </si>
  <si>
    <t>Nguyễn Quang</t>
  </si>
  <si>
    <t>Lê Hoàng</t>
  </si>
  <si>
    <t>Nguyễn Ngọc</t>
  </si>
  <si>
    <t>Trường</t>
  </si>
  <si>
    <t>Trần Tấn</t>
  </si>
  <si>
    <t>Phan Thị Thanh</t>
  </si>
  <si>
    <t>Đinh Đoàn Trung</t>
  </si>
  <si>
    <t>Hiếu</t>
  </si>
  <si>
    <t>Thũy</t>
  </si>
  <si>
    <t>Lê Viết</t>
  </si>
  <si>
    <t>Đinh Việt</t>
  </si>
  <si>
    <t>Nguyễn Phú</t>
  </si>
  <si>
    <t>Hoàng Ngọc Bảo</t>
  </si>
  <si>
    <t>Phạm Thị Hoài</t>
  </si>
  <si>
    <t>Trịnh Xuân</t>
  </si>
  <si>
    <t>Đinh Thị Thu</t>
  </si>
  <si>
    <t>Huỳnh Phúc Nhật</t>
  </si>
  <si>
    <t>Trần Dương</t>
  </si>
  <si>
    <t>Đặng Ý</t>
  </si>
  <si>
    <t>Nguyễn Thị Ngọc</t>
  </si>
  <si>
    <t>Đào Kiếm</t>
  </si>
  <si>
    <t>Dư Thị Kiều</t>
  </si>
  <si>
    <t>Quí</t>
  </si>
  <si>
    <t>Đào</t>
  </si>
  <si>
    <t>Lê Việt</t>
  </si>
  <si>
    <t>Phan Thanh Mỹ</t>
  </si>
  <si>
    <t>Lê Thị Phương</t>
  </si>
  <si>
    <t>Phạm Trung</t>
  </si>
  <si>
    <t>Nam</t>
  </si>
  <si>
    <t>Đoàn Thị Quỳnh</t>
  </si>
  <si>
    <t>Nguyễn Thị Quỳnh</t>
  </si>
  <si>
    <t>Huỳnh Nguyên Bảo</t>
  </si>
  <si>
    <t>Nguyễn Trầm</t>
  </si>
  <si>
    <t>Phạm Thị Minh</t>
  </si>
  <si>
    <t>Cao Ngọc Ánh</t>
  </si>
  <si>
    <t>Đào Thanh</t>
  </si>
  <si>
    <t>Tăng Thị Thùy</t>
  </si>
  <si>
    <t>Đới Sĩ</t>
  </si>
  <si>
    <t>Nguyễn Hồng Uyển</t>
  </si>
  <si>
    <t>Lê Quốc</t>
  </si>
  <si>
    <t>Nguyễn Đỗ Nhật</t>
  </si>
  <si>
    <t>Đặng Thanh</t>
  </si>
  <si>
    <t>Nguyễn Thu</t>
  </si>
  <si>
    <t>Hạ</t>
  </si>
  <si>
    <t>Bùi Anh</t>
  </si>
  <si>
    <t>Tú</t>
  </si>
  <si>
    <t>Ái</t>
  </si>
  <si>
    <t>Lê Nguyễn Bảo</t>
  </si>
  <si>
    <t>Trương Thị Kim</t>
  </si>
  <si>
    <t>Huỳnh Thị Thu</t>
  </si>
  <si>
    <t>Quý</t>
  </si>
  <si>
    <t>Bùi Thị Danh</t>
  </si>
  <si>
    <t>Huỳnh Bá</t>
  </si>
  <si>
    <t>Đông</t>
  </si>
  <si>
    <t>Trương Huỳnh Phước</t>
  </si>
  <si>
    <t>Nguyễn Hồng</t>
  </si>
  <si>
    <t>Phan Thùy</t>
  </si>
  <si>
    <t>Hoàng Thị Viết</t>
  </si>
  <si>
    <t>Lê Thị Diễm</t>
  </si>
  <si>
    <t>Mỹ</t>
  </si>
  <si>
    <t>Lê Hồng</t>
  </si>
  <si>
    <t>Hoàng Thuý</t>
  </si>
  <si>
    <t>Trần Thị Cẩm</t>
  </si>
  <si>
    <t>Trương Thị Trúc</t>
  </si>
  <si>
    <t>Lê Thị Hiếu</t>
  </si>
  <si>
    <t>Đồng Thị Hoàng</t>
  </si>
  <si>
    <t>Trần Thị Hồng</t>
  </si>
  <si>
    <t>Ngô Thanh</t>
  </si>
  <si>
    <t>Phan Văn</t>
  </si>
  <si>
    <t>Cương</t>
  </si>
  <si>
    <t>Nguyễn Thị Hằng</t>
  </si>
  <si>
    <t>Ni</t>
  </si>
  <si>
    <t>Tôn Thị Mỹ</t>
  </si>
  <si>
    <t>Lộc</t>
  </si>
  <si>
    <t>Trịnh Thị Hạ</t>
  </si>
  <si>
    <t>Hoàng Thị Cẩm</t>
  </si>
  <si>
    <t>Phạm Thị Thanh</t>
  </si>
  <si>
    <t>Lữ Đinh Mỹ</t>
  </si>
  <si>
    <t>Trần Thị Thảo</t>
  </si>
  <si>
    <t>Nguyễn Thị Anh</t>
  </si>
  <si>
    <t>Nguyễn Phan Minh</t>
  </si>
  <si>
    <t>Lâm Ý</t>
  </si>
  <si>
    <t>Ngô Thị Kim</t>
  </si>
  <si>
    <t>Bùi Văn</t>
  </si>
  <si>
    <t>Cư</t>
  </si>
  <si>
    <t>Thạch</t>
  </si>
  <si>
    <t>Bùi Thị Hiền</t>
  </si>
  <si>
    <t>Phạm Linh</t>
  </si>
  <si>
    <t>Hồ Thị Kiều</t>
  </si>
  <si>
    <t>Trần Huỳnh Lan</t>
  </si>
  <si>
    <t>Trần Thị My</t>
  </si>
  <si>
    <t>Nguyễn Huỳnh</t>
  </si>
  <si>
    <t>Sanh</t>
  </si>
  <si>
    <t>Lê Thùy</t>
  </si>
  <si>
    <t>Phan Thị Diệu</t>
  </si>
  <si>
    <t>Hoàng Thị Khả</t>
  </si>
  <si>
    <t>Văn Nguyễn Phú</t>
  </si>
  <si>
    <t>Định</t>
  </si>
  <si>
    <t>Võ Thị Tường</t>
  </si>
  <si>
    <t>Mi</t>
  </si>
  <si>
    <t>Tiêu Thị Xuân</t>
  </si>
  <si>
    <t>Nguyễn Tài</t>
  </si>
  <si>
    <t>Lê Nam</t>
  </si>
  <si>
    <t>Trương Thị Ngọc</t>
  </si>
  <si>
    <t>Trịnh Thị Minh</t>
  </si>
  <si>
    <t>Nguyễn Vũ Trần</t>
  </si>
  <si>
    <t>Ngô Thị Hoàng</t>
  </si>
  <si>
    <t>Võ Nhật</t>
  </si>
  <si>
    <t>Hồ Diễm</t>
  </si>
  <si>
    <t>Kim</t>
  </si>
  <si>
    <t>Nguyễn Ngọc Anh</t>
  </si>
  <si>
    <t>Vĩ</t>
  </si>
  <si>
    <t>Nguyễn Ngô Thùy</t>
  </si>
  <si>
    <t>Cù Thị Trường</t>
  </si>
  <si>
    <t>Trần Thị Ý</t>
  </si>
  <si>
    <t>Võ Bảo</t>
  </si>
  <si>
    <t>Nhân</t>
  </si>
  <si>
    <t>Nguyễn Gia</t>
  </si>
  <si>
    <t>Lê Châu</t>
  </si>
  <si>
    <t>Phạm Hồng</t>
  </si>
  <si>
    <t>Kỳ</t>
  </si>
  <si>
    <t>Phạm Quốc</t>
  </si>
  <si>
    <t>Vỹ</t>
  </si>
  <si>
    <t>Lê Phan Kỳ</t>
  </si>
  <si>
    <t>Trần Thị Thúy</t>
  </si>
  <si>
    <t>Nguyễn Thị Yến</t>
  </si>
  <si>
    <t>Lương Tấn</t>
  </si>
  <si>
    <t>Lê Nhất</t>
  </si>
  <si>
    <t>Nguyễn Huyền</t>
  </si>
  <si>
    <t>Trong</t>
  </si>
  <si>
    <t>Huỳnh Quang</t>
  </si>
  <si>
    <t>Mến</t>
  </si>
  <si>
    <t>Nguyễn Đình Đặng</t>
  </si>
  <si>
    <t>Võ Đình</t>
  </si>
  <si>
    <t>Nguyễn Dương Hà</t>
  </si>
  <si>
    <t>Châm</t>
  </si>
  <si>
    <t>Võ Hoàng</t>
  </si>
  <si>
    <t>Trần Viết</t>
  </si>
  <si>
    <t>Nguyễn Thế</t>
  </si>
  <si>
    <t>Huỳnh Lê</t>
  </si>
  <si>
    <t>Văn Xuân</t>
  </si>
  <si>
    <t>Đào Anh</t>
  </si>
  <si>
    <t>Đỗ Thùy</t>
  </si>
  <si>
    <t>Đinh Nguyễn Thanh</t>
  </si>
  <si>
    <t>Cao Thị</t>
  </si>
  <si>
    <t>Nguyễn Thục</t>
  </si>
  <si>
    <t xml:space="preserve">Nguyễn </t>
  </si>
  <si>
    <t>Đặng Quốc</t>
  </si>
  <si>
    <t>Nguyễn Huỳnh Nhật</t>
  </si>
  <si>
    <t>Trần Thị Bích</t>
  </si>
  <si>
    <t>Ngô Phan Triều</t>
  </si>
  <si>
    <t>Đồng Quốc</t>
  </si>
  <si>
    <t>Trần Khánh</t>
  </si>
  <si>
    <t>Nguyễn Tống</t>
  </si>
  <si>
    <t>Trương Thị Hồng</t>
  </si>
  <si>
    <t>Mai Đức</t>
  </si>
  <si>
    <t>Trần Thị Xuân</t>
  </si>
  <si>
    <t>Hậu</t>
  </si>
  <si>
    <t>Trần Thị Kim</t>
  </si>
  <si>
    <t>Nguyễn Hoách</t>
  </si>
  <si>
    <t>Lê Thanh</t>
  </si>
  <si>
    <t>Hoàng Huy</t>
  </si>
  <si>
    <t>Lê Trọng</t>
  </si>
  <si>
    <t>Nhiên</t>
  </si>
  <si>
    <t>Trần Thị Quỳnh</t>
  </si>
  <si>
    <t>Lê Nguyên Quốc</t>
  </si>
  <si>
    <t>Lê Thị Tú</t>
  </si>
  <si>
    <t>Đoàn Thị Thanh</t>
  </si>
  <si>
    <t>Lương Thị Quỳnh</t>
  </si>
  <si>
    <t>Nguyễn Đức</t>
  </si>
  <si>
    <t>Lưu</t>
  </si>
  <si>
    <t>Hoàng Minh</t>
  </si>
  <si>
    <t>Huỳnh Quốc</t>
  </si>
  <si>
    <t>Trần Tiến</t>
  </si>
  <si>
    <t>Nguyễn Văn Công</t>
  </si>
  <si>
    <t>Trương Thị Lê</t>
  </si>
  <si>
    <t>Nguyễn Quỳnh</t>
  </si>
  <si>
    <t>Nguyễn Đoàn Thảo</t>
  </si>
  <si>
    <t>Trần Nguyễn Hạ</t>
  </si>
  <si>
    <t>Lại Thị Lan</t>
  </si>
  <si>
    <t>Nguyễn Thị Mai</t>
  </si>
  <si>
    <t>Nguyễn Phan Thảo</t>
  </si>
  <si>
    <t>Châu Quang Hoàng</t>
  </si>
  <si>
    <t>Tăng Tấn</t>
  </si>
  <si>
    <t>Trịnh Công</t>
  </si>
  <si>
    <t>Phan Thị Nữ</t>
  </si>
  <si>
    <t>Trương Thị Ánh</t>
  </si>
  <si>
    <t>Nguyễn Hồng Công</t>
  </si>
  <si>
    <t>Phi</t>
  </si>
  <si>
    <t>Phạm Thùy Diễm</t>
  </si>
  <si>
    <t>Đặng Thị Huỳnh</t>
  </si>
  <si>
    <t>Bùi Duy</t>
  </si>
  <si>
    <t>Đỗ Trọng</t>
  </si>
  <si>
    <t>Phạm Trí</t>
  </si>
  <si>
    <t>Trương Văn</t>
  </si>
  <si>
    <t>Đặng Hồng</t>
  </si>
  <si>
    <t>Thái</t>
  </si>
  <si>
    <t>Nguyễn Phước</t>
  </si>
  <si>
    <t>Dương Nữ Tú</t>
  </si>
  <si>
    <t>Mạc Long</t>
  </si>
  <si>
    <t>Trương Thành</t>
  </si>
  <si>
    <t>Cù Thái</t>
  </si>
  <si>
    <t>Dương Thành</t>
  </si>
  <si>
    <t>Trần Hữu Thái</t>
  </si>
  <si>
    <t>Huỳnh Phong</t>
  </si>
  <si>
    <t>Hoàng Di</t>
  </si>
  <si>
    <t>Ân</t>
  </si>
  <si>
    <t>Phan Thị Khánh</t>
  </si>
  <si>
    <t>Đặng Phước</t>
  </si>
  <si>
    <t>Phạm Phú</t>
  </si>
  <si>
    <t>Nguyễn Bảo</t>
  </si>
  <si>
    <t>Hồ Gia</t>
  </si>
  <si>
    <t>Trần Hà Quí</t>
  </si>
  <si>
    <t>Lê Nguyễn Phương</t>
  </si>
  <si>
    <t>Phạm Trọng</t>
  </si>
  <si>
    <t>Bùi Khắc</t>
  </si>
  <si>
    <t>Sinh</t>
  </si>
  <si>
    <t>Phan Nguyễn Ngọc</t>
  </si>
  <si>
    <t>Chu Đình</t>
  </si>
  <si>
    <t>Huỳnh Ngọc Quang</t>
  </si>
  <si>
    <t>Nguyễn Vũ Tuấn</t>
  </si>
  <si>
    <t>Lường Đức</t>
  </si>
  <si>
    <t>Lê Đoàn Anh</t>
  </si>
  <si>
    <t>Trí</t>
  </si>
  <si>
    <t>Phan Thị Lan</t>
  </si>
  <si>
    <t>Mai Thái</t>
  </si>
  <si>
    <t>Lương Văn</t>
  </si>
  <si>
    <t>Trần Quang</t>
  </si>
  <si>
    <t>Thiên</t>
  </si>
  <si>
    <t>Hồ Quốc</t>
  </si>
  <si>
    <t>Nguyễn Thiên</t>
  </si>
  <si>
    <t>Nguyễn Thành Anh</t>
  </si>
  <si>
    <t>Nguyễn Cảnh</t>
  </si>
  <si>
    <t>Phan Cao</t>
  </si>
  <si>
    <t>Nghiêm</t>
  </si>
  <si>
    <t>Trương Quốc</t>
  </si>
  <si>
    <t>Huỳnh Nguyễn Thế</t>
  </si>
  <si>
    <t>Đinh Như Thiên</t>
  </si>
  <si>
    <t>Tường</t>
  </si>
  <si>
    <t>BẢNG ĐIỂM TỔNG HỢP KẾT QUẢ HỌC TẬP TOÀN KHÓA HỌC KHÓA K25QTM NĂM 2019 - 2023</t>
  </si>
  <si>
    <t>CHUYÊN NGÀNH: QUẢN TRỊ KINH DOANH MARKETING</t>
  </si>
  <si>
    <t>Nguyễn Thị Linh</t>
  </si>
  <si>
    <t>Trần Thị Mai</t>
  </si>
  <si>
    <t>Hồ Thị</t>
  </si>
  <si>
    <t>Dương Thị Thu</t>
  </si>
  <si>
    <t>Sương</t>
  </si>
  <si>
    <t>Vũ Thị Mỹ</t>
  </si>
  <si>
    <t>Trịnh Kim</t>
  </si>
  <si>
    <t>Đoàn Thị Hồng</t>
  </si>
  <si>
    <t>Gấm</t>
  </si>
  <si>
    <t>Trần Thị Ny</t>
  </si>
  <si>
    <t>Ny</t>
  </si>
  <si>
    <t>Võ Thị</t>
  </si>
  <si>
    <t>Đỗ Thị</t>
  </si>
  <si>
    <t>Phạm Đỗ</t>
  </si>
  <si>
    <t>Trịnh Ly</t>
  </si>
  <si>
    <t>Phan Thị Thu</t>
  </si>
  <si>
    <t>Phạm Thị Thúy</t>
  </si>
  <si>
    <t>Văn Thị Thảo</t>
  </si>
  <si>
    <t>Ngô Công Duy</t>
  </si>
  <si>
    <t>Lê Thị Hồng</t>
  </si>
  <si>
    <t>Nhàn</t>
  </si>
  <si>
    <t>Lê Thị Thảo</t>
  </si>
  <si>
    <t>Lê Bùi Khánh</t>
  </si>
  <si>
    <t>Võ Thị Lan</t>
  </si>
  <si>
    <t>Bạch Thị Bích</t>
  </si>
  <si>
    <t>Đoàn Vy</t>
  </si>
  <si>
    <t>Cao Thị Lệ</t>
  </si>
  <si>
    <t>Phạm Đỗ Khánh</t>
  </si>
  <si>
    <t>Bùi Thị Minh</t>
  </si>
  <si>
    <t>Khuê</t>
  </si>
  <si>
    <t>Cao Thị Ngọc</t>
  </si>
  <si>
    <t>Hoàng Thị</t>
  </si>
  <si>
    <t>Võ Nữ Phương</t>
  </si>
  <si>
    <t>Đặng Duy</t>
  </si>
  <si>
    <t>Phạm Huyền</t>
  </si>
  <si>
    <t>Hồ Trọng</t>
  </si>
  <si>
    <t>Hồ Thị Bích</t>
  </si>
  <si>
    <t>Nguyễn Lê Hạ</t>
  </si>
  <si>
    <t>Dương Lê</t>
  </si>
  <si>
    <t>Thuấn</t>
  </si>
  <si>
    <t>Nguyễn Thị Như</t>
  </si>
  <si>
    <t>Phùng Thị Thanh</t>
  </si>
  <si>
    <t>Bùi Quốc</t>
  </si>
  <si>
    <t>Võ Ý</t>
  </si>
  <si>
    <t>Đỗ Tuấn</t>
  </si>
  <si>
    <t>Nguyễn Thị Minh</t>
  </si>
  <si>
    <t>Thùy</t>
  </si>
  <si>
    <t>Mai Huỳnh Thuý</t>
  </si>
  <si>
    <t>Đặng Trần Lê</t>
  </si>
  <si>
    <t>Hoài Nguyễn Anh</t>
  </si>
  <si>
    <t>Nguyễn Thảo</t>
  </si>
  <si>
    <t>Phan Ái</t>
  </si>
  <si>
    <t>Phù Thị Phi</t>
  </si>
  <si>
    <t>Phan Thúy Hoàng</t>
  </si>
  <si>
    <t>Đặng Ngân</t>
  </si>
  <si>
    <t>Lê Thị Ánh</t>
  </si>
  <si>
    <t>Ngô Thị</t>
  </si>
  <si>
    <t>Hoàng Như</t>
  </si>
  <si>
    <t>Tưởng Duy</t>
  </si>
  <si>
    <t>Bùi Thị Kim</t>
  </si>
  <si>
    <t>Nguyễn Thúc</t>
  </si>
  <si>
    <t>Trần Dương Xuân</t>
  </si>
  <si>
    <t>Trần Công</t>
  </si>
  <si>
    <t>Lê Thị Nhật</t>
  </si>
  <si>
    <t>Võ Văn</t>
  </si>
  <si>
    <t>Lành</t>
  </si>
  <si>
    <t>Nguyễn Tấn</t>
  </si>
  <si>
    <t>Vững</t>
  </si>
  <si>
    <t>Nguyễn Lê</t>
  </si>
  <si>
    <t>Phạm Sỹ</t>
  </si>
  <si>
    <t>Trần Hồ Ngọc</t>
  </si>
  <si>
    <t>Đoàn Thị Kim</t>
  </si>
  <si>
    <t>Đinh Thị Phương</t>
  </si>
  <si>
    <t>Lê Như</t>
  </si>
  <si>
    <t>Đặng Hoài</t>
  </si>
  <si>
    <t>Huỳnh Tấn</t>
  </si>
  <si>
    <t>Châu Thái Hồng</t>
  </si>
  <si>
    <t>Hứa Quốc</t>
  </si>
  <si>
    <t>Huỳnh Đức</t>
  </si>
  <si>
    <t>Thân Trọng</t>
  </si>
  <si>
    <t>Trương Đình</t>
  </si>
  <si>
    <t>Đoàn Thủy</t>
  </si>
  <si>
    <t>Trương Thị</t>
  </si>
  <si>
    <t>Hồ Sỹ Nhật</t>
  </si>
  <si>
    <t>Phan Ngọc</t>
  </si>
  <si>
    <t>Nguyễn Thị Diễm</t>
  </si>
  <si>
    <t>Trương Nữ Huyền</t>
  </si>
  <si>
    <t>Đặng Thị Kiều</t>
  </si>
  <si>
    <t>Hoàng Phương</t>
  </si>
  <si>
    <t>Trần Văn</t>
  </si>
  <si>
    <t>Ngô Đức</t>
  </si>
  <si>
    <t>Đinh Thị Huỳnh</t>
  </si>
  <si>
    <t>Lê Thị Diệu</t>
  </si>
  <si>
    <t>Đoàn Đức</t>
  </si>
  <si>
    <t>Châu Thị Minh</t>
  </si>
  <si>
    <t xml:space="preserve">Lê </t>
  </si>
  <si>
    <t>Phan Lâm Anh</t>
  </si>
  <si>
    <t>Trần Hoàng Hạ</t>
  </si>
  <si>
    <t>Nguyễn Phan Khánh</t>
  </si>
  <si>
    <t>Hồ Hoàng Như</t>
  </si>
  <si>
    <t>Phạm Thị Thảo</t>
  </si>
  <si>
    <t>Nguyễn Thông Thái</t>
  </si>
  <si>
    <t>Hòa</t>
  </si>
  <si>
    <t>Ngô Tường</t>
  </si>
  <si>
    <t>Trần Châu Song</t>
  </si>
  <si>
    <t>Võ Huyền</t>
  </si>
  <si>
    <t>Nguyễn Ngọc Tường</t>
  </si>
  <si>
    <t>Phạm Thị Anh</t>
  </si>
  <si>
    <t>Tán Lê Hiếu</t>
  </si>
  <si>
    <t>Hà Hoàng Hồng</t>
  </si>
  <si>
    <t>Lê Đình</t>
  </si>
  <si>
    <t>Chế Thị Đông Phương</t>
  </si>
  <si>
    <t>Sầm Thanh</t>
  </si>
  <si>
    <t>Truyền</t>
  </si>
  <si>
    <t>Đặng Gia</t>
  </si>
  <si>
    <t>Nguyễn Trương Tường</t>
  </si>
  <si>
    <t>Trần Yến</t>
  </si>
  <si>
    <t>Trình Nguyễn Phương</t>
  </si>
  <si>
    <t>Nguyễn Khắc</t>
  </si>
  <si>
    <t>Lê Ngọc Hùng</t>
  </si>
  <si>
    <t>Nguyễn Thị Vân</t>
  </si>
  <si>
    <t>Nguyễn Mai</t>
  </si>
  <si>
    <t>Mai Tấn</t>
  </si>
  <si>
    <t>Trần Thị Hoài</t>
  </si>
  <si>
    <t>Trần Thị Hà</t>
  </si>
  <si>
    <t>Đỗ Hoàng Như</t>
  </si>
  <si>
    <t>Nguyễn Thị Bích</t>
  </si>
  <si>
    <t>Hồ Phan Công</t>
  </si>
  <si>
    <t>Nguyễn Thị Bảo</t>
  </si>
  <si>
    <t>Nguyễn Phi</t>
  </si>
  <si>
    <t>Tình</t>
  </si>
  <si>
    <t>Huỳnh Tiến</t>
  </si>
  <si>
    <t>Hà Bảo</t>
  </si>
  <si>
    <t>Hoàng Thị Thùy</t>
  </si>
  <si>
    <t>Mai Nguyễn Tiểu</t>
  </si>
  <si>
    <t>Ao Thị Lý</t>
  </si>
  <si>
    <t>Tưởng</t>
  </si>
  <si>
    <t>Triết</t>
  </si>
  <si>
    <t>Văn Thị</t>
  </si>
  <si>
    <t>Trương Bảo</t>
  </si>
  <si>
    <t>Trần Thị Diệu</t>
  </si>
  <si>
    <t>Dương Thị Thanh</t>
  </si>
  <si>
    <t>Bùi Ngọc</t>
  </si>
  <si>
    <t>Nguyễn An</t>
  </si>
  <si>
    <t>Võ Huy</t>
  </si>
  <si>
    <t>Quế</t>
  </si>
  <si>
    <t>Hồ Thị Diệu</t>
  </si>
  <si>
    <t>Nguyễn Ngọc Khánh</t>
  </si>
  <si>
    <t xml:space="preserve">Thân </t>
  </si>
  <si>
    <t>Nguyễn Công</t>
  </si>
  <si>
    <t>Khải</t>
  </si>
  <si>
    <t>Lê Hải</t>
  </si>
  <si>
    <t>Nguyễn Đăng Thục</t>
  </si>
  <si>
    <t>Huỳnh Đình</t>
  </si>
  <si>
    <t>Hồ Quang</t>
  </si>
  <si>
    <t>Nguyễn Đăng</t>
  </si>
  <si>
    <t>Nguyễn Đức Hồng</t>
  </si>
  <si>
    <t>Ngô Nhật</t>
  </si>
  <si>
    <t>Lê Tấn Minh</t>
  </si>
  <si>
    <t>Hứa Thị Hoàng</t>
  </si>
  <si>
    <t>Huỳnh Thị Đình</t>
  </si>
  <si>
    <t>Kính</t>
  </si>
  <si>
    <t>Sáng</t>
  </si>
  <si>
    <t>Ngô Quang</t>
  </si>
  <si>
    <t>Nguyễn Thị Xuân</t>
  </si>
  <si>
    <t>Huỳnh Phan Gia</t>
  </si>
  <si>
    <t>Tuyến</t>
  </si>
  <si>
    <t>Dương Thị Vy</t>
  </si>
  <si>
    <t>La</t>
  </si>
  <si>
    <t>Thạch Phương Hoài</t>
  </si>
  <si>
    <t>Trần Xuân</t>
  </si>
  <si>
    <t>Bíc</t>
  </si>
  <si>
    <t>Mai Minh</t>
  </si>
  <si>
    <t>Võ Giang</t>
  </si>
  <si>
    <t>Phạm Ngọc</t>
  </si>
  <si>
    <t>Mai Lê Anh</t>
  </si>
  <si>
    <t>Thịnh</t>
  </si>
  <si>
    <t>Lê Tuấn</t>
  </si>
  <si>
    <t>Ngô Nguyên</t>
  </si>
  <si>
    <t>Trương Khắc Hoàng</t>
  </si>
  <si>
    <t>Nguyễn Tiến</t>
  </si>
  <si>
    <t>Kiều Thị Yến</t>
  </si>
  <si>
    <t>Phan Minh</t>
  </si>
  <si>
    <t>Hưng</t>
  </si>
  <si>
    <t>Đan</t>
  </si>
  <si>
    <t>Lê Ngọc Phương</t>
  </si>
  <si>
    <t>Nguyễn Phan Thanh</t>
  </si>
  <si>
    <t xml:space="preserve">Hà </t>
  </si>
  <si>
    <t>Phạm Đăng</t>
  </si>
  <si>
    <t>Trình</t>
  </si>
  <si>
    <t>Phùng Minh</t>
  </si>
  <si>
    <t>Hảo</t>
  </si>
  <si>
    <t>Hoàng Ngọc Minh</t>
  </si>
  <si>
    <t>Hồ Ngọc Linh</t>
  </si>
  <si>
    <t>Nguyễn Thừa</t>
  </si>
  <si>
    <t>Nguyễn Văn Vĩnh</t>
  </si>
  <si>
    <t>Trần Nguyễn Quốc</t>
  </si>
  <si>
    <t>Nguyễn Trung</t>
  </si>
  <si>
    <t>Lữ Văn</t>
  </si>
  <si>
    <t>BẢNG ĐIỂM TỔNG HỢP KẾT QUẢ HỌC TẬP TOÀN KHÓA HỌC KHÓA K25QTN NĂM 2019 - 2023</t>
  </si>
  <si>
    <t>Tổng tín chỉ hoàn thành</t>
  </si>
  <si>
    <t>Tổng tín chỉ chưa hoàn thành</t>
  </si>
  <si>
    <t>Chọn 1 / 2</t>
  </si>
  <si>
    <t>Tự chọn về Xã Hội  (Chọn 2 trong 5)</t>
  </si>
  <si>
    <t>PSY 324</t>
  </si>
  <si>
    <t>LAW 283</t>
  </si>
  <si>
    <t>HRM 402</t>
  </si>
  <si>
    <t>HRM 404</t>
  </si>
  <si>
    <t>HRM 405</t>
  </si>
  <si>
    <t>HRM 406</t>
  </si>
  <si>
    <t>HRM 403</t>
  </si>
  <si>
    <t>COM 233</t>
  </si>
  <si>
    <t>Bùi</t>
  </si>
  <si>
    <t>Thị Tuyết</t>
  </si>
  <si>
    <t>Huỳnh Diễm</t>
  </si>
  <si>
    <t>Thị Mỹ</t>
  </si>
  <si>
    <t>Thị Tường</t>
  </si>
  <si>
    <t>Thị Anh</t>
  </si>
  <si>
    <t>Thị Kiến</t>
  </si>
  <si>
    <t>Ung</t>
  </si>
  <si>
    <t>Lệ</t>
  </si>
  <si>
    <t>Thị Trúc</t>
  </si>
  <si>
    <t>Ảnh</t>
  </si>
  <si>
    <t>Lê Hương</t>
  </si>
  <si>
    <t>Thái Phương</t>
  </si>
  <si>
    <t>Lê Diễm</t>
  </si>
  <si>
    <t>Tăng Diễm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</si>
</sst>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charset val="163"/>
      <scheme val="minor"/>
    </font>
    <font>
      <sz val="8"/>
      <color rgb="FF000000"/>
      <name val="Tahoma"/>
      <family val="2"/>
    </font>
    <font>
      <sz val="8"/>
      <color rgb="FF000000"/>
      <name val="Tahoma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8"/>
      <color rgb="FF008000"/>
      <name val="Tahoma"/>
      <family val="2"/>
    </font>
    <font>
      <b/>
      <sz val="16"/>
      <color theme="1"/>
      <name val="Times New Roman"/>
      <family val="1"/>
    </font>
    <font>
      <sz val="16"/>
      <color theme="1"/>
      <name val="Calibri"/>
      <family val="2"/>
      <charset val="163"/>
      <scheme val="minor"/>
    </font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10"/>
      <name val="Arial"/>
      <family val="2"/>
    </font>
    <font>
      <sz val="8"/>
      <color indexed="61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color indexed="59"/>
      <name val="Tahoma"/>
      <family val="2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12"/>
      <color theme="1"/>
      <name val="Calibri"/>
      <family val="2"/>
      <charset val="163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E0FFFF"/>
      </patternFill>
    </fill>
    <fill>
      <patternFill patternType="solid">
        <fgColor rgb="FFFDF5E6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</fills>
  <borders count="1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  <xf numFmtId="0" fontId="19" fillId="0" borderId="0"/>
    <xf numFmtId="9" fontId="19" fillId="0" borderId="0" quotePrefix="1" applyFont="0" applyFill="0" applyBorder="0" applyAlignment="0">
      <protection locked="0"/>
    </xf>
  </cellStyleXfs>
  <cellXfs count="84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Alignment="1">
      <alignment wrapText="1"/>
    </xf>
    <xf numFmtId="49" fontId="5" fillId="2" borderId="1" xfId="0" applyNumberFormat="1" applyFont="1" applyFill="1" applyBorder="1" applyAlignment="1" applyProtection="1">
      <alignment horizontal="center" vertical="center" wrapText="1" readingOrder="1"/>
    </xf>
    <xf numFmtId="0" fontId="5" fillId="2" borderId="1" xfId="0" applyNumberFormat="1" applyFont="1" applyFill="1" applyBorder="1" applyAlignment="1" applyProtection="1">
      <alignment horizontal="center" vertical="center" wrapText="1" readingOrder="1"/>
    </xf>
    <xf numFmtId="0" fontId="5" fillId="2" borderId="1" xfId="0" applyNumberFormat="1" applyFont="1" applyFill="1" applyBorder="1" applyAlignment="1" applyProtection="1">
      <alignment horizontal="center" vertical="center" readingOrder="1"/>
    </xf>
    <xf numFmtId="0" fontId="6" fillId="2" borderId="1" xfId="0" applyNumberFormat="1" applyFont="1" applyFill="1" applyBorder="1" applyAlignment="1">
      <alignment horizontal="center" vertical="center" readingOrder="1"/>
    </xf>
    <xf numFmtId="0" fontId="7" fillId="0" borderId="0" xfId="0" applyFont="1"/>
    <xf numFmtId="0" fontId="5" fillId="3" borderId="1" xfId="0" applyNumberFormat="1" applyFont="1" applyFill="1" applyBorder="1" applyAlignment="1" applyProtection="1">
      <alignment horizontal="left" vertical="center" readingOrder="1"/>
    </xf>
    <xf numFmtId="49" fontId="5" fillId="3" borderId="1" xfId="0" applyNumberFormat="1" applyFont="1" applyFill="1" applyBorder="1" applyAlignment="1" applyProtection="1">
      <alignment horizontal="left" vertical="center" readingOrder="1"/>
    </xf>
    <xf numFmtId="0" fontId="5" fillId="3" borderId="1" xfId="0" applyNumberFormat="1" applyFont="1" applyFill="1" applyBorder="1" applyAlignment="1" applyProtection="1">
      <alignment horizontal="center" vertical="center" readingOrder="1"/>
    </xf>
    <xf numFmtId="0" fontId="8" fillId="3" borderId="1" xfId="0" applyNumberFormat="1" applyFont="1" applyFill="1" applyBorder="1" applyAlignment="1" applyProtection="1">
      <alignment horizontal="center" vertical="center" readingOrder="1"/>
    </xf>
    <xf numFmtId="49" fontId="9" fillId="3" borderId="1" xfId="0" applyNumberFormat="1" applyFont="1" applyFill="1" applyBorder="1" applyAlignment="1" applyProtection="1">
      <alignment horizontal="center" vertical="center" readingOrder="1"/>
    </xf>
    <xf numFmtId="0" fontId="5" fillId="4" borderId="1" xfId="0" applyNumberFormat="1" applyFont="1" applyFill="1" applyBorder="1" applyAlignment="1" applyProtection="1">
      <alignment horizontal="center" vertical="center" readingOrder="1"/>
    </xf>
    <xf numFmtId="0" fontId="5" fillId="5" borderId="1" xfId="0" applyNumberFormat="1" applyFont="1" applyFill="1" applyBorder="1" applyAlignment="1" applyProtection="1">
      <alignment horizontal="center" vertical="center" readingOrder="1"/>
    </xf>
    <xf numFmtId="9" fontId="5" fillId="5" borderId="1" xfId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5" fillId="6" borderId="12" xfId="3" applyFont="1" applyFill="1" applyBorder="1" applyAlignment="1">
      <alignment horizontal="left" vertical="center"/>
    </xf>
    <xf numFmtId="0" fontId="17" fillId="0" borderId="12" xfId="4" quotePrefix="1" applyFont="1" applyFill="1" applyBorder="1" applyAlignment="1">
      <alignment horizontal="center" vertical="center"/>
    </xf>
    <xf numFmtId="0" fontId="14" fillId="0" borderId="12" xfId="5" applyFont="1" applyBorder="1" applyAlignment="1">
      <alignment horizontal="left" vertical="center"/>
    </xf>
    <xf numFmtId="0" fontId="17" fillId="0" borderId="12" xfId="5" applyFont="1" applyBorder="1" applyAlignment="1">
      <alignment vertical="center"/>
    </xf>
    <xf numFmtId="0" fontId="17" fillId="0" borderId="12" xfId="5" applyFont="1" applyBorder="1" applyAlignment="1">
      <alignment horizontal="center" vertical="center"/>
    </xf>
    <xf numFmtId="14" fontId="14" fillId="0" borderId="12" xfId="5" applyNumberFormat="1" applyFont="1" applyBorder="1" applyAlignment="1">
      <alignment horizontal="left" vertical="center"/>
    </xf>
    <xf numFmtId="0" fontId="17" fillId="0" borderId="12" xfId="3" applyFont="1" applyBorder="1" applyAlignment="1">
      <alignment vertical="center" wrapText="1"/>
    </xf>
    <xf numFmtId="0" fontId="17" fillId="0" borderId="12" xfId="3" applyFont="1" applyBorder="1" applyAlignment="1">
      <alignment horizontal="center" vertical="center"/>
    </xf>
    <xf numFmtId="0" fontId="17" fillId="0" borderId="12" xfId="3" applyFont="1" applyBorder="1" applyAlignment="1">
      <alignment vertical="center"/>
    </xf>
    <xf numFmtId="0" fontId="19" fillId="0" borderId="0" xfId="6"/>
    <xf numFmtId="9" fontId="20" fillId="0" borderId="13" xfId="7" applyFont="1" applyFill="1" applyBorder="1" applyAlignment="1">
      <alignment horizontal="center" vertical="center" wrapText="1"/>
      <protection locked="0"/>
    </xf>
    <xf numFmtId="9" fontId="0" fillId="0" borderId="0" xfId="7" applyFont="1" applyFill="1">
      <protection locked="0"/>
    </xf>
    <xf numFmtId="9" fontId="20" fillId="0" borderId="0" xfId="7" applyFont="1" applyFill="1" applyBorder="1" applyAlignment="1">
      <alignment horizontal="center" vertical="center" wrapText="1"/>
      <protection locked="0"/>
    </xf>
    <xf numFmtId="0" fontId="0" fillId="0" borderId="0" xfId="0" applyAlignment="1">
      <alignment wrapText="1" readingOrder="1"/>
    </xf>
    <xf numFmtId="0" fontId="21" fillId="0" borderId="0" xfId="0" applyFont="1"/>
    <xf numFmtId="49" fontId="5" fillId="3" borderId="1" xfId="0" applyNumberFormat="1" applyFont="1" applyFill="1" applyBorder="1" applyAlignment="1" applyProtection="1">
      <alignment horizontal="left" vertical="center" wrapText="1" readingOrder="1"/>
    </xf>
    <xf numFmtId="9" fontId="20" fillId="7" borderId="13" xfId="7" applyFont="1" applyFill="1" applyBorder="1" applyAlignment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 readingOrder="1"/>
    </xf>
    <xf numFmtId="0" fontId="24" fillId="6" borderId="12" xfId="3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1" xfId="0" applyNumberFormat="1" applyFont="1" applyFill="1" applyBorder="1" applyAlignment="1" applyProtection="1">
      <alignment horizontal="center" vertical="center" readingOrder="1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0" fontId="25" fillId="6" borderId="12" xfId="3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 applyProtection="1">
      <alignment horizontal="center" vertical="center" readingOrder="1"/>
    </xf>
    <xf numFmtId="49" fontId="5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1" xfId="0" applyNumberFormat="1" applyFont="1" applyFill="1" applyBorder="1" applyAlignment="1" applyProtection="1">
      <alignment horizontal="center" vertical="center" readingOrder="1"/>
    </xf>
    <xf numFmtId="49" fontId="6" fillId="2" borderId="1" xfId="0" applyNumberFormat="1" applyFont="1" applyFill="1" applyBorder="1" applyAlignment="1">
      <alignment horizontal="center" vertical="center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2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5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/>
    <xf numFmtId="49" fontId="5" fillId="0" borderId="1" xfId="0" applyNumberFormat="1" applyFont="1" applyFill="1" applyBorder="1" applyAlignment="1" applyProtection="1">
      <alignment horizontal="center" vertical="center" readingOrder="1"/>
    </xf>
    <xf numFmtId="49" fontId="5" fillId="0" borderId="1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NumberFormat="1" applyFont="1" applyFill="1" applyBorder="1" applyAlignment="1" applyProtection="1">
      <alignment horizontal="center" vertical="center" readingOrder="1"/>
    </xf>
    <xf numFmtId="49" fontId="5" fillId="0" borderId="1" xfId="0" applyNumberFormat="1" applyFont="1" applyFill="1" applyBorder="1" applyAlignment="1">
      <alignment horizontal="center" vertical="center" readingOrder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readingOrder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49" fontId="13" fillId="0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2" xfId="2"/>
    <cellStyle name="Normal 2 3" xfId="4"/>
    <cellStyle name="Normal 3" xfId="3"/>
    <cellStyle name="Normal 4" xfId="6"/>
    <cellStyle name="Normal 4 2" xfId="5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KHOA%20QTKD/KHOA%20NGOAI%20THUONG%20(QNT)/KHOA%20K25Q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KHOA%20QTKD/KHOA%20KINH%20DOANH%20THUONG%20MAI%20(QTD)/KHOA%20K25QT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N1"/>
      <sheetName val="4"/>
      <sheetName val="K25QNT"/>
      <sheetName val="Myd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A9">
            <v>25202111149</v>
          </cell>
          <cell r="B9" t="str">
            <v>Huỳnh</v>
          </cell>
          <cell r="C9" t="str">
            <v>Thủy</v>
          </cell>
          <cell r="D9" t="str">
            <v>Duyên</v>
          </cell>
          <cell r="E9">
            <v>37189</v>
          </cell>
          <cell r="F9" t="str">
            <v>Nữ</v>
          </cell>
          <cell r="G9">
            <v>7.9</v>
          </cell>
          <cell r="H9">
            <v>8.6</v>
          </cell>
          <cell r="I9">
            <v>0</v>
          </cell>
          <cell r="J9">
            <v>8.1</v>
          </cell>
          <cell r="K9">
            <v>0</v>
          </cell>
          <cell r="L9" t="str">
            <v>P (P/F)</v>
          </cell>
          <cell r="M9">
            <v>9.6</v>
          </cell>
          <cell r="N9">
            <v>9.9</v>
          </cell>
          <cell r="O9">
            <v>9.6999999999999993</v>
          </cell>
          <cell r="P9">
            <v>0</v>
          </cell>
          <cell r="Q9">
            <v>9.5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9.4</v>
          </cell>
          <cell r="W9">
            <v>9.1999999999999993</v>
          </cell>
          <cell r="X9">
            <v>9.5</v>
          </cell>
          <cell r="Y9">
            <v>9.4</v>
          </cell>
          <cell r="Z9">
            <v>9.1</v>
          </cell>
          <cell r="AA9">
            <v>8.1</v>
          </cell>
          <cell r="AB9">
            <v>8.5</v>
          </cell>
          <cell r="AC9">
            <v>8.8000000000000007</v>
          </cell>
          <cell r="AD9">
            <v>9.5</v>
          </cell>
          <cell r="AE9">
            <v>8.1999999999999993</v>
          </cell>
          <cell r="AF9">
            <v>9.5</v>
          </cell>
          <cell r="AG9">
            <v>8.6</v>
          </cell>
          <cell r="AH9">
            <v>9.9</v>
          </cell>
          <cell r="AI9">
            <v>8.8000000000000007</v>
          </cell>
          <cell r="AJ9">
            <v>9.6999999999999993</v>
          </cell>
          <cell r="AK9">
            <v>9.4</v>
          </cell>
          <cell r="AL9">
            <v>9.1</v>
          </cell>
          <cell r="AM9">
            <v>8.5</v>
          </cell>
          <cell r="AN9">
            <v>9.1999999999999993</v>
          </cell>
          <cell r="AO9">
            <v>8.1999999999999993</v>
          </cell>
          <cell r="AP9">
            <v>9.9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48</v>
          </cell>
          <cell r="AV9">
            <v>0</v>
          </cell>
          <cell r="AW9">
            <v>8.3000000000000007</v>
          </cell>
          <cell r="AX9">
            <v>9.3000000000000007</v>
          </cell>
          <cell r="AY9">
            <v>8.9</v>
          </cell>
          <cell r="AZ9">
            <v>9.6</v>
          </cell>
          <cell r="BA9">
            <v>9.5</v>
          </cell>
          <cell r="BB9">
            <v>7.6</v>
          </cell>
          <cell r="BC9">
            <v>7.6</v>
          </cell>
          <cell r="BD9">
            <v>9.3000000000000007</v>
          </cell>
          <cell r="BE9">
            <v>8.6999999999999993</v>
          </cell>
          <cell r="BF9">
            <v>7.9</v>
          </cell>
          <cell r="BG9">
            <v>8.6</v>
          </cell>
          <cell r="BH9">
            <v>8.6</v>
          </cell>
          <cell r="BI9">
            <v>0</v>
          </cell>
          <cell r="BJ9">
            <v>8.6999999999999993</v>
          </cell>
          <cell r="BK9">
            <v>7.8</v>
          </cell>
          <cell r="BL9">
            <v>8.6999999999999993</v>
          </cell>
          <cell r="BM9">
            <v>9</v>
          </cell>
          <cell r="BN9">
            <v>9.1999999999999993</v>
          </cell>
          <cell r="BO9">
            <v>46</v>
          </cell>
          <cell r="BP9">
            <v>0</v>
          </cell>
          <cell r="BQ9" t="str">
            <v/>
          </cell>
          <cell r="BR9">
            <v>8.6</v>
          </cell>
          <cell r="BS9">
            <v>8.1</v>
          </cell>
          <cell r="BT9">
            <v>8.1</v>
          </cell>
          <cell r="BU9">
            <v>7</v>
          </cell>
          <cell r="BV9">
            <v>8.4</v>
          </cell>
          <cell r="BW9">
            <v>9.6999999999999993</v>
          </cell>
          <cell r="BX9">
            <v>8.9</v>
          </cell>
          <cell r="BY9">
            <v>9.1</v>
          </cell>
          <cell r="BZ9">
            <v>8.3000000000000007</v>
          </cell>
          <cell r="CA9" t="str">
            <v/>
          </cell>
          <cell r="CB9">
            <v>8.3000000000000007</v>
          </cell>
          <cell r="CC9" t="str">
            <v/>
          </cell>
          <cell r="CD9">
            <v>9.5</v>
          </cell>
          <cell r="CE9">
            <v>7.6</v>
          </cell>
          <cell r="CF9">
            <v>8.1</v>
          </cell>
          <cell r="CG9">
            <v>6.9</v>
          </cell>
          <cell r="CH9">
            <v>8.1</v>
          </cell>
          <cell r="CI9">
            <v>8.1</v>
          </cell>
          <cell r="CJ9">
            <v>9.8000000000000007</v>
          </cell>
          <cell r="CK9">
            <v>9</v>
          </cell>
          <cell r="CL9">
            <v>39</v>
          </cell>
          <cell r="CM9">
            <v>0</v>
          </cell>
          <cell r="CN9">
            <v>133</v>
          </cell>
          <cell r="CO9">
            <v>0</v>
          </cell>
          <cell r="CP9">
            <v>3</v>
          </cell>
          <cell r="CQ9">
            <v>0</v>
          </cell>
          <cell r="CR9">
            <v>8.5</v>
          </cell>
          <cell r="CS9" t="str">
            <v/>
          </cell>
          <cell r="CT9" t="str">
            <v/>
          </cell>
          <cell r="CU9" t="str">
            <v/>
          </cell>
          <cell r="CV9">
            <v>0</v>
          </cell>
          <cell r="CW9">
            <v>5</v>
          </cell>
          <cell r="CX9">
            <v>138</v>
          </cell>
          <cell r="CY9">
            <v>5</v>
          </cell>
          <cell r="CZ9">
            <v>141</v>
          </cell>
          <cell r="DA9">
            <v>138</v>
          </cell>
          <cell r="DB9">
            <v>8.6999999999999993</v>
          </cell>
          <cell r="DC9">
            <v>3.8</v>
          </cell>
          <cell r="DD9" t="e">
            <v>#REF!</v>
          </cell>
          <cell r="DE9">
            <v>0</v>
          </cell>
          <cell r="DF9" t="str">
            <v>Đạt</v>
          </cell>
          <cell r="DG9" t="str">
            <v>Đạt</v>
          </cell>
          <cell r="DH9" t="str">
            <v>Đạt</v>
          </cell>
          <cell r="DI9" t="str">
            <v>Xuất Sắc</v>
          </cell>
          <cell r="DJ9">
            <v>0</v>
          </cell>
          <cell r="DK9" t="str">
            <v>Bình Định</v>
          </cell>
          <cell r="DM9">
            <v>0</v>
          </cell>
          <cell r="DN9">
            <v>0</v>
          </cell>
          <cell r="DO9">
            <v>0</v>
          </cell>
          <cell r="DQ9" t="b">
            <v>1</v>
          </cell>
          <cell r="DR9" t="b">
            <v>1</v>
          </cell>
        </row>
        <row r="10">
          <cell r="A10">
            <v>25202700854</v>
          </cell>
          <cell r="B10" t="str">
            <v>Phạm</v>
          </cell>
          <cell r="C10" t="str">
            <v>Thảo</v>
          </cell>
          <cell r="D10" t="str">
            <v>Vân</v>
          </cell>
          <cell r="E10">
            <v>36910</v>
          </cell>
          <cell r="F10" t="str">
            <v>Nữ</v>
          </cell>
          <cell r="G10">
            <v>8.5</v>
          </cell>
          <cell r="H10">
            <v>7.9</v>
          </cell>
          <cell r="I10">
            <v>0</v>
          </cell>
          <cell r="J10">
            <v>8.3000000000000007</v>
          </cell>
          <cell r="K10">
            <v>0</v>
          </cell>
          <cell r="L10" t="str">
            <v>P (P/F)</v>
          </cell>
          <cell r="M10">
            <v>9.1999999999999993</v>
          </cell>
          <cell r="N10">
            <v>9.6</v>
          </cell>
          <cell r="O10">
            <v>9.1999999999999993</v>
          </cell>
          <cell r="P10">
            <v>9.6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8.1999999999999993</v>
          </cell>
          <cell r="W10">
            <v>9.3000000000000007</v>
          </cell>
          <cell r="X10">
            <v>8.6</v>
          </cell>
          <cell r="Y10">
            <v>8.6</v>
          </cell>
          <cell r="Z10">
            <v>8.9</v>
          </cell>
          <cell r="AA10">
            <v>7.5</v>
          </cell>
          <cell r="AB10">
            <v>9.1</v>
          </cell>
          <cell r="AC10">
            <v>9.1</v>
          </cell>
          <cell r="AD10">
            <v>8.3000000000000007</v>
          </cell>
          <cell r="AE10">
            <v>9.1999999999999993</v>
          </cell>
          <cell r="AF10">
            <v>9.1</v>
          </cell>
          <cell r="AG10">
            <v>6.2</v>
          </cell>
          <cell r="AH10">
            <v>8.8000000000000007</v>
          </cell>
          <cell r="AI10">
            <v>8.6999999999999993</v>
          </cell>
          <cell r="AJ10">
            <v>9.8000000000000007</v>
          </cell>
          <cell r="AK10">
            <v>9.1</v>
          </cell>
          <cell r="AL10">
            <v>8.9</v>
          </cell>
          <cell r="AM10">
            <v>8.9</v>
          </cell>
          <cell r="AN10">
            <v>9.6</v>
          </cell>
          <cell r="AO10">
            <v>7.6</v>
          </cell>
          <cell r="AP10">
            <v>8.5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48</v>
          </cell>
          <cell r="AV10">
            <v>0</v>
          </cell>
          <cell r="AW10">
            <v>9</v>
          </cell>
          <cell r="AX10">
            <v>7.4</v>
          </cell>
          <cell r="AY10">
            <v>8.6</v>
          </cell>
          <cell r="AZ10">
            <v>8.8000000000000007</v>
          </cell>
          <cell r="BA10">
            <v>8.1</v>
          </cell>
          <cell r="BB10">
            <v>5.7</v>
          </cell>
          <cell r="BC10">
            <v>8.1</v>
          </cell>
          <cell r="BD10">
            <v>7.1</v>
          </cell>
          <cell r="BE10">
            <v>8.3000000000000007</v>
          </cell>
          <cell r="BF10">
            <v>8.6999999999999993</v>
          </cell>
          <cell r="BG10">
            <v>7.7</v>
          </cell>
          <cell r="BH10">
            <v>9.1999999999999993</v>
          </cell>
          <cell r="BI10">
            <v>0</v>
          </cell>
          <cell r="BJ10">
            <v>7.8</v>
          </cell>
          <cell r="BK10">
            <v>8.6999999999999993</v>
          </cell>
          <cell r="BL10">
            <v>7.4</v>
          </cell>
          <cell r="BM10">
            <v>9.6999999999999993</v>
          </cell>
          <cell r="BN10">
            <v>9</v>
          </cell>
          <cell r="BO10">
            <v>46</v>
          </cell>
          <cell r="BP10">
            <v>0</v>
          </cell>
          <cell r="BQ10" t="str">
            <v/>
          </cell>
          <cell r="BR10">
            <v>9.3000000000000007</v>
          </cell>
          <cell r="BS10">
            <v>8.1999999999999993</v>
          </cell>
          <cell r="BT10">
            <v>7.8</v>
          </cell>
          <cell r="BU10">
            <v>8.4</v>
          </cell>
          <cell r="BV10">
            <v>7.8</v>
          </cell>
          <cell r="BW10">
            <v>8.6999999999999993</v>
          </cell>
          <cell r="BX10">
            <v>9.3000000000000007</v>
          </cell>
          <cell r="BY10">
            <v>8.5</v>
          </cell>
          <cell r="BZ10">
            <v>9.1</v>
          </cell>
          <cell r="CA10" t="str">
            <v/>
          </cell>
          <cell r="CB10">
            <v>8.8000000000000007</v>
          </cell>
          <cell r="CC10" t="str">
            <v/>
          </cell>
          <cell r="CD10">
            <v>9.8000000000000007</v>
          </cell>
          <cell r="CE10">
            <v>9.1</v>
          </cell>
          <cell r="CF10">
            <v>7.5</v>
          </cell>
          <cell r="CG10">
            <v>6.7</v>
          </cell>
          <cell r="CH10">
            <v>8.6999999999999993</v>
          </cell>
          <cell r="CI10">
            <v>7.5</v>
          </cell>
          <cell r="CJ10">
            <v>9.5</v>
          </cell>
          <cell r="CK10">
            <v>9.1999999999999993</v>
          </cell>
          <cell r="CL10">
            <v>39</v>
          </cell>
          <cell r="CM10">
            <v>0</v>
          </cell>
          <cell r="CN10">
            <v>133</v>
          </cell>
          <cell r="CO10">
            <v>0</v>
          </cell>
          <cell r="CP10">
            <v>3</v>
          </cell>
          <cell r="CQ10">
            <v>0</v>
          </cell>
          <cell r="CR10">
            <v>8.3000000000000007</v>
          </cell>
          <cell r="CS10" t="str">
            <v/>
          </cell>
          <cell r="CT10" t="str">
            <v/>
          </cell>
          <cell r="CU10" t="str">
            <v/>
          </cell>
          <cell r="CV10">
            <v>0</v>
          </cell>
          <cell r="CW10">
            <v>5</v>
          </cell>
          <cell r="CX10">
            <v>138</v>
          </cell>
          <cell r="CY10">
            <v>5</v>
          </cell>
          <cell r="CZ10">
            <v>141</v>
          </cell>
          <cell r="DA10">
            <v>138</v>
          </cell>
          <cell r="DB10">
            <v>8.48</v>
          </cell>
          <cell r="DC10">
            <v>3.7</v>
          </cell>
          <cell r="DD10" t="e">
            <v>#REF!</v>
          </cell>
          <cell r="DE10">
            <v>0</v>
          </cell>
          <cell r="DF10" t="str">
            <v>Đạt</v>
          </cell>
          <cell r="DG10" t="str">
            <v>Đạt</v>
          </cell>
          <cell r="DH10" t="str">
            <v>Đạt</v>
          </cell>
          <cell r="DI10" t="str">
            <v>Xuất Sắc</v>
          </cell>
          <cell r="DJ10">
            <v>0</v>
          </cell>
          <cell r="DK10" t="str">
            <v>Phú Yên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Q10" t="b">
            <v>1</v>
          </cell>
          <cell r="DR10" t="b">
            <v>1</v>
          </cell>
        </row>
        <row r="11">
          <cell r="A11">
            <v>25207101956</v>
          </cell>
          <cell r="B11" t="str">
            <v>Phạm</v>
          </cell>
          <cell r="C11" t="str">
            <v>Thị Kim</v>
          </cell>
          <cell r="D11" t="str">
            <v>Ngân</v>
          </cell>
          <cell r="E11">
            <v>37139</v>
          </cell>
          <cell r="F11" t="str">
            <v>Nữ</v>
          </cell>
          <cell r="G11">
            <v>8.4</v>
          </cell>
          <cell r="H11">
            <v>7.2</v>
          </cell>
          <cell r="I11">
            <v>0</v>
          </cell>
          <cell r="J11">
            <v>7.8</v>
          </cell>
          <cell r="K11">
            <v>0</v>
          </cell>
          <cell r="L11" t="str">
            <v>P (P/F)</v>
          </cell>
          <cell r="M11">
            <v>9</v>
          </cell>
          <cell r="N11">
            <v>10</v>
          </cell>
          <cell r="O11">
            <v>9.6999999999999993</v>
          </cell>
          <cell r="P11">
            <v>9.3000000000000007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9.4</v>
          </cell>
          <cell r="V11">
            <v>8.3000000000000007</v>
          </cell>
          <cell r="W11">
            <v>8.4</v>
          </cell>
          <cell r="X11">
            <v>8.5</v>
          </cell>
          <cell r="Y11">
            <v>8.9</v>
          </cell>
          <cell r="Z11">
            <v>9.1</v>
          </cell>
          <cell r="AA11">
            <v>7.7</v>
          </cell>
          <cell r="AB11">
            <v>8.4</v>
          </cell>
          <cell r="AC11">
            <v>9.6</v>
          </cell>
          <cell r="AD11">
            <v>9.1999999999999993</v>
          </cell>
          <cell r="AE11">
            <v>8.4</v>
          </cell>
          <cell r="AF11">
            <v>9.3000000000000007</v>
          </cell>
          <cell r="AG11">
            <v>6.4</v>
          </cell>
          <cell r="AH11">
            <v>7.8</v>
          </cell>
          <cell r="AI11">
            <v>7.7</v>
          </cell>
          <cell r="AJ11">
            <v>8.1</v>
          </cell>
          <cell r="AK11">
            <v>9.6</v>
          </cell>
          <cell r="AL11">
            <v>8.1999999999999993</v>
          </cell>
          <cell r="AM11">
            <v>9.3000000000000007</v>
          </cell>
          <cell r="AN11">
            <v>6.9</v>
          </cell>
          <cell r="AO11">
            <v>5.5</v>
          </cell>
          <cell r="AP11">
            <v>8.4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50</v>
          </cell>
          <cell r="AV11">
            <v>0</v>
          </cell>
          <cell r="AW11">
            <v>9.5</v>
          </cell>
          <cell r="AX11">
            <v>7.3</v>
          </cell>
          <cell r="AY11">
            <v>9.1999999999999993</v>
          </cell>
          <cell r="AZ11">
            <v>9.5</v>
          </cell>
          <cell r="BA11">
            <v>8.5</v>
          </cell>
          <cell r="BB11">
            <v>8.4</v>
          </cell>
          <cell r="BC11">
            <v>8.3000000000000007</v>
          </cell>
          <cell r="BD11">
            <v>7.1</v>
          </cell>
          <cell r="BE11">
            <v>9.6</v>
          </cell>
          <cell r="BF11">
            <v>9.6</v>
          </cell>
          <cell r="BG11">
            <v>8.6</v>
          </cell>
          <cell r="BH11">
            <v>9.1999999999999993</v>
          </cell>
          <cell r="BI11">
            <v>0</v>
          </cell>
          <cell r="BJ11">
            <v>8.1999999999999993</v>
          </cell>
          <cell r="BK11">
            <v>8.1999999999999993</v>
          </cell>
          <cell r="BL11">
            <v>8.4</v>
          </cell>
          <cell r="BM11">
            <v>9</v>
          </cell>
          <cell r="BN11">
            <v>9.1999999999999993</v>
          </cell>
          <cell r="BO11">
            <v>46</v>
          </cell>
          <cell r="BP11">
            <v>0</v>
          </cell>
          <cell r="BQ11" t="str">
            <v/>
          </cell>
          <cell r="BR11">
            <v>9.8000000000000007</v>
          </cell>
          <cell r="BS11">
            <v>8.9</v>
          </cell>
          <cell r="BT11">
            <v>8</v>
          </cell>
          <cell r="BU11">
            <v>7.6</v>
          </cell>
          <cell r="BV11">
            <v>8</v>
          </cell>
          <cell r="BW11">
            <v>8.6999999999999993</v>
          </cell>
          <cell r="BX11">
            <v>9.1</v>
          </cell>
          <cell r="BY11">
            <v>9.3000000000000007</v>
          </cell>
          <cell r="BZ11">
            <v>8.9</v>
          </cell>
          <cell r="CA11" t="str">
            <v/>
          </cell>
          <cell r="CB11">
            <v>9.6</v>
          </cell>
          <cell r="CC11" t="str">
            <v/>
          </cell>
          <cell r="CD11">
            <v>8.6999999999999993</v>
          </cell>
          <cell r="CE11">
            <v>8.4</v>
          </cell>
          <cell r="CF11">
            <v>6.7</v>
          </cell>
          <cell r="CG11">
            <v>5.9</v>
          </cell>
          <cell r="CH11">
            <v>5.3</v>
          </cell>
          <cell r="CI11">
            <v>7.2</v>
          </cell>
          <cell r="CJ11">
            <v>9.6</v>
          </cell>
          <cell r="CK11">
            <v>9</v>
          </cell>
          <cell r="CL11">
            <v>39</v>
          </cell>
          <cell r="CM11">
            <v>0</v>
          </cell>
          <cell r="CN11">
            <v>135</v>
          </cell>
          <cell r="CO11">
            <v>0</v>
          </cell>
          <cell r="CP11">
            <v>3</v>
          </cell>
          <cell r="CQ11">
            <v>0</v>
          </cell>
          <cell r="CR11">
            <v>8.3000000000000007</v>
          </cell>
          <cell r="CS11" t="str">
            <v/>
          </cell>
          <cell r="CT11" t="str">
            <v/>
          </cell>
          <cell r="CU11" t="str">
            <v/>
          </cell>
          <cell r="CV11">
            <v>0</v>
          </cell>
          <cell r="CW11">
            <v>5</v>
          </cell>
          <cell r="CX11">
            <v>140</v>
          </cell>
          <cell r="CY11">
            <v>5</v>
          </cell>
          <cell r="CZ11">
            <v>141</v>
          </cell>
          <cell r="DA11">
            <v>140</v>
          </cell>
          <cell r="DB11">
            <v>8.5</v>
          </cell>
          <cell r="DC11">
            <v>3.65</v>
          </cell>
          <cell r="DD11" t="e">
            <v>#REF!</v>
          </cell>
          <cell r="DE11">
            <v>0</v>
          </cell>
          <cell r="DF11">
            <v>0</v>
          </cell>
          <cell r="DG11" t="str">
            <v>Đạt</v>
          </cell>
          <cell r="DH11" t="str">
            <v>Đạt</v>
          </cell>
          <cell r="DI11" t="str">
            <v>Xuất Sắc</v>
          </cell>
          <cell r="DJ11">
            <v>0</v>
          </cell>
          <cell r="DK11" t="str">
            <v>Bình Định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Q11" t="b">
            <v>1</v>
          </cell>
          <cell r="DR11" t="b">
            <v>1</v>
          </cell>
        </row>
        <row r="12">
          <cell r="A12">
            <v>25202716498</v>
          </cell>
          <cell r="B12" t="str">
            <v>Phạm</v>
          </cell>
          <cell r="C12" t="str">
            <v>Thị Ngọc</v>
          </cell>
          <cell r="D12" t="str">
            <v>Diệp</v>
          </cell>
          <cell r="E12">
            <v>37142</v>
          </cell>
          <cell r="F12" t="str">
            <v>Nữ</v>
          </cell>
          <cell r="G12">
            <v>8.4</v>
          </cell>
          <cell r="H12">
            <v>7.3</v>
          </cell>
          <cell r="I12">
            <v>0</v>
          </cell>
          <cell r="J12">
            <v>9.4</v>
          </cell>
          <cell r="K12">
            <v>0</v>
          </cell>
          <cell r="L12">
            <v>7.4</v>
          </cell>
          <cell r="M12">
            <v>7.7</v>
          </cell>
          <cell r="N12">
            <v>7.4</v>
          </cell>
          <cell r="O12">
            <v>9.5</v>
          </cell>
          <cell r="P12">
            <v>0</v>
          </cell>
          <cell r="Q12">
            <v>9.6999999999999993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8.9</v>
          </cell>
          <cell r="W12">
            <v>9.6999999999999993</v>
          </cell>
          <cell r="X12">
            <v>9.5</v>
          </cell>
          <cell r="Y12">
            <v>9.3000000000000007</v>
          </cell>
          <cell r="Z12">
            <v>8.4</v>
          </cell>
          <cell r="AA12">
            <v>6.1</v>
          </cell>
          <cell r="AB12">
            <v>8.3000000000000007</v>
          </cell>
          <cell r="AC12">
            <v>8.6</v>
          </cell>
          <cell r="AD12">
            <v>9.6</v>
          </cell>
          <cell r="AE12">
            <v>9</v>
          </cell>
          <cell r="AF12">
            <v>8.9</v>
          </cell>
          <cell r="AG12">
            <v>8.1999999999999993</v>
          </cell>
          <cell r="AH12">
            <v>8.1</v>
          </cell>
          <cell r="AI12">
            <v>8.6</v>
          </cell>
          <cell r="AJ12">
            <v>9.1</v>
          </cell>
          <cell r="AK12">
            <v>9.1999999999999993</v>
          </cell>
          <cell r="AL12">
            <v>9.3000000000000007</v>
          </cell>
          <cell r="AM12">
            <v>9</v>
          </cell>
          <cell r="AN12">
            <v>7.4</v>
          </cell>
          <cell r="AO12">
            <v>7.8</v>
          </cell>
          <cell r="AP12">
            <v>9.4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</v>
          </cell>
          <cell r="AV12">
            <v>0</v>
          </cell>
          <cell r="AW12">
            <v>8.5</v>
          </cell>
          <cell r="AX12">
            <v>8.1999999999999993</v>
          </cell>
          <cell r="AY12">
            <v>8.9</v>
          </cell>
          <cell r="AZ12">
            <v>8.6999999999999993</v>
          </cell>
          <cell r="BA12">
            <v>7.2</v>
          </cell>
          <cell r="BB12">
            <v>8.1</v>
          </cell>
          <cell r="BC12">
            <v>8.3000000000000007</v>
          </cell>
          <cell r="BD12">
            <v>6.4</v>
          </cell>
          <cell r="BE12">
            <v>8.6999999999999993</v>
          </cell>
          <cell r="BF12">
            <v>7</v>
          </cell>
          <cell r="BG12">
            <v>8.3000000000000007</v>
          </cell>
          <cell r="BH12">
            <v>7.7</v>
          </cell>
          <cell r="BI12">
            <v>0</v>
          </cell>
          <cell r="BJ12">
            <v>8.4</v>
          </cell>
          <cell r="BK12">
            <v>8.5</v>
          </cell>
          <cell r="BL12">
            <v>9.6</v>
          </cell>
          <cell r="BM12">
            <v>8.9</v>
          </cell>
          <cell r="BN12">
            <v>9.4</v>
          </cell>
          <cell r="BO12">
            <v>46</v>
          </cell>
          <cell r="BP12">
            <v>0</v>
          </cell>
          <cell r="BQ12" t="str">
            <v/>
          </cell>
          <cell r="BR12">
            <v>8.9</v>
          </cell>
          <cell r="BS12">
            <v>8.4</v>
          </cell>
          <cell r="BT12">
            <v>7.7</v>
          </cell>
          <cell r="BU12">
            <v>8</v>
          </cell>
          <cell r="BV12">
            <v>8.1999999999999993</v>
          </cell>
          <cell r="BW12">
            <v>8.6999999999999993</v>
          </cell>
          <cell r="BX12">
            <v>8.6999999999999993</v>
          </cell>
          <cell r="BY12" t="str">
            <v/>
          </cell>
          <cell r="BZ12">
            <v>8</v>
          </cell>
          <cell r="CA12" t="str">
            <v/>
          </cell>
          <cell r="CB12">
            <v>8.3000000000000007</v>
          </cell>
          <cell r="CC12">
            <v>9.3000000000000007</v>
          </cell>
          <cell r="CD12">
            <v>9.1</v>
          </cell>
          <cell r="CE12">
            <v>8.9</v>
          </cell>
          <cell r="CF12">
            <v>5.9</v>
          </cell>
          <cell r="CG12">
            <v>6.9</v>
          </cell>
          <cell r="CH12">
            <v>7.2</v>
          </cell>
          <cell r="CI12">
            <v>9</v>
          </cell>
          <cell r="CJ12">
            <v>9</v>
          </cell>
          <cell r="CK12">
            <v>9.3000000000000007</v>
          </cell>
          <cell r="CL12">
            <v>39</v>
          </cell>
          <cell r="CM12">
            <v>0</v>
          </cell>
          <cell r="CN12">
            <v>133</v>
          </cell>
          <cell r="CO12">
            <v>0</v>
          </cell>
          <cell r="CP12">
            <v>0</v>
          </cell>
          <cell r="CQ12">
            <v>0</v>
          </cell>
          <cell r="CR12">
            <v>8.3000000000000007</v>
          </cell>
          <cell r="CS12" t="str">
            <v/>
          </cell>
          <cell r="CT12" t="str">
            <v/>
          </cell>
          <cell r="CU12" t="str">
            <v/>
          </cell>
          <cell r="CV12">
            <v>0</v>
          </cell>
          <cell r="CW12">
            <v>5</v>
          </cell>
          <cell r="CX12">
            <v>138</v>
          </cell>
          <cell r="CY12">
            <v>5</v>
          </cell>
          <cell r="CZ12">
            <v>141</v>
          </cell>
          <cell r="DA12">
            <v>138</v>
          </cell>
          <cell r="DB12">
            <v>8.32</v>
          </cell>
          <cell r="DC12">
            <v>3.61</v>
          </cell>
          <cell r="DD12" t="e">
            <v>#REF!</v>
          </cell>
          <cell r="DE12">
            <v>0</v>
          </cell>
          <cell r="DF12">
            <v>0</v>
          </cell>
          <cell r="DG12" t="str">
            <v>Đạt</v>
          </cell>
          <cell r="DH12" t="str">
            <v>Đạt</v>
          </cell>
          <cell r="DI12" t="str">
            <v>Xuất Sắc</v>
          </cell>
          <cell r="DJ12">
            <v>0</v>
          </cell>
          <cell r="DK12" t="str">
            <v>Đà Nẵng</v>
          </cell>
          <cell r="DM12">
            <v>0</v>
          </cell>
          <cell r="DN12">
            <v>0</v>
          </cell>
          <cell r="DO12">
            <v>0</v>
          </cell>
          <cell r="DQ12" t="b">
            <v>1</v>
          </cell>
          <cell r="DR12" t="b">
            <v>1</v>
          </cell>
        </row>
        <row r="13">
          <cell r="A13">
            <v>25202704931</v>
          </cell>
          <cell r="B13" t="str">
            <v>Lê</v>
          </cell>
          <cell r="C13" t="str">
            <v>Thị Kim</v>
          </cell>
          <cell r="D13" t="str">
            <v>Chi</v>
          </cell>
          <cell r="E13">
            <v>36911</v>
          </cell>
          <cell r="F13" t="str">
            <v>Nữ</v>
          </cell>
          <cell r="G13">
            <v>8.6</v>
          </cell>
          <cell r="H13">
            <v>8.4</v>
          </cell>
          <cell r="I13">
            <v>0</v>
          </cell>
          <cell r="J13">
            <v>8.6999999999999993</v>
          </cell>
          <cell r="K13">
            <v>0</v>
          </cell>
          <cell r="L13" t="str">
            <v>P (P/F)</v>
          </cell>
          <cell r="M13">
            <v>9.1</v>
          </cell>
          <cell r="N13">
            <v>8.1999999999999993</v>
          </cell>
          <cell r="O13">
            <v>9.3000000000000007</v>
          </cell>
          <cell r="P13">
            <v>0</v>
          </cell>
          <cell r="Q13">
            <v>8.9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8.5</v>
          </cell>
          <cell r="W13">
            <v>7.9</v>
          </cell>
          <cell r="X13">
            <v>8.6999999999999993</v>
          </cell>
          <cell r="Y13">
            <v>9.1999999999999993</v>
          </cell>
          <cell r="Z13">
            <v>8.9</v>
          </cell>
          <cell r="AA13">
            <v>5.9</v>
          </cell>
          <cell r="AB13">
            <v>7.9</v>
          </cell>
          <cell r="AC13">
            <v>9.1</v>
          </cell>
          <cell r="AD13">
            <v>7.3</v>
          </cell>
          <cell r="AE13">
            <v>8.3000000000000007</v>
          </cell>
          <cell r="AF13">
            <v>8.6999999999999993</v>
          </cell>
          <cell r="AG13">
            <v>7</v>
          </cell>
          <cell r="AH13">
            <v>8.1</v>
          </cell>
          <cell r="AI13">
            <v>8.3000000000000007</v>
          </cell>
          <cell r="AJ13">
            <v>8.5</v>
          </cell>
          <cell r="AK13">
            <v>9.1</v>
          </cell>
          <cell r="AL13">
            <v>8.1999999999999993</v>
          </cell>
          <cell r="AM13">
            <v>9.1999999999999993</v>
          </cell>
          <cell r="AN13">
            <v>7.5</v>
          </cell>
          <cell r="AO13">
            <v>6.7</v>
          </cell>
          <cell r="AP13">
            <v>8.5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0</v>
          </cell>
          <cell r="AW13">
            <v>7.4</v>
          </cell>
          <cell r="AX13">
            <v>7.8</v>
          </cell>
          <cell r="AY13">
            <v>8.1</v>
          </cell>
          <cell r="AZ13">
            <v>8.4</v>
          </cell>
          <cell r="BA13">
            <v>8.3000000000000007</v>
          </cell>
          <cell r="BB13">
            <v>5.6</v>
          </cell>
          <cell r="BC13">
            <v>7.3</v>
          </cell>
          <cell r="BD13">
            <v>7.9</v>
          </cell>
          <cell r="BE13">
            <v>9.6999999999999993</v>
          </cell>
          <cell r="BF13">
            <v>8.8000000000000007</v>
          </cell>
          <cell r="BG13">
            <v>8.5</v>
          </cell>
          <cell r="BH13">
            <v>6.9</v>
          </cell>
          <cell r="BI13">
            <v>0</v>
          </cell>
          <cell r="BJ13">
            <v>8.3000000000000007</v>
          </cell>
          <cell r="BK13">
            <v>8.5</v>
          </cell>
          <cell r="BL13">
            <v>9.1999999999999993</v>
          </cell>
          <cell r="BM13">
            <v>8.9</v>
          </cell>
          <cell r="BN13">
            <v>9.4</v>
          </cell>
          <cell r="BO13">
            <v>46</v>
          </cell>
          <cell r="BP13">
            <v>0</v>
          </cell>
          <cell r="BQ13">
            <v>7.9</v>
          </cell>
          <cell r="BR13" t="str">
            <v/>
          </cell>
          <cell r="BS13">
            <v>8.6999999999999993</v>
          </cell>
          <cell r="BT13">
            <v>6.9</v>
          </cell>
          <cell r="BU13">
            <v>8.9</v>
          </cell>
          <cell r="BV13">
            <v>7.8</v>
          </cell>
          <cell r="BW13">
            <v>9.1999999999999993</v>
          </cell>
          <cell r="BX13">
            <v>8.6</v>
          </cell>
          <cell r="BY13">
            <v>7.7</v>
          </cell>
          <cell r="BZ13">
            <v>8.5</v>
          </cell>
          <cell r="CA13" t="str">
            <v/>
          </cell>
          <cell r="CB13">
            <v>8.5</v>
          </cell>
          <cell r="CC13" t="str">
            <v/>
          </cell>
          <cell r="CD13">
            <v>9.5</v>
          </cell>
          <cell r="CE13">
            <v>8.9</v>
          </cell>
          <cell r="CF13">
            <v>7.7</v>
          </cell>
          <cell r="CG13">
            <v>5.6</v>
          </cell>
          <cell r="CH13">
            <v>9.1999999999999993</v>
          </cell>
          <cell r="CI13">
            <v>6.9</v>
          </cell>
          <cell r="CJ13">
            <v>9.5</v>
          </cell>
          <cell r="CK13">
            <v>9</v>
          </cell>
          <cell r="CL13">
            <v>39</v>
          </cell>
          <cell r="CM13">
            <v>0</v>
          </cell>
          <cell r="CN13">
            <v>133</v>
          </cell>
          <cell r="CO13">
            <v>0</v>
          </cell>
          <cell r="CP13">
            <v>3</v>
          </cell>
          <cell r="CQ13">
            <v>0</v>
          </cell>
          <cell r="CR13">
            <v>8</v>
          </cell>
          <cell r="CS13" t="str">
            <v/>
          </cell>
          <cell r="CT13" t="str">
            <v/>
          </cell>
          <cell r="CU13" t="str">
            <v/>
          </cell>
          <cell r="CV13">
            <v>0</v>
          </cell>
          <cell r="CW13">
            <v>5</v>
          </cell>
          <cell r="CX13">
            <v>138</v>
          </cell>
          <cell r="CY13">
            <v>5</v>
          </cell>
          <cell r="CZ13">
            <v>141</v>
          </cell>
          <cell r="DA13">
            <v>138</v>
          </cell>
          <cell r="DB13">
            <v>8.23</v>
          </cell>
          <cell r="DC13">
            <v>3.58</v>
          </cell>
          <cell r="DD13" t="e">
            <v>#REF!</v>
          </cell>
          <cell r="DE13">
            <v>0</v>
          </cell>
          <cell r="DF13">
            <v>0</v>
          </cell>
          <cell r="DG13" t="str">
            <v>Đạt</v>
          </cell>
          <cell r="DH13" t="str">
            <v>Đạt</v>
          </cell>
          <cell r="DI13" t="str">
            <v>Giỏi</v>
          </cell>
          <cell r="DJ13">
            <v>0</v>
          </cell>
          <cell r="DK13" t="str">
            <v>Quảng Nam</v>
          </cell>
          <cell r="DM13">
            <v>0</v>
          </cell>
          <cell r="DN13">
            <v>0</v>
          </cell>
          <cell r="DO13">
            <v>0</v>
          </cell>
          <cell r="DQ13" t="b">
            <v>1</v>
          </cell>
          <cell r="DR13" t="b">
            <v>1</v>
          </cell>
        </row>
        <row r="14">
          <cell r="A14">
            <v>25202708205</v>
          </cell>
          <cell r="B14" t="str">
            <v>Nguyễn</v>
          </cell>
          <cell r="C14" t="str">
            <v>Ngọc Thục</v>
          </cell>
          <cell r="D14" t="str">
            <v>Hiền</v>
          </cell>
          <cell r="E14">
            <v>36957</v>
          </cell>
          <cell r="F14" t="str">
            <v>Nữ</v>
          </cell>
          <cell r="G14">
            <v>7</v>
          </cell>
          <cell r="H14">
            <v>7.7</v>
          </cell>
          <cell r="I14">
            <v>0</v>
          </cell>
          <cell r="J14">
            <v>8.1</v>
          </cell>
          <cell r="K14">
            <v>0</v>
          </cell>
          <cell r="L14" t="str">
            <v>P (P/F)</v>
          </cell>
          <cell r="M14">
            <v>8.9</v>
          </cell>
          <cell r="N14">
            <v>8.9</v>
          </cell>
          <cell r="O14">
            <v>9.3000000000000007</v>
          </cell>
          <cell r="P14">
            <v>8.8000000000000007</v>
          </cell>
          <cell r="Q14">
            <v>0</v>
          </cell>
          <cell r="R14">
            <v>0</v>
          </cell>
          <cell r="S14">
            <v>0</v>
          </cell>
          <cell r="T14">
            <v>7.8</v>
          </cell>
          <cell r="U14">
            <v>0</v>
          </cell>
          <cell r="V14">
            <v>7</v>
          </cell>
          <cell r="W14">
            <v>0</v>
          </cell>
          <cell r="X14">
            <v>9</v>
          </cell>
          <cell r="Y14">
            <v>9</v>
          </cell>
          <cell r="Z14">
            <v>8.8000000000000007</v>
          </cell>
          <cell r="AA14">
            <v>5.9</v>
          </cell>
          <cell r="AB14">
            <v>9.4</v>
          </cell>
          <cell r="AC14">
            <v>9</v>
          </cell>
          <cell r="AD14">
            <v>8.1999999999999993</v>
          </cell>
          <cell r="AE14">
            <v>8.1999999999999993</v>
          </cell>
          <cell r="AF14">
            <v>8.8000000000000007</v>
          </cell>
          <cell r="AG14">
            <v>8.6</v>
          </cell>
          <cell r="AH14">
            <v>9.3000000000000007</v>
          </cell>
          <cell r="AI14">
            <v>9.4</v>
          </cell>
          <cell r="AJ14">
            <v>8.6999999999999993</v>
          </cell>
          <cell r="AK14">
            <v>9.3000000000000007</v>
          </cell>
          <cell r="AL14">
            <v>9.5</v>
          </cell>
          <cell r="AM14">
            <v>9.6</v>
          </cell>
          <cell r="AN14">
            <v>9</v>
          </cell>
          <cell r="AO14">
            <v>8.1999999999999993</v>
          </cell>
          <cell r="AP14">
            <v>9.1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0</v>
          </cell>
          <cell r="AW14">
            <v>7.9</v>
          </cell>
          <cell r="AX14">
            <v>8.4</v>
          </cell>
          <cell r="AY14">
            <v>8.8000000000000007</v>
          </cell>
          <cell r="AZ14">
            <v>8.4</v>
          </cell>
          <cell r="BA14">
            <v>8.9</v>
          </cell>
          <cell r="BB14">
            <v>8.3000000000000007</v>
          </cell>
          <cell r="BC14">
            <v>7.6</v>
          </cell>
          <cell r="BD14">
            <v>7.9</v>
          </cell>
          <cell r="BE14">
            <v>7.1</v>
          </cell>
          <cell r="BF14">
            <v>8.8000000000000007</v>
          </cell>
          <cell r="BG14">
            <v>8.3000000000000007</v>
          </cell>
          <cell r="BH14">
            <v>8.6</v>
          </cell>
          <cell r="BI14">
            <v>0</v>
          </cell>
          <cell r="BJ14">
            <v>8.1</v>
          </cell>
          <cell r="BK14">
            <v>9.1999999999999993</v>
          </cell>
          <cell r="BL14">
            <v>8.1</v>
          </cell>
          <cell r="BM14">
            <v>8.6999999999999993</v>
          </cell>
          <cell r="BN14">
            <v>9</v>
          </cell>
          <cell r="BO14">
            <v>46</v>
          </cell>
          <cell r="BP14">
            <v>0</v>
          </cell>
          <cell r="BQ14" t="str">
            <v/>
          </cell>
          <cell r="BR14">
            <v>7.8</v>
          </cell>
          <cell r="BS14">
            <v>7.1</v>
          </cell>
          <cell r="BT14">
            <v>5.4</v>
          </cell>
          <cell r="BU14">
            <v>6.8</v>
          </cell>
          <cell r="BV14">
            <v>8.3000000000000007</v>
          </cell>
          <cell r="BW14">
            <v>8.6999999999999993</v>
          </cell>
          <cell r="BX14">
            <v>6.7</v>
          </cell>
          <cell r="BY14" t="str">
            <v/>
          </cell>
          <cell r="BZ14">
            <v>7.6</v>
          </cell>
          <cell r="CA14" t="str">
            <v/>
          </cell>
          <cell r="CB14">
            <v>7.7</v>
          </cell>
          <cell r="CC14">
            <v>9</v>
          </cell>
          <cell r="CD14">
            <v>7.1</v>
          </cell>
          <cell r="CE14">
            <v>8.5</v>
          </cell>
          <cell r="CF14">
            <v>6.5</v>
          </cell>
          <cell r="CG14">
            <v>6</v>
          </cell>
          <cell r="CH14">
            <v>8.9</v>
          </cell>
          <cell r="CI14">
            <v>8.5</v>
          </cell>
          <cell r="CJ14">
            <v>9.3000000000000007</v>
          </cell>
          <cell r="CK14">
            <v>7.2</v>
          </cell>
          <cell r="CL14">
            <v>39</v>
          </cell>
          <cell r="CM14">
            <v>0</v>
          </cell>
          <cell r="CN14">
            <v>133</v>
          </cell>
          <cell r="CO14">
            <v>0</v>
          </cell>
          <cell r="CP14">
            <v>3</v>
          </cell>
          <cell r="CQ14">
            <v>0</v>
          </cell>
          <cell r="CR14">
            <v>8</v>
          </cell>
          <cell r="CS14" t="str">
            <v/>
          </cell>
          <cell r="CT14" t="str">
            <v/>
          </cell>
          <cell r="CU14" t="str">
            <v/>
          </cell>
          <cell r="CV14">
            <v>0</v>
          </cell>
          <cell r="CW14">
            <v>5</v>
          </cell>
          <cell r="CX14">
            <v>138</v>
          </cell>
          <cell r="CY14">
            <v>5</v>
          </cell>
          <cell r="CZ14">
            <v>141</v>
          </cell>
          <cell r="DA14">
            <v>138</v>
          </cell>
          <cell r="DB14">
            <v>8.16</v>
          </cell>
          <cell r="DC14">
            <v>3.56</v>
          </cell>
          <cell r="DD14" t="e">
            <v>#REF!</v>
          </cell>
          <cell r="DE14">
            <v>0</v>
          </cell>
          <cell r="DF14" t="str">
            <v>Đạt</v>
          </cell>
          <cell r="DG14" t="str">
            <v>Đạt</v>
          </cell>
          <cell r="DH14" t="str">
            <v>Đạt</v>
          </cell>
          <cell r="DI14" t="str">
            <v>Giỏi</v>
          </cell>
          <cell r="DJ14">
            <v>0</v>
          </cell>
          <cell r="DK14" t="str">
            <v>Đắk Lắk</v>
          </cell>
          <cell r="DM14">
            <v>0</v>
          </cell>
          <cell r="DN14">
            <v>0</v>
          </cell>
          <cell r="DO14">
            <v>0</v>
          </cell>
          <cell r="DQ14" t="b">
            <v>1</v>
          </cell>
          <cell r="DR14" t="b">
            <v>1</v>
          </cell>
        </row>
        <row r="15">
          <cell r="A15">
            <v>25203300864</v>
          </cell>
          <cell r="B15" t="str">
            <v>Nguyễn</v>
          </cell>
          <cell r="C15" t="str">
            <v>Hạ</v>
          </cell>
          <cell r="D15" t="str">
            <v>Đoan</v>
          </cell>
          <cell r="E15">
            <v>37113</v>
          </cell>
          <cell r="F15" t="str">
            <v>Nữ</v>
          </cell>
          <cell r="G15">
            <v>8.8000000000000007</v>
          </cell>
          <cell r="H15">
            <v>7.6</v>
          </cell>
          <cell r="I15">
            <v>0</v>
          </cell>
          <cell r="J15">
            <v>8.1999999999999993</v>
          </cell>
          <cell r="K15">
            <v>0</v>
          </cell>
          <cell r="L15" t="str">
            <v>P (P/F)</v>
          </cell>
          <cell r="M15">
            <v>8.4</v>
          </cell>
          <cell r="N15">
            <v>6.5</v>
          </cell>
          <cell r="O15">
            <v>9.4</v>
          </cell>
          <cell r="P15">
            <v>0</v>
          </cell>
          <cell r="Q15">
            <v>9.8000000000000007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9.1999999999999993</v>
          </cell>
          <cell r="W15">
            <v>9.3000000000000007</v>
          </cell>
          <cell r="X15">
            <v>8.1</v>
          </cell>
          <cell r="Y15">
            <v>9.4</v>
          </cell>
          <cell r="Z15">
            <v>8.8000000000000007</v>
          </cell>
          <cell r="AA15">
            <v>6.3</v>
          </cell>
          <cell r="AB15">
            <v>8.6</v>
          </cell>
          <cell r="AC15">
            <v>8.8000000000000007</v>
          </cell>
          <cell r="AD15">
            <v>7.7</v>
          </cell>
          <cell r="AE15">
            <v>8.1</v>
          </cell>
          <cell r="AF15">
            <v>9.4</v>
          </cell>
          <cell r="AG15">
            <v>7.6</v>
          </cell>
          <cell r="AH15">
            <v>7.8</v>
          </cell>
          <cell r="AI15">
            <v>7.8</v>
          </cell>
          <cell r="AJ15">
            <v>6.7</v>
          </cell>
          <cell r="AK15">
            <v>9.1999999999999993</v>
          </cell>
          <cell r="AL15">
            <v>8</v>
          </cell>
          <cell r="AM15">
            <v>9.1</v>
          </cell>
          <cell r="AN15">
            <v>8.5</v>
          </cell>
          <cell r="AO15">
            <v>7.5</v>
          </cell>
          <cell r="AP15">
            <v>8.6999999999999993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48</v>
          </cell>
          <cell r="AV15">
            <v>0</v>
          </cell>
          <cell r="AW15">
            <v>7.4</v>
          </cell>
          <cell r="AX15">
            <v>8</v>
          </cell>
          <cell r="AY15">
            <v>9.1</v>
          </cell>
          <cell r="AZ15">
            <v>8.5</v>
          </cell>
          <cell r="BA15">
            <v>6.6</v>
          </cell>
          <cell r="BB15">
            <v>7.8</v>
          </cell>
          <cell r="BC15">
            <v>8</v>
          </cell>
          <cell r="BD15">
            <v>7.2</v>
          </cell>
          <cell r="BE15">
            <v>8.4</v>
          </cell>
          <cell r="BF15">
            <v>7.3</v>
          </cell>
          <cell r="BG15">
            <v>6.3</v>
          </cell>
          <cell r="BH15">
            <v>7.6</v>
          </cell>
          <cell r="BI15">
            <v>0</v>
          </cell>
          <cell r="BJ15">
            <v>8.4</v>
          </cell>
          <cell r="BK15">
            <v>8.1</v>
          </cell>
          <cell r="BL15">
            <v>9.1999999999999993</v>
          </cell>
          <cell r="BM15">
            <v>8.6999999999999993</v>
          </cell>
          <cell r="BN15">
            <v>9.1999999999999993</v>
          </cell>
          <cell r="BO15">
            <v>46</v>
          </cell>
          <cell r="BP15">
            <v>0</v>
          </cell>
          <cell r="BQ15">
            <v>8.9</v>
          </cell>
          <cell r="BR15" t="str">
            <v/>
          </cell>
          <cell r="BS15">
            <v>8.4</v>
          </cell>
          <cell r="BT15">
            <v>7.5</v>
          </cell>
          <cell r="BU15">
            <v>7.5</v>
          </cell>
          <cell r="BV15">
            <v>8.1</v>
          </cell>
          <cell r="BW15">
            <v>8.1999999999999993</v>
          </cell>
          <cell r="BX15">
            <v>8.8000000000000007</v>
          </cell>
          <cell r="BY15">
            <v>7.2</v>
          </cell>
          <cell r="BZ15">
            <v>8.4</v>
          </cell>
          <cell r="CA15" t="str">
            <v/>
          </cell>
          <cell r="CB15">
            <v>8.5</v>
          </cell>
          <cell r="CC15" t="str">
            <v/>
          </cell>
          <cell r="CD15">
            <v>9.3000000000000007</v>
          </cell>
          <cell r="CE15">
            <v>9.3000000000000007</v>
          </cell>
          <cell r="CF15">
            <v>6.8</v>
          </cell>
          <cell r="CG15">
            <v>6.6</v>
          </cell>
          <cell r="CH15">
            <v>4.7</v>
          </cell>
          <cell r="CI15">
            <v>8.5</v>
          </cell>
          <cell r="CJ15">
            <v>9</v>
          </cell>
          <cell r="CK15">
            <v>9.3000000000000007</v>
          </cell>
          <cell r="CL15">
            <v>39</v>
          </cell>
          <cell r="CM15">
            <v>0</v>
          </cell>
          <cell r="CN15">
            <v>133</v>
          </cell>
          <cell r="CO15">
            <v>0</v>
          </cell>
          <cell r="CP15">
            <v>3</v>
          </cell>
          <cell r="CQ15">
            <v>0</v>
          </cell>
          <cell r="CR15">
            <v>7.9</v>
          </cell>
          <cell r="CS15" t="str">
            <v/>
          </cell>
          <cell r="CT15" t="str">
            <v/>
          </cell>
          <cell r="CU15" t="str">
            <v/>
          </cell>
          <cell r="CV15">
            <v>0</v>
          </cell>
          <cell r="CW15">
            <v>5</v>
          </cell>
          <cell r="CX15">
            <v>138</v>
          </cell>
          <cell r="CY15">
            <v>5</v>
          </cell>
          <cell r="CZ15">
            <v>141</v>
          </cell>
          <cell r="DA15">
            <v>138</v>
          </cell>
          <cell r="DB15">
            <v>8.08</v>
          </cell>
          <cell r="DC15">
            <v>3.51</v>
          </cell>
          <cell r="DD15" t="e">
            <v>#REF!</v>
          </cell>
          <cell r="DE15">
            <v>0</v>
          </cell>
          <cell r="DF15">
            <v>0</v>
          </cell>
          <cell r="DG15" t="str">
            <v>Đạt</v>
          </cell>
          <cell r="DH15" t="str">
            <v>Đạt</v>
          </cell>
          <cell r="DI15" t="str">
            <v>Giỏi</v>
          </cell>
          <cell r="DJ15">
            <v>0</v>
          </cell>
          <cell r="DK15" t="str">
            <v>Quảng Nam</v>
          </cell>
          <cell r="DM15">
            <v>0</v>
          </cell>
          <cell r="DN15">
            <v>0</v>
          </cell>
          <cell r="DO15">
            <v>0</v>
          </cell>
          <cell r="DQ15" t="b">
            <v>1</v>
          </cell>
          <cell r="DR15" t="b">
            <v>1</v>
          </cell>
        </row>
        <row r="16">
          <cell r="A16">
            <v>25202706378</v>
          </cell>
          <cell r="B16" t="str">
            <v>Lương</v>
          </cell>
          <cell r="C16" t="str">
            <v>Phương</v>
          </cell>
          <cell r="D16" t="str">
            <v>Anh</v>
          </cell>
          <cell r="E16">
            <v>36815</v>
          </cell>
          <cell r="F16" t="str">
            <v>Nữ</v>
          </cell>
          <cell r="G16">
            <v>8.6</v>
          </cell>
          <cell r="H16">
            <v>8.8000000000000007</v>
          </cell>
          <cell r="I16">
            <v>0</v>
          </cell>
          <cell r="J16">
            <v>8.8000000000000007</v>
          </cell>
          <cell r="K16">
            <v>0</v>
          </cell>
          <cell r="L16">
            <v>9.6999999999999993</v>
          </cell>
          <cell r="M16">
            <v>8.4</v>
          </cell>
          <cell r="N16">
            <v>7.9</v>
          </cell>
          <cell r="O16">
            <v>9.1</v>
          </cell>
          <cell r="P16">
            <v>8.1</v>
          </cell>
          <cell r="Q16">
            <v>5.3</v>
          </cell>
          <cell r="R16">
            <v>0</v>
          </cell>
          <cell r="S16">
            <v>0</v>
          </cell>
          <cell r="T16">
            <v>0</v>
          </cell>
          <cell r="U16">
            <v>9</v>
          </cell>
          <cell r="V16">
            <v>7.8</v>
          </cell>
          <cell r="W16">
            <v>0</v>
          </cell>
          <cell r="X16">
            <v>9.1999999999999993</v>
          </cell>
          <cell r="Y16">
            <v>8.6</v>
          </cell>
          <cell r="Z16">
            <v>8.3000000000000007</v>
          </cell>
          <cell r="AA16">
            <v>4.8</v>
          </cell>
          <cell r="AB16">
            <v>9</v>
          </cell>
          <cell r="AC16">
            <v>9.5</v>
          </cell>
          <cell r="AD16">
            <v>9.5</v>
          </cell>
          <cell r="AE16">
            <v>7.6</v>
          </cell>
          <cell r="AF16">
            <v>7.6</v>
          </cell>
          <cell r="AG16">
            <v>4.7</v>
          </cell>
          <cell r="AH16">
            <v>4.7</v>
          </cell>
          <cell r="AI16">
            <v>8.9</v>
          </cell>
          <cell r="AJ16">
            <v>5.9</v>
          </cell>
          <cell r="AK16">
            <v>8.5</v>
          </cell>
          <cell r="AL16">
            <v>8.8000000000000007</v>
          </cell>
          <cell r="AM16">
            <v>8.9</v>
          </cell>
          <cell r="AN16">
            <v>8.6999999999999993</v>
          </cell>
          <cell r="AO16">
            <v>8.9</v>
          </cell>
          <cell r="AP16">
            <v>9.5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50</v>
          </cell>
          <cell r="AV16">
            <v>0</v>
          </cell>
          <cell r="AW16">
            <v>5.6</v>
          </cell>
          <cell r="AX16">
            <v>8.1999999999999993</v>
          </cell>
          <cell r="AY16">
            <v>7.6</v>
          </cell>
          <cell r="AZ16">
            <v>8.5</v>
          </cell>
          <cell r="BA16">
            <v>7</v>
          </cell>
          <cell r="BB16">
            <v>9.1</v>
          </cell>
          <cell r="BC16">
            <v>5.9</v>
          </cell>
          <cell r="BD16">
            <v>8.8000000000000007</v>
          </cell>
          <cell r="BE16">
            <v>8.4</v>
          </cell>
          <cell r="BF16">
            <v>8.6999999999999993</v>
          </cell>
          <cell r="BG16">
            <v>7.7</v>
          </cell>
          <cell r="BH16">
            <v>7.9</v>
          </cell>
          <cell r="BI16">
            <v>0</v>
          </cell>
          <cell r="BJ16">
            <v>8.8000000000000007</v>
          </cell>
          <cell r="BK16">
            <v>7.9</v>
          </cell>
          <cell r="BL16">
            <v>8.8000000000000007</v>
          </cell>
          <cell r="BM16">
            <v>8.5</v>
          </cell>
          <cell r="BN16">
            <v>9.8000000000000007</v>
          </cell>
          <cell r="BO16">
            <v>46</v>
          </cell>
          <cell r="BP16">
            <v>0</v>
          </cell>
          <cell r="BQ16">
            <v>6.1</v>
          </cell>
          <cell r="BR16" t="str">
            <v/>
          </cell>
          <cell r="BS16">
            <v>8.8000000000000007</v>
          </cell>
          <cell r="BT16">
            <v>7.6</v>
          </cell>
          <cell r="BU16">
            <v>6.6</v>
          </cell>
          <cell r="BV16">
            <v>7.9</v>
          </cell>
          <cell r="BW16">
            <v>8.5</v>
          </cell>
          <cell r="BX16">
            <v>8.6</v>
          </cell>
          <cell r="BY16" t="str">
            <v/>
          </cell>
          <cell r="BZ16">
            <v>9.6999999999999993</v>
          </cell>
          <cell r="CA16" t="str">
            <v/>
          </cell>
          <cell r="CB16">
            <v>8.6</v>
          </cell>
          <cell r="CC16">
            <v>9.9</v>
          </cell>
          <cell r="CD16">
            <v>9.1999999999999993</v>
          </cell>
          <cell r="CE16">
            <v>8.5</v>
          </cell>
          <cell r="CF16">
            <v>7.1</v>
          </cell>
          <cell r="CG16">
            <v>8.1999999999999993</v>
          </cell>
          <cell r="CH16">
            <v>9.6999999999999993</v>
          </cell>
          <cell r="CI16">
            <v>7.8</v>
          </cell>
          <cell r="CJ16">
            <v>8.3000000000000007</v>
          </cell>
          <cell r="CK16">
            <v>8.6</v>
          </cell>
          <cell r="CL16">
            <v>39</v>
          </cell>
          <cell r="CM16">
            <v>0</v>
          </cell>
          <cell r="CN16">
            <v>135</v>
          </cell>
          <cell r="CO16">
            <v>0</v>
          </cell>
          <cell r="CP16">
            <v>0</v>
          </cell>
          <cell r="CQ16">
            <v>0</v>
          </cell>
          <cell r="CR16">
            <v>8.1</v>
          </cell>
          <cell r="CS16" t="str">
            <v/>
          </cell>
          <cell r="CT16" t="str">
            <v/>
          </cell>
          <cell r="CU16" t="str">
            <v/>
          </cell>
          <cell r="CV16">
            <v>0</v>
          </cell>
          <cell r="CW16">
            <v>5</v>
          </cell>
          <cell r="CX16">
            <v>139</v>
          </cell>
          <cell r="CY16">
            <v>6</v>
          </cell>
          <cell r="CZ16">
            <v>141</v>
          </cell>
          <cell r="DA16">
            <v>139</v>
          </cell>
          <cell r="DB16">
            <v>8.11</v>
          </cell>
          <cell r="DC16">
            <v>3.51</v>
          </cell>
          <cell r="DD16" t="e">
            <v>#REF!</v>
          </cell>
          <cell r="DE16">
            <v>0</v>
          </cell>
          <cell r="DF16" t="str">
            <v>Đạt</v>
          </cell>
          <cell r="DG16">
            <v>0</v>
          </cell>
          <cell r="DH16" t="str">
            <v>Đạt</v>
          </cell>
          <cell r="DI16" t="str">
            <v>Giỏi</v>
          </cell>
          <cell r="DJ16">
            <v>0</v>
          </cell>
          <cell r="DK16" t="str">
            <v>Đà Nẵng</v>
          </cell>
          <cell r="DM16">
            <v>0</v>
          </cell>
          <cell r="DN16">
            <v>0</v>
          </cell>
          <cell r="DO16">
            <v>0</v>
          </cell>
          <cell r="DQ16" t="b">
            <v>1</v>
          </cell>
          <cell r="DR16" t="b">
            <v>1</v>
          </cell>
        </row>
        <row r="17">
          <cell r="A17">
            <v>25212703748</v>
          </cell>
          <cell r="B17" t="str">
            <v>Nguyễn</v>
          </cell>
          <cell r="C17" t="str">
            <v>Văn</v>
          </cell>
          <cell r="D17" t="str">
            <v>Thọ</v>
          </cell>
          <cell r="E17">
            <v>37230</v>
          </cell>
          <cell r="F17" t="str">
            <v>Nam</v>
          </cell>
          <cell r="G17">
            <v>8.3000000000000007</v>
          </cell>
          <cell r="H17">
            <v>7.2</v>
          </cell>
          <cell r="I17">
            <v>0</v>
          </cell>
          <cell r="J17">
            <v>8.6</v>
          </cell>
          <cell r="K17">
            <v>0</v>
          </cell>
          <cell r="L17">
            <v>8.3000000000000007</v>
          </cell>
          <cell r="M17">
            <v>7.1</v>
          </cell>
          <cell r="N17">
            <v>7.5</v>
          </cell>
          <cell r="O17">
            <v>9.4</v>
          </cell>
          <cell r="P17">
            <v>0</v>
          </cell>
          <cell r="Q17">
            <v>8.6999999999999993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8.3000000000000007</v>
          </cell>
          <cell r="W17">
            <v>8.5</v>
          </cell>
          <cell r="X17">
            <v>8.5</v>
          </cell>
          <cell r="Y17">
            <v>8.4</v>
          </cell>
          <cell r="Z17">
            <v>9</v>
          </cell>
          <cell r="AA17">
            <v>7.2</v>
          </cell>
          <cell r="AB17">
            <v>8.1</v>
          </cell>
          <cell r="AC17">
            <v>8.8000000000000007</v>
          </cell>
          <cell r="AD17">
            <v>9.1</v>
          </cell>
          <cell r="AE17">
            <v>8.3000000000000007</v>
          </cell>
          <cell r="AF17">
            <v>6.2</v>
          </cell>
          <cell r="AG17">
            <v>6.7</v>
          </cell>
          <cell r="AH17">
            <v>8.4</v>
          </cell>
          <cell r="AI17">
            <v>6.9</v>
          </cell>
          <cell r="AJ17">
            <v>7.9</v>
          </cell>
          <cell r="AK17">
            <v>9.1</v>
          </cell>
          <cell r="AL17">
            <v>5.0999999999999996</v>
          </cell>
          <cell r="AM17">
            <v>9</v>
          </cell>
          <cell r="AN17">
            <v>7</v>
          </cell>
          <cell r="AO17">
            <v>7.4</v>
          </cell>
          <cell r="AP17">
            <v>8.5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48</v>
          </cell>
          <cell r="AV17">
            <v>0</v>
          </cell>
          <cell r="AW17">
            <v>7.6</v>
          </cell>
          <cell r="AX17">
            <v>7.2</v>
          </cell>
          <cell r="AY17">
            <v>8.4</v>
          </cell>
          <cell r="AZ17">
            <v>8.1999999999999993</v>
          </cell>
          <cell r="BA17">
            <v>8.1</v>
          </cell>
          <cell r="BB17">
            <v>6.6</v>
          </cell>
          <cell r="BC17">
            <v>7.8</v>
          </cell>
          <cell r="BD17">
            <v>7.9</v>
          </cell>
          <cell r="BE17">
            <v>8.4</v>
          </cell>
          <cell r="BF17">
            <v>8.3000000000000007</v>
          </cell>
          <cell r="BG17">
            <v>8.6999999999999993</v>
          </cell>
          <cell r="BH17">
            <v>8.1</v>
          </cell>
          <cell r="BI17">
            <v>0</v>
          </cell>
          <cell r="BJ17">
            <v>8</v>
          </cell>
          <cell r="BK17">
            <v>7.9</v>
          </cell>
          <cell r="BL17">
            <v>7.2</v>
          </cell>
          <cell r="BM17">
            <v>8</v>
          </cell>
          <cell r="BN17">
            <v>8.4</v>
          </cell>
          <cell r="BO17">
            <v>46</v>
          </cell>
          <cell r="BP17">
            <v>0</v>
          </cell>
          <cell r="BQ17">
            <v>8.1999999999999993</v>
          </cell>
          <cell r="BR17" t="str">
            <v/>
          </cell>
          <cell r="BS17">
            <v>8.6999999999999993</v>
          </cell>
          <cell r="BT17">
            <v>7.3</v>
          </cell>
          <cell r="BU17">
            <v>7.4</v>
          </cell>
          <cell r="BV17">
            <v>7</v>
          </cell>
          <cell r="BW17">
            <v>9.1999999999999993</v>
          </cell>
          <cell r="BX17">
            <v>8.3000000000000007</v>
          </cell>
          <cell r="BY17">
            <v>7.4</v>
          </cell>
          <cell r="BZ17">
            <v>7.8</v>
          </cell>
          <cell r="CA17" t="str">
            <v/>
          </cell>
          <cell r="CB17">
            <v>8.1999999999999993</v>
          </cell>
          <cell r="CC17" t="str">
            <v/>
          </cell>
          <cell r="CD17">
            <v>9.6999999999999993</v>
          </cell>
          <cell r="CE17">
            <v>8.8000000000000007</v>
          </cell>
          <cell r="CF17">
            <v>7.9</v>
          </cell>
          <cell r="CG17">
            <v>4.5999999999999996</v>
          </cell>
          <cell r="CH17">
            <v>9.1</v>
          </cell>
          <cell r="CI17">
            <v>7</v>
          </cell>
          <cell r="CJ17">
            <v>8.4</v>
          </cell>
          <cell r="CK17">
            <v>8.5</v>
          </cell>
          <cell r="CL17">
            <v>39</v>
          </cell>
          <cell r="CM17">
            <v>0</v>
          </cell>
          <cell r="CN17">
            <v>133</v>
          </cell>
          <cell r="CO17">
            <v>0</v>
          </cell>
          <cell r="CP17">
            <v>0</v>
          </cell>
          <cell r="CQ17">
            <v>0</v>
          </cell>
          <cell r="CR17">
            <v>8</v>
          </cell>
          <cell r="CS17" t="str">
            <v/>
          </cell>
          <cell r="CT17" t="str">
            <v/>
          </cell>
          <cell r="CU17" t="str">
            <v/>
          </cell>
          <cell r="CV17">
            <v>0</v>
          </cell>
          <cell r="CW17">
            <v>5</v>
          </cell>
          <cell r="CX17">
            <v>138</v>
          </cell>
          <cell r="CY17">
            <v>5</v>
          </cell>
          <cell r="CZ17">
            <v>141</v>
          </cell>
          <cell r="DA17">
            <v>138</v>
          </cell>
          <cell r="DB17">
            <v>7.96</v>
          </cell>
          <cell r="DC17">
            <v>3.46</v>
          </cell>
          <cell r="DD17" t="e">
            <v>#REF!</v>
          </cell>
          <cell r="DE17">
            <v>0</v>
          </cell>
          <cell r="DF17">
            <v>0</v>
          </cell>
          <cell r="DG17" t="str">
            <v>Đạt</v>
          </cell>
          <cell r="DH17" t="str">
            <v>Đạt</v>
          </cell>
          <cell r="DI17" t="str">
            <v>Giỏi</v>
          </cell>
          <cell r="DJ17">
            <v>0</v>
          </cell>
          <cell r="DK17" t="str">
            <v>Đà Nẵng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Q17" t="b">
            <v>1</v>
          </cell>
          <cell r="DR17" t="b">
            <v>1</v>
          </cell>
        </row>
        <row r="18">
          <cell r="A18">
            <v>25202717245</v>
          </cell>
          <cell r="B18" t="str">
            <v>Trần</v>
          </cell>
          <cell r="C18" t="str">
            <v>Cao Thanh</v>
          </cell>
          <cell r="D18" t="str">
            <v>Huyền</v>
          </cell>
          <cell r="E18">
            <v>36978</v>
          </cell>
          <cell r="F18" t="str">
            <v>Nữ</v>
          </cell>
          <cell r="G18">
            <v>7.6</v>
          </cell>
          <cell r="H18">
            <v>7.6</v>
          </cell>
          <cell r="I18">
            <v>0</v>
          </cell>
          <cell r="J18">
            <v>8.1</v>
          </cell>
          <cell r="K18">
            <v>0</v>
          </cell>
          <cell r="L18">
            <v>8.3000000000000007</v>
          </cell>
          <cell r="M18">
            <v>8</v>
          </cell>
          <cell r="N18">
            <v>5.6</v>
          </cell>
          <cell r="O18">
            <v>9</v>
          </cell>
          <cell r="P18">
            <v>9.3000000000000007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8.9</v>
          </cell>
          <cell r="V18">
            <v>5</v>
          </cell>
          <cell r="W18">
            <v>0</v>
          </cell>
          <cell r="X18">
            <v>8.1999999999999993</v>
          </cell>
          <cell r="Y18">
            <v>8.9</v>
          </cell>
          <cell r="Z18">
            <v>8.8000000000000007</v>
          </cell>
          <cell r="AA18">
            <v>6.7</v>
          </cell>
          <cell r="AB18">
            <v>7.9</v>
          </cell>
          <cell r="AC18">
            <v>8.3000000000000007</v>
          </cell>
          <cell r="AD18">
            <v>9.3000000000000007</v>
          </cell>
          <cell r="AE18">
            <v>9</v>
          </cell>
          <cell r="AF18">
            <v>8.6999999999999993</v>
          </cell>
          <cell r="AG18">
            <v>9.1999999999999993</v>
          </cell>
          <cell r="AH18">
            <v>9.6</v>
          </cell>
          <cell r="AI18">
            <v>9</v>
          </cell>
          <cell r="AJ18">
            <v>10</v>
          </cell>
          <cell r="AK18">
            <v>7.9</v>
          </cell>
          <cell r="AL18">
            <v>8.9</v>
          </cell>
          <cell r="AM18">
            <v>8.8000000000000007</v>
          </cell>
          <cell r="AN18">
            <v>9.8000000000000007</v>
          </cell>
          <cell r="AO18">
            <v>8.1999999999999993</v>
          </cell>
          <cell r="AP18">
            <v>9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48</v>
          </cell>
          <cell r="AV18">
            <v>0</v>
          </cell>
          <cell r="AW18">
            <v>6.2</v>
          </cell>
          <cell r="AX18">
            <v>6.2</v>
          </cell>
          <cell r="AY18">
            <v>8</v>
          </cell>
          <cell r="AZ18">
            <v>8.4</v>
          </cell>
          <cell r="BA18">
            <v>5.9</v>
          </cell>
          <cell r="BB18">
            <v>7.3</v>
          </cell>
          <cell r="BC18">
            <v>7.8</v>
          </cell>
          <cell r="BD18">
            <v>8.6999999999999993</v>
          </cell>
          <cell r="BE18">
            <v>6.6</v>
          </cell>
          <cell r="BF18">
            <v>7.7</v>
          </cell>
          <cell r="BG18">
            <v>8</v>
          </cell>
          <cell r="BH18">
            <v>8.6</v>
          </cell>
          <cell r="BI18">
            <v>0</v>
          </cell>
          <cell r="BJ18">
            <v>7.8</v>
          </cell>
          <cell r="BK18">
            <v>8</v>
          </cell>
          <cell r="BL18">
            <v>8</v>
          </cell>
          <cell r="BM18">
            <v>8.9</v>
          </cell>
          <cell r="BN18">
            <v>8.9</v>
          </cell>
          <cell r="BO18">
            <v>46</v>
          </cell>
          <cell r="BP18">
            <v>0</v>
          </cell>
          <cell r="BQ18">
            <v>8.1</v>
          </cell>
          <cell r="BR18" t="str">
            <v/>
          </cell>
          <cell r="BS18">
            <v>6.9</v>
          </cell>
          <cell r="BT18">
            <v>5</v>
          </cell>
          <cell r="BU18">
            <v>7.7</v>
          </cell>
          <cell r="BV18">
            <v>7.9</v>
          </cell>
          <cell r="BW18">
            <v>8.5</v>
          </cell>
          <cell r="BX18">
            <v>8.8000000000000007</v>
          </cell>
          <cell r="BY18">
            <v>7.8</v>
          </cell>
          <cell r="BZ18">
            <v>8</v>
          </cell>
          <cell r="CA18" t="str">
            <v/>
          </cell>
          <cell r="CB18">
            <v>8.6999999999999993</v>
          </cell>
          <cell r="CC18" t="str">
            <v/>
          </cell>
          <cell r="CD18">
            <v>9.1999999999999993</v>
          </cell>
          <cell r="CE18">
            <v>9.1</v>
          </cell>
          <cell r="CF18">
            <v>6.9</v>
          </cell>
          <cell r="CG18">
            <v>8.1999999999999993</v>
          </cell>
          <cell r="CH18">
            <v>8.3000000000000007</v>
          </cell>
          <cell r="CI18">
            <v>8.9</v>
          </cell>
          <cell r="CJ18">
            <v>9.3000000000000007</v>
          </cell>
          <cell r="CK18">
            <v>9.1999999999999993</v>
          </cell>
          <cell r="CL18">
            <v>39</v>
          </cell>
          <cell r="CM18">
            <v>0</v>
          </cell>
          <cell r="CN18">
            <v>133</v>
          </cell>
          <cell r="CO18">
            <v>0</v>
          </cell>
          <cell r="CP18">
            <v>0</v>
          </cell>
          <cell r="CQ18">
            <v>0</v>
          </cell>
          <cell r="CR18">
            <v>8</v>
          </cell>
          <cell r="CS18" t="str">
            <v/>
          </cell>
          <cell r="CT18" t="str">
            <v/>
          </cell>
          <cell r="CU18" t="str">
            <v/>
          </cell>
          <cell r="CV18">
            <v>0</v>
          </cell>
          <cell r="CW18">
            <v>5</v>
          </cell>
          <cell r="CX18">
            <v>138</v>
          </cell>
          <cell r="CY18">
            <v>5</v>
          </cell>
          <cell r="CZ18">
            <v>141</v>
          </cell>
          <cell r="DA18">
            <v>138</v>
          </cell>
          <cell r="DB18">
            <v>7.96</v>
          </cell>
          <cell r="DC18">
            <v>3.44</v>
          </cell>
          <cell r="DD18" t="e">
            <v>#REF!</v>
          </cell>
          <cell r="DE18">
            <v>0</v>
          </cell>
          <cell r="DF18">
            <v>0</v>
          </cell>
          <cell r="DG18" t="str">
            <v>Đạt</v>
          </cell>
          <cell r="DH18" t="str">
            <v>Đạt</v>
          </cell>
          <cell r="DI18" t="str">
            <v>Giỏi</v>
          </cell>
          <cell r="DJ18">
            <v>0</v>
          </cell>
          <cell r="DK18" t="str">
            <v>Đắk Lắk</v>
          </cell>
          <cell r="DM18">
            <v>0</v>
          </cell>
          <cell r="DN18">
            <v>0</v>
          </cell>
          <cell r="DO18">
            <v>0</v>
          </cell>
          <cell r="DQ18" t="b">
            <v>1</v>
          </cell>
          <cell r="DR18" t="b">
            <v>1</v>
          </cell>
        </row>
        <row r="19">
          <cell r="A19">
            <v>25212709794</v>
          </cell>
          <cell r="B19" t="str">
            <v>Phùng</v>
          </cell>
          <cell r="C19" t="str">
            <v>Văn</v>
          </cell>
          <cell r="D19" t="str">
            <v>Đạt</v>
          </cell>
          <cell r="E19">
            <v>36755</v>
          </cell>
          <cell r="F19" t="str">
            <v>Nam</v>
          </cell>
          <cell r="G19">
            <v>8.1999999999999993</v>
          </cell>
          <cell r="H19">
            <v>7.2</v>
          </cell>
          <cell r="I19">
            <v>0</v>
          </cell>
          <cell r="J19">
            <v>7.7</v>
          </cell>
          <cell r="K19">
            <v>0</v>
          </cell>
          <cell r="L19">
            <v>8.3000000000000007</v>
          </cell>
          <cell r="M19">
            <v>8.1999999999999993</v>
          </cell>
          <cell r="N19">
            <v>8.1</v>
          </cell>
          <cell r="O19">
            <v>9.1</v>
          </cell>
          <cell r="P19">
            <v>9.6999999999999993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9.1</v>
          </cell>
          <cell r="V19">
            <v>7.8</v>
          </cell>
          <cell r="W19">
            <v>0</v>
          </cell>
          <cell r="X19">
            <v>8.5</v>
          </cell>
          <cell r="Y19">
            <v>7.3</v>
          </cell>
          <cell r="Z19">
            <v>8.8000000000000007</v>
          </cell>
          <cell r="AA19">
            <v>5.5</v>
          </cell>
          <cell r="AB19">
            <v>7.5</v>
          </cell>
          <cell r="AC19">
            <v>8.6999999999999993</v>
          </cell>
          <cell r="AD19">
            <v>9.1</v>
          </cell>
          <cell r="AE19">
            <v>8.8000000000000007</v>
          </cell>
          <cell r="AF19">
            <v>7.5</v>
          </cell>
          <cell r="AG19">
            <v>6.5</v>
          </cell>
          <cell r="AH19">
            <v>6.3</v>
          </cell>
          <cell r="AI19">
            <v>6</v>
          </cell>
          <cell r="AJ19">
            <v>7</v>
          </cell>
          <cell r="AK19">
            <v>7.5</v>
          </cell>
          <cell r="AL19">
            <v>6</v>
          </cell>
          <cell r="AM19">
            <v>8.9</v>
          </cell>
          <cell r="AN19">
            <v>9.5</v>
          </cell>
          <cell r="AO19">
            <v>8.4</v>
          </cell>
          <cell r="AP19">
            <v>7.2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48</v>
          </cell>
          <cell r="AV19">
            <v>0</v>
          </cell>
          <cell r="AW19">
            <v>6.7</v>
          </cell>
          <cell r="AX19">
            <v>7.8</v>
          </cell>
          <cell r="AY19">
            <v>7.7</v>
          </cell>
          <cell r="AZ19">
            <v>8.5</v>
          </cell>
          <cell r="BA19">
            <v>6</v>
          </cell>
          <cell r="BB19">
            <v>6.7</v>
          </cell>
          <cell r="BC19">
            <v>7.2</v>
          </cell>
          <cell r="BD19">
            <v>8.5</v>
          </cell>
          <cell r="BE19">
            <v>7.1</v>
          </cell>
          <cell r="BF19">
            <v>7.7</v>
          </cell>
          <cell r="BG19">
            <v>7.8</v>
          </cell>
          <cell r="BH19">
            <v>8.6</v>
          </cell>
          <cell r="BI19">
            <v>0</v>
          </cell>
          <cell r="BJ19">
            <v>7.7</v>
          </cell>
          <cell r="BK19">
            <v>9.6999999999999993</v>
          </cell>
          <cell r="BL19">
            <v>7.8</v>
          </cell>
          <cell r="BM19">
            <v>9.5</v>
          </cell>
          <cell r="BN19">
            <v>9.1999999999999993</v>
          </cell>
          <cell r="BO19">
            <v>46</v>
          </cell>
          <cell r="BP19">
            <v>0</v>
          </cell>
          <cell r="BQ19">
            <v>7.2</v>
          </cell>
          <cell r="BR19" t="str">
            <v/>
          </cell>
          <cell r="BS19">
            <v>5.3</v>
          </cell>
          <cell r="BT19">
            <v>7.5</v>
          </cell>
          <cell r="BU19">
            <v>7.4</v>
          </cell>
          <cell r="BV19">
            <v>8</v>
          </cell>
          <cell r="BW19">
            <v>8.1999999999999993</v>
          </cell>
          <cell r="BX19">
            <v>8.9</v>
          </cell>
          <cell r="BY19">
            <v>7.7</v>
          </cell>
          <cell r="BZ19">
            <v>8</v>
          </cell>
          <cell r="CA19" t="str">
            <v/>
          </cell>
          <cell r="CB19">
            <v>8.5</v>
          </cell>
          <cell r="CC19" t="str">
            <v/>
          </cell>
          <cell r="CD19">
            <v>9.1999999999999993</v>
          </cell>
          <cell r="CE19">
            <v>9</v>
          </cell>
          <cell r="CF19">
            <v>6.5</v>
          </cell>
          <cell r="CG19">
            <v>9.6999999999999993</v>
          </cell>
          <cell r="CH19">
            <v>8</v>
          </cell>
          <cell r="CI19">
            <v>7.5</v>
          </cell>
          <cell r="CJ19">
            <v>8.8000000000000007</v>
          </cell>
          <cell r="CK19">
            <v>9.6</v>
          </cell>
          <cell r="CL19">
            <v>39</v>
          </cell>
          <cell r="CM19">
            <v>0</v>
          </cell>
          <cell r="CN19">
            <v>133</v>
          </cell>
          <cell r="CO19">
            <v>0</v>
          </cell>
          <cell r="CP19">
            <v>0</v>
          </cell>
          <cell r="CQ19">
            <v>0</v>
          </cell>
          <cell r="CR19">
            <v>7.9</v>
          </cell>
          <cell r="CS19" t="str">
            <v/>
          </cell>
          <cell r="CT19" t="str">
            <v/>
          </cell>
          <cell r="CU19" t="str">
            <v/>
          </cell>
          <cell r="CV19">
            <v>0</v>
          </cell>
          <cell r="CW19">
            <v>5</v>
          </cell>
          <cell r="CX19">
            <v>138</v>
          </cell>
          <cell r="CY19">
            <v>5</v>
          </cell>
          <cell r="CZ19">
            <v>141</v>
          </cell>
          <cell r="DA19">
            <v>138</v>
          </cell>
          <cell r="DB19">
            <v>7.93</v>
          </cell>
          <cell r="DC19">
            <v>3.43</v>
          </cell>
          <cell r="DD19" t="e">
            <v>#REF!</v>
          </cell>
          <cell r="DE19" t="str">
            <v>Đạt</v>
          </cell>
          <cell r="DF19" t="str">
            <v>Đạt</v>
          </cell>
          <cell r="DG19" t="str">
            <v>Đạt</v>
          </cell>
          <cell r="DH19" t="str">
            <v>Đạt</v>
          </cell>
          <cell r="DI19" t="str">
            <v>Giỏi</v>
          </cell>
          <cell r="DJ19">
            <v>0</v>
          </cell>
          <cell r="DK19" t="str">
            <v>Đà Nẵng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Q19" t="b">
            <v>1</v>
          </cell>
          <cell r="DR19" t="b">
            <v>1</v>
          </cell>
        </row>
        <row r="20">
          <cell r="A20">
            <v>25202704928</v>
          </cell>
          <cell r="B20" t="str">
            <v>Quan</v>
          </cell>
          <cell r="C20" t="str">
            <v>Ngọc</v>
          </cell>
          <cell r="D20" t="str">
            <v>Châu</v>
          </cell>
          <cell r="E20">
            <v>37228</v>
          </cell>
          <cell r="F20" t="str">
            <v>Nữ</v>
          </cell>
          <cell r="G20">
            <v>8.6999999999999993</v>
          </cell>
          <cell r="H20">
            <v>7.8</v>
          </cell>
          <cell r="I20">
            <v>0</v>
          </cell>
          <cell r="J20">
            <v>8.4</v>
          </cell>
          <cell r="K20">
            <v>0</v>
          </cell>
          <cell r="L20">
            <v>6.8</v>
          </cell>
          <cell r="M20">
            <v>7.3</v>
          </cell>
          <cell r="N20">
            <v>7.6</v>
          </cell>
          <cell r="O20">
            <v>9.1999999999999993</v>
          </cell>
          <cell r="P20">
            <v>8.4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6.4</v>
          </cell>
          <cell r="W20">
            <v>6.7</v>
          </cell>
          <cell r="X20">
            <v>8.6999999999999993</v>
          </cell>
          <cell r="Y20">
            <v>9.1</v>
          </cell>
          <cell r="Z20">
            <v>8.6999999999999993</v>
          </cell>
          <cell r="AA20">
            <v>6.3</v>
          </cell>
          <cell r="AB20">
            <v>8.3000000000000007</v>
          </cell>
          <cell r="AC20">
            <v>8.5</v>
          </cell>
          <cell r="AD20">
            <v>9.3000000000000007</v>
          </cell>
          <cell r="AE20">
            <v>7.8</v>
          </cell>
          <cell r="AF20">
            <v>8.4</v>
          </cell>
          <cell r="AG20">
            <v>6.4</v>
          </cell>
          <cell r="AH20">
            <v>8.1999999999999993</v>
          </cell>
          <cell r="AI20">
            <v>8.9</v>
          </cell>
          <cell r="AJ20">
            <v>8.5</v>
          </cell>
          <cell r="AK20">
            <v>8.8000000000000007</v>
          </cell>
          <cell r="AL20">
            <v>8.6</v>
          </cell>
          <cell r="AM20">
            <v>7.8</v>
          </cell>
          <cell r="AN20">
            <v>7.6</v>
          </cell>
          <cell r="AO20">
            <v>6</v>
          </cell>
          <cell r="AP20">
            <v>9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48</v>
          </cell>
          <cell r="AV20">
            <v>0</v>
          </cell>
          <cell r="AW20">
            <v>7.3</v>
          </cell>
          <cell r="AX20">
            <v>8</v>
          </cell>
          <cell r="AY20">
            <v>9</v>
          </cell>
          <cell r="AZ20">
            <v>8.5</v>
          </cell>
          <cell r="BA20">
            <v>8.4</v>
          </cell>
          <cell r="BB20">
            <v>7.2</v>
          </cell>
          <cell r="BC20">
            <v>7.5</v>
          </cell>
          <cell r="BD20">
            <v>8</v>
          </cell>
          <cell r="BE20">
            <v>7.5</v>
          </cell>
          <cell r="BF20">
            <v>8.4</v>
          </cell>
          <cell r="BG20">
            <v>7.7</v>
          </cell>
          <cell r="BH20">
            <v>7.1</v>
          </cell>
          <cell r="BI20">
            <v>0</v>
          </cell>
          <cell r="BJ20">
            <v>8</v>
          </cell>
          <cell r="BK20">
            <v>8.8000000000000007</v>
          </cell>
          <cell r="BL20">
            <v>8.4</v>
          </cell>
          <cell r="BM20">
            <v>8.1999999999999993</v>
          </cell>
          <cell r="BN20">
            <v>8.9</v>
          </cell>
          <cell r="BO20">
            <v>46</v>
          </cell>
          <cell r="BP20">
            <v>0</v>
          </cell>
          <cell r="BQ20" t="str">
            <v/>
          </cell>
          <cell r="BR20">
            <v>8.4</v>
          </cell>
          <cell r="BS20">
            <v>7.6</v>
          </cell>
          <cell r="BT20">
            <v>7.7</v>
          </cell>
          <cell r="BU20">
            <v>5.7</v>
          </cell>
          <cell r="BV20">
            <v>8.3000000000000007</v>
          </cell>
          <cell r="BW20">
            <v>8.4</v>
          </cell>
          <cell r="BX20">
            <v>8.1</v>
          </cell>
          <cell r="BY20">
            <v>7.4</v>
          </cell>
          <cell r="BZ20">
            <v>8.5</v>
          </cell>
          <cell r="CA20" t="str">
            <v/>
          </cell>
          <cell r="CB20">
            <v>7.5</v>
          </cell>
          <cell r="CC20" t="str">
            <v/>
          </cell>
          <cell r="CD20">
            <v>9.3000000000000007</v>
          </cell>
          <cell r="CE20">
            <v>8.8000000000000007</v>
          </cell>
          <cell r="CF20">
            <v>7.3</v>
          </cell>
          <cell r="CG20">
            <v>6.7</v>
          </cell>
          <cell r="CH20">
            <v>5.0999999999999996</v>
          </cell>
          <cell r="CI20">
            <v>8.3000000000000007</v>
          </cell>
          <cell r="CJ20">
            <v>9</v>
          </cell>
          <cell r="CK20">
            <v>9.3000000000000007</v>
          </cell>
          <cell r="CL20">
            <v>39</v>
          </cell>
          <cell r="CM20">
            <v>0</v>
          </cell>
          <cell r="CN20">
            <v>133</v>
          </cell>
          <cell r="CO20">
            <v>0</v>
          </cell>
          <cell r="CP20">
            <v>0</v>
          </cell>
          <cell r="CQ20">
            <v>0</v>
          </cell>
          <cell r="CR20">
            <v>7.9</v>
          </cell>
          <cell r="CS20" t="str">
            <v/>
          </cell>
          <cell r="CT20" t="str">
            <v/>
          </cell>
          <cell r="CU20" t="str">
            <v/>
          </cell>
          <cell r="CV20">
            <v>0</v>
          </cell>
          <cell r="CW20">
            <v>5</v>
          </cell>
          <cell r="CX20">
            <v>138</v>
          </cell>
          <cell r="CY20">
            <v>5</v>
          </cell>
          <cell r="CZ20">
            <v>141</v>
          </cell>
          <cell r="DA20">
            <v>138</v>
          </cell>
          <cell r="DB20">
            <v>7.91</v>
          </cell>
          <cell r="DC20">
            <v>3.43</v>
          </cell>
          <cell r="DD20" t="e">
            <v>#REF!</v>
          </cell>
          <cell r="DE20">
            <v>0</v>
          </cell>
          <cell r="DF20" t="str">
            <v>Đạt</v>
          </cell>
          <cell r="DG20" t="str">
            <v>Đạt</v>
          </cell>
          <cell r="DH20" t="str">
            <v>Đạt</v>
          </cell>
          <cell r="DI20" t="str">
            <v>Giỏi</v>
          </cell>
          <cell r="DJ20">
            <v>0</v>
          </cell>
          <cell r="DK20" t="str">
            <v>Đà Nẵng</v>
          </cell>
          <cell r="DM20">
            <v>0</v>
          </cell>
          <cell r="DN20">
            <v>0</v>
          </cell>
          <cell r="DO20">
            <v>0</v>
          </cell>
          <cell r="DQ20" t="b">
            <v>1</v>
          </cell>
          <cell r="DR20" t="b">
            <v>1</v>
          </cell>
        </row>
        <row r="21">
          <cell r="A21">
            <v>25202709715</v>
          </cell>
          <cell r="B21" t="str">
            <v>Nguyễn</v>
          </cell>
          <cell r="C21" t="str">
            <v>Xuân</v>
          </cell>
          <cell r="D21" t="str">
            <v>Thu</v>
          </cell>
          <cell r="E21">
            <v>37179</v>
          </cell>
          <cell r="F21" t="str">
            <v>Nữ</v>
          </cell>
          <cell r="G21">
            <v>8.4</v>
          </cell>
          <cell r="H21">
            <v>7.2</v>
          </cell>
          <cell r="I21">
            <v>0</v>
          </cell>
          <cell r="J21">
            <v>7.4</v>
          </cell>
          <cell r="K21">
            <v>0</v>
          </cell>
          <cell r="L21">
            <v>8.1</v>
          </cell>
          <cell r="M21">
            <v>8</v>
          </cell>
          <cell r="N21">
            <v>7.9</v>
          </cell>
          <cell r="O21">
            <v>9.1999999999999993</v>
          </cell>
          <cell r="P21">
            <v>0</v>
          </cell>
          <cell r="Q21">
            <v>8.4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8.1999999999999993</v>
          </cell>
          <cell r="W21">
            <v>8.4</v>
          </cell>
          <cell r="X21">
            <v>8.5</v>
          </cell>
          <cell r="Y21">
            <v>8.9</v>
          </cell>
          <cell r="Z21">
            <v>8.8000000000000007</v>
          </cell>
          <cell r="AA21">
            <v>6.4</v>
          </cell>
          <cell r="AB21">
            <v>7.9</v>
          </cell>
          <cell r="AC21">
            <v>5.9</v>
          </cell>
          <cell r="AD21">
            <v>9</v>
          </cell>
          <cell r="AE21">
            <v>7.9</v>
          </cell>
          <cell r="AF21">
            <v>9.4</v>
          </cell>
          <cell r="AG21">
            <v>7</v>
          </cell>
          <cell r="AH21">
            <v>8.9</v>
          </cell>
          <cell r="AI21">
            <v>9.8000000000000007</v>
          </cell>
          <cell r="AJ21">
            <v>8.3000000000000007</v>
          </cell>
          <cell r="AK21">
            <v>9.4</v>
          </cell>
          <cell r="AL21">
            <v>8.8000000000000007</v>
          </cell>
          <cell r="AM21">
            <v>8.6</v>
          </cell>
          <cell r="AN21">
            <v>8.8000000000000007</v>
          </cell>
          <cell r="AO21">
            <v>9.8000000000000007</v>
          </cell>
          <cell r="AP21">
            <v>7.7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48</v>
          </cell>
          <cell r="AV21">
            <v>0</v>
          </cell>
          <cell r="AW21">
            <v>6.5</v>
          </cell>
          <cell r="AX21">
            <v>7.5</v>
          </cell>
          <cell r="AY21">
            <v>8.1</v>
          </cell>
          <cell r="AZ21">
            <v>8.1999999999999993</v>
          </cell>
          <cell r="BA21">
            <v>7.3</v>
          </cell>
          <cell r="BB21">
            <v>4.7</v>
          </cell>
          <cell r="BC21">
            <v>8.1</v>
          </cell>
          <cell r="BD21">
            <v>8.6</v>
          </cell>
          <cell r="BE21">
            <v>6.3</v>
          </cell>
          <cell r="BF21">
            <v>7.7</v>
          </cell>
          <cell r="BG21">
            <v>7.1</v>
          </cell>
          <cell r="BH21">
            <v>7.7</v>
          </cell>
          <cell r="BI21">
            <v>0</v>
          </cell>
          <cell r="BJ21">
            <v>7.7</v>
          </cell>
          <cell r="BK21">
            <v>7.9</v>
          </cell>
          <cell r="BL21">
            <v>8.6</v>
          </cell>
          <cell r="BM21">
            <v>8.6999999999999993</v>
          </cell>
          <cell r="BN21">
            <v>9.1999999999999993</v>
          </cell>
          <cell r="BO21">
            <v>46</v>
          </cell>
          <cell r="BP21">
            <v>0</v>
          </cell>
          <cell r="BQ21" t="str">
            <v/>
          </cell>
          <cell r="BR21">
            <v>7.8</v>
          </cell>
          <cell r="BS21">
            <v>7.7</v>
          </cell>
          <cell r="BT21">
            <v>6.8</v>
          </cell>
          <cell r="BU21">
            <v>9</v>
          </cell>
          <cell r="BV21">
            <v>7.1</v>
          </cell>
          <cell r="BW21">
            <v>8.5</v>
          </cell>
          <cell r="BX21">
            <v>8.8000000000000007</v>
          </cell>
          <cell r="BY21" t="str">
            <v/>
          </cell>
          <cell r="BZ21">
            <v>6.5</v>
          </cell>
          <cell r="CA21" t="str">
            <v/>
          </cell>
          <cell r="CB21">
            <v>7.7</v>
          </cell>
          <cell r="CC21">
            <v>8.1</v>
          </cell>
          <cell r="CD21">
            <v>9.3000000000000007</v>
          </cell>
          <cell r="CE21">
            <v>9.1999999999999993</v>
          </cell>
          <cell r="CF21">
            <v>7.6</v>
          </cell>
          <cell r="CG21">
            <v>5.5</v>
          </cell>
          <cell r="CH21">
            <v>7.7</v>
          </cell>
          <cell r="CI21">
            <v>8.4</v>
          </cell>
          <cell r="CJ21">
            <v>9.1</v>
          </cell>
          <cell r="CK21">
            <v>9.5</v>
          </cell>
          <cell r="CL21">
            <v>39</v>
          </cell>
          <cell r="CM21">
            <v>0</v>
          </cell>
          <cell r="CN21">
            <v>133</v>
          </cell>
          <cell r="CO21">
            <v>0</v>
          </cell>
          <cell r="CP21">
            <v>0</v>
          </cell>
          <cell r="CQ21">
            <v>0</v>
          </cell>
          <cell r="CR21">
            <v>7.9</v>
          </cell>
          <cell r="CS21" t="str">
            <v/>
          </cell>
          <cell r="CT21" t="str">
            <v/>
          </cell>
          <cell r="CU21" t="str">
            <v/>
          </cell>
          <cell r="CV21">
            <v>0</v>
          </cell>
          <cell r="CW21">
            <v>5</v>
          </cell>
          <cell r="CX21">
            <v>138</v>
          </cell>
          <cell r="CY21">
            <v>5</v>
          </cell>
          <cell r="CZ21">
            <v>141</v>
          </cell>
          <cell r="DA21">
            <v>138</v>
          </cell>
          <cell r="DB21">
            <v>7.91</v>
          </cell>
          <cell r="DC21">
            <v>3.42</v>
          </cell>
          <cell r="DD21" t="e">
            <v>#REF!</v>
          </cell>
          <cell r="DE21">
            <v>0</v>
          </cell>
          <cell r="DF21">
            <v>0</v>
          </cell>
          <cell r="DG21" t="str">
            <v>Đạt</v>
          </cell>
          <cell r="DH21" t="str">
            <v>Đạt</v>
          </cell>
          <cell r="DI21" t="str">
            <v>Giỏi</v>
          </cell>
          <cell r="DJ21">
            <v>0</v>
          </cell>
          <cell r="DK21" t="str">
            <v>Quảng Ngãi</v>
          </cell>
          <cell r="DM21">
            <v>0</v>
          </cell>
          <cell r="DN21">
            <v>0</v>
          </cell>
          <cell r="DO21">
            <v>0</v>
          </cell>
          <cell r="DQ21" t="b">
            <v>1</v>
          </cell>
          <cell r="DR21" t="b">
            <v>1</v>
          </cell>
        </row>
        <row r="22">
          <cell r="A22">
            <v>25202114301</v>
          </cell>
          <cell r="B22" t="str">
            <v>Lê</v>
          </cell>
          <cell r="C22" t="str">
            <v>Thị</v>
          </cell>
          <cell r="D22" t="str">
            <v>Thắm</v>
          </cell>
          <cell r="E22">
            <v>37054</v>
          </cell>
          <cell r="F22" t="str">
            <v>Nữ</v>
          </cell>
          <cell r="G22">
            <v>8.1999999999999993</v>
          </cell>
          <cell r="H22">
            <v>6.8</v>
          </cell>
          <cell r="I22">
            <v>0</v>
          </cell>
          <cell r="J22">
            <v>8.3000000000000007</v>
          </cell>
          <cell r="K22">
            <v>0</v>
          </cell>
          <cell r="L22">
            <v>9.1999999999999993</v>
          </cell>
          <cell r="M22">
            <v>8.9</v>
          </cell>
          <cell r="N22">
            <v>6.8</v>
          </cell>
          <cell r="O22">
            <v>9.4</v>
          </cell>
          <cell r="P22">
            <v>0</v>
          </cell>
          <cell r="Q22">
            <v>9.6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8.1</v>
          </cell>
          <cell r="W22">
            <v>9.1</v>
          </cell>
          <cell r="X22">
            <v>8.5</v>
          </cell>
          <cell r="Y22">
            <v>9</v>
          </cell>
          <cell r="Z22">
            <v>9</v>
          </cell>
          <cell r="AA22">
            <v>7.5</v>
          </cell>
          <cell r="AB22">
            <v>8.1</v>
          </cell>
          <cell r="AC22">
            <v>9.1999999999999993</v>
          </cell>
          <cell r="AD22">
            <v>8.8000000000000007</v>
          </cell>
          <cell r="AE22">
            <v>4</v>
          </cell>
          <cell r="AF22">
            <v>8.1999999999999993</v>
          </cell>
          <cell r="AG22">
            <v>6.2</v>
          </cell>
          <cell r="AH22">
            <v>8.1999999999999993</v>
          </cell>
          <cell r="AI22">
            <v>7.2</v>
          </cell>
          <cell r="AJ22">
            <v>8.5</v>
          </cell>
          <cell r="AK22">
            <v>9</v>
          </cell>
          <cell r="AL22">
            <v>8.6999999999999993</v>
          </cell>
          <cell r="AM22">
            <v>8.8000000000000007</v>
          </cell>
          <cell r="AN22">
            <v>8.1</v>
          </cell>
          <cell r="AO22">
            <v>8.1999999999999993</v>
          </cell>
          <cell r="AP22">
            <v>7.2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48</v>
          </cell>
          <cell r="AV22">
            <v>0</v>
          </cell>
          <cell r="AW22">
            <v>7.5</v>
          </cell>
          <cell r="AX22">
            <v>7.1</v>
          </cell>
          <cell r="AY22">
            <v>8.1</v>
          </cell>
          <cell r="AZ22">
            <v>8.6999999999999993</v>
          </cell>
          <cell r="BA22">
            <v>7.9</v>
          </cell>
          <cell r="BB22">
            <v>8.1999999999999993</v>
          </cell>
          <cell r="BC22">
            <v>8.6</v>
          </cell>
          <cell r="BD22">
            <v>8.6999999999999993</v>
          </cell>
          <cell r="BE22">
            <v>7.8</v>
          </cell>
          <cell r="BF22">
            <v>9.4</v>
          </cell>
          <cell r="BG22">
            <v>8.1999999999999993</v>
          </cell>
          <cell r="BH22">
            <v>7.8</v>
          </cell>
          <cell r="BI22">
            <v>0</v>
          </cell>
          <cell r="BJ22">
            <v>7.8</v>
          </cell>
          <cell r="BK22">
            <v>8.4</v>
          </cell>
          <cell r="BL22">
            <v>8.5</v>
          </cell>
          <cell r="BM22">
            <v>7.2</v>
          </cell>
          <cell r="BN22">
            <v>9.5</v>
          </cell>
          <cell r="BO22">
            <v>46</v>
          </cell>
          <cell r="BP22">
            <v>0</v>
          </cell>
          <cell r="BQ22" t="str">
            <v/>
          </cell>
          <cell r="BR22">
            <v>8</v>
          </cell>
          <cell r="BS22">
            <v>6.7</v>
          </cell>
          <cell r="BT22">
            <v>6.9</v>
          </cell>
          <cell r="BU22">
            <v>6.7</v>
          </cell>
          <cell r="BV22">
            <v>7</v>
          </cell>
          <cell r="BW22">
            <v>7.3</v>
          </cell>
          <cell r="BX22">
            <v>7.4</v>
          </cell>
          <cell r="BY22">
            <v>6.6</v>
          </cell>
          <cell r="BZ22">
            <v>8.5</v>
          </cell>
          <cell r="CA22" t="str">
            <v/>
          </cell>
          <cell r="CB22">
            <v>7.5</v>
          </cell>
          <cell r="CC22" t="str">
            <v/>
          </cell>
          <cell r="CD22">
            <v>8.1</v>
          </cell>
          <cell r="CE22">
            <v>8.3000000000000007</v>
          </cell>
          <cell r="CF22">
            <v>5.4</v>
          </cell>
          <cell r="CG22">
            <v>4</v>
          </cell>
          <cell r="CH22">
            <v>9</v>
          </cell>
          <cell r="CI22">
            <v>6.9</v>
          </cell>
          <cell r="CJ22">
            <v>8.8000000000000007</v>
          </cell>
          <cell r="CK22">
            <v>9</v>
          </cell>
          <cell r="CL22">
            <v>39</v>
          </cell>
          <cell r="CM22">
            <v>0</v>
          </cell>
          <cell r="CN22">
            <v>133</v>
          </cell>
          <cell r="CO22">
            <v>0</v>
          </cell>
          <cell r="CP22">
            <v>0</v>
          </cell>
          <cell r="CQ22">
            <v>0</v>
          </cell>
          <cell r="CR22">
            <v>7.9</v>
          </cell>
          <cell r="CS22" t="str">
            <v/>
          </cell>
          <cell r="CT22" t="str">
            <v/>
          </cell>
          <cell r="CU22" t="str">
            <v/>
          </cell>
          <cell r="CV22">
            <v>0</v>
          </cell>
          <cell r="CW22">
            <v>5</v>
          </cell>
          <cell r="CX22">
            <v>138</v>
          </cell>
          <cell r="CY22">
            <v>5</v>
          </cell>
          <cell r="CZ22">
            <v>141</v>
          </cell>
          <cell r="DA22">
            <v>138</v>
          </cell>
          <cell r="DB22">
            <v>7.92</v>
          </cell>
          <cell r="DC22">
            <v>3.42</v>
          </cell>
          <cell r="DD22" t="e">
            <v>#REF!</v>
          </cell>
          <cell r="DE22">
            <v>0</v>
          </cell>
          <cell r="DF22">
            <v>0</v>
          </cell>
          <cell r="DG22" t="str">
            <v>Đạt</v>
          </cell>
          <cell r="DH22" t="str">
            <v>Đạt</v>
          </cell>
          <cell r="DI22" t="str">
            <v>Giỏi</v>
          </cell>
          <cell r="DJ22">
            <v>0</v>
          </cell>
          <cell r="DK22" t="str">
            <v>Thừa Thiên Huế</v>
          </cell>
          <cell r="DM22">
            <v>0</v>
          </cell>
          <cell r="DN22">
            <v>0</v>
          </cell>
          <cell r="DO22">
            <v>0</v>
          </cell>
          <cell r="DQ22" t="b">
            <v>1</v>
          </cell>
          <cell r="DR22" t="b">
            <v>1</v>
          </cell>
        </row>
        <row r="23">
          <cell r="A23">
            <v>25202715940</v>
          </cell>
          <cell r="B23" t="str">
            <v>Trần</v>
          </cell>
          <cell r="C23" t="str">
            <v>Thị Hiền</v>
          </cell>
          <cell r="D23" t="str">
            <v>Nhi</v>
          </cell>
          <cell r="E23">
            <v>37089</v>
          </cell>
          <cell r="F23" t="str">
            <v>Nữ</v>
          </cell>
          <cell r="G23">
            <v>7.8</v>
          </cell>
          <cell r="H23">
            <v>7.2</v>
          </cell>
          <cell r="I23">
            <v>0</v>
          </cell>
          <cell r="J23">
            <v>8.1</v>
          </cell>
          <cell r="K23">
            <v>0</v>
          </cell>
          <cell r="L23" t="str">
            <v>P (P/F)</v>
          </cell>
          <cell r="M23">
            <v>7.8</v>
          </cell>
          <cell r="N23">
            <v>8.4</v>
          </cell>
          <cell r="O23">
            <v>9.1</v>
          </cell>
          <cell r="P23">
            <v>9.5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8.4</v>
          </cell>
          <cell r="W23">
            <v>7.6</v>
          </cell>
          <cell r="X23">
            <v>9.5</v>
          </cell>
          <cell r="Y23">
            <v>8.9</v>
          </cell>
          <cell r="Z23">
            <v>8.9</v>
          </cell>
          <cell r="AA23">
            <v>6.6</v>
          </cell>
          <cell r="AB23">
            <v>8.9</v>
          </cell>
          <cell r="AC23">
            <v>8.4</v>
          </cell>
          <cell r="AD23">
            <v>8.6</v>
          </cell>
          <cell r="AE23">
            <v>7.7</v>
          </cell>
          <cell r="AF23">
            <v>9.1</v>
          </cell>
          <cell r="AG23">
            <v>6</v>
          </cell>
          <cell r="AH23">
            <v>5.8</v>
          </cell>
          <cell r="AI23">
            <v>7.1</v>
          </cell>
          <cell r="AJ23">
            <v>6.7</v>
          </cell>
          <cell r="AK23">
            <v>8.8000000000000007</v>
          </cell>
          <cell r="AL23">
            <v>8.1999999999999993</v>
          </cell>
          <cell r="AM23">
            <v>9</v>
          </cell>
          <cell r="AN23">
            <v>8.3000000000000007</v>
          </cell>
          <cell r="AO23">
            <v>7.2</v>
          </cell>
          <cell r="AP23">
            <v>8.1999999999999993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48</v>
          </cell>
          <cell r="AV23">
            <v>0</v>
          </cell>
          <cell r="AW23">
            <v>7.9</v>
          </cell>
          <cell r="AX23">
            <v>7.4</v>
          </cell>
          <cell r="AY23">
            <v>8.1</v>
          </cell>
          <cell r="AZ23">
            <v>8.1999999999999993</v>
          </cell>
          <cell r="BA23">
            <v>7.3</v>
          </cell>
          <cell r="BB23">
            <v>7.2</v>
          </cell>
          <cell r="BC23">
            <v>7.8</v>
          </cell>
          <cell r="BD23">
            <v>8.1</v>
          </cell>
          <cell r="BE23">
            <v>8.8000000000000007</v>
          </cell>
          <cell r="BF23">
            <v>6.4</v>
          </cell>
          <cell r="BG23">
            <v>7.4</v>
          </cell>
          <cell r="BH23">
            <v>8.1</v>
          </cell>
          <cell r="BI23">
            <v>0</v>
          </cell>
          <cell r="BJ23">
            <v>7.8</v>
          </cell>
          <cell r="BK23">
            <v>8.1</v>
          </cell>
          <cell r="BL23">
            <v>7.5</v>
          </cell>
          <cell r="BM23">
            <v>9.4</v>
          </cell>
          <cell r="BN23">
            <v>9.1999999999999993</v>
          </cell>
          <cell r="BO23">
            <v>46</v>
          </cell>
          <cell r="BP23">
            <v>0</v>
          </cell>
          <cell r="BQ23" t="str">
            <v/>
          </cell>
          <cell r="BR23">
            <v>7.6</v>
          </cell>
          <cell r="BS23">
            <v>8</v>
          </cell>
          <cell r="BT23">
            <v>7.3</v>
          </cell>
          <cell r="BU23">
            <v>6.4</v>
          </cell>
          <cell r="BV23">
            <v>7.6</v>
          </cell>
          <cell r="BW23">
            <v>8.6</v>
          </cell>
          <cell r="BX23">
            <v>7.5</v>
          </cell>
          <cell r="BY23">
            <v>7</v>
          </cell>
          <cell r="BZ23">
            <v>9.1</v>
          </cell>
          <cell r="CA23" t="str">
            <v/>
          </cell>
          <cell r="CB23">
            <v>8.1</v>
          </cell>
          <cell r="CC23" t="str">
            <v/>
          </cell>
          <cell r="CD23">
            <v>7.9</v>
          </cell>
          <cell r="CE23">
            <v>8.4</v>
          </cell>
          <cell r="CF23">
            <v>6.3</v>
          </cell>
          <cell r="CG23">
            <v>6.2</v>
          </cell>
          <cell r="CH23">
            <v>7</v>
          </cell>
          <cell r="CI23">
            <v>8.1999999999999993</v>
          </cell>
          <cell r="CJ23">
            <v>8.3000000000000007</v>
          </cell>
          <cell r="CK23">
            <v>9.3000000000000007</v>
          </cell>
          <cell r="CL23">
            <v>39</v>
          </cell>
          <cell r="CM23">
            <v>0</v>
          </cell>
          <cell r="CN23">
            <v>133</v>
          </cell>
          <cell r="CO23">
            <v>0</v>
          </cell>
          <cell r="CP23">
            <v>3</v>
          </cell>
          <cell r="CQ23">
            <v>0</v>
          </cell>
          <cell r="CR23">
            <v>7.7</v>
          </cell>
          <cell r="CS23" t="str">
            <v/>
          </cell>
          <cell r="CT23" t="str">
            <v/>
          </cell>
          <cell r="CU23" t="str">
            <v/>
          </cell>
          <cell r="CV23">
            <v>0</v>
          </cell>
          <cell r="CW23">
            <v>5</v>
          </cell>
          <cell r="CX23">
            <v>138</v>
          </cell>
          <cell r="CY23">
            <v>5</v>
          </cell>
          <cell r="CZ23">
            <v>141</v>
          </cell>
          <cell r="DA23">
            <v>138</v>
          </cell>
          <cell r="DB23">
            <v>7.88</v>
          </cell>
          <cell r="DC23">
            <v>3.39</v>
          </cell>
          <cell r="DD23" t="e">
            <v>#REF!</v>
          </cell>
          <cell r="DE23">
            <v>0</v>
          </cell>
          <cell r="DF23">
            <v>0</v>
          </cell>
          <cell r="DG23" t="str">
            <v>Đạt</v>
          </cell>
          <cell r="DH23" t="str">
            <v>Đạt</v>
          </cell>
          <cell r="DI23" t="str">
            <v>Giỏi</v>
          </cell>
          <cell r="DJ23">
            <v>0</v>
          </cell>
          <cell r="DK23" t="str">
            <v>Quảng Nam</v>
          </cell>
          <cell r="DM23">
            <v>0</v>
          </cell>
          <cell r="DN23">
            <v>0</v>
          </cell>
          <cell r="DO23">
            <v>0</v>
          </cell>
          <cell r="DQ23" t="b">
            <v>1</v>
          </cell>
          <cell r="DR23" t="b">
            <v>1</v>
          </cell>
        </row>
        <row r="24">
          <cell r="A24">
            <v>25202701256</v>
          </cell>
          <cell r="B24" t="str">
            <v>Nguyễn</v>
          </cell>
          <cell r="C24" t="str">
            <v>Thị Cẩm</v>
          </cell>
          <cell r="D24" t="str">
            <v>Tuyên</v>
          </cell>
          <cell r="E24">
            <v>37178</v>
          </cell>
          <cell r="F24" t="str">
            <v>Nữ</v>
          </cell>
          <cell r="G24">
            <v>5.2</v>
          </cell>
          <cell r="H24">
            <v>7.6</v>
          </cell>
          <cell r="I24">
            <v>0</v>
          </cell>
          <cell r="J24">
            <v>7.8</v>
          </cell>
          <cell r="K24">
            <v>0</v>
          </cell>
          <cell r="L24">
            <v>8.1</v>
          </cell>
          <cell r="M24">
            <v>7.7</v>
          </cell>
          <cell r="N24">
            <v>8.4</v>
          </cell>
          <cell r="O24">
            <v>8.8000000000000007</v>
          </cell>
          <cell r="P24">
            <v>8.8000000000000007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8.1</v>
          </cell>
          <cell r="W24">
            <v>9.5</v>
          </cell>
          <cell r="X24">
            <v>7.3</v>
          </cell>
          <cell r="Y24">
            <v>9.1</v>
          </cell>
          <cell r="Z24">
            <v>8.8000000000000007</v>
          </cell>
          <cell r="AA24">
            <v>6.5</v>
          </cell>
          <cell r="AB24">
            <v>8.4</v>
          </cell>
          <cell r="AC24">
            <v>8.1</v>
          </cell>
          <cell r="AD24">
            <v>8.6</v>
          </cell>
          <cell r="AE24">
            <v>7.6</v>
          </cell>
          <cell r="AF24">
            <v>7.5</v>
          </cell>
          <cell r="AG24">
            <v>6.7</v>
          </cell>
          <cell r="AH24">
            <v>6.1</v>
          </cell>
          <cell r="AI24">
            <v>8.8000000000000007</v>
          </cell>
          <cell r="AJ24">
            <v>6.4</v>
          </cell>
          <cell r="AK24">
            <v>6.5</v>
          </cell>
          <cell r="AL24">
            <v>7.9</v>
          </cell>
          <cell r="AM24">
            <v>9.6</v>
          </cell>
          <cell r="AN24">
            <v>7.8</v>
          </cell>
          <cell r="AO24">
            <v>8.1999999999999993</v>
          </cell>
          <cell r="AP24">
            <v>6.9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48</v>
          </cell>
          <cell r="AV24">
            <v>0</v>
          </cell>
          <cell r="AW24">
            <v>9.6</v>
          </cell>
          <cell r="AX24">
            <v>7.3</v>
          </cell>
          <cell r="AY24">
            <v>7.8</v>
          </cell>
          <cell r="AZ24">
            <v>9.1</v>
          </cell>
          <cell r="BA24">
            <v>5</v>
          </cell>
          <cell r="BB24">
            <v>7</v>
          </cell>
          <cell r="BC24">
            <v>8.4</v>
          </cell>
          <cell r="BD24">
            <v>8.6999999999999993</v>
          </cell>
          <cell r="BE24">
            <v>8.6</v>
          </cell>
          <cell r="BF24">
            <v>7.7</v>
          </cell>
          <cell r="BG24">
            <v>7.9</v>
          </cell>
          <cell r="BH24">
            <v>7.6</v>
          </cell>
          <cell r="BI24">
            <v>0</v>
          </cell>
          <cell r="BJ24">
            <v>7.6</v>
          </cell>
          <cell r="BK24">
            <v>7.1</v>
          </cell>
          <cell r="BL24">
            <v>7.9</v>
          </cell>
          <cell r="BM24">
            <v>6.1</v>
          </cell>
          <cell r="BN24">
            <v>8.9</v>
          </cell>
          <cell r="BO24">
            <v>46</v>
          </cell>
          <cell r="BP24">
            <v>0</v>
          </cell>
          <cell r="BQ24" t="str">
            <v/>
          </cell>
          <cell r="BR24">
            <v>8.9</v>
          </cell>
          <cell r="BS24">
            <v>8.3000000000000007</v>
          </cell>
          <cell r="BT24">
            <v>6.9</v>
          </cell>
          <cell r="BU24">
            <v>8.1</v>
          </cell>
          <cell r="BV24">
            <v>7.7</v>
          </cell>
          <cell r="BW24">
            <v>8.1999999999999993</v>
          </cell>
          <cell r="BX24">
            <v>8.6999999999999993</v>
          </cell>
          <cell r="BY24" t="str">
            <v/>
          </cell>
          <cell r="BZ24">
            <v>8.1999999999999993</v>
          </cell>
          <cell r="CA24" t="str">
            <v/>
          </cell>
          <cell r="CB24">
            <v>8.1</v>
          </cell>
          <cell r="CC24">
            <v>8.3000000000000007</v>
          </cell>
          <cell r="CD24">
            <v>9.1999999999999993</v>
          </cell>
          <cell r="CE24">
            <v>7.8</v>
          </cell>
          <cell r="CF24">
            <v>5.9</v>
          </cell>
          <cell r="CG24">
            <v>7.7</v>
          </cell>
          <cell r="CH24">
            <v>7.1</v>
          </cell>
          <cell r="CI24">
            <v>7.9</v>
          </cell>
          <cell r="CJ24">
            <v>9.3000000000000007</v>
          </cell>
          <cell r="CK24">
            <v>7.6</v>
          </cell>
          <cell r="CL24">
            <v>39</v>
          </cell>
          <cell r="CM24">
            <v>0</v>
          </cell>
          <cell r="CN24">
            <v>133</v>
          </cell>
          <cell r="CO24">
            <v>0</v>
          </cell>
          <cell r="CP24">
            <v>0</v>
          </cell>
          <cell r="CQ24">
            <v>0</v>
          </cell>
          <cell r="CR24">
            <v>7.9</v>
          </cell>
          <cell r="CS24" t="str">
            <v/>
          </cell>
          <cell r="CT24" t="str">
            <v/>
          </cell>
          <cell r="CU24" t="str">
            <v/>
          </cell>
          <cell r="CV24">
            <v>0</v>
          </cell>
          <cell r="CW24">
            <v>5</v>
          </cell>
          <cell r="CX24">
            <v>138</v>
          </cell>
          <cell r="CY24">
            <v>5</v>
          </cell>
          <cell r="CZ24">
            <v>141</v>
          </cell>
          <cell r="DA24">
            <v>138</v>
          </cell>
          <cell r="DB24">
            <v>7.86</v>
          </cell>
          <cell r="DC24">
            <v>3.38</v>
          </cell>
          <cell r="DD24" t="e">
            <v>#REF!</v>
          </cell>
          <cell r="DE24">
            <v>0</v>
          </cell>
          <cell r="DF24">
            <v>0</v>
          </cell>
          <cell r="DG24" t="str">
            <v>Đạt</v>
          </cell>
          <cell r="DH24" t="str">
            <v>Đạt</v>
          </cell>
          <cell r="DI24" t="str">
            <v>Giỏi</v>
          </cell>
          <cell r="DJ24">
            <v>0</v>
          </cell>
          <cell r="DK24" t="str">
            <v>Bình Định</v>
          </cell>
          <cell r="DM24">
            <v>0</v>
          </cell>
          <cell r="DN24">
            <v>0</v>
          </cell>
          <cell r="DO24">
            <v>0</v>
          </cell>
          <cell r="DQ24" t="b">
            <v>1</v>
          </cell>
          <cell r="DR24" t="b">
            <v>1</v>
          </cell>
        </row>
        <row r="25">
          <cell r="A25">
            <v>25202703194</v>
          </cell>
          <cell r="B25" t="str">
            <v>Nguyễn</v>
          </cell>
          <cell r="C25" t="str">
            <v>Thị Diệu</v>
          </cell>
          <cell r="D25" t="str">
            <v>Diên</v>
          </cell>
          <cell r="E25">
            <v>36998</v>
          </cell>
          <cell r="F25" t="str">
            <v>Nữ</v>
          </cell>
          <cell r="G25">
            <v>8.1</v>
          </cell>
          <cell r="H25">
            <v>7.5</v>
          </cell>
          <cell r="I25">
            <v>0</v>
          </cell>
          <cell r="J25">
            <v>8</v>
          </cell>
          <cell r="K25">
            <v>0</v>
          </cell>
          <cell r="L25">
            <v>6.8</v>
          </cell>
          <cell r="M25">
            <v>8.4</v>
          </cell>
          <cell r="N25">
            <v>5.2</v>
          </cell>
          <cell r="O25">
            <v>9.1999999999999993</v>
          </cell>
          <cell r="P25">
            <v>0</v>
          </cell>
          <cell r="Q25">
            <v>8.6999999999999993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8.1</v>
          </cell>
          <cell r="W25">
            <v>8.6999999999999993</v>
          </cell>
          <cell r="X25">
            <v>8.5</v>
          </cell>
          <cell r="Y25">
            <v>8.6</v>
          </cell>
          <cell r="Z25">
            <v>8.1</v>
          </cell>
          <cell r="AA25">
            <v>6.1</v>
          </cell>
          <cell r="AB25">
            <v>8.4</v>
          </cell>
          <cell r="AC25">
            <v>8.6</v>
          </cell>
          <cell r="AD25">
            <v>9</v>
          </cell>
          <cell r="AE25">
            <v>8.4</v>
          </cell>
          <cell r="AF25">
            <v>8.1</v>
          </cell>
          <cell r="AG25">
            <v>6.4</v>
          </cell>
          <cell r="AH25">
            <v>7.9</v>
          </cell>
          <cell r="AI25">
            <v>9</v>
          </cell>
          <cell r="AJ25">
            <v>8.1999999999999993</v>
          </cell>
          <cell r="AK25">
            <v>9.5</v>
          </cell>
          <cell r="AL25">
            <v>7.8</v>
          </cell>
          <cell r="AM25">
            <v>8.6999999999999993</v>
          </cell>
          <cell r="AN25">
            <v>9.5</v>
          </cell>
          <cell r="AO25">
            <v>9.8000000000000007</v>
          </cell>
          <cell r="AP25">
            <v>8.1999999999999993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48</v>
          </cell>
          <cell r="AV25">
            <v>0</v>
          </cell>
          <cell r="AW25">
            <v>6.5</v>
          </cell>
          <cell r="AX25">
            <v>7.7</v>
          </cell>
          <cell r="AY25">
            <v>8.5</v>
          </cell>
          <cell r="AZ25">
            <v>8.4</v>
          </cell>
          <cell r="BA25">
            <v>7.4</v>
          </cell>
          <cell r="BB25">
            <v>5.3</v>
          </cell>
          <cell r="BC25">
            <v>7.7</v>
          </cell>
          <cell r="BD25">
            <v>8.8000000000000007</v>
          </cell>
          <cell r="BE25">
            <v>7.5</v>
          </cell>
          <cell r="BF25">
            <v>6</v>
          </cell>
          <cell r="BG25">
            <v>6.7</v>
          </cell>
          <cell r="BH25">
            <v>7.8</v>
          </cell>
          <cell r="BI25">
            <v>0</v>
          </cell>
          <cell r="BJ25">
            <v>7.6</v>
          </cell>
          <cell r="BK25">
            <v>8.5</v>
          </cell>
          <cell r="BL25">
            <v>8.9</v>
          </cell>
          <cell r="BM25">
            <v>9.1999999999999993</v>
          </cell>
          <cell r="BN25">
            <v>8.9</v>
          </cell>
          <cell r="BO25">
            <v>46</v>
          </cell>
          <cell r="BP25">
            <v>0</v>
          </cell>
          <cell r="BQ25" t="str">
            <v/>
          </cell>
          <cell r="BR25">
            <v>8.4</v>
          </cell>
          <cell r="BS25">
            <v>8</v>
          </cell>
          <cell r="BT25">
            <v>7.4</v>
          </cell>
          <cell r="BU25">
            <v>7.7</v>
          </cell>
          <cell r="BV25">
            <v>7.6</v>
          </cell>
          <cell r="BW25">
            <v>8.8000000000000007</v>
          </cell>
          <cell r="BX25">
            <v>9</v>
          </cell>
          <cell r="BY25" t="str">
            <v/>
          </cell>
          <cell r="BZ25">
            <v>5.0999999999999996</v>
          </cell>
          <cell r="CA25" t="str">
            <v/>
          </cell>
          <cell r="CB25">
            <v>7.8</v>
          </cell>
          <cell r="CC25">
            <v>7.7</v>
          </cell>
          <cell r="CD25">
            <v>9.6</v>
          </cell>
          <cell r="CE25">
            <v>8.5</v>
          </cell>
          <cell r="CF25">
            <v>7.1</v>
          </cell>
          <cell r="CG25">
            <v>5.4</v>
          </cell>
          <cell r="CH25">
            <v>8</v>
          </cell>
          <cell r="CI25">
            <v>7</v>
          </cell>
          <cell r="CJ25">
            <v>7.9</v>
          </cell>
          <cell r="CK25">
            <v>9.5</v>
          </cell>
          <cell r="CL25">
            <v>39</v>
          </cell>
          <cell r="CM25">
            <v>0</v>
          </cell>
          <cell r="CN25">
            <v>133</v>
          </cell>
          <cell r="CO25">
            <v>0</v>
          </cell>
          <cell r="CP25">
            <v>0</v>
          </cell>
          <cell r="CQ25">
            <v>0</v>
          </cell>
          <cell r="CR25">
            <v>7.8</v>
          </cell>
          <cell r="CS25" t="str">
            <v/>
          </cell>
          <cell r="CT25" t="str">
            <v/>
          </cell>
          <cell r="CU25" t="str">
            <v/>
          </cell>
          <cell r="CV25">
            <v>0</v>
          </cell>
          <cell r="CW25">
            <v>5</v>
          </cell>
          <cell r="CX25">
            <v>138</v>
          </cell>
          <cell r="CY25">
            <v>5</v>
          </cell>
          <cell r="CZ25">
            <v>141</v>
          </cell>
          <cell r="DA25">
            <v>138</v>
          </cell>
          <cell r="DB25">
            <v>7.82</v>
          </cell>
          <cell r="DC25">
            <v>3.37</v>
          </cell>
          <cell r="DD25" t="e">
            <v>#REF!</v>
          </cell>
          <cell r="DE25">
            <v>0</v>
          </cell>
          <cell r="DF25">
            <v>0</v>
          </cell>
          <cell r="DG25" t="str">
            <v>Đạt</v>
          </cell>
          <cell r="DH25" t="str">
            <v>Đạt</v>
          </cell>
          <cell r="DI25" t="str">
            <v>Giỏi</v>
          </cell>
          <cell r="DJ25">
            <v>0</v>
          </cell>
          <cell r="DK25" t="str">
            <v>Quảng Ngãi</v>
          </cell>
          <cell r="DM25">
            <v>0</v>
          </cell>
          <cell r="DN25">
            <v>0</v>
          </cell>
          <cell r="DO25">
            <v>0</v>
          </cell>
          <cell r="DQ25" t="b">
            <v>1</v>
          </cell>
          <cell r="DR25" t="b">
            <v>1</v>
          </cell>
        </row>
        <row r="26">
          <cell r="A26">
            <v>25202207397</v>
          </cell>
          <cell r="B26" t="str">
            <v>Thái</v>
          </cell>
          <cell r="C26" t="str">
            <v>Thị Phương</v>
          </cell>
          <cell r="D26" t="str">
            <v>Thảo</v>
          </cell>
          <cell r="E26">
            <v>37118</v>
          </cell>
          <cell r="F26" t="str">
            <v>Nữ</v>
          </cell>
          <cell r="G26">
            <v>8.1999999999999993</v>
          </cell>
          <cell r="H26">
            <v>7.1</v>
          </cell>
          <cell r="I26">
            <v>0</v>
          </cell>
          <cell r="J26">
            <v>8.1999999999999993</v>
          </cell>
          <cell r="K26">
            <v>0</v>
          </cell>
          <cell r="L26">
            <v>8.6</v>
          </cell>
          <cell r="M26">
            <v>7.5</v>
          </cell>
          <cell r="N26">
            <v>8.8000000000000007</v>
          </cell>
          <cell r="O26">
            <v>9.4</v>
          </cell>
          <cell r="P26">
            <v>0</v>
          </cell>
          <cell r="Q26">
            <v>7.7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8.1999999999999993</v>
          </cell>
          <cell r="W26">
            <v>9.3000000000000007</v>
          </cell>
          <cell r="X26">
            <v>8.5</v>
          </cell>
          <cell r="Y26">
            <v>9</v>
          </cell>
          <cell r="Z26">
            <v>9.1999999999999993</v>
          </cell>
          <cell r="AA26">
            <v>6.7</v>
          </cell>
          <cell r="AB26">
            <v>8.6</v>
          </cell>
          <cell r="AC26">
            <v>9</v>
          </cell>
          <cell r="AD26">
            <v>9.1999999999999993</v>
          </cell>
          <cell r="AE26">
            <v>8.5</v>
          </cell>
          <cell r="AF26">
            <v>7.9</v>
          </cell>
          <cell r="AG26">
            <v>5.5</v>
          </cell>
          <cell r="AH26">
            <v>8.4</v>
          </cell>
          <cell r="AI26">
            <v>6.7</v>
          </cell>
          <cell r="AJ26">
            <v>8.4</v>
          </cell>
          <cell r="AK26">
            <v>8.9</v>
          </cell>
          <cell r="AL26">
            <v>7.3</v>
          </cell>
          <cell r="AM26">
            <v>7.8</v>
          </cell>
          <cell r="AN26">
            <v>8.5</v>
          </cell>
          <cell r="AO26">
            <v>7.4</v>
          </cell>
          <cell r="AP26">
            <v>7.9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48</v>
          </cell>
          <cell r="AV26">
            <v>0</v>
          </cell>
          <cell r="AW26">
            <v>6.8</v>
          </cell>
          <cell r="AX26">
            <v>7.1</v>
          </cell>
          <cell r="AY26">
            <v>8.1</v>
          </cell>
          <cell r="AZ26">
            <v>7.5</v>
          </cell>
          <cell r="BA26">
            <v>4.9000000000000004</v>
          </cell>
          <cell r="BB26">
            <v>7.2</v>
          </cell>
          <cell r="BC26">
            <v>6.8</v>
          </cell>
          <cell r="BD26">
            <v>6.1</v>
          </cell>
          <cell r="BE26">
            <v>7.1</v>
          </cell>
          <cell r="BF26">
            <v>8.5</v>
          </cell>
          <cell r="BG26">
            <v>6.9</v>
          </cell>
          <cell r="BH26">
            <v>8.5</v>
          </cell>
          <cell r="BI26">
            <v>0</v>
          </cell>
          <cell r="BJ26">
            <v>7.5</v>
          </cell>
          <cell r="BK26">
            <v>8.1999999999999993</v>
          </cell>
          <cell r="BL26">
            <v>8</v>
          </cell>
          <cell r="BM26">
            <v>9.1999999999999993</v>
          </cell>
          <cell r="BN26">
            <v>9</v>
          </cell>
          <cell r="BO26">
            <v>46</v>
          </cell>
          <cell r="BP26">
            <v>0</v>
          </cell>
          <cell r="BQ26">
            <v>7.2</v>
          </cell>
          <cell r="BR26" t="str">
            <v/>
          </cell>
          <cell r="BS26">
            <v>8</v>
          </cell>
          <cell r="BT26">
            <v>5.7</v>
          </cell>
          <cell r="BU26">
            <v>6.9</v>
          </cell>
          <cell r="BV26">
            <v>7.8</v>
          </cell>
          <cell r="BW26">
            <v>8.8000000000000007</v>
          </cell>
          <cell r="BX26">
            <v>8.4</v>
          </cell>
          <cell r="BY26">
            <v>6.8</v>
          </cell>
          <cell r="BZ26">
            <v>8.3000000000000007</v>
          </cell>
          <cell r="CA26" t="str">
            <v/>
          </cell>
          <cell r="CB26">
            <v>8.5</v>
          </cell>
          <cell r="CC26" t="str">
            <v/>
          </cell>
          <cell r="CD26">
            <v>8.1999999999999993</v>
          </cell>
          <cell r="CE26">
            <v>9</v>
          </cell>
          <cell r="CF26">
            <v>7.1</v>
          </cell>
          <cell r="CG26">
            <v>5.7</v>
          </cell>
          <cell r="CH26">
            <v>9.1</v>
          </cell>
          <cell r="CI26">
            <v>7.2</v>
          </cell>
          <cell r="CJ26">
            <v>8.8000000000000007</v>
          </cell>
          <cell r="CK26">
            <v>9.1999999999999993</v>
          </cell>
          <cell r="CL26">
            <v>39</v>
          </cell>
          <cell r="CM26">
            <v>0</v>
          </cell>
          <cell r="CN26">
            <v>133</v>
          </cell>
          <cell r="CO26">
            <v>0</v>
          </cell>
          <cell r="CP26">
            <v>0</v>
          </cell>
          <cell r="CQ26">
            <v>0</v>
          </cell>
          <cell r="CR26">
            <v>7.8</v>
          </cell>
          <cell r="CS26" t="str">
            <v/>
          </cell>
          <cell r="CT26" t="str">
            <v/>
          </cell>
          <cell r="CU26" t="str">
            <v/>
          </cell>
          <cell r="CV26">
            <v>0</v>
          </cell>
          <cell r="CW26">
            <v>5</v>
          </cell>
          <cell r="CX26">
            <v>138</v>
          </cell>
          <cell r="CY26">
            <v>5</v>
          </cell>
          <cell r="CZ26">
            <v>141</v>
          </cell>
          <cell r="DA26">
            <v>138</v>
          </cell>
          <cell r="DB26">
            <v>7.8</v>
          </cell>
          <cell r="DC26">
            <v>3.36</v>
          </cell>
          <cell r="DD26" t="e">
            <v>#REF!</v>
          </cell>
          <cell r="DE26">
            <v>0</v>
          </cell>
          <cell r="DF26">
            <v>0</v>
          </cell>
          <cell r="DG26" t="str">
            <v>Đạt</v>
          </cell>
          <cell r="DH26" t="str">
            <v>Đạt</v>
          </cell>
          <cell r="DI26" t="str">
            <v>Giỏi</v>
          </cell>
          <cell r="DJ26">
            <v>0</v>
          </cell>
          <cell r="DK26" t="str">
            <v>Quảng Nam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Q26" t="b">
            <v>1</v>
          </cell>
          <cell r="DR26" t="b">
            <v>1</v>
          </cell>
        </row>
        <row r="27">
          <cell r="A27">
            <v>25202702005</v>
          </cell>
          <cell r="B27" t="str">
            <v>Lục</v>
          </cell>
          <cell r="C27" t="str">
            <v>Thị Thu</v>
          </cell>
          <cell r="D27" t="str">
            <v>Thảo</v>
          </cell>
          <cell r="E27">
            <v>36893</v>
          </cell>
          <cell r="F27" t="str">
            <v>Nữ</v>
          </cell>
          <cell r="G27">
            <v>7.5</v>
          </cell>
          <cell r="H27">
            <v>7.6</v>
          </cell>
          <cell r="I27">
            <v>0</v>
          </cell>
          <cell r="J27">
            <v>8.9</v>
          </cell>
          <cell r="K27">
            <v>0</v>
          </cell>
          <cell r="L27">
            <v>8.8000000000000007</v>
          </cell>
          <cell r="M27">
            <v>7.4</v>
          </cell>
          <cell r="N27">
            <v>6</v>
          </cell>
          <cell r="O27">
            <v>8.8000000000000007</v>
          </cell>
          <cell r="P27">
            <v>9.5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8.5</v>
          </cell>
          <cell r="V27">
            <v>7.3</v>
          </cell>
          <cell r="W27">
            <v>0</v>
          </cell>
          <cell r="X27">
            <v>8.6</v>
          </cell>
          <cell r="Y27">
            <v>8.9</v>
          </cell>
          <cell r="Z27">
            <v>8.6999999999999993</v>
          </cell>
          <cell r="AA27">
            <v>6.8</v>
          </cell>
          <cell r="AB27">
            <v>8.9</v>
          </cell>
          <cell r="AC27">
            <v>7.9</v>
          </cell>
          <cell r="AD27">
            <v>7.8</v>
          </cell>
          <cell r="AE27">
            <v>8.3000000000000007</v>
          </cell>
          <cell r="AF27">
            <v>6.5</v>
          </cell>
          <cell r="AG27">
            <v>5.0999999999999996</v>
          </cell>
          <cell r="AH27">
            <v>8.1999999999999993</v>
          </cell>
          <cell r="AI27">
            <v>7.7</v>
          </cell>
          <cell r="AJ27">
            <v>5.6</v>
          </cell>
          <cell r="AK27">
            <v>9.3000000000000007</v>
          </cell>
          <cell r="AL27">
            <v>8.8000000000000007</v>
          </cell>
          <cell r="AM27">
            <v>9</v>
          </cell>
          <cell r="AN27">
            <v>9.1</v>
          </cell>
          <cell r="AO27">
            <v>9.1999999999999993</v>
          </cell>
          <cell r="AP27">
            <v>7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48</v>
          </cell>
          <cell r="AV27">
            <v>0</v>
          </cell>
          <cell r="AW27">
            <v>8.1999999999999993</v>
          </cell>
          <cell r="AX27">
            <v>6.5</v>
          </cell>
          <cell r="AY27">
            <v>7.7</v>
          </cell>
          <cell r="AZ27">
            <v>8.1</v>
          </cell>
          <cell r="BA27">
            <v>5.5</v>
          </cell>
          <cell r="BB27">
            <v>7.7</v>
          </cell>
          <cell r="BC27">
            <v>6.4</v>
          </cell>
          <cell r="BD27">
            <v>7.4</v>
          </cell>
          <cell r="BE27">
            <v>6.7</v>
          </cell>
          <cell r="BF27">
            <v>8</v>
          </cell>
          <cell r="BG27">
            <v>9.1999999999999993</v>
          </cell>
          <cell r="BH27">
            <v>9.3000000000000007</v>
          </cell>
          <cell r="BI27">
            <v>0</v>
          </cell>
          <cell r="BJ27">
            <v>6.9</v>
          </cell>
          <cell r="BK27">
            <v>7.6</v>
          </cell>
          <cell r="BL27">
            <v>7.8</v>
          </cell>
          <cell r="BM27">
            <v>8.1999999999999993</v>
          </cell>
          <cell r="BN27">
            <v>9.3000000000000007</v>
          </cell>
          <cell r="BO27">
            <v>46</v>
          </cell>
          <cell r="BP27">
            <v>0</v>
          </cell>
          <cell r="BQ27" t="str">
            <v/>
          </cell>
          <cell r="BR27">
            <v>8.1999999999999993</v>
          </cell>
          <cell r="BS27">
            <v>6.8</v>
          </cell>
          <cell r="BT27">
            <v>6.9</v>
          </cell>
          <cell r="BU27">
            <v>7.9</v>
          </cell>
          <cell r="BV27">
            <v>7.5</v>
          </cell>
          <cell r="BW27">
            <v>8.4</v>
          </cell>
          <cell r="BX27">
            <v>8.8000000000000007</v>
          </cell>
          <cell r="BY27" t="str">
            <v/>
          </cell>
          <cell r="BZ27">
            <v>9.1999999999999993</v>
          </cell>
          <cell r="CA27" t="str">
            <v/>
          </cell>
          <cell r="CB27">
            <v>8.1999999999999993</v>
          </cell>
          <cell r="CC27">
            <v>9</v>
          </cell>
          <cell r="CD27">
            <v>9.6</v>
          </cell>
          <cell r="CE27">
            <v>7.5</v>
          </cell>
          <cell r="CF27">
            <v>7.1</v>
          </cell>
          <cell r="CG27">
            <v>9.8000000000000007</v>
          </cell>
          <cell r="CH27">
            <v>6.5</v>
          </cell>
          <cell r="CI27">
            <v>7</v>
          </cell>
          <cell r="CJ27">
            <v>8.4</v>
          </cell>
          <cell r="CK27">
            <v>9.5</v>
          </cell>
          <cell r="CL27">
            <v>39</v>
          </cell>
          <cell r="CM27">
            <v>0</v>
          </cell>
          <cell r="CN27">
            <v>133</v>
          </cell>
          <cell r="CO27">
            <v>0</v>
          </cell>
          <cell r="CP27">
            <v>0</v>
          </cell>
          <cell r="CQ27">
            <v>0</v>
          </cell>
          <cell r="CR27">
            <v>7.9</v>
          </cell>
          <cell r="CS27" t="str">
            <v/>
          </cell>
          <cell r="CT27" t="str">
            <v/>
          </cell>
          <cell r="CU27" t="str">
            <v/>
          </cell>
          <cell r="CV27">
            <v>0</v>
          </cell>
          <cell r="CW27">
            <v>5</v>
          </cell>
          <cell r="CX27">
            <v>138</v>
          </cell>
          <cell r="CY27">
            <v>5</v>
          </cell>
          <cell r="CZ27">
            <v>141</v>
          </cell>
          <cell r="DA27">
            <v>138</v>
          </cell>
          <cell r="DB27">
            <v>7.86</v>
          </cell>
          <cell r="DC27">
            <v>3.36</v>
          </cell>
          <cell r="DD27" t="e">
            <v>#REF!</v>
          </cell>
          <cell r="DE27" t="str">
            <v>Đạt</v>
          </cell>
          <cell r="DF27" t="str">
            <v>Đạt</v>
          </cell>
          <cell r="DG27" t="str">
            <v>Đạt</v>
          </cell>
          <cell r="DH27" t="str">
            <v>Đạt</v>
          </cell>
          <cell r="DI27" t="str">
            <v>Giỏi</v>
          </cell>
          <cell r="DJ27">
            <v>0</v>
          </cell>
          <cell r="DK27" t="str">
            <v>Quảng Ngãi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Q27" t="b">
            <v>1</v>
          </cell>
          <cell r="DR27" t="b">
            <v>1</v>
          </cell>
        </row>
        <row r="28">
          <cell r="A28">
            <v>25212710229</v>
          </cell>
          <cell r="B28" t="str">
            <v>Lê</v>
          </cell>
          <cell r="C28" t="str">
            <v>Quang</v>
          </cell>
          <cell r="D28" t="str">
            <v>Quốc</v>
          </cell>
          <cell r="E28">
            <v>37161</v>
          </cell>
          <cell r="F28" t="str">
            <v>Nam</v>
          </cell>
          <cell r="G28">
            <v>8.1999999999999993</v>
          </cell>
          <cell r="H28">
            <v>6.8</v>
          </cell>
          <cell r="I28">
            <v>0</v>
          </cell>
          <cell r="J28">
            <v>8.4</v>
          </cell>
          <cell r="K28">
            <v>0</v>
          </cell>
          <cell r="L28">
            <v>7.8</v>
          </cell>
          <cell r="M28">
            <v>8.6</v>
          </cell>
          <cell r="N28">
            <v>8.1999999999999993</v>
          </cell>
          <cell r="O28">
            <v>9.5</v>
          </cell>
          <cell r="P28">
            <v>0</v>
          </cell>
          <cell r="Q28">
            <v>7.6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6.8</v>
          </cell>
          <cell r="W28">
            <v>7.8</v>
          </cell>
          <cell r="X28">
            <v>6.8</v>
          </cell>
          <cell r="Y28">
            <v>7</v>
          </cell>
          <cell r="Z28">
            <v>8.6999999999999993</v>
          </cell>
          <cell r="AA28">
            <v>7.6</v>
          </cell>
          <cell r="AB28">
            <v>9.3000000000000007</v>
          </cell>
          <cell r="AC28">
            <v>8.8000000000000007</v>
          </cell>
          <cell r="AD28">
            <v>9.4</v>
          </cell>
          <cell r="AE28">
            <v>7.8</v>
          </cell>
          <cell r="AF28">
            <v>6.6</v>
          </cell>
          <cell r="AG28">
            <v>6.2</v>
          </cell>
          <cell r="AH28">
            <v>8.5</v>
          </cell>
          <cell r="AI28">
            <v>8</v>
          </cell>
          <cell r="AJ28">
            <v>7.2</v>
          </cell>
          <cell r="AK28">
            <v>9.5</v>
          </cell>
          <cell r="AL28">
            <v>9.1</v>
          </cell>
          <cell r="AM28">
            <v>8.1999999999999993</v>
          </cell>
          <cell r="AN28">
            <v>6.5</v>
          </cell>
          <cell r="AO28">
            <v>6.6</v>
          </cell>
          <cell r="AP28">
            <v>7.7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48</v>
          </cell>
          <cell r="AV28">
            <v>0</v>
          </cell>
          <cell r="AW28">
            <v>8.6</v>
          </cell>
          <cell r="AX28">
            <v>7.9</v>
          </cell>
          <cell r="AY28">
            <v>7.6</v>
          </cell>
          <cell r="AZ28">
            <v>7.5</v>
          </cell>
          <cell r="BA28">
            <v>7.6</v>
          </cell>
          <cell r="BB28">
            <v>7.2</v>
          </cell>
          <cell r="BC28">
            <v>7.8</v>
          </cell>
          <cell r="BD28">
            <v>7.6</v>
          </cell>
          <cell r="BE28">
            <v>6.5</v>
          </cell>
          <cell r="BF28">
            <v>8.5</v>
          </cell>
          <cell r="BG28">
            <v>8.8000000000000007</v>
          </cell>
          <cell r="BH28">
            <v>7.1</v>
          </cell>
          <cell r="BI28">
            <v>0</v>
          </cell>
          <cell r="BJ28">
            <v>7.3</v>
          </cell>
          <cell r="BK28">
            <v>7.7</v>
          </cell>
          <cell r="BL28">
            <v>7.8</v>
          </cell>
          <cell r="BM28">
            <v>7.8</v>
          </cell>
          <cell r="BN28">
            <v>8.6</v>
          </cell>
          <cell r="BO28">
            <v>46</v>
          </cell>
          <cell r="BP28">
            <v>0</v>
          </cell>
          <cell r="BQ28" t="str">
            <v/>
          </cell>
          <cell r="BR28">
            <v>7.9</v>
          </cell>
          <cell r="BS28">
            <v>6.5</v>
          </cell>
          <cell r="BT28">
            <v>5.9</v>
          </cell>
          <cell r="BU28">
            <v>7.1</v>
          </cell>
          <cell r="BV28">
            <v>8.4</v>
          </cell>
          <cell r="BW28">
            <v>8.1999999999999993</v>
          </cell>
          <cell r="BX28">
            <v>8.5</v>
          </cell>
          <cell r="BY28">
            <v>7.1</v>
          </cell>
          <cell r="BZ28">
            <v>7.6</v>
          </cell>
          <cell r="CA28" t="str">
            <v/>
          </cell>
          <cell r="CB28">
            <v>8.1</v>
          </cell>
          <cell r="CC28" t="str">
            <v/>
          </cell>
          <cell r="CD28">
            <v>8.4</v>
          </cell>
          <cell r="CE28">
            <v>7.9</v>
          </cell>
          <cell r="CF28">
            <v>6.1</v>
          </cell>
          <cell r="CG28">
            <v>5.9</v>
          </cell>
          <cell r="CH28">
            <v>8.4</v>
          </cell>
          <cell r="CI28">
            <v>7.4</v>
          </cell>
          <cell r="CJ28">
            <v>8.6</v>
          </cell>
          <cell r="CK28">
            <v>9</v>
          </cell>
          <cell r="CL28">
            <v>39</v>
          </cell>
          <cell r="CM28">
            <v>0</v>
          </cell>
          <cell r="CN28">
            <v>133</v>
          </cell>
          <cell r="CO28">
            <v>0</v>
          </cell>
          <cell r="CP28">
            <v>0</v>
          </cell>
          <cell r="CQ28">
            <v>0</v>
          </cell>
          <cell r="CR28">
            <v>7.8</v>
          </cell>
          <cell r="CS28" t="str">
            <v/>
          </cell>
          <cell r="CT28" t="str">
            <v/>
          </cell>
          <cell r="CU28" t="str">
            <v/>
          </cell>
          <cell r="CV28">
            <v>0</v>
          </cell>
          <cell r="CW28">
            <v>5</v>
          </cell>
          <cell r="CX28">
            <v>138</v>
          </cell>
          <cell r="CY28">
            <v>5</v>
          </cell>
          <cell r="CZ28">
            <v>141</v>
          </cell>
          <cell r="DA28">
            <v>138</v>
          </cell>
          <cell r="DB28">
            <v>7.79</v>
          </cell>
          <cell r="DC28">
            <v>3.36</v>
          </cell>
          <cell r="DD28" t="e">
            <v>#REF!</v>
          </cell>
          <cell r="DE28">
            <v>0</v>
          </cell>
          <cell r="DF28">
            <v>0</v>
          </cell>
          <cell r="DG28" t="str">
            <v>Đạt</v>
          </cell>
          <cell r="DH28" t="str">
            <v>Đạt</v>
          </cell>
          <cell r="DI28" t="str">
            <v>Giỏi</v>
          </cell>
          <cell r="DJ28">
            <v>0</v>
          </cell>
          <cell r="DK28" t="str">
            <v>Quảng Bình</v>
          </cell>
          <cell r="DM28">
            <v>0</v>
          </cell>
          <cell r="DN28">
            <v>0</v>
          </cell>
          <cell r="DO28">
            <v>0</v>
          </cell>
          <cell r="DQ28" t="b">
            <v>1</v>
          </cell>
          <cell r="DR28" t="b">
            <v>1</v>
          </cell>
        </row>
        <row r="29">
          <cell r="A29">
            <v>25202716310</v>
          </cell>
          <cell r="B29" t="str">
            <v>Nguyễn</v>
          </cell>
          <cell r="C29" t="str">
            <v>Thị Kim</v>
          </cell>
          <cell r="D29" t="str">
            <v>Ngân</v>
          </cell>
          <cell r="E29">
            <v>36954</v>
          </cell>
          <cell r="F29" t="str">
            <v>Nữ</v>
          </cell>
          <cell r="G29">
            <v>6.3</v>
          </cell>
          <cell r="H29">
            <v>7.3</v>
          </cell>
          <cell r="I29">
            <v>0</v>
          </cell>
          <cell r="J29">
            <v>8.5</v>
          </cell>
          <cell r="K29">
            <v>0</v>
          </cell>
          <cell r="L29" t="str">
            <v>P (P/F)</v>
          </cell>
          <cell r="M29">
            <v>7.4</v>
          </cell>
          <cell r="N29">
            <v>8.8000000000000007</v>
          </cell>
          <cell r="O29">
            <v>8.9</v>
          </cell>
          <cell r="P29">
            <v>8.8000000000000007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7.5</v>
          </cell>
          <cell r="W29">
            <v>5.2</v>
          </cell>
          <cell r="X29">
            <v>4.5999999999999996</v>
          </cell>
          <cell r="Y29">
            <v>8.6999999999999993</v>
          </cell>
          <cell r="Z29">
            <v>9.1</v>
          </cell>
          <cell r="AA29">
            <v>7.8</v>
          </cell>
          <cell r="AB29">
            <v>8.3000000000000007</v>
          </cell>
          <cell r="AC29">
            <v>8.5</v>
          </cell>
          <cell r="AD29">
            <v>8.5</v>
          </cell>
          <cell r="AE29">
            <v>8.8000000000000007</v>
          </cell>
          <cell r="AF29">
            <v>9.1</v>
          </cell>
          <cell r="AG29">
            <v>6.3</v>
          </cell>
          <cell r="AH29">
            <v>8</v>
          </cell>
          <cell r="AI29">
            <v>9.5</v>
          </cell>
          <cell r="AJ29">
            <v>8</v>
          </cell>
          <cell r="AK29">
            <v>8.5</v>
          </cell>
          <cell r="AL29">
            <v>9.1999999999999993</v>
          </cell>
          <cell r="AM29">
            <v>7.5</v>
          </cell>
          <cell r="AN29">
            <v>8.6</v>
          </cell>
          <cell r="AO29">
            <v>7.8</v>
          </cell>
          <cell r="AP29">
            <v>8.3000000000000007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48</v>
          </cell>
          <cell r="AV29">
            <v>0</v>
          </cell>
          <cell r="AW29">
            <v>6</v>
          </cell>
          <cell r="AX29">
            <v>6.8</v>
          </cell>
          <cell r="AY29">
            <v>7.6</v>
          </cell>
          <cell r="AZ29">
            <v>7.7</v>
          </cell>
          <cell r="BA29">
            <v>6.9</v>
          </cell>
          <cell r="BB29">
            <v>7.7</v>
          </cell>
          <cell r="BC29">
            <v>7.9</v>
          </cell>
          <cell r="BD29">
            <v>9.4</v>
          </cell>
          <cell r="BE29">
            <v>6.6</v>
          </cell>
          <cell r="BF29">
            <v>7.3</v>
          </cell>
          <cell r="BG29">
            <v>7.7</v>
          </cell>
          <cell r="BH29">
            <v>6.9</v>
          </cell>
          <cell r="BI29">
            <v>0</v>
          </cell>
          <cell r="BJ29">
            <v>7.7</v>
          </cell>
          <cell r="BK29">
            <v>7.5</v>
          </cell>
          <cell r="BL29">
            <v>8.5</v>
          </cell>
          <cell r="BM29">
            <v>9</v>
          </cell>
          <cell r="BN29">
            <v>7.8</v>
          </cell>
          <cell r="BO29">
            <v>46</v>
          </cell>
          <cell r="BP29">
            <v>0</v>
          </cell>
          <cell r="BQ29" t="str">
            <v/>
          </cell>
          <cell r="BR29">
            <v>9.1</v>
          </cell>
          <cell r="BS29">
            <v>8.1999999999999993</v>
          </cell>
          <cell r="BT29">
            <v>7.3</v>
          </cell>
          <cell r="BU29">
            <v>7.1</v>
          </cell>
          <cell r="BV29">
            <v>7.9</v>
          </cell>
          <cell r="BW29">
            <v>9</v>
          </cell>
          <cell r="BX29">
            <v>8.6</v>
          </cell>
          <cell r="BY29">
            <v>6.7</v>
          </cell>
          <cell r="BZ29">
            <v>5.5</v>
          </cell>
          <cell r="CA29" t="str">
            <v/>
          </cell>
          <cell r="CB29">
            <v>8.1999999999999993</v>
          </cell>
          <cell r="CC29" t="str">
            <v/>
          </cell>
          <cell r="CD29">
            <v>9.3000000000000007</v>
          </cell>
          <cell r="CE29">
            <v>8.6999999999999993</v>
          </cell>
          <cell r="CF29">
            <v>6.6</v>
          </cell>
          <cell r="CG29">
            <v>5.9</v>
          </cell>
          <cell r="CH29">
            <v>9.1</v>
          </cell>
          <cell r="CI29">
            <v>8.1</v>
          </cell>
          <cell r="CJ29">
            <v>9.3000000000000007</v>
          </cell>
          <cell r="CK29">
            <v>7.7</v>
          </cell>
          <cell r="CL29">
            <v>39</v>
          </cell>
          <cell r="CM29">
            <v>0</v>
          </cell>
          <cell r="CN29">
            <v>133</v>
          </cell>
          <cell r="CO29">
            <v>0</v>
          </cell>
          <cell r="CP29">
            <v>3</v>
          </cell>
          <cell r="CQ29">
            <v>0</v>
          </cell>
          <cell r="CR29">
            <v>7.6</v>
          </cell>
          <cell r="CS29" t="str">
            <v/>
          </cell>
          <cell r="CT29" t="str">
            <v/>
          </cell>
          <cell r="CU29" t="str">
            <v/>
          </cell>
          <cell r="CV29">
            <v>0</v>
          </cell>
          <cell r="CW29">
            <v>5</v>
          </cell>
          <cell r="CX29">
            <v>138</v>
          </cell>
          <cell r="CY29">
            <v>5</v>
          </cell>
          <cell r="CZ29">
            <v>141</v>
          </cell>
          <cell r="DA29">
            <v>138</v>
          </cell>
          <cell r="DB29">
            <v>7.81</v>
          </cell>
          <cell r="DC29">
            <v>3.35</v>
          </cell>
          <cell r="DD29" t="e">
            <v>#REF!</v>
          </cell>
          <cell r="DE29">
            <v>0</v>
          </cell>
          <cell r="DF29">
            <v>0</v>
          </cell>
          <cell r="DG29" t="str">
            <v>Đạt</v>
          </cell>
          <cell r="DH29" t="str">
            <v>Đạt</v>
          </cell>
          <cell r="DI29" t="str">
            <v>Giỏi</v>
          </cell>
          <cell r="DJ29">
            <v>0</v>
          </cell>
          <cell r="DK29" t="str">
            <v>Thừa Thiên Huế</v>
          </cell>
          <cell r="DM29">
            <v>0</v>
          </cell>
          <cell r="DN29">
            <v>0</v>
          </cell>
          <cell r="DO29">
            <v>0</v>
          </cell>
          <cell r="DQ29" t="b">
            <v>1</v>
          </cell>
          <cell r="DR29" t="b">
            <v>1</v>
          </cell>
        </row>
        <row r="30">
          <cell r="A30">
            <v>25202803580</v>
          </cell>
          <cell r="B30" t="str">
            <v>Ngô</v>
          </cell>
          <cell r="C30" t="str">
            <v>Hương</v>
          </cell>
          <cell r="D30" t="str">
            <v>Linh</v>
          </cell>
          <cell r="E30">
            <v>37204</v>
          </cell>
          <cell r="F30" t="str">
            <v>Nữ</v>
          </cell>
          <cell r="G30">
            <v>8.1999999999999993</v>
          </cell>
          <cell r="H30">
            <v>7.4</v>
          </cell>
          <cell r="I30">
            <v>0</v>
          </cell>
          <cell r="J30">
            <v>8.3000000000000007</v>
          </cell>
          <cell r="K30">
            <v>0</v>
          </cell>
          <cell r="L30">
            <v>7.1</v>
          </cell>
          <cell r="M30">
            <v>8.1</v>
          </cell>
          <cell r="N30">
            <v>6.9</v>
          </cell>
          <cell r="O30">
            <v>9.1</v>
          </cell>
          <cell r="P30">
            <v>8.6999999999999993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9</v>
          </cell>
          <cell r="V30">
            <v>6.8</v>
          </cell>
          <cell r="W30">
            <v>0</v>
          </cell>
          <cell r="X30">
            <v>9.1999999999999993</v>
          </cell>
          <cell r="Y30">
            <v>9.1999999999999993</v>
          </cell>
          <cell r="Z30">
            <v>8.1999999999999993</v>
          </cell>
          <cell r="AA30">
            <v>6</v>
          </cell>
          <cell r="AB30">
            <v>7.3</v>
          </cell>
          <cell r="AC30">
            <v>8.8000000000000007</v>
          </cell>
          <cell r="AD30">
            <v>8.1999999999999993</v>
          </cell>
          <cell r="AE30">
            <v>7.6</v>
          </cell>
          <cell r="AF30">
            <v>9</v>
          </cell>
          <cell r="AG30">
            <v>8.1999999999999993</v>
          </cell>
          <cell r="AH30">
            <v>9.3000000000000007</v>
          </cell>
          <cell r="AI30">
            <v>7.9</v>
          </cell>
          <cell r="AJ30">
            <v>8.1999999999999993</v>
          </cell>
          <cell r="AK30">
            <v>9.3000000000000007</v>
          </cell>
          <cell r="AL30">
            <v>9.6</v>
          </cell>
          <cell r="AM30">
            <v>9</v>
          </cell>
          <cell r="AN30">
            <v>7.4</v>
          </cell>
          <cell r="AO30">
            <v>6.2</v>
          </cell>
          <cell r="AP30">
            <v>8.4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48</v>
          </cell>
          <cell r="AV30">
            <v>0</v>
          </cell>
          <cell r="AW30">
            <v>9.1</v>
          </cell>
          <cell r="AX30">
            <v>7.6</v>
          </cell>
          <cell r="AY30">
            <v>7.3</v>
          </cell>
          <cell r="AZ30">
            <v>8.6</v>
          </cell>
          <cell r="BA30">
            <v>5.2</v>
          </cell>
          <cell r="BB30">
            <v>7</v>
          </cell>
          <cell r="BC30">
            <v>7.6</v>
          </cell>
          <cell r="BD30">
            <v>6.2</v>
          </cell>
          <cell r="BE30">
            <v>7</v>
          </cell>
          <cell r="BF30">
            <v>8</v>
          </cell>
          <cell r="BG30">
            <v>7.4</v>
          </cell>
          <cell r="BH30">
            <v>7.2</v>
          </cell>
          <cell r="BI30">
            <v>0</v>
          </cell>
          <cell r="BJ30">
            <v>7.6</v>
          </cell>
          <cell r="BK30">
            <v>7.8</v>
          </cell>
          <cell r="BL30">
            <v>8.6</v>
          </cell>
          <cell r="BM30">
            <v>8.6999999999999993</v>
          </cell>
          <cell r="BN30">
            <v>9.1999999999999993</v>
          </cell>
          <cell r="BO30">
            <v>46</v>
          </cell>
          <cell r="BP30">
            <v>0</v>
          </cell>
          <cell r="BQ30" t="str">
            <v/>
          </cell>
          <cell r="BR30">
            <v>7.6</v>
          </cell>
          <cell r="BS30">
            <v>7.1</v>
          </cell>
          <cell r="BT30">
            <v>5.6</v>
          </cell>
          <cell r="BU30">
            <v>7.5</v>
          </cell>
          <cell r="BV30">
            <v>8.1</v>
          </cell>
          <cell r="BW30">
            <v>8.1</v>
          </cell>
          <cell r="BX30">
            <v>8.3000000000000007</v>
          </cell>
          <cell r="BY30" t="str">
            <v/>
          </cell>
          <cell r="BZ30">
            <v>8</v>
          </cell>
          <cell r="CA30" t="str">
            <v/>
          </cell>
          <cell r="CB30">
            <v>7.9</v>
          </cell>
          <cell r="CC30">
            <v>9.5</v>
          </cell>
          <cell r="CD30">
            <v>9.1</v>
          </cell>
          <cell r="CE30">
            <v>8</v>
          </cell>
          <cell r="CF30">
            <v>6.1</v>
          </cell>
          <cell r="CG30">
            <v>6</v>
          </cell>
          <cell r="CH30">
            <v>4.7</v>
          </cell>
          <cell r="CI30">
            <v>8.6</v>
          </cell>
          <cell r="CJ30">
            <v>9.3000000000000007</v>
          </cell>
          <cell r="CK30">
            <v>9.1999999999999993</v>
          </cell>
          <cell r="CL30">
            <v>39</v>
          </cell>
          <cell r="CM30">
            <v>0</v>
          </cell>
          <cell r="CN30">
            <v>133</v>
          </cell>
          <cell r="CO30">
            <v>0</v>
          </cell>
          <cell r="CP30">
            <v>0</v>
          </cell>
          <cell r="CQ30">
            <v>0</v>
          </cell>
          <cell r="CR30">
            <v>7.8</v>
          </cell>
          <cell r="CS30" t="str">
            <v/>
          </cell>
          <cell r="CT30" t="str">
            <v/>
          </cell>
          <cell r="CU30" t="str">
            <v/>
          </cell>
          <cell r="CV30">
            <v>0</v>
          </cell>
          <cell r="CW30">
            <v>5</v>
          </cell>
          <cell r="CX30">
            <v>138</v>
          </cell>
          <cell r="CY30">
            <v>5</v>
          </cell>
          <cell r="CZ30">
            <v>141</v>
          </cell>
          <cell r="DA30">
            <v>138</v>
          </cell>
          <cell r="DB30">
            <v>7.76</v>
          </cell>
          <cell r="DC30">
            <v>3.34</v>
          </cell>
          <cell r="DD30" t="e">
            <v>#REF!</v>
          </cell>
          <cell r="DE30">
            <v>0</v>
          </cell>
          <cell r="DF30">
            <v>0</v>
          </cell>
          <cell r="DG30" t="str">
            <v>Đạt</v>
          </cell>
          <cell r="DH30" t="str">
            <v>Đạt</v>
          </cell>
          <cell r="DI30" t="str">
            <v>Giỏi</v>
          </cell>
          <cell r="DJ30">
            <v>0</v>
          </cell>
          <cell r="DK30" t="str">
            <v>Đà Nẵng</v>
          </cell>
          <cell r="DM30">
            <v>0</v>
          </cell>
          <cell r="DN30">
            <v>0</v>
          </cell>
          <cell r="DO30">
            <v>0</v>
          </cell>
          <cell r="DQ30" t="b">
            <v>1</v>
          </cell>
          <cell r="DR30" t="b">
            <v>1</v>
          </cell>
        </row>
        <row r="31">
          <cell r="A31">
            <v>25202716155</v>
          </cell>
          <cell r="B31" t="str">
            <v>Nguyễn</v>
          </cell>
          <cell r="C31" t="str">
            <v>Thị Diệp</v>
          </cell>
          <cell r="D31" t="str">
            <v>Thủy</v>
          </cell>
          <cell r="E31">
            <v>37035</v>
          </cell>
          <cell r="F31" t="str">
            <v>Nữ</v>
          </cell>
          <cell r="G31">
            <v>7.9</v>
          </cell>
          <cell r="H31">
            <v>7.1</v>
          </cell>
          <cell r="I31">
            <v>0</v>
          </cell>
          <cell r="J31">
            <v>8.1999999999999993</v>
          </cell>
          <cell r="K31">
            <v>0</v>
          </cell>
          <cell r="L31">
            <v>8.6</v>
          </cell>
          <cell r="M31">
            <v>8.3000000000000007</v>
          </cell>
          <cell r="N31">
            <v>7.1</v>
          </cell>
          <cell r="O31">
            <v>9.1999999999999993</v>
          </cell>
          <cell r="P31">
            <v>8.8000000000000007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4.7</v>
          </cell>
          <cell r="W31">
            <v>7.7</v>
          </cell>
          <cell r="X31">
            <v>9.1</v>
          </cell>
          <cell r="Y31">
            <v>9</v>
          </cell>
          <cell r="Z31">
            <v>8.8000000000000007</v>
          </cell>
          <cell r="AA31">
            <v>5.3</v>
          </cell>
          <cell r="AB31">
            <v>9.5</v>
          </cell>
          <cell r="AC31">
            <v>9</v>
          </cell>
          <cell r="AD31">
            <v>8.1</v>
          </cell>
          <cell r="AE31">
            <v>7.6</v>
          </cell>
          <cell r="AF31">
            <v>8.8000000000000007</v>
          </cell>
          <cell r="AG31">
            <v>7.8</v>
          </cell>
          <cell r="AH31">
            <v>7.5</v>
          </cell>
          <cell r="AI31">
            <v>8.9</v>
          </cell>
          <cell r="AJ31">
            <v>9.1999999999999993</v>
          </cell>
          <cell r="AK31">
            <v>9.1</v>
          </cell>
          <cell r="AL31">
            <v>9.3000000000000007</v>
          </cell>
          <cell r="AM31">
            <v>8.3000000000000007</v>
          </cell>
          <cell r="AN31">
            <v>9.3000000000000007</v>
          </cell>
          <cell r="AO31">
            <v>9.1999999999999993</v>
          </cell>
          <cell r="AP31">
            <v>7.7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48</v>
          </cell>
          <cell r="AV31">
            <v>0</v>
          </cell>
          <cell r="AW31">
            <v>4.0999999999999996</v>
          </cell>
          <cell r="AX31">
            <v>8.5</v>
          </cell>
          <cell r="AY31">
            <v>8.9</v>
          </cell>
          <cell r="AZ31">
            <v>7.7</v>
          </cell>
          <cell r="BA31">
            <v>6.2</v>
          </cell>
          <cell r="BB31">
            <v>7.3</v>
          </cell>
          <cell r="BC31">
            <v>7.5</v>
          </cell>
          <cell r="BD31">
            <v>8.3000000000000007</v>
          </cell>
          <cell r="BE31">
            <v>5.8</v>
          </cell>
          <cell r="BF31">
            <v>9.4</v>
          </cell>
          <cell r="BG31">
            <v>7.6</v>
          </cell>
          <cell r="BH31">
            <v>8.8000000000000007</v>
          </cell>
          <cell r="BI31">
            <v>0</v>
          </cell>
          <cell r="BJ31">
            <v>7</v>
          </cell>
          <cell r="BK31">
            <v>8.3000000000000007</v>
          </cell>
          <cell r="BL31">
            <v>7.3</v>
          </cell>
          <cell r="BM31">
            <v>8.1</v>
          </cell>
          <cell r="BN31">
            <v>9.5</v>
          </cell>
          <cell r="BO31">
            <v>46</v>
          </cell>
          <cell r="BP31">
            <v>0</v>
          </cell>
          <cell r="BQ31" t="str">
            <v/>
          </cell>
          <cell r="BR31">
            <v>8.6</v>
          </cell>
          <cell r="BS31">
            <v>5.2</v>
          </cell>
          <cell r="BT31">
            <v>7.2</v>
          </cell>
          <cell r="BU31">
            <v>6.3</v>
          </cell>
          <cell r="BV31">
            <v>8.1999999999999993</v>
          </cell>
          <cell r="BW31">
            <v>7.9</v>
          </cell>
          <cell r="BX31">
            <v>8.1999999999999993</v>
          </cell>
          <cell r="BY31" t="str">
            <v/>
          </cell>
          <cell r="BZ31">
            <v>9.5</v>
          </cell>
          <cell r="CA31" t="str">
            <v/>
          </cell>
          <cell r="CB31">
            <v>8.3000000000000007</v>
          </cell>
          <cell r="CC31">
            <v>9.1</v>
          </cell>
          <cell r="CD31">
            <v>7.5</v>
          </cell>
          <cell r="CE31">
            <v>7.3</v>
          </cell>
          <cell r="CF31">
            <v>7.3</v>
          </cell>
          <cell r="CG31">
            <v>6.9</v>
          </cell>
          <cell r="CH31">
            <v>9.4</v>
          </cell>
          <cell r="CI31">
            <v>8.1999999999999993</v>
          </cell>
          <cell r="CJ31">
            <v>8.4</v>
          </cell>
          <cell r="CK31">
            <v>8.8000000000000007</v>
          </cell>
          <cell r="CL31">
            <v>39</v>
          </cell>
          <cell r="CM31">
            <v>0</v>
          </cell>
          <cell r="CN31">
            <v>133</v>
          </cell>
          <cell r="CO31">
            <v>0</v>
          </cell>
          <cell r="CP31">
            <v>0</v>
          </cell>
          <cell r="CQ31">
            <v>0</v>
          </cell>
          <cell r="CR31">
            <v>7.8</v>
          </cell>
          <cell r="CS31" t="str">
            <v/>
          </cell>
          <cell r="CT31" t="str">
            <v/>
          </cell>
          <cell r="CU31" t="str">
            <v/>
          </cell>
          <cell r="CV31">
            <v>0</v>
          </cell>
          <cell r="CW31">
            <v>5</v>
          </cell>
          <cell r="CX31">
            <v>138</v>
          </cell>
          <cell r="CY31">
            <v>5</v>
          </cell>
          <cell r="CZ31">
            <v>141</v>
          </cell>
          <cell r="DA31">
            <v>138</v>
          </cell>
          <cell r="DB31">
            <v>7.83</v>
          </cell>
          <cell r="DC31">
            <v>3.34</v>
          </cell>
          <cell r="DD31" t="e">
            <v>#REF!</v>
          </cell>
          <cell r="DE31">
            <v>0</v>
          </cell>
          <cell r="DF31">
            <v>0</v>
          </cell>
          <cell r="DG31" t="str">
            <v>Đạt</v>
          </cell>
          <cell r="DH31" t="str">
            <v>Đạt</v>
          </cell>
          <cell r="DI31" t="str">
            <v>Giỏi</v>
          </cell>
          <cell r="DJ31">
            <v>0</v>
          </cell>
          <cell r="DK31" t="str">
            <v>Quảng Nam</v>
          </cell>
          <cell r="DM31">
            <v>0</v>
          </cell>
          <cell r="DN31">
            <v>0</v>
          </cell>
          <cell r="DO31">
            <v>0</v>
          </cell>
          <cell r="DQ31" t="b">
            <v>1</v>
          </cell>
          <cell r="DR31" t="b">
            <v>1</v>
          </cell>
        </row>
        <row r="32">
          <cell r="A32">
            <v>25212715867</v>
          </cell>
          <cell r="B32" t="str">
            <v>Nguyễn</v>
          </cell>
          <cell r="C32" t="str">
            <v>Nguyên Hoàng</v>
          </cell>
          <cell r="D32" t="str">
            <v>Vũ</v>
          </cell>
          <cell r="E32">
            <v>37087</v>
          </cell>
          <cell r="F32" t="str">
            <v>Nam</v>
          </cell>
          <cell r="G32">
            <v>8</v>
          </cell>
          <cell r="H32">
            <v>7.3</v>
          </cell>
          <cell r="I32">
            <v>0</v>
          </cell>
          <cell r="J32">
            <v>8.1999999999999993</v>
          </cell>
          <cell r="K32">
            <v>0</v>
          </cell>
          <cell r="L32">
            <v>5.6</v>
          </cell>
          <cell r="M32">
            <v>7.4</v>
          </cell>
          <cell r="N32">
            <v>7.8</v>
          </cell>
          <cell r="O32">
            <v>7.9</v>
          </cell>
          <cell r="P32">
            <v>0</v>
          </cell>
          <cell r="Q32">
            <v>7.2</v>
          </cell>
          <cell r="R32">
            <v>0</v>
          </cell>
          <cell r="S32">
            <v>7.6</v>
          </cell>
          <cell r="T32">
            <v>0</v>
          </cell>
          <cell r="U32">
            <v>0</v>
          </cell>
          <cell r="V32">
            <v>7.5</v>
          </cell>
          <cell r="W32">
            <v>0</v>
          </cell>
          <cell r="X32">
            <v>8.1</v>
          </cell>
          <cell r="Y32">
            <v>8.6</v>
          </cell>
          <cell r="Z32">
            <v>8.6</v>
          </cell>
          <cell r="AA32">
            <v>6.9</v>
          </cell>
          <cell r="AB32">
            <v>9</v>
          </cell>
          <cell r="AC32">
            <v>8.9</v>
          </cell>
          <cell r="AD32">
            <v>8.4</v>
          </cell>
          <cell r="AE32">
            <v>8.6999999999999993</v>
          </cell>
          <cell r="AF32">
            <v>8.6</v>
          </cell>
          <cell r="AG32">
            <v>7.4</v>
          </cell>
          <cell r="AH32">
            <v>8.5</v>
          </cell>
          <cell r="AI32">
            <v>6</v>
          </cell>
          <cell r="AJ32">
            <v>6.5</v>
          </cell>
          <cell r="AK32">
            <v>6.8</v>
          </cell>
          <cell r="AL32">
            <v>7.7</v>
          </cell>
          <cell r="AM32">
            <v>8.8000000000000007</v>
          </cell>
          <cell r="AN32">
            <v>6.4</v>
          </cell>
          <cell r="AO32">
            <v>9.3000000000000007</v>
          </cell>
          <cell r="AP32">
            <v>7.3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48</v>
          </cell>
          <cell r="AV32">
            <v>0</v>
          </cell>
          <cell r="AW32">
            <v>8.5</v>
          </cell>
          <cell r="AX32">
            <v>7.7</v>
          </cell>
          <cell r="AY32">
            <v>7.8</v>
          </cell>
          <cell r="AZ32">
            <v>7.2</v>
          </cell>
          <cell r="BA32">
            <v>7.9</v>
          </cell>
          <cell r="BB32">
            <v>8.8000000000000007</v>
          </cell>
          <cell r="BC32">
            <v>8</v>
          </cell>
          <cell r="BD32">
            <v>9</v>
          </cell>
          <cell r="BE32">
            <v>7.3</v>
          </cell>
          <cell r="BF32">
            <v>7.9</v>
          </cell>
          <cell r="BG32">
            <v>7.8</v>
          </cell>
          <cell r="BH32">
            <v>6.9</v>
          </cell>
          <cell r="BI32">
            <v>0</v>
          </cell>
          <cell r="BJ32">
            <v>5.6</v>
          </cell>
          <cell r="BK32">
            <v>8.1999999999999993</v>
          </cell>
          <cell r="BL32">
            <v>8.6999999999999993</v>
          </cell>
          <cell r="BM32">
            <v>8.6999999999999993</v>
          </cell>
          <cell r="BN32">
            <v>9.3000000000000007</v>
          </cell>
          <cell r="BO32">
            <v>46</v>
          </cell>
          <cell r="BP32">
            <v>0</v>
          </cell>
          <cell r="BQ32">
            <v>7.4</v>
          </cell>
          <cell r="BR32" t="str">
            <v/>
          </cell>
          <cell r="BS32">
            <v>7.5</v>
          </cell>
          <cell r="BT32">
            <v>7.4</v>
          </cell>
          <cell r="BU32">
            <v>7.9</v>
          </cell>
          <cell r="BV32">
            <v>8.3000000000000007</v>
          </cell>
          <cell r="BW32">
            <v>8.9</v>
          </cell>
          <cell r="BX32">
            <v>6.7</v>
          </cell>
          <cell r="BY32" t="str">
            <v/>
          </cell>
          <cell r="BZ32">
            <v>8.8000000000000007</v>
          </cell>
          <cell r="CA32" t="str">
            <v/>
          </cell>
          <cell r="CB32">
            <v>7.7</v>
          </cell>
          <cell r="CC32">
            <v>8.5</v>
          </cell>
          <cell r="CD32">
            <v>8.9</v>
          </cell>
          <cell r="CE32">
            <v>7.9</v>
          </cell>
          <cell r="CF32">
            <v>5.9</v>
          </cell>
          <cell r="CG32">
            <v>8</v>
          </cell>
          <cell r="CH32">
            <v>6.6</v>
          </cell>
          <cell r="CI32">
            <v>7.8</v>
          </cell>
          <cell r="CJ32">
            <v>6.4</v>
          </cell>
          <cell r="CK32">
            <v>7.4</v>
          </cell>
          <cell r="CL32">
            <v>39</v>
          </cell>
          <cell r="CM32">
            <v>0</v>
          </cell>
          <cell r="CN32">
            <v>133</v>
          </cell>
          <cell r="CO32">
            <v>0</v>
          </cell>
          <cell r="CP32">
            <v>0</v>
          </cell>
          <cell r="CQ32">
            <v>0</v>
          </cell>
          <cell r="CR32">
            <v>7.8</v>
          </cell>
          <cell r="CS32" t="str">
            <v/>
          </cell>
          <cell r="CT32" t="str">
            <v/>
          </cell>
          <cell r="CU32" t="str">
            <v/>
          </cell>
          <cell r="CV32">
            <v>0</v>
          </cell>
          <cell r="CW32">
            <v>5</v>
          </cell>
          <cell r="CX32">
            <v>138</v>
          </cell>
          <cell r="CY32">
            <v>5</v>
          </cell>
          <cell r="CZ32">
            <v>141</v>
          </cell>
          <cell r="DA32">
            <v>138</v>
          </cell>
          <cell r="DB32">
            <v>7.77</v>
          </cell>
          <cell r="DC32">
            <v>3.33</v>
          </cell>
          <cell r="DD32" t="e">
            <v>#REF!</v>
          </cell>
          <cell r="DE32">
            <v>0</v>
          </cell>
          <cell r="DF32">
            <v>0</v>
          </cell>
          <cell r="DG32" t="str">
            <v>Đạt</v>
          </cell>
          <cell r="DH32" t="str">
            <v>Đạt</v>
          </cell>
          <cell r="DI32" t="str">
            <v>Giỏi</v>
          </cell>
          <cell r="DJ32">
            <v>0</v>
          </cell>
          <cell r="DK32" t="str">
            <v>Quảng Nam</v>
          </cell>
          <cell r="DM32">
            <v>0</v>
          </cell>
          <cell r="DN32">
            <v>0</v>
          </cell>
          <cell r="DO32">
            <v>0</v>
          </cell>
          <cell r="DQ32" t="b">
            <v>1</v>
          </cell>
          <cell r="DR32" t="b">
            <v>1</v>
          </cell>
        </row>
        <row r="33">
          <cell r="A33">
            <v>25202700065</v>
          </cell>
          <cell r="B33" t="str">
            <v>Nguyễn</v>
          </cell>
          <cell r="C33" t="str">
            <v>Thị Diệu</v>
          </cell>
          <cell r="D33" t="str">
            <v>Linh</v>
          </cell>
          <cell r="E33">
            <v>36107</v>
          </cell>
          <cell r="F33" t="str">
            <v>Nữ</v>
          </cell>
          <cell r="G33">
            <v>6.4</v>
          </cell>
          <cell r="H33">
            <v>7.9</v>
          </cell>
          <cell r="I33">
            <v>0</v>
          </cell>
          <cell r="J33">
            <v>8.3000000000000007</v>
          </cell>
          <cell r="K33">
            <v>0</v>
          </cell>
          <cell r="L33">
            <v>8.1</v>
          </cell>
          <cell r="M33">
            <v>5.7</v>
          </cell>
          <cell r="N33">
            <v>8.8000000000000007</v>
          </cell>
          <cell r="O33">
            <v>9.1</v>
          </cell>
          <cell r="P33">
            <v>0</v>
          </cell>
          <cell r="Q33">
            <v>8.5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7.9</v>
          </cell>
          <cell r="W33">
            <v>7.3</v>
          </cell>
          <cell r="X33">
            <v>8.1</v>
          </cell>
          <cell r="Y33">
            <v>8.5</v>
          </cell>
          <cell r="Z33">
            <v>8.8000000000000007</v>
          </cell>
          <cell r="AA33">
            <v>6.7</v>
          </cell>
          <cell r="AB33">
            <v>8.1999999999999993</v>
          </cell>
          <cell r="AC33">
            <v>9.3000000000000007</v>
          </cell>
          <cell r="AD33">
            <v>9.5</v>
          </cell>
          <cell r="AE33">
            <v>8.1999999999999993</v>
          </cell>
          <cell r="AF33">
            <v>7.5</v>
          </cell>
          <cell r="AG33">
            <v>7.2</v>
          </cell>
          <cell r="AH33">
            <v>9.3000000000000007</v>
          </cell>
          <cell r="AI33">
            <v>7.9</v>
          </cell>
          <cell r="AJ33">
            <v>8.6</v>
          </cell>
          <cell r="AK33">
            <v>8.6</v>
          </cell>
          <cell r="AL33">
            <v>9.6999999999999993</v>
          </cell>
          <cell r="AM33">
            <v>8.9</v>
          </cell>
          <cell r="AN33">
            <v>7.3</v>
          </cell>
          <cell r="AO33">
            <v>5.7</v>
          </cell>
          <cell r="AP33">
            <v>10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48</v>
          </cell>
          <cell r="AV33">
            <v>0</v>
          </cell>
          <cell r="AW33">
            <v>7.1</v>
          </cell>
          <cell r="AX33">
            <v>7.5</v>
          </cell>
          <cell r="AY33">
            <v>7.3</v>
          </cell>
          <cell r="AZ33">
            <v>8.6999999999999993</v>
          </cell>
          <cell r="BA33">
            <v>5</v>
          </cell>
          <cell r="BB33">
            <v>6.9</v>
          </cell>
          <cell r="BC33">
            <v>7.1</v>
          </cell>
          <cell r="BD33">
            <v>8.6999999999999993</v>
          </cell>
          <cell r="BE33">
            <v>7.9</v>
          </cell>
          <cell r="BF33">
            <v>9</v>
          </cell>
          <cell r="BG33">
            <v>8.1999999999999993</v>
          </cell>
          <cell r="BH33">
            <v>6.7</v>
          </cell>
          <cell r="BI33">
            <v>0</v>
          </cell>
          <cell r="BJ33">
            <v>7.5</v>
          </cell>
          <cell r="BK33">
            <v>8.6</v>
          </cell>
          <cell r="BL33">
            <v>7.5</v>
          </cell>
          <cell r="BM33">
            <v>8</v>
          </cell>
          <cell r="BN33">
            <v>8.6</v>
          </cell>
          <cell r="BO33">
            <v>46</v>
          </cell>
          <cell r="BP33">
            <v>0</v>
          </cell>
          <cell r="BQ33" t="str">
            <v/>
          </cell>
          <cell r="BR33">
            <v>8.9</v>
          </cell>
          <cell r="BS33">
            <v>7.9</v>
          </cell>
          <cell r="BT33">
            <v>7.9</v>
          </cell>
          <cell r="BU33">
            <v>8.1999999999999993</v>
          </cell>
          <cell r="BV33">
            <v>8.6</v>
          </cell>
          <cell r="BW33">
            <v>8.5</v>
          </cell>
          <cell r="BX33">
            <v>7.2</v>
          </cell>
          <cell r="BY33">
            <v>5.3</v>
          </cell>
          <cell r="BZ33">
            <v>6.1</v>
          </cell>
          <cell r="CA33" t="str">
            <v/>
          </cell>
          <cell r="CB33">
            <v>8.9</v>
          </cell>
          <cell r="CC33" t="str">
            <v/>
          </cell>
          <cell r="CD33">
            <v>7.3</v>
          </cell>
          <cell r="CE33">
            <v>5.6</v>
          </cell>
          <cell r="CF33">
            <v>6.4</v>
          </cell>
          <cell r="CG33">
            <v>6.6</v>
          </cell>
          <cell r="CH33">
            <v>6</v>
          </cell>
          <cell r="CI33">
            <v>8.6999999999999993</v>
          </cell>
          <cell r="CJ33">
            <v>9.3000000000000007</v>
          </cell>
          <cell r="CK33">
            <v>8.6</v>
          </cell>
          <cell r="CL33">
            <v>39</v>
          </cell>
          <cell r="CM33">
            <v>0</v>
          </cell>
          <cell r="CN33">
            <v>133</v>
          </cell>
          <cell r="CO33">
            <v>0</v>
          </cell>
          <cell r="CP33">
            <v>0</v>
          </cell>
          <cell r="CQ33">
            <v>0</v>
          </cell>
          <cell r="CR33">
            <v>7.8</v>
          </cell>
          <cell r="CS33" t="str">
            <v/>
          </cell>
          <cell r="CT33" t="str">
            <v/>
          </cell>
          <cell r="CU33" t="str">
            <v/>
          </cell>
          <cell r="CV33">
            <v>0</v>
          </cell>
          <cell r="CW33">
            <v>5</v>
          </cell>
          <cell r="CX33">
            <v>138</v>
          </cell>
          <cell r="CY33">
            <v>5</v>
          </cell>
          <cell r="CZ33">
            <v>141</v>
          </cell>
          <cell r="DA33">
            <v>138</v>
          </cell>
          <cell r="DB33">
            <v>7.76</v>
          </cell>
          <cell r="DC33">
            <v>3.33</v>
          </cell>
          <cell r="DD33" t="e">
            <v>#REF!</v>
          </cell>
          <cell r="DE33">
            <v>0</v>
          </cell>
          <cell r="DF33">
            <v>0</v>
          </cell>
          <cell r="DG33" t="str">
            <v>Đạt</v>
          </cell>
          <cell r="DH33" t="str">
            <v>Đạt</v>
          </cell>
          <cell r="DI33" t="str">
            <v>Giỏi</v>
          </cell>
          <cell r="DJ33">
            <v>0</v>
          </cell>
          <cell r="DK33" t="str">
            <v>Đắk Nông</v>
          </cell>
          <cell r="DM33">
            <v>0</v>
          </cell>
          <cell r="DN33">
            <v>0</v>
          </cell>
          <cell r="DO33">
            <v>0</v>
          </cell>
          <cell r="DQ33" t="b">
            <v>1</v>
          </cell>
          <cell r="DR33" t="b">
            <v>1</v>
          </cell>
        </row>
        <row r="34">
          <cell r="A34">
            <v>25202716058</v>
          </cell>
          <cell r="B34" t="str">
            <v>Hoàng</v>
          </cell>
          <cell r="C34" t="str">
            <v>Thúy</v>
          </cell>
          <cell r="D34" t="str">
            <v>An</v>
          </cell>
          <cell r="E34">
            <v>36940</v>
          </cell>
          <cell r="F34" t="str">
            <v>Nữ</v>
          </cell>
          <cell r="G34">
            <v>6.5</v>
          </cell>
          <cell r="H34">
            <v>7.5</v>
          </cell>
          <cell r="I34">
            <v>0</v>
          </cell>
          <cell r="J34">
            <v>7.2</v>
          </cell>
          <cell r="K34">
            <v>0</v>
          </cell>
          <cell r="L34">
            <v>9</v>
          </cell>
          <cell r="M34">
            <v>6.5</v>
          </cell>
          <cell r="N34">
            <v>7</v>
          </cell>
          <cell r="O34">
            <v>9.1999999999999993</v>
          </cell>
          <cell r="P34">
            <v>9.1999999999999993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9.1999999999999993</v>
          </cell>
          <cell r="V34">
            <v>7</v>
          </cell>
          <cell r="W34">
            <v>0</v>
          </cell>
          <cell r="X34">
            <v>8.6</v>
          </cell>
          <cell r="Y34">
            <v>8.9</v>
          </cell>
          <cell r="Z34">
            <v>7.6</v>
          </cell>
          <cell r="AA34">
            <v>6.4</v>
          </cell>
          <cell r="AB34">
            <v>8.6999999999999993</v>
          </cell>
          <cell r="AC34">
            <v>9.1999999999999993</v>
          </cell>
          <cell r="AD34">
            <v>9.3000000000000007</v>
          </cell>
          <cell r="AE34">
            <v>9.1</v>
          </cell>
          <cell r="AF34">
            <v>7.9</v>
          </cell>
          <cell r="AG34">
            <v>7.7</v>
          </cell>
          <cell r="AH34">
            <v>6.1</v>
          </cell>
          <cell r="AI34">
            <v>7.9</v>
          </cell>
          <cell r="AJ34">
            <v>8.1</v>
          </cell>
          <cell r="AK34">
            <v>6.5</v>
          </cell>
          <cell r="AL34">
            <v>7.2</v>
          </cell>
          <cell r="AM34">
            <v>8.1</v>
          </cell>
          <cell r="AN34">
            <v>7</v>
          </cell>
          <cell r="AO34">
            <v>8.1</v>
          </cell>
          <cell r="AP34">
            <v>6.5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48</v>
          </cell>
          <cell r="AV34">
            <v>0</v>
          </cell>
          <cell r="AW34">
            <v>6.1</v>
          </cell>
          <cell r="AX34">
            <v>7.5</v>
          </cell>
          <cell r="AY34">
            <v>7.5</v>
          </cell>
          <cell r="AZ34">
            <v>8.1999999999999993</v>
          </cell>
          <cell r="BA34">
            <v>7.4</v>
          </cell>
          <cell r="BB34">
            <v>6.4</v>
          </cell>
          <cell r="BC34">
            <v>7.1</v>
          </cell>
          <cell r="BD34">
            <v>8.6</v>
          </cell>
          <cell r="BE34">
            <v>5.6</v>
          </cell>
          <cell r="BF34">
            <v>7.9</v>
          </cell>
          <cell r="BG34">
            <v>8</v>
          </cell>
          <cell r="BH34">
            <v>8.6999999999999993</v>
          </cell>
          <cell r="BI34">
            <v>0</v>
          </cell>
          <cell r="BJ34">
            <v>8</v>
          </cell>
          <cell r="BK34">
            <v>8.1</v>
          </cell>
          <cell r="BL34">
            <v>8.3000000000000007</v>
          </cell>
          <cell r="BM34">
            <v>8.9</v>
          </cell>
          <cell r="BN34">
            <v>8.9</v>
          </cell>
          <cell r="BO34">
            <v>46</v>
          </cell>
          <cell r="BP34">
            <v>0</v>
          </cell>
          <cell r="BQ34" t="str">
            <v/>
          </cell>
          <cell r="BR34">
            <v>7.5</v>
          </cell>
          <cell r="BS34">
            <v>8.1</v>
          </cell>
          <cell r="BT34">
            <v>9.1999999999999993</v>
          </cell>
          <cell r="BU34">
            <v>5</v>
          </cell>
          <cell r="BV34">
            <v>7.9</v>
          </cell>
          <cell r="BW34">
            <v>7</v>
          </cell>
          <cell r="BX34">
            <v>9.3000000000000007</v>
          </cell>
          <cell r="BY34">
            <v>7.6</v>
          </cell>
          <cell r="BZ34">
            <v>8</v>
          </cell>
          <cell r="CA34" t="str">
            <v/>
          </cell>
          <cell r="CB34">
            <v>8.6999999999999993</v>
          </cell>
          <cell r="CC34" t="str">
            <v/>
          </cell>
          <cell r="CD34">
            <v>8.9</v>
          </cell>
          <cell r="CE34">
            <v>7.3</v>
          </cell>
          <cell r="CF34">
            <v>5.9</v>
          </cell>
          <cell r="CG34">
            <v>6</v>
          </cell>
          <cell r="CH34">
            <v>7.4</v>
          </cell>
          <cell r="CI34">
            <v>7.8</v>
          </cell>
          <cell r="CJ34">
            <v>9.4</v>
          </cell>
          <cell r="CK34">
            <v>9.1999999999999993</v>
          </cell>
          <cell r="CL34">
            <v>39</v>
          </cell>
          <cell r="CM34">
            <v>0</v>
          </cell>
          <cell r="CN34">
            <v>133</v>
          </cell>
          <cell r="CO34">
            <v>0</v>
          </cell>
          <cell r="CP34">
            <v>0</v>
          </cell>
          <cell r="CQ34">
            <v>0</v>
          </cell>
          <cell r="CR34">
            <v>7.7</v>
          </cell>
          <cell r="CS34" t="str">
            <v/>
          </cell>
          <cell r="CT34" t="str">
            <v/>
          </cell>
          <cell r="CU34" t="str">
            <v/>
          </cell>
          <cell r="CV34">
            <v>0</v>
          </cell>
          <cell r="CW34">
            <v>5</v>
          </cell>
          <cell r="CX34">
            <v>138</v>
          </cell>
          <cell r="CY34">
            <v>5</v>
          </cell>
          <cell r="CZ34">
            <v>141</v>
          </cell>
          <cell r="DA34">
            <v>138</v>
          </cell>
          <cell r="DB34">
            <v>7.73</v>
          </cell>
          <cell r="DC34">
            <v>3.32</v>
          </cell>
          <cell r="DD34" t="e">
            <v>#REF!</v>
          </cell>
          <cell r="DE34">
            <v>0</v>
          </cell>
          <cell r="DF34">
            <v>0</v>
          </cell>
          <cell r="DG34" t="str">
            <v>Đạt</v>
          </cell>
          <cell r="DH34" t="str">
            <v>Đạt</v>
          </cell>
          <cell r="DI34" t="str">
            <v>Giỏi</v>
          </cell>
          <cell r="DJ34">
            <v>0</v>
          </cell>
          <cell r="DK34" t="str">
            <v>Đắk Lắk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Q34" t="b">
            <v>1</v>
          </cell>
          <cell r="DR34" t="b">
            <v>1</v>
          </cell>
        </row>
        <row r="35">
          <cell r="A35">
            <v>25202709608</v>
          </cell>
          <cell r="B35" t="str">
            <v>Trần</v>
          </cell>
          <cell r="C35" t="str">
            <v>Thị Thùy</v>
          </cell>
          <cell r="D35" t="str">
            <v>Trang</v>
          </cell>
          <cell r="E35">
            <v>37186</v>
          </cell>
          <cell r="F35" t="str">
            <v>Nữ</v>
          </cell>
          <cell r="G35">
            <v>8.8000000000000007</v>
          </cell>
          <cell r="H35">
            <v>7.9</v>
          </cell>
          <cell r="I35">
            <v>0</v>
          </cell>
          <cell r="J35">
            <v>7.4</v>
          </cell>
          <cell r="K35">
            <v>0</v>
          </cell>
          <cell r="L35">
            <v>6.5</v>
          </cell>
          <cell r="M35">
            <v>6.9</v>
          </cell>
          <cell r="N35">
            <v>9</v>
          </cell>
          <cell r="O35">
            <v>8.8000000000000007</v>
          </cell>
          <cell r="P35">
            <v>8.9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5.5</v>
          </cell>
          <cell r="W35">
            <v>7.4</v>
          </cell>
          <cell r="X35">
            <v>8.6</v>
          </cell>
          <cell r="Y35">
            <v>8.9</v>
          </cell>
          <cell r="Z35">
            <v>8.6</v>
          </cell>
          <cell r="AA35">
            <v>6</v>
          </cell>
          <cell r="AB35">
            <v>9.5</v>
          </cell>
          <cell r="AC35">
            <v>8.1999999999999993</v>
          </cell>
          <cell r="AD35">
            <v>8</v>
          </cell>
          <cell r="AE35">
            <v>7.3</v>
          </cell>
          <cell r="AF35">
            <v>9.1</v>
          </cell>
          <cell r="AG35">
            <v>6.2</v>
          </cell>
          <cell r="AH35">
            <v>7.1</v>
          </cell>
          <cell r="AI35">
            <v>6.1</v>
          </cell>
          <cell r="AJ35">
            <v>5.5</v>
          </cell>
          <cell r="AK35">
            <v>8.4</v>
          </cell>
          <cell r="AL35">
            <v>7.7</v>
          </cell>
          <cell r="AM35">
            <v>6.9</v>
          </cell>
          <cell r="AN35">
            <v>6.4</v>
          </cell>
          <cell r="AO35">
            <v>7.8</v>
          </cell>
          <cell r="AP35">
            <v>7.8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48</v>
          </cell>
          <cell r="AV35">
            <v>0</v>
          </cell>
          <cell r="AW35">
            <v>6.4</v>
          </cell>
          <cell r="AX35">
            <v>7.5</v>
          </cell>
          <cell r="AY35">
            <v>7.2</v>
          </cell>
          <cell r="AZ35">
            <v>7.1</v>
          </cell>
          <cell r="BA35">
            <v>8.8000000000000007</v>
          </cell>
          <cell r="BB35">
            <v>8.8000000000000007</v>
          </cell>
          <cell r="BC35">
            <v>7.8</v>
          </cell>
          <cell r="BD35">
            <v>7.1</v>
          </cell>
          <cell r="BE35">
            <v>8.4</v>
          </cell>
          <cell r="BF35">
            <v>8.1</v>
          </cell>
          <cell r="BG35">
            <v>8.6999999999999993</v>
          </cell>
          <cell r="BH35">
            <v>7.4</v>
          </cell>
          <cell r="BI35">
            <v>0</v>
          </cell>
          <cell r="BJ35">
            <v>7.9</v>
          </cell>
          <cell r="BK35">
            <v>9</v>
          </cell>
          <cell r="BL35">
            <v>8.5</v>
          </cell>
          <cell r="BM35">
            <v>8.4</v>
          </cell>
          <cell r="BN35">
            <v>9.5</v>
          </cell>
          <cell r="BO35">
            <v>46</v>
          </cell>
          <cell r="BP35">
            <v>0</v>
          </cell>
          <cell r="BQ35">
            <v>8.1</v>
          </cell>
          <cell r="BR35">
            <v>7.4</v>
          </cell>
          <cell r="BS35">
            <v>7.7</v>
          </cell>
          <cell r="BT35">
            <v>7.4</v>
          </cell>
          <cell r="BU35">
            <v>7</v>
          </cell>
          <cell r="BV35">
            <v>7.8</v>
          </cell>
          <cell r="BW35">
            <v>7.4</v>
          </cell>
          <cell r="BX35">
            <v>8.1999999999999993</v>
          </cell>
          <cell r="BY35">
            <v>7.9</v>
          </cell>
          <cell r="BZ35">
            <v>8.5</v>
          </cell>
          <cell r="CA35" t="str">
            <v/>
          </cell>
          <cell r="CB35">
            <v>7.3</v>
          </cell>
          <cell r="CC35">
            <v>8.6999999999999993</v>
          </cell>
          <cell r="CD35">
            <v>7.4</v>
          </cell>
          <cell r="CE35">
            <v>7.8</v>
          </cell>
          <cell r="CF35">
            <v>5.4</v>
          </cell>
          <cell r="CG35">
            <v>4.8</v>
          </cell>
          <cell r="CH35">
            <v>7.7</v>
          </cell>
          <cell r="CI35">
            <v>7.5</v>
          </cell>
          <cell r="CJ35">
            <v>8.4</v>
          </cell>
          <cell r="CK35">
            <v>9.3000000000000007</v>
          </cell>
          <cell r="CL35">
            <v>44</v>
          </cell>
          <cell r="CM35">
            <v>0</v>
          </cell>
          <cell r="CN35">
            <v>138</v>
          </cell>
          <cell r="CO35">
            <v>0</v>
          </cell>
          <cell r="CP35">
            <v>0</v>
          </cell>
          <cell r="CQ35">
            <v>0</v>
          </cell>
          <cell r="CR35">
            <v>7.7</v>
          </cell>
          <cell r="CS35" t="str">
            <v/>
          </cell>
          <cell r="CT35" t="str">
            <v/>
          </cell>
          <cell r="CU35" t="str">
            <v/>
          </cell>
          <cell r="CV35">
            <v>0</v>
          </cell>
          <cell r="CW35">
            <v>5</v>
          </cell>
          <cell r="CX35">
            <v>143</v>
          </cell>
          <cell r="CY35">
            <v>5</v>
          </cell>
          <cell r="CZ35">
            <v>141</v>
          </cell>
          <cell r="DA35">
            <v>143</v>
          </cell>
          <cell r="DB35">
            <v>7.72</v>
          </cell>
          <cell r="DC35">
            <v>3.3</v>
          </cell>
          <cell r="DD35" t="e">
            <v>#REF!</v>
          </cell>
          <cell r="DE35">
            <v>0</v>
          </cell>
          <cell r="DF35">
            <v>0</v>
          </cell>
          <cell r="DG35" t="str">
            <v>Đạt</v>
          </cell>
          <cell r="DH35" t="str">
            <v>Đạt</v>
          </cell>
          <cell r="DI35" t="str">
            <v>Giỏi</v>
          </cell>
          <cell r="DJ35">
            <v>0</v>
          </cell>
          <cell r="DK35" t="str">
            <v>Đà Nẵng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Q35" t="b">
            <v>1</v>
          </cell>
          <cell r="DR35" t="b">
            <v>1</v>
          </cell>
        </row>
        <row r="36">
          <cell r="A36">
            <v>25202202950</v>
          </cell>
          <cell r="B36" t="str">
            <v>Đào</v>
          </cell>
          <cell r="C36" t="str">
            <v>Thị Bích</v>
          </cell>
          <cell r="D36" t="str">
            <v>Trâm</v>
          </cell>
          <cell r="E36">
            <v>37046</v>
          </cell>
          <cell r="F36" t="str">
            <v>Nữ</v>
          </cell>
          <cell r="G36">
            <v>8.5</v>
          </cell>
          <cell r="H36">
            <v>7.8</v>
          </cell>
          <cell r="I36">
            <v>0</v>
          </cell>
          <cell r="J36">
            <v>8.6</v>
          </cell>
          <cell r="K36">
            <v>0</v>
          </cell>
          <cell r="L36" t="str">
            <v>P (P/F)</v>
          </cell>
          <cell r="M36">
            <v>7.9</v>
          </cell>
          <cell r="N36">
            <v>7.8</v>
          </cell>
          <cell r="O36">
            <v>9</v>
          </cell>
          <cell r="P36">
            <v>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8.3000000000000007</v>
          </cell>
          <cell r="W36">
            <v>8.6</v>
          </cell>
          <cell r="X36">
            <v>8.1999999999999993</v>
          </cell>
          <cell r="Y36">
            <v>8.6999999999999993</v>
          </cell>
          <cell r="Z36">
            <v>8.8000000000000007</v>
          </cell>
          <cell r="AA36">
            <v>7.1</v>
          </cell>
          <cell r="AB36">
            <v>8.1</v>
          </cell>
          <cell r="AC36">
            <v>7.8</v>
          </cell>
          <cell r="AD36">
            <v>8.6999999999999993</v>
          </cell>
          <cell r="AE36">
            <v>7.5</v>
          </cell>
          <cell r="AF36">
            <v>8.9</v>
          </cell>
          <cell r="AG36">
            <v>6.3</v>
          </cell>
          <cell r="AH36">
            <v>7.7</v>
          </cell>
          <cell r="AI36">
            <v>8.1</v>
          </cell>
          <cell r="AJ36">
            <v>6.5</v>
          </cell>
          <cell r="AK36">
            <v>8.6</v>
          </cell>
          <cell r="AL36">
            <v>7.9</v>
          </cell>
          <cell r="AM36">
            <v>7</v>
          </cell>
          <cell r="AN36">
            <v>5.8</v>
          </cell>
          <cell r="AO36">
            <v>6.9</v>
          </cell>
          <cell r="AP36">
            <v>7.3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48</v>
          </cell>
          <cell r="AV36">
            <v>0</v>
          </cell>
          <cell r="AW36">
            <v>8.4</v>
          </cell>
          <cell r="AX36">
            <v>7.4</v>
          </cell>
          <cell r="AY36">
            <v>8.4</v>
          </cell>
          <cell r="AZ36">
            <v>8.6</v>
          </cell>
          <cell r="BA36">
            <v>5.6</v>
          </cell>
          <cell r="BB36">
            <v>7.8</v>
          </cell>
          <cell r="BC36">
            <v>7.2</v>
          </cell>
          <cell r="BD36">
            <v>6.5</v>
          </cell>
          <cell r="BE36">
            <v>6.9</v>
          </cell>
          <cell r="BF36">
            <v>8.4</v>
          </cell>
          <cell r="BG36">
            <v>5.2</v>
          </cell>
          <cell r="BH36">
            <v>7.3</v>
          </cell>
          <cell r="BI36">
            <v>0</v>
          </cell>
          <cell r="BJ36">
            <v>7.5</v>
          </cell>
          <cell r="BK36">
            <v>8</v>
          </cell>
          <cell r="BL36">
            <v>8.5</v>
          </cell>
          <cell r="BM36">
            <v>8.6999999999999993</v>
          </cell>
          <cell r="BN36">
            <v>8.9</v>
          </cell>
          <cell r="BO36">
            <v>46</v>
          </cell>
          <cell r="BP36">
            <v>0</v>
          </cell>
          <cell r="BQ36" t="str">
            <v/>
          </cell>
          <cell r="BR36">
            <v>8.3000000000000007</v>
          </cell>
          <cell r="BS36">
            <v>7.4</v>
          </cell>
          <cell r="BT36">
            <v>5.6</v>
          </cell>
          <cell r="BU36">
            <v>8.8000000000000007</v>
          </cell>
          <cell r="BV36">
            <v>7.7</v>
          </cell>
          <cell r="BW36">
            <v>7</v>
          </cell>
          <cell r="BX36">
            <v>6.1</v>
          </cell>
          <cell r="BY36">
            <v>6.8</v>
          </cell>
          <cell r="BZ36">
            <v>8.3000000000000007</v>
          </cell>
          <cell r="CA36" t="str">
            <v/>
          </cell>
          <cell r="CB36">
            <v>6.9</v>
          </cell>
          <cell r="CC36" t="str">
            <v/>
          </cell>
          <cell r="CD36">
            <v>6.5</v>
          </cell>
          <cell r="CE36">
            <v>8.6</v>
          </cell>
          <cell r="CF36">
            <v>5.7</v>
          </cell>
          <cell r="CG36">
            <v>6.2</v>
          </cell>
          <cell r="CH36">
            <v>6.4</v>
          </cell>
          <cell r="CI36">
            <v>7.2</v>
          </cell>
          <cell r="CJ36">
            <v>8.6</v>
          </cell>
          <cell r="CK36">
            <v>8.6</v>
          </cell>
          <cell r="CL36">
            <v>39</v>
          </cell>
          <cell r="CM36">
            <v>0</v>
          </cell>
          <cell r="CN36">
            <v>133</v>
          </cell>
          <cell r="CO36">
            <v>0</v>
          </cell>
          <cell r="CP36">
            <v>3</v>
          </cell>
          <cell r="CQ36">
            <v>0</v>
          </cell>
          <cell r="CR36">
            <v>7.5</v>
          </cell>
          <cell r="CS36" t="str">
            <v/>
          </cell>
          <cell r="CT36" t="str">
            <v/>
          </cell>
          <cell r="CU36" t="str">
            <v/>
          </cell>
          <cell r="CV36">
            <v>0</v>
          </cell>
          <cell r="CW36">
            <v>5</v>
          </cell>
          <cell r="CX36">
            <v>138</v>
          </cell>
          <cell r="CY36">
            <v>5</v>
          </cell>
          <cell r="CZ36">
            <v>141</v>
          </cell>
          <cell r="DA36">
            <v>138</v>
          </cell>
          <cell r="DB36">
            <v>7.63</v>
          </cell>
          <cell r="DC36">
            <v>3.27</v>
          </cell>
          <cell r="DD36" t="e">
            <v>#REF!</v>
          </cell>
          <cell r="DE36">
            <v>0</v>
          </cell>
          <cell r="DF36">
            <v>0</v>
          </cell>
          <cell r="DG36" t="str">
            <v>Đạt</v>
          </cell>
          <cell r="DH36" t="str">
            <v>Đạt</v>
          </cell>
          <cell r="DI36" t="str">
            <v>Giỏi</v>
          </cell>
          <cell r="DJ36">
            <v>0</v>
          </cell>
          <cell r="DK36" t="str">
            <v>Quảng Nam</v>
          </cell>
          <cell r="DM36">
            <v>0</v>
          </cell>
          <cell r="DN36">
            <v>0</v>
          </cell>
          <cell r="DO36">
            <v>0</v>
          </cell>
          <cell r="DQ36" t="b">
            <v>1</v>
          </cell>
          <cell r="DR36" t="b">
            <v>1</v>
          </cell>
        </row>
        <row r="37">
          <cell r="A37">
            <v>25202716993</v>
          </cell>
          <cell r="B37" t="str">
            <v>Trần</v>
          </cell>
          <cell r="C37" t="str">
            <v>Thị Thanh</v>
          </cell>
          <cell r="D37" t="str">
            <v>Loan</v>
          </cell>
          <cell r="E37">
            <v>36612</v>
          </cell>
          <cell r="F37" t="str">
            <v>Nữ</v>
          </cell>
          <cell r="G37">
            <v>9</v>
          </cell>
          <cell r="H37">
            <v>7.5</v>
          </cell>
          <cell r="I37">
            <v>0</v>
          </cell>
          <cell r="J37">
            <v>8.3000000000000007</v>
          </cell>
          <cell r="K37">
            <v>0</v>
          </cell>
          <cell r="L37">
            <v>7.6</v>
          </cell>
          <cell r="M37">
            <v>8</v>
          </cell>
          <cell r="N37">
            <v>7.2</v>
          </cell>
          <cell r="O37">
            <v>9.3000000000000007</v>
          </cell>
          <cell r="P37">
            <v>9.4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7.5</v>
          </cell>
          <cell r="W37">
            <v>7.4</v>
          </cell>
          <cell r="X37">
            <v>9.1999999999999993</v>
          </cell>
          <cell r="Y37">
            <v>9.6999999999999993</v>
          </cell>
          <cell r="Z37">
            <v>7.7</v>
          </cell>
          <cell r="AA37">
            <v>6.6</v>
          </cell>
          <cell r="AB37">
            <v>6.9</v>
          </cell>
          <cell r="AC37">
            <v>8.9</v>
          </cell>
          <cell r="AD37">
            <v>7.7</v>
          </cell>
          <cell r="AE37" t="str">
            <v>P (P/F)</v>
          </cell>
          <cell r="AF37" t="str">
            <v>P (P/F)</v>
          </cell>
          <cell r="AG37" t="str">
            <v>P (P/F)</v>
          </cell>
          <cell r="AH37" t="str">
            <v>P (P/F)</v>
          </cell>
          <cell r="AI37">
            <v>7.4</v>
          </cell>
          <cell r="AJ37">
            <v>7.8</v>
          </cell>
          <cell r="AK37">
            <v>5.9</v>
          </cell>
          <cell r="AL37">
            <v>8.6</v>
          </cell>
          <cell r="AM37">
            <v>6.4</v>
          </cell>
          <cell r="AN37">
            <v>8.6</v>
          </cell>
          <cell r="AO37">
            <v>8.3000000000000007</v>
          </cell>
          <cell r="AP37">
            <v>7.4</v>
          </cell>
          <cell r="AQ37">
            <v>8.1999999999999993</v>
          </cell>
          <cell r="AR37">
            <v>9</v>
          </cell>
          <cell r="AS37">
            <v>6.7</v>
          </cell>
          <cell r="AT37">
            <v>7.8</v>
          </cell>
          <cell r="AU37">
            <v>52</v>
          </cell>
          <cell r="AV37">
            <v>0</v>
          </cell>
          <cell r="AW37">
            <v>6.5</v>
          </cell>
          <cell r="AX37">
            <v>8.4</v>
          </cell>
          <cell r="AY37">
            <v>6.7</v>
          </cell>
          <cell r="AZ37">
            <v>8</v>
          </cell>
          <cell r="BA37">
            <v>5.2</v>
          </cell>
          <cell r="BB37">
            <v>7</v>
          </cell>
          <cell r="BC37">
            <v>7.6</v>
          </cell>
          <cell r="BD37">
            <v>8.9</v>
          </cell>
          <cell r="BE37">
            <v>4.3</v>
          </cell>
          <cell r="BF37">
            <v>8.5</v>
          </cell>
          <cell r="BG37">
            <v>6.8</v>
          </cell>
          <cell r="BH37">
            <v>7.8</v>
          </cell>
          <cell r="BI37">
            <v>0</v>
          </cell>
          <cell r="BJ37">
            <v>7.9</v>
          </cell>
          <cell r="BK37">
            <v>8.5</v>
          </cell>
          <cell r="BL37">
            <v>8.8000000000000007</v>
          </cell>
          <cell r="BM37">
            <v>7.8</v>
          </cell>
          <cell r="BN37">
            <v>9.8000000000000007</v>
          </cell>
          <cell r="BO37">
            <v>46</v>
          </cell>
          <cell r="BP37">
            <v>0</v>
          </cell>
          <cell r="BQ37" t="str">
            <v/>
          </cell>
          <cell r="BR37">
            <v>9.5</v>
          </cell>
          <cell r="BS37">
            <v>7.5</v>
          </cell>
          <cell r="BT37">
            <v>5.6</v>
          </cell>
          <cell r="BU37">
            <v>6.8</v>
          </cell>
          <cell r="BV37">
            <v>7.5</v>
          </cell>
          <cell r="BW37">
            <v>8.4</v>
          </cell>
          <cell r="BX37">
            <v>7.5</v>
          </cell>
          <cell r="BY37">
            <v>8.1</v>
          </cell>
          <cell r="BZ37">
            <v>7.6</v>
          </cell>
          <cell r="CA37" t="str">
            <v/>
          </cell>
          <cell r="CB37">
            <v>7.3</v>
          </cell>
          <cell r="CC37" t="str">
            <v/>
          </cell>
          <cell r="CD37">
            <v>7</v>
          </cell>
          <cell r="CE37">
            <v>6.8</v>
          </cell>
          <cell r="CF37">
            <v>7</v>
          </cell>
          <cell r="CG37">
            <v>8</v>
          </cell>
          <cell r="CH37">
            <v>8</v>
          </cell>
          <cell r="CI37">
            <v>8.1999999999999993</v>
          </cell>
          <cell r="CJ37">
            <v>8.6999999999999993</v>
          </cell>
          <cell r="CK37">
            <v>8.1</v>
          </cell>
          <cell r="CL37">
            <v>39</v>
          </cell>
          <cell r="CM37">
            <v>0</v>
          </cell>
          <cell r="CN37">
            <v>137</v>
          </cell>
          <cell r="CO37">
            <v>0</v>
          </cell>
          <cell r="CP37">
            <v>4</v>
          </cell>
          <cell r="CQ37">
            <v>0</v>
          </cell>
          <cell r="CR37">
            <v>7.4</v>
          </cell>
          <cell r="CS37" t="str">
            <v/>
          </cell>
          <cell r="CT37" t="str">
            <v/>
          </cell>
          <cell r="CU37" t="str">
            <v/>
          </cell>
          <cell r="CV37">
            <v>0</v>
          </cell>
          <cell r="CW37">
            <v>5</v>
          </cell>
          <cell r="CX37">
            <v>142</v>
          </cell>
          <cell r="CY37">
            <v>5</v>
          </cell>
          <cell r="CZ37">
            <v>141</v>
          </cell>
          <cell r="DA37">
            <v>142</v>
          </cell>
          <cell r="DB37">
            <v>7.67</v>
          </cell>
          <cell r="DC37">
            <v>3.27</v>
          </cell>
          <cell r="DD37" t="e">
            <v>#REF!</v>
          </cell>
          <cell r="DE37">
            <v>0</v>
          </cell>
          <cell r="DF37">
            <v>0</v>
          </cell>
          <cell r="DG37" t="str">
            <v>Đạt</v>
          </cell>
          <cell r="DH37" t="str">
            <v>Đạt</v>
          </cell>
          <cell r="DI37" t="str">
            <v>Giỏi</v>
          </cell>
          <cell r="DJ37">
            <v>0</v>
          </cell>
          <cell r="DK37" t="str">
            <v>Quảng Nam</v>
          </cell>
          <cell r="DM37">
            <v>0</v>
          </cell>
          <cell r="DN37">
            <v>0</v>
          </cell>
          <cell r="DO37">
            <v>0</v>
          </cell>
          <cell r="DQ37" t="b">
            <v>1</v>
          </cell>
          <cell r="DR37" t="b">
            <v>1</v>
          </cell>
        </row>
        <row r="38">
          <cell r="A38">
            <v>25207214648</v>
          </cell>
          <cell r="B38" t="str">
            <v>Nguyễn</v>
          </cell>
          <cell r="C38" t="str">
            <v>Minh</v>
          </cell>
          <cell r="D38" t="str">
            <v>Thương</v>
          </cell>
          <cell r="E38">
            <v>37069</v>
          </cell>
          <cell r="F38" t="str">
            <v>Nữ</v>
          </cell>
          <cell r="G38">
            <v>8.3000000000000007</v>
          </cell>
          <cell r="H38">
            <v>8</v>
          </cell>
          <cell r="I38">
            <v>0</v>
          </cell>
          <cell r="J38">
            <v>8.3000000000000007</v>
          </cell>
          <cell r="K38">
            <v>0</v>
          </cell>
          <cell r="L38" t="str">
            <v>P (P/F)</v>
          </cell>
          <cell r="M38">
            <v>7</v>
          </cell>
          <cell r="N38">
            <v>6.8</v>
          </cell>
          <cell r="O38">
            <v>7</v>
          </cell>
          <cell r="P38">
            <v>9.1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7.4</v>
          </cell>
          <cell r="W38">
            <v>9.1999999999999993</v>
          </cell>
          <cell r="X38">
            <v>8.8000000000000007</v>
          </cell>
          <cell r="Y38">
            <v>9.5</v>
          </cell>
          <cell r="Z38">
            <v>8.3000000000000007</v>
          </cell>
          <cell r="AA38">
            <v>5.5</v>
          </cell>
          <cell r="AB38">
            <v>7</v>
          </cell>
          <cell r="AC38">
            <v>9.1</v>
          </cell>
          <cell r="AD38">
            <v>8.8000000000000007</v>
          </cell>
          <cell r="AE38">
            <v>7.9</v>
          </cell>
          <cell r="AF38">
            <v>8</v>
          </cell>
          <cell r="AG38">
            <v>6.5</v>
          </cell>
          <cell r="AH38">
            <v>8.3000000000000007</v>
          </cell>
          <cell r="AI38">
            <v>8.5</v>
          </cell>
          <cell r="AJ38">
            <v>7.5</v>
          </cell>
          <cell r="AK38">
            <v>8.1</v>
          </cell>
          <cell r="AL38">
            <v>8.3000000000000007</v>
          </cell>
          <cell r="AM38">
            <v>9.1999999999999993</v>
          </cell>
          <cell r="AN38">
            <v>7.5</v>
          </cell>
          <cell r="AO38">
            <v>6.9</v>
          </cell>
          <cell r="AP38">
            <v>8.1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48</v>
          </cell>
          <cell r="AV38">
            <v>0</v>
          </cell>
          <cell r="AW38">
            <v>6.7</v>
          </cell>
          <cell r="AX38">
            <v>5.5</v>
          </cell>
          <cell r="AY38">
            <v>7.9</v>
          </cell>
          <cell r="AZ38">
            <v>8.4</v>
          </cell>
          <cell r="BA38">
            <v>5.7</v>
          </cell>
          <cell r="BB38">
            <v>7.3</v>
          </cell>
          <cell r="BC38">
            <v>7.6</v>
          </cell>
          <cell r="BD38">
            <v>6.9</v>
          </cell>
          <cell r="BE38">
            <v>8.5</v>
          </cell>
          <cell r="BF38">
            <v>8.1999999999999993</v>
          </cell>
          <cell r="BG38">
            <v>6.5</v>
          </cell>
          <cell r="BH38">
            <v>6.9</v>
          </cell>
          <cell r="BI38">
            <v>0</v>
          </cell>
          <cell r="BJ38">
            <v>8.1</v>
          </cell>
          <cell r="BK38">
            <v>7.8</v>
          </cell>
          <cell r="BL38">
            <v>7.9</v>
          </cell>
          <cell r="BM38">
            <v>7.6</v>
          </cell>
          <cell r="BN38">
            <v>9.1</v>
          </cell>
          <cell r="BO38">
            <v>46</v>
          </cell>
          <cell r="BP38">
            <v>0</v>
          </cell>
          <cell r="BQ38">
            <v>7.1</v>
          </cell>
          <cell r="BR38" t="str">
            <v/>
          </cell>
          <cell r="BS38">
            <v>6.9</v>
          </cell>
          <cell r="BT38">
            <v>8</v>
          </cell>
          <cell r="BU38">
            <v>7.9</v>
          </cell>
          <cell r="BV38">
            <v>8.4</v>
          </cell>
          <cell r="BW38">
            <v>8.1999999999999993</v>
          </cell>
          <cell r="BX38">
            <v>8.1999999999999993</v>
          </cell>
          <cell r="BY38" t="str">
            <v/>
          </cell>
          <cell r="BZ38">
            <v>7.7</v>
          </cell>
          <cell r="CA38" t="str">
            <v/>
          </cell>
          <cell r="CB38">
            <v>7.8</v>
          </cell>
          <cell r="CC38">
            <v>8.8000000000000007</v>
          </cell>
          <cell r="CD38">
            <v>8</v>
          </cell>
          <cell r="CE38">
            <v>8.1</v>
          </cell>
          <cell r="CF38">
            <v>5.8</v>
          </cell>
          <cell r="CG38">
            <v>6.7</v>
          </cell>
          <cell r="CH38">
            <v>6.6</v>
          </cell>
          <cell r="CI38">
            <v>8.1</v>
          </cell>
          <cell r="CJ38">
            <v>8.8000000000000007</v>
          </cell>
          <cell r="CK38">
            <v>9</v>
          </cell>
          <cell r="CL38">
            <v>39</v>
          </cell>
          <cell r="CM38">
            <v>0</v>
          </cell>
          <cell r="CN38">
            <v>133</v>
          </cell>
          <cell r="CO38">
            <v>0</v>
          </cell>
          <cell r="CP38">
            <v>3</v>
          </cell>
          <cell r="CQ38">
            <v>0</v>
          </cell>
          <cell r="CR38">
            <v>7.5</v>
          </cell>
          <cell r="CS38" t="str">
            <v/>
          </cell>
          <cell r="CT38" t="str">
            <v/>
          </cell>
          <cell r="CU38" t="str">
            <v/>
          </cell>
          <cell r="CV38">
            <v>0</v>
          </cell>
          <cell r="CW38">
            <v>5</v>
          </cell>
          <cell r="CX38">
            <v>138</v>
          </cell>
          <cell r="CY38">
            <v>5</v>
          </cell>
          <cell r="CZ38">
            <v>141</v>
          </cell>
          <cell r="DA38">
            <v>138</v>
          </cell>
          <cell r="DB38">
            <v>7.64</v>
          </cell>
          <cell r="DC38">
            <v>3.26</v>
          </cell>
          <cell r="DD38" t="e">
            <v>#REF!</v>
          </cell>
          <cell r="DE38">
            <v>0</v>
          </cell>
          <cell r="DF38">
            <v>0</v>
          </cell>
          <cell r="DG38" t="str">
            <v>Đạt</v>
          </cell>
          <cell r="DH38" t="str">
            <v>Đạt</v>
          </cell>
          <cell r="DI38" t="str">
            <v>Giỏi</v>
          </cell>
          <cell r="DJ38">
            <v>0</v>
          </cell>
          <cell r="DK38" t="str">
            <v>Đà Nẵng</v>
          </cell>
          <cell r="DM38">
            <v>0</v>
          </cell>
          <cell r="DN38">
            <v>0</v>
          </cell>
          <cell r="DO38">
            <v>0</v>
          </cell>
          <cell r="DQ38" t="b">
            <v>1</v>
          </cell>
          <cell r="DR38" t="b">
            <v>1</v>
          </cell>
        </row>
        <row r="39">
          <cell r="A39">
            <v>25202114681</v>
          </cell>
          <cell r="B39" t="str">
            <v>Nguyễn</v>
          </cell>
          <cell r="C39" t="str">
            <v>Ngọc Quỳnh</v>
          </cell>
          <cell r="D39" t="str">
            <v>Thy</v>
          </cell>
          <cell r="E39">
            <v>37136</v>
          </cell>
          <cell r="F39" t="str">
            <v>Nữ</v>
          </cell>
          <cell r="G39">
            <v>8.9</v>
          </cell>
          <cell r="H39">
            <v>6.8</v>
          </cell>
          <cell r="I39">
            <v>0</v>
          </cell>
          <cell r="J39">
            <v>4.3</v>
          </cell>
          <cell r="K39">
            <v>0</v>
          </cell>
          <cell r="L39">
            <v>7</v>
          </cell>
          <cell r="M39">
            <v>7.4</v>
          </cell>
          <cell r="N39">
            <v>6</v>
          </cell>
          <cell r="O39">
            <v>9.1</v>
          </cell>
          <cell r="P39">
            <v>9.4</v>
          </cell>
          <cell r="Q39">
            <v>0</v>
          </cell>
          <cell r="R39">
            <v>0</v>
          </cell>
          <cell r="S39">
            <v>0</v>
          </cell>
          <cell r="T39">
            <v>8</v>
          </cell>
          <cell r="U39">
            <v>0</v>
          </cell>
          <cell r="V39">
            <v>6.5</v>
          </cell>
          <cell r="W39">
            <v>0</v>
          </cell>
          <cell r="X39">
            <v>8</v>
          </cell>
          <cell r="Y39">
            <v>8.3000000000000007</v>
          </cell>
          <cell r="Z39">
            <v>6.4</v>
          </cell>
          <cell r="AA39">
            <v>7.2</v>
          </cell>
          <cell r="AB39">
            <v>8.8000000000000007</v>
          </cell>
          <cell r="AC39">
            <v>9</v>
          </cell>
          <cell r="AD39">
            <v>7.4</v>
          </cell>
          <cell r="AE39">
            <v>7.6</v>
          </cell>
          <cell r="AF39">
            <v>7</v>
          </cell>
          <cell r="AG39">
            <v>7.1</v>
          </cell>
          <cell r="AH39">
            <v>6.7</v>
          </cell>
          <cell r="AI39">
            <v>8.6999999999999993</v>
          </cell>
          <cell r="AJ39">
            <v>7.2</v>
          </cell>
          <cell r="AK39">
            <v>8.3000000000000007</v>
          </cell>
          <cell r="AL39">
            <v>9.1999999999999993</v>
          </cell>
          <cell r="AM39">
            <v>8.6</v>
          </cell>
          <cell r="AN39">
            <v>6.1</v>
          </cell>
          <cell r="AO39">
            <v>6.7</v>
          </cell>
          <cell r="AP39">
            <v>7.7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48</v>
          </cell>
          <cell r="AV39">
            <v>0</v>
          </cell>
          <cell r="AW39">
            <v>6</v>
          </cell>
          <cell r="AX39">
            <v>7.9</v>
          </cell>
          <cell r="AY39">
            <v>8.5</v>
          </cell>
          <cell r="AZ39">
            <v>8.6999999999999993</v>
          </cell>
          <cell r="BA39">
            <v>7.5</v>
          </cell>
          <cell r="BB39">
            <v>5.4</v>
          </cell>
          <cell r="BC39">
            <v>7.5</v>
          </cell>
          <cell r="BD39">
            <v>8.4</v>
          </cell>
          <cell r="BE39">
            <v>7.2</v>
          </cell>
          <cell r="BF39">
            <v>8.1</v>
          </cell>
          <cell r="BG39">
            <v>8.5</v>
          </cell>
          <cell r="BH39">
            <v>8.9</v>
          </cell>
          <cell r="BI39">
            <v>0</v>
          </cell>
          <cell r="BJ39">
            <v>7.9</v>
          </cell>
          <cell r="BK39">
            <v>9.1</v>
          </cell>
          <cell r="BL39">
            <v>7</v>
          </cell>
          <cell r="BM39">
            <v>9.1</v>
          </cell>
          <cell r="BN39">
            <v>9.1999999999999993</v>
          </cell>
          <cell r="BO39">
            <v>46</v>
          </cell>
          <cell r="BP39">
            <v>0</v>
          </cell>
          <cell r="BQ39" t="str">
            <v/>
          </cell>
          <cell r="BR39">
            <v>7.2</v>
          </cell>
          <cell r="BS39">
            <v>7.4</v>
          </cell>
          <cell r="BT39">
            <v>5.2</v>
          </cell>
          <cell r="BU39">
            <v>7</v>
          </cell>
          <cell r="BV39">
            <v>7.9</v>
          </cell>
          <cell r="BW39">
            <v>8.1999999999999993</v>
          </cell>
          <cell r="BX39">
            <v>6.2</v>
          </cell>
          <cell r="BY39" t="str">
            <v/>
          </cell>
          <cell r="BZ39">
            <v>8.1</v>
          </cell>
          <cell r="CA39" t="str">
            <v/>
          </cell>
          <cell r="CB39">
            <v>8.1999999999999993</v>
          </cell>
          <cell r="CC39">
            <v>8</v>
          </cell>
          <cell r="CD39">
            <v>7.1</v>
          </cell>
          <cell r="CE39">
            <v>8.5</v>
          </cell>
          <cell r="CF39">
            <v>5.8</v>
          </cell>
          <cell r="CG39">
            <v>4.3</v>
          </cell>
          <cell r="CH39">
            <v>8.9</v>
          </cell>
          <cell r="CI39">
            <v>8.1</v>
          </cell>
          <cell r="CJ39">
            <v>9.1</v>
          </cell>
          <cell r="CK39">
            <v>6</v>
          </cell>
          <cell r="CL39">
            <v>39</v>
          </cell>
          <cell r="CM39">
            <v>0</v>
          </cell>
          <cell r="CN39">
            <v>133</v>
          </cell>
          <cell r="CO39">
            <v>0</v>
          </cell>
          <cell r="CP39">
            <v>0</v>
          </cell>
          <cell r="CQ39">
            <v>0</v>
          </cell>
          <cell r="CR39">
            <v>7.6</v>
          </cell>
          <cell r="CS39" t="str">
            <v/>
          </cell>
          <cell r="CT39" t="str">
            <v/>
          </cell>
          <cell r="CU39" t="str">
            <v/>
          </cell>
          <cell r="CV39">
            <v>0</v>
          </cell>
          <cell r="CW39">
            <v>5</v>
          </cell>
          <cell r="CX39">
            <v>138</v>
          </cell>
          <cell r="CY39">
            <v>5</v>
          </cell>
          <cell r="CZ39">
            <v>141</v>
          </cell>
          <cell r="DA39">
            <v>138</v>
          </cell>
          <cell r="DB39">
            <v>7.59</v>
          </cell>
          <cell r="DC39">
            <v>3.23</v>
          </cell>
          <cell r="DD39" t="e">
            <v>#REF!</v>
          </cell>
          <cell r="DE39">
            <v>0</v>
          </cell>
          <cell r="DF39">
            <v>0</v>
          </cell>
          <cell r="DG39" t="str">
            <v>Đạt</v>
          </cell>
          <cell r="DH39" t="str">
            <v>Đạt</v>
          </cell>
          <cell r="DI39" t="str">
            <v>Giỏi</v>
          </cell>
          <cell r="DJ39">
            <v>0</v>
          </cell>
          <cell r="DK39" t="str">
            <v>Đắk Lắk</v>
          </cell>
          <cell r="DM39">
            <v>0</v>
          </cell>
          <cell r="DN39">
            <v>0</v>
          </cell>
          <cell r="DO39">
            <v>0</v>
          </cell>
          <cell r="DQ39" t="b">
            <v>1</v>
          </cell>
          <cell r="DR39" t="b">
            <v>1</v>
          </cell>
        </row>
        <row r="40">
          <cell r="A40">
            <v>25202716467</v>
          </cell>
          <cell r="B40" t="str">
            <v>Tô</v>
          </cell>
          <cell r="C40" t="str">
            <v>Kiều</v>
          </cell>
          <cell r="D40" t="str">
            <v>Trang</v>
          </cell>
          <cell r="E40">
            <v>37119</v>
          </cell>
          <cell r="F40" t="str">
            <v>Nữ</v>
          </cell>
          <cell r="G40">
            <v>8.1999999999999993</v>
          </cell>
          <cell r="H40">
            <v>8</v>
          </cell>
          <cell r="I40">
            <v>0</v>
          </cell>
          <cell r="J40">
            <v>7.2</v>
          </cell>
          <cell r="K40">
            <v>0</v>
          </cell>
          <cell r="L40" t="str">
            <v>P (P/F)</v>
          </cell>
          <cell r="M40">
            <v>6</v>
          </cell>
          <cell r="N40">
            <v>6.7</v>
          </cell>
          <cell r="O40">
            <v>7</v>
          </cell>
          <cell r="P40">
            <v>0</v>
          </cell>
          <cell r="Q40">
            <v>7.8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4.7</v>
          </cell>
          <cell r="W40">
            <v>7.6</v>
          </cell>
          <cell r="X40">
            <v>9.5</v>
          </cell>
          <cell r="Y40">
            <v>8.9</v>
          </cell>
          <cell r="Z40">
            <v>8.6</v>
          </cell>
          <cell r="AA40">
            <v>6.3</v>
          </cell>
          <cell r="AB40">
            <v>7.9</v>
          </cell>
          <cell r="AC40">
            <v>7</v>
          </cell>
          <cell r="AD40">
            <v>8.5</v>
          </cell>
          <cell r="AE40">
            <v>8.5</v>
          </cell>
          <cell r="AF40">
            <v>8.8000000000000007</v>
          </cell>
          <cell r="AG40">
            <v>5.7</v>
          </cell>
          <cell r="AH40">
            <v>8.8000000000000007</v>
          </cell>
          <cell r="AI40">
            <v>8.1999999999999993</v>
          </cell>
          <cell r="AJ40">
            <v>8.1999999999999993</v>
          </cell>
          <cell r="AK40">
            <v>8.6999999999999993</v>
          </cell>
          <cell r="AL40">
            <v>9.1999999999999993</v>
          </cell>
          <cell r="AM40">
            <v>9</v>
          </cell>
          <cell r="AN40">
            <v>7.3</v>
          </cell>
          <cell r="AO40">
            <v>7.4</v>
          </cell>
          <cell r="AP40">
            <v>8.4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48</v>
          </cell>
          <cell r="AV40">
            <v>0</v>
          </cell>
          <cell r="AW40">
            <v>5.6</v>
          </cell>
          <cell r="AX40">
            <v>5.9</v>
          </cell>
          <cell r="AY40">
            <v>8.1</v>
          </cell>
          <cell r="AZ40">
            <v>8.1</v>
          </cell>
          <cell r="BA40">
            <v>4.2</v>
          </cell>
          <cell r="BB40">
            <v>5.9</v>
          </cell>
          <cell r="BC40">
            <v>8</v>
          </cell>
          <cell r="BD40">
            <v>8.1999999999999993</v>
          </cell>
          <cell r="BE40">
            <v>8</v>
          </cell>
          <cell r="BF40">
            <v>7.6</v>
          </cell>
          <cell r="BG40">
            <v>8.1999999999999993</v>
          </cell>
          <cell r="BH40">
            <v>7.6</v>
          </cell>
          <cell r="BI40">
            <v>0</v>
          </cell>
          <cell r="BJ40">
            <v>8</v>
          </cell>
          <cell r="BK40">
            <v>8.1</v>
          </cell>
          <cell r="BL40">
            <v>6.8</v>
          </cell>
          <cell r="BM40">
            <v>7.9</v>
          </cell>
          <cell r="BN40">
            <v>9</v>
          </cell>
          <cell r="BO40">
            <v>46</v>
          </cell>
          <cell r="BP40">
            <v>0</v>
          </cell>
          <cell r="BQ40">
            <v>8.4</v>
          </cell>
          <cell r="BR40" t="str">
            <v/>
          </cell>
          <cell r="BS40">
            <v>8.1999999999999993</v>
          </cell>
          <cell r="BT40">
            <v>6.3</v>
          </cell>
          <cell r="BU40">
            <v>8.1999999999999993</v>
          </cell>
          <cell r="BV40">
            <v>8.1</v>
          </cell>
          <cell r="BW40">
            <v>8.4</v>
          </cell>
          <cell r="BX40">
            <v>7.8</v>
          </cell>
          <cell r="BY40">
            <v>6.9</v>
          </cell>
          <cell r="BZ40">
            <v>8.1999999999999993</v>
          </cell>
          <cell r="CA40" t="str">
            <v/>
          </cell>
          <cell r="CB40">
            <v>7.7</v>
          </cell>
          <cell r="CC40" t="str">
            <v/>
          </cell>
          <cell r="CD40">
            <v>8.8000000000000007</v>
          </cell>
          <cell r="CE40">
            <v>8.4</v>
          </cell>
          <cell r="CF40">
            <v>7.1</v>
          </cell>
          <cell r="CG40">
            <v>6</v>
          </cell>
          <cell r="CH40">
            <v>8.9</v>
          </cell>
          <cell r="CI40">
            <v>7.3</v>
          </cell>
          <cell r="CJ40">
            <v>9.5</v>
          </cell>
          <cell r="CK40">
            <v>8.9</v>
          </cell>
          <cell r="CL40">
            <v>39</v>
          </cell>
          <cell r="CM40">
            <v>0</v>
          </cell>
          <cell r="CN40">
            <v>133</v>
          </cell>
          <cell r="CO40">
            <v>0</v>
          </cell>
          <cell r="CP40">
            <v>3</v>
          </cell>
          <cell r="CQ40">
            <v>0</v>
          </cell>
          <cell r="CR40">
            <v>7.4</v>
          </cell>
          <cell r="CS40" t="str">
            <v/>
          </cell>
          <cell r="CT40" t="str">
            <v/>
          </cell>
          <cell r="CU40" t="str">
            <v/>
          </cell>
          <cell r="CV40">
            <v>0</v>
          </cell>
          <cell r="CW40">
            <v>5</v>
          </cell>
          <cell r="CX40">
            <v>138</v>
          </cell>
          <cell r="CY40">
            <v>5</v>
          </cell>
          <cell r="CZ40">
            <v>141</v>
          </cell>
          <cell r="DA40">
            <v>138</v>
          </cell>
          <cell r="DB40">
            <v>7.56</v>
          </cell>
          <cell r="DC40">
            <v>3.22</v>
          </cell>
          <cell r="DD40" t="e">
            <v>#REF!</v>
          </cell>
          <cell r="DE40">
            <v>0</v>
          </cell>
          <cell r="DF40">
            <v>0</v>
          </cell>
          <cell r="DG40" t="str">
            <v>Đạt</v>
          </cell>
          <cell r="DH40" t="str">
            <v>Đạt</v>
          </cell>
          <cell r="DI40" t="str">
            <v>Giỏi</v>
          </cell>
          <cell r="DJ40">
            <v>0</v>
          </cell>
          <cell r="DK40" t="str">
            <v>Đà Nẵng</v>
          </cell>
          <cell r="DM40">
            <v>0</v>
          </cell>
          <cell r="DN40">
            <v>0</v>
          </cell>
          <cell r="DO40">
            <v>0</v>
          </cell>
          <cell r="DQ40" t="b">
            <v>1</v>
          </cell>
          <cell r="DR40" t="b">
            <v>1</v>
          </cell>
        </row>
        <row r="41">
          <cell r="A41">
            <v>25202717427</v>
          </cell>
          <cell r="B41" t="str">
            <v>Phan</v>
          </cell>
          <cell r="C41" t="str">
            <v>Thị</v>
          </cell>
          <cell r="D41" t="str">
            <v>Bé</v>
          </cell>
          <cell r="E41">
            <v>36846</v>
          </cell>
          <cell r="F41" t="str">
            <v>Nữ</v>
          </cell>
          <cell r="G41">
            <v>8.8000000000000007</v>
          </cell>
          <cell r="H41">
            <v>7.6</v>
          </cell>
          <cell r="I41">
            <v>0</v>
          </cell>
          <cell r="J41">
            <v>7.7</v>
          </cell>
          <cell r="K41">
            <v>0</v>
          </cell>
          <cell r="L41" t="str">
            <v>P (P/F)</v>
          </cell>
          <cell r="M41">
            <v>5.5</v>
          </cell>
          <cell r="N41">
            <v>8.1</v>
          </cell>
          <cell r="O41">
            <v>8.6</v>
          </cell>
          <cell r="P41">
            <v>0</v>
          </cell>
          <cell r="Q41">
            <v>9.1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7.4</v>
          </cell>
          <cell r="W41">
            <v>8.5</v>
          </cell>
          <cell r="X41">
            <v>8</v>
          </cell>
          <cell r="Y41">
            <v>7.3</v>
          </cell>
          <cell r="Z41">
            <v>8.6</v>
          </cell>
          <cell r="AA41">
            <v>7.3</v>
          </cell>
          <cell r="AB41">
            <v>8.8000000000000007</v>
          </cell>
          <cell r="AC41">
            <v>9.5</v>
          </cell>
          <cell r="AD41">
            <v>8.6</v>
          </cell>
          <cell r="AE41">
            <v>7</v>
          </cell>
          <cell r="AF41">
            <v>7</v>
          </cell>
          <cell r="AG41">
            <v>5.8</v>
          </cell>
          <cell r="AH41">
            <v>7.3</v>
          </cell>
          <cell r="AI41">
            <v>5.9</v>
          </cell>
          <cell r="AJ41">
            <v>7.9</v>
          </cell>
          <cell r="AK41">
            <v>7.3</v>
          </cell>
          <cell r="AL41">
            <v>7.6</v>
          </cell>
          <cell r="AM41">
            <v>6.5</v>
          </cell>
          <cell r="AN41">
            <v>8.1999999999999993</v>
          </cell>
          <cell r="AO41">
            <v>9</v>
          </cell>
          <cell r="AP41">
            <v>9.1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48</v>
          </cell>
          <cell r="AV41">
            <v>0</v>
          </cell>
          <cell r="AW41">
            <v>8.6999999999999993</v>
          </cell>
          <cell r="AX41">
            <v>8.1999999999999993</v>
          </cell>
          <cell r="AY41">
            <v>7.4</v>
          </cell>
          <cell r="AZ41">
            <v>8.1999999999999993</v>
          </cell>
          <cell r="BA41">
            <v>8.5</v>
          </cell>
          <cell r="BB41">
            <v>7</v>
          </cell>
          <cell r="BC41">
            <v>6.7</v>
          </cell>
          <cell r="BD41">
            <v>6.7</v>
          </cell>
          <cell r="BE41">
            <v>6.1</v>
          </cell>
          <cell r="BF41">
            <v>6.5</v>
          </cell>
          <cell r="BG41">
            <v>7.5</v>
          </cell>
          <cell r="BH41">
            <v>6.5</v>
          </cell>
          <cell r="BI41">
            <v>0</v>
          </cell>
          <cell r="BJ41">
            <v>8</v>
          </cell>
          <cell r="BK41">
            <v>7.8</v>
          </cell>
          <cell r="BL41">
            <v>8.1</v>
          </cell>
          <cell r="BM41">
            <v>8.4</v>
          </cell>
          <cell r="BN41">
            <v>8.3000000000000007</v>
          </cell>
          <cell r="BO41">
            <v>46</v>
          </cell>
          <cell r="BP41">
            <v>0</v>
          </cell>
          <cell r="BQ41" t="str">
            <v/>
          </cell>
          <cell r="BR41">
            <v>7.7</v>
          </cell>
          <cell r="BS41">
            <v>7.7</v>
          </cell>
          <cell r="BT41">
            <v>6.4</v>
          </cell>
          <cell r="BU41">
            <v>7.2</v>
          </cell>
          <cell r="BV41">
            <v>7.9</v>
          </cell>
          <cell r="BW41">
            <v>8.5</v>
          </cell>
          <cell r="BX41">
            <v>9</v>
          </cell>
          <cell r="BY41">
            <v>6</v>
          </cell>
          <cell r="BZ41">
            <v>6.9</v>
          </cell>
          <cell r="CA41" t="str">
            <v/>
          </cell>
          <cell r="CB41">
            <v>7.7</v>
          </cell>
          <cell r="CC41" t="str">
            <v/>
          </cell>
          <cell r="CD41">
            <v>7.5</v>
          </cell>
          <cell r="CE41">
            <v>6.4</v>
          </cell>
          <cell r="CF41">
            <v>7.5</v>
          </cell>
          <cell r="CG41">
            <v>4.9000000000000004</v>
          </cell>
          <cell r="CH41">
            <v>5.5</v>
          </cell>
          <cell r="CI41">
            <v>5.8</v>
          </cell>
          <cell r="CJ41">
            <v>8.1</v>
          </cell>
          <cell r="CK41">
            <v>7.9</v>
          </cell>
          <cell r="CL41">
            <v>39</v>
          </cell>
          <cell r="CM41">
            <v>0</v>
          </cell>
          <cell r="CN41">
            <v>133</v>
          </cell>
          <cell r="CO41">
            <v>0</v>
          </cell>
          <cell r="CP41">
            <v>3</v>
          </cell>
          <cell r="CQ41">
            <v>0</v>
          </cell>
          <cell r="CR41">
            <v>7.3</v>
          </cell>
          <cell r="CS41" t="str">
            <v/>
          </cell>
          <cell r="CT41" t="str">
            <v/>
          </cell>
          <cell r="CU41" t="str">
            <v/>
          </cell>
          <cell r="CV41">
            <v>0</v>
          </cell>
          <cell r="CW41">
            <v>5</v>
          </cell>
          <cell r="CX41">
            <v>138</v>
          </cell>
          <cell r="CY41">
            <v>5</v>
          </cell>
          <cell r="CZ41">
            <v>141</v>
          </cell>
          <cell r="DA41">
            <v>138</v>
          </cell>
          <cell r="DB41">
            <v>7.52</v>
          </cell>
          <cell r="DC41">
            <v>3.21</v>
          </cell>
          <cell r="DD41" t="e">
            <v>#REF!</v>
          </cell>
          <cell r="DE41">
            <v>0</v>
          </cell>
          <cell r="DF41">
            <v>0</v>
          </cell>
          <cell r="DG41" t="str">
            <v>Đạt</v>
          </cell>
          <cell r="DH41" t="str">
            <v>Đạt</v>
          </cell>
          <cell r="DI41" t="str">
            <v>Giỏi</v>
          </cell>
          <cell r="DJ41">
            <v>0</v>
          </cell>
          <cell r="DK41" t="str">
            <v>Đắk Lắk</v>
          </cell>
          <cell r="DM41">
            <v>0</v>
          </cell>
          <cell r="DN41">
            <v>0</v>
          </cell>
          <cell r="DO41">
            <v>0</v>
          </cell>
          <cell r="DQ41" t="b">
            <v>1</v>
          </cell>
          <cell r="DR41" t="b">
            <v>1</v>
          </cell>
        </row>
        <row r="42">
          <cell r="A42">
            <v>25202111358</v>
          </cell>
          <cell r="B42" t="str">
            <v>Bùi</v>
          </cell>
          <cell r="C42" t="str">
            <v>Minh</v>
          </cell>
          <cell r="D42" t="str">
            <v>Giang</v>
          </cell>
          <cell r="E42">
            <v>36996</v>
          </cell>
          <cell r="F42" t="str">
            <v>Nữ</v>
          </cell>
          <cell r="G42">
            <v>8.4</v>
          </cell>
          <cell r="H42">
            <v>8.6</v>
          </cell>
          <cell r="I42">
            <v>0</v>
          </cell>
          <cell r="J42">
            <v>7.6</v>
          </cell>
          <cell r="K42">
            <v>0</v>
          </cell>
          <cell r="L42">
            <v>7.7</v>
          </cell>
          <cell r="M42">
            <v>6.9</v>
          </cell>
          <cell r="N42">
            <v>7.6</v>
          </cell>
          <cell r="O42">
            <v>8.6</v>
          </cell>
          <cell r="P42">
            <v>0</v>
          </cell>
          <cell r="Q42">
            <v>8.1999999999999993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8.8000000000000007</v>
          </cell>
          <cell r="W42">
            <v>6.3</v>
          </cell>
          <cell r="X42">
            <v>8.6</v>
          </cell>
          <cell r="Y42">
            <v>8.9</v>
          </cell>
          <cell r="Z42">
            <v>8.4</v>
          </cell>
          <cell r="AA42">
            <v>9</v>
          </cell>
          <cell r="AB42">
            <v>6.8</v>
          </cell>
          <cell r="AC42">
            <v>9</v>
          </cell>
          <cell r="AD42">
            <v>9.4</v>
          </cell>
          <cell r="AE42">
            <v>8.8000000000000007</v>
          </cell>
          <cell r="AF42">
            <v>9.1</v>
          </cell>
          <cell r="AG42">
            <v>5.5</v>
          </cell>
          <cell r="AH42">
            <v>6.5</v>
          </cell>
          <cell r="AI42">
            <v>7</v>
          </cell>
          <cell r="AJ42">
            <v>5.0999999999999996</v>
          </cell>
          <cell r="AK42">
            <v>5.7</v>
          </cell>
          <cell r="AL42">
            <v>7.7</v>
          </cell>
          <cell r="AM42">
            <v>6.7</v>
          </cell>
          <cell r="AN42">
            <v>7.3</v>
          </cell>
          <cell r="AO42">
            <v>7.2</v>
          </cell>
          <cell r="AP42">
            <v>8.1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48</v>
          </cell>
          <cell r="AV42">
            <v>0</v>
          </cell>
          <cell r="AW42">
            <v>6.3</v>
          </cell>
          <cell r="AX42">
            <v>6.2</v>
          </cell>
          <cell r="AY42">
            <v>6.9</v>
          </cell>
          <cell r="AZ42">
            <v>8.8000000000000007</v>
          </cell>
          <cell r="BA42">
            <v>6.8</v>
          </cell>
          <cell r="BB42">
            <v>7.4</v>
          </cell>
          <cell r="BC42">
            <v>7.7</v>
          </cell>
          <cell r="BD42">
            <v>8.1</v>
          </cell>
          <cell r="BE42">
            <v>6.2</v>
          </cell>
          <cell r="BF42">
            <v>6.3</v>
          </cell>
          <cell r="BG42">
            <v>6.7</v>
          </cell>
          <cell r="BH42">
            <v>8.8000000000000007</v>
          </cell>
          <cell r="BI42">
            <v>0</v>
          </cell>
          <cell r="BJ42">
            <v>8.1999999999999993</v>
          </cell>
          <cell r="BK42">
            <v>8.1</v>
          </cell>
          <cell r="BL42">
            <v>7.4</v>
          </cell>
          <cell r="BM42">
            <v>7.6</v>
          </cell>
          <cell r="BN42">
            <v>9</v>
          </cell>
          <cell r="BO42">
            <v>46</v>
          </cell>
          <cell r="BP42">
            <v>0</v>
          </cell>
          <cell r="BQ42">
            <v>7.1</v>
          </cell>
          <cell r="BR42" t="str">
            <v/>
          </cell>
          <cell r="BS42">
            <v>7.6</v>
          </cell>
          <cell r="BT42">
            <v>5.3</v>
          </cell>
          <cell r="BU42">
            <v>8</v>
          </cell>
          <cell r="BV42">
            <v>7.7</v>
          </cell>
          <cell r="BW42">
            <v>8.8000000000000007</v>
          </cell>
          <cell r="BX42">
            <v>8.5</v>
          </cell>
          <cell r="BY42">
            <v>7</v>
          </cell>
          <cell r="BZ42">
            <v>8.1999999999999993</v>
          </cell>
          <cell r="CA42" t="str">
            <v/>
          </cell>
          <cell r="CB42">
            <v>7.4</v>
          </cell>
          <cell r="CC42" t="str">
            <v/>
          </cell>
          <cell r="CD42">
            <v>9.1</v>
          </cell>
          <cell r="CE42">
            <v>6.2</v>
          </cell>
          <cell r="CF42">
            <v>6</v>
          </cell>
          <cell r="CG42">
            <v>5.9</v>
          </cell>
          <cell r="CH42">
            <v>8</v>
          </cell>
          <cell r="CI42">
            <v>7.3</v>
          </cell>
          <cell r="CJ42">
            <v>9</v>
          </cell>
          <cell r="CK42">
            <v>9</v>
          </cell>
          <cell r="CL42">
            <v>39</v>
          </cell>
          <cell r="CM42">
            <v>0</v>
          </cell>
          <cell r="CN42">
            <v>133</v>
          </cell>
          <cell r="CO42">
            <v>0</v>
          </cell>
          <cell r="CP42">
            <v>0</v>
          </cell>
          <cell r="CQ42">
            <v>0</v>
          </cell>
          <cell r="CR42">
            <v>7.6</v>
          </cell>
          <cell r="CS42" t="str">
            <v/>
          </cell>
          <cell r="CT42" t="str">
            <v/>
          </cell>
          <cell r="CU42" t="str">
            <v/>
          </cell>
          <cell r="CV42">
            <v>0</v>
          </cell>
          <cell r="CW42">
            <v>5</v>
          </cell>
          <cell r="CX42">
            <v>138</v>
          </cell>
          <cell r="CY42">
            <v>5</v>
          </cell>
          <cell r="CZ42">
            <v>141</v>
          </cell>
          <cell r="DA42">
            <v>138</v>
          </cell>
          <cell r="DB42">
            <v>7.56</v>
          </cell>
          <cell r="DC42">
            <v>3.2</v>
          </cell>
          <cell r="DD42" t="e">
            <v>#REF!</v>
          </cell>
          <cell r="DE42">
            <v>0</v>
          </cell>
          <cell r="DF42">
            <v>0</v>
          </cell>
          <cell r="DG42" t="str">
            <v>Đạt</v>
          </cell>
          <cell r="DH42" t="str">
            <v>Đạt</v>
          </cell>
          <cell r="DI42" t="str">
            <v>Giỏi</v>
          </cell>
          <cell r="DJ42">
            <v>0</v>
          </cell>
          <cell r="DK42" t="str">
            <v>Quảng Trị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Q42" t="b">
            <v>1</v>
          </cell>
          <cell r="DR42" t="b">
            <v>1</v>
          </cell>
        </row>
        <row r="43">
          <cell r="A43">
            <v>25202717263</v>
          </cell>
          <cell r="B43" t="str">
            <v>Bùi</v>
          </cell>
          <cell r="C43" t="str">
            <v>Thị Hồng</v>
          </cell>
          <cell r="D43" t="str">
            <v>Trọng</v>
          </cell>
          <cell r="E43">
            <v>36960</v>
          </cell>
          <cell r="F43" t="str">
            <v>Nữ</v>
          </cell>
          <cell r="G43">
            <v>8.6999999999999993</v>
          </cell>
          <cell r="H43">
            <v>7.4</v>
          </cell>
          <cell r="I43">
            <v>0</v>
          </cell>
          <cell r="J43">
            <v>8.1999999999999993</v>
          </cell>
          <cell r="K43">
            <v>0</v>
          </cell>
          <cell r="L43">
            <v>7.9</v>
          </cell>
          <cell r="M43">
            <v>8.6</v>
          </cell>
          <cell r="N43">
            <v>7.4</v>
          </cell>
          <cell r="O43">
            <v>9.1</v>
          </cell>
          <cell r="P43">
            <v>0</v>
          </cell>
          <cell r="Q43">
            <v>9.3000000000000007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8</v>
          </cell>
          <cell r="W43">
            <v>7.9</v>
          </cell>
          <cell r="X43">
            <v>8.6999999999999993</v>
          </cell>
          <cell r="Y43">
            <v>9.4</v>
          </cell>
          <cell r="Z43">
            <v>9</v>
          </cell>
          <cell r="AA43">
            <v>7.6</v>
          </cell>
          <cell r="AB43">
            <v>8.8000000000000007</v>
          </cell>
          <cell r="AC43">
            <v>8.5</v>
          </cell>
          <cell r="AD43">
            <v>8.3000000000000007</v>
          </cell>
          <cell r="AE43">
            <v>8.4</v>
          </cell>
          <cell r="AF43">
            <v>8</v>
          </cell>
          <cell r="AG43">
            <v>6.2</v>
          </cell>
          <cell r="AH43">
            <v>8.6</v>
          </cell>
          <cell r="AI43">
            <v>8.4</v>
          </cell>
          <cell r="AJ43">
            <v>8.6</v>
          </cell>
          <cell r="AK43">
            <v>8.5</v>
          </cell>
          <cell r="AL43">
            <v>7.9</v>
          </cell>
          <cell r="AM43">
            <v>8.5</v>
          </cell>
          <cell r="AN43">
            <v>7.1</v>
          </cell>
          <cell r="AO43">
            <v>7.5</v>
          </cell>
          <cell r="AP43">
            <v>8.1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48</v>
          </cell>
          <cell r="AV43">
            <v>0</v>
          </cell>
          <cell r="AW43">
            <v>7.9</v>
          </cell>
          <cell r="AX43">
            <v>7.9</v>
          </cell>
          <cell r="AY43">
            <v>8.3000000000000007</v>
          </cell>
          <cell r="AZ43">
            <v>7.9</v>
          </cell>
          <cell r="BA43">
            <v>8.8000000000000007</v>
          </cell>
          <cell r="BB43">
            <v>5.6</v>
          </cell>
          <cell r="BC43">
            <v>7.5</v>
          </cell>
          <cell r="BD43">
            <v>9</v>
          </cell>
          <cell r="BE43">
            <v>9.5</v>
          </cell>
          <cell r="BF43">
            <v>7.9</v>
          </cell>
          <cell r="BG43">
            <v>8.3000000000000007</v>
          </cell>
          <cell r="BH43">
            <v>7.5</v>
          </cell>
          <cell r="BI43">
            <v>0</v>
          </cell>
          <cell r="BJ43">
            <v>8.1</v>
          </cell>
          <cell r="BK43">
            <v>8.1999999999999993</v>
          </cell>
          <cell r="BL43">
            <v>9.3000000000000007</v>
          </cell>
          <cell r="BM43">
            <v>7.7</v>
          </cell>
          <cell r="BN43">
            <v>9.4</v>
          </cell>
          <cell r="BO43">
            <v>46</v>
          </cell>
          <cell r="BP43">
            <v>0</v>
          </cell>
          <cell r="BQ43">
            <v>8.6999999999999993</v>
          </cell>
          <cell r="BR43" t="str">
            <v/>
          </cell>
          <cell r="BS43">
            <v>7.7</v>
          </cell>
          <cell r="BT43">
            <v>6.4</v>
          </cell>
          <cell r="BU43">
            <v>7.8</v>
          </cell>
          <cell r="BV43">
            <v>8.1</v>
          </cell>
          <cell r="BW43">
            <v>9.1999999999999993</v>
          </cell>
          <cell r="BX43">
            <v>8.5</v>
          </cell>
          <cell r="BY43">
            <v>6.9</v>
          </cell>
          <cell r="BZ43">
            <v>8.1</v>
          </cell>
          <cell r="CA43" t="str">
            <v/>
          </cell>
          <cell r="CB43">
            <v>8.3000000000000007</v>
          </cell>
          <cell r="CC43" t="str">
            <v/>
          </cell>
          <cell r="CD43">
            <v>9.1</v>
          </cell>
          <cell r="CE43">
            <v>8.8000000000000007</v>
          </cell>
          <cell r="CF43">
            <v>7.7</v>
          </cell>
          <cell r="CG43">
            <v>6.9</v>
          </cell>
          <cell r="CH43">
            <v>8.8000000000000007</v>
          </cell>
          <cell r="CI43">
            <v>7.6</v>
          </cell>
          <cell r="CJ43">
            <v>9.5</v>
          </cell>
          <cell r="CK43">
            <v>8.9</v>
          </cell>
          <cell r="CL43">
            <v>39</v>
          </cell>
          <cell r="CM43">
            <v>0</v>
          </cell>
          <cell r="CN43">
            <v>133</v>
          </cell>
          <cell r="CO43">
            <v>0</v>
          </cell>
          <cell r="CP43">
            <v>0</v>
          </cell>
          <cell r="CQ43">
            <v>0</v>
          </cell>
          <cell r="CR43">
            <v>8.1999999999999993</v>
          </cell>
          <cell r="CS43" t="str">
            <v/>
          </cell>
          <cell r="CT43" t="str">
            <v/>
          </cell>
          <cell r="CU43" t="str">
            <v/>
          </cell>
          <cell r="CV43">
            <v>0</v>
          </cell>
          <cell r="CW43">
            <v>5</v>
          </cell>
          <cell r="CX43">
            <v>138</v>
          </cell>
          <cell r="CY43">
            <v>5</v>
          </cell>
          <cell r="CZ43">
            <v>141</v>
          </cell>
          <cell r="DA43">
            <v>138</v>
          </cell>
          <cell r="DB43">
            <v>8.18</v>
          </cell>
          <cell r="DC43">
            <v>3.57</v>
          </cell>
          <cell r="DD43" t="e">
            <v>#REF!</v>
          </cell>
          <cell r="DE43">
            <v>0</v>
          </cell>
          <cell r="DF43">
            <v>0</v>
          </cell>
          <cell r="DG43" t="str">
            <v>Đạt</v>
          </cell>
          <cell r="DH43" t="str">
            <v>Đạt</v>
          </cell>
          <cell r="DI43" t="str">
            <v>Giỏi</v>
          </cell>
          <cell r="DJ43">
            <v>0</v>
          </cell>
          <cell r="DK43" t="str">
            <v>Quảng Nam</v>
          </cell>
          <cell r="DM43">
            <v>0</v>
          </cell>
          <cell r="DN43">
            <v>0</v>
          </cell>
          <cell r="DO43">
            <v>0</v>
          </cell>
          <cell r="DQ43" t="b">
            <v>1</v>
          </cell>
          <cell r="DR43" t="b">
            <v>1</v>
          </cell>
        </row>
        <row r="45">
          <cell r="A45">
            <v>25202704165</v>
          </cell>
          <cell r="B45" t="str">
            <v>Võ</v>
          </cell>
          <cell r="C45" t="str">
            <v>Thị Hiền</v>
          </cell>
          <cell r="D45" t="str">
            <v>Lương</v>
          </cell>
          <cell r="E45">
            <v>37059</v>
          </cell>
          <cell r="F45" t="str">
            <v>Nữ</v>
          </cell>
          <cell r="G45">
            <v>8.3000000000000007</v>
          </cell>
          <cell r="H45">
            <v>7.8</v>
          </cell>
          <cell r="I45">
            <v>0</v>
          </cell>
          <cell r="J45">
            <v>8.1999999999999993</v>
          </cell>
          <cell r="K45">
            <v>0</v>
          </cell>
          <cell r="L45">
            <v>6.6</v>
          </cell>
          <cell r="M45">
            <v>6.6</v>
          </cell>
          <cell r="N45">
            <v>8.1</v>
          </cell>
          <cell r="O45">
            <v>9</v>
          </cell>
          <cell r="P45">
            <v>9.6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7</v>
          </cell>
          <cell r="W45">
            <v>7.8</v>
          </cell>
          <cell r="X45">
            <v>8.3000000000000007</v>
          </cell>
          <cell r="Y45">
            <v>8.9</v>
          </cell>
          <cell r="Z45">
            <v>8.8000000000000007</v>
          </cell>
          <cell r="AA45">
            <v>6.5</v>
          </cell>
          <cell r="AB45">
            <v>7</v>
          </cell>
          <cell r="AC45">
            <v>9.1999999999999993</v>
          </cell>
          <cell r="AD45">
            <v>8.9</v>
          </cell>
          <cell r="AE45">
            <v>7.4</v>
          </cell>
          <cell r="AF45">
            <v>7.3</v>
          </cell>
          <cell r="AG45">
            <v>6.6</v>
          </cell>
          <cell r="AH45">
            <v>6.4</v>
          </cell>
          <cell r="AI45">
            <v>6.7</v>
          </cell>
          <cell r="AJ45">
            <v>6.9</v>
          </cell>
          <cell r="AK45">
            <v>9.1</v>
          </cell>
          <cell r="AL45">
            <v>8</v>
          </cell>
          <cell r="AM45">
            <v>8.9</v>
          </cell>
          <cell r="AN45">
            <v>6.7</v>
          </cell>
          <cell r="AO45">
            <v>7.3</v>
          </cell>
          <cell r="AP45">
            <v>7.8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48</v>
          </cell>
          <cell r="AV45">
            <v>0</v>
          </cell>
          <cell r="AW45">
            <v>6.7</v>
          </cell>
          <cell r="AX45">
            <v>7.5</v>
          </cell>
          <cell r="AY45">
            <v>7.1</v>
          </cell>
          <cell r="AZ45">
            <v>8.4</v>
          </cell>
          <cell r="BA45">
            <v>5.7</v>
          </cell>
          <cell r="BB45">
            <v>5.8</v>
          </cell>
          <cell r="BC45">
            <v>7.2</v>
          </cell>
          <cell r="BD45">
            <v>8.6999999999999993</v>
          </cell>
          <cell r="BE45">
            <v>5.9</v>
          </cell>
          <cell r="BF45">
            <v>5.8</v>
          </cell>
          <cell r="BG45">
            <v>7.4</v>
          </cell>
          <cell r="BH45">
            <v>8.1999999999999993</v>
          </cell>
          <cell r="BI45">
            <v>0</v>
          </cell>
          <cell r="BJ45">
            <v>7.3</v>
          </cell>
          <cell r="BK45">
            <v>7.9</v>
          </cell>
          <cell r="BL45">
            <v>8.4</v>
          </cell>
          <cell r="BM45">
            <v>8.3000000000000007</v>
          </cell>
          <cell r="BN45">
            <v>9.3000000000000007</v>
          </cell>
          <cell r="BO45">
            <v>46</v>
          </cell>
          <cell r="BP45">
            <v>0</v>
          </cell>
          <cell r="BQ45" t="str">
            <v/>
          </cell>
          <cell r="BR45">
            <v>7.5</v>
          </cell>
          <cell r="BS45">
            <v>7.4</v>
          </cell>
          <cell r="BT45">
            <v>7.4</v>
          </cell>
          <cell r="BU45">
            <v>7.8</v>
          </cell>
          <cell r="BV45">
            <v>7.4</v>
          </cell>
          <cell r="BW45">
            <v>7.6</v>
          </cell>
          <cell r="BX45">
            <v>7.6</v>
          </cell>
          <cell r="BY45" t="str">
            <v/>
          </cell>
          <cell r="BZ45">
            <v>7.6</v>
          </cell>
          <cell r="CA45" t="str">
            <v/>
          </cell>
          <cell r="CB45">
            <v>8.1</v>
          </cell>
          <cell r="CC45">
            <v>8.9</v>
          </cell>
          <cell r="CD45">
            <v>7.9</v>
          </cell>
          <cell r="CE45">
            <v>8.3000000000000007</v>
          </cell>
          <cell r="CF45">
            <v>4.4000000000000004</v>
          </cell>
          <cell r="CG45">
            <v>6.1</v>
          </cell>
          <cell r="CH45">
            <v>6.2</v>
          </cell>
          <cell r="CI45">
            <v>8</v>
          </cell>
          <cell r="CJ45">
            <v>9.3000000000000007</v>
          </cell>
          <cell r="CK45">
            <v>9.3000000000000007</v>
          </cell>
          <cell r="CL45">
            <v>39</v>
          </cell>
          <cell r="CM45">
            <v>0</v>
          </cell>
          <cell r="CN45">
            <v>133</v>
          </cell>
          <cell r="CO45">
            <v>0</v>
          </cell>
          <cell r="CP45">
            <v>0</v>
          </cell>
          <cell r="CQ45">
            <v>0</v>
          </cell>
          <cell r="CR45">
            <v>7.6</v>
          </cell>
          <cell r="CS45" t="str">
            <v/>
          </cell>
          <cell r="CT45" t="str">
            <v/>
          </cell>
          <cell r="CU45" t="str">
            <v/>
          </cell>
          <cell r="CV45">
            <v>0</v>
          </cell>
          <cell r="CW45">
            <v>5</v>
          </cell>
          <cell r="CX45">
            <v>138</v>
          </cell>
          <cell r="CY45">
            <v>5</v>
          </cell>
          <cell r="CZ45">
            <v>141</v>
          </cell>
          <cell r="DA45">
            <v>138</v>
          </cell>
          <cell r="DB45">
            <v>7.56</v>
          </cell>
          <cell r="DC45">
            <v>3.18</v>
          </cell>
          <cell r="DD45" t="e">
            <v>#REF!</v>
          </cell>
          <cell r="DE45">
            <v>0</v>
          </cell>
          <cell r="DF45">
            <v>0</v>
          </cell>
          <cell r="DG45" t="str">
            <v>Đạt</v>
          </cell>
          <cell r="DH45" t="str">
            <v>Đạt</v>
          </cell>
          <cell r="DI45" t="str">
            <v>Khá</v>
          </cell>
          <cell r="DJ45">
            <v>0</v>
          </cell>
          <cell r="DK45" t="str">
            <v>Quảng Nam</v>
          </cell>
          <cell r="DM45">
            <v>0</v>
          </cell>
          <cell r="DN45">
            <v>0</v>
          </cell>
          <cell r="DO45">
            <v>0</v>
          </cell>
          <cell r="DQ45" t="b">
            <v>1</v>
          </cell>
          <cell r="DR45" t="b">
            <v>1</v>
          </cell>
        </row>
        <row r="46">
          <cell r="A46">
            <v>25202709191</v>
          </cell>
          <cell r="B46" t="str">
            <v>Nguyễn</v>
          </cell>
          <cell r="C46" t="str">
            <v>Thị Hồng</v>
          </cell>
          <cell r="D46" t="str">
            <v>Nguyên</v>
          </cell>
          <cell r="E46">
            <v>37118</v>
          </cell>
          <cell r="F46" t="str">
            <v>Nữ</v>
          </cell>
          <cell r="G46">
            <v>8.4</v>
          </cell>
          <cell r="H46">
            <v>7.3</v>
          </cell>
          <cell r="I46">
            <v>0</v>
          </cell>
          <cell r="J46">
            <v>7.4</v>
          </cell>
          <cell r="K46">
            <v>0</v>
          </cell>
          <cell r="L46">
            <v>4.7</v>
          </cell>
          <cell r="M46">
            <v>5.9</v>
          </cell>
          <cell r="N46">
            <v>5.8</v>
          </cell>
          <cell r="O46">
            <v>8.1999999999999993</v>
          </cell>
          <cell r="P46">
            <v>8.6999999999999993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6</v>
          </cell>
          <cell r="W46">
            <v>6.8</v>
          </cell>
          <cell r="X46">
            <v>7.9</v>
          </cell>
          <cell r="Y46">
            <v>6.9</v>
          </cell>
          <cell r="Z46">
            <v>9</v>
          </cell>
          <cell r="AA46">
            <v>5.5</v>
          </cell>
          <cell r="AB46">
            <v>8</v>
          </cell>
          <cell r="AC46">
            <v>9</v>
          </cell>
          <cell r="AD46">
            <v>9.4</v>
          </cell>
          <cell r="AE46">
            <v>7.5</v>
          </cell>
          <cell r="AF46">
            <v>6.7</v>
          </cell>
          <cell r="AG46">
            <v>7.1</v>
          </cell>
          <cell r="AH46">
            <v>6.9</v>
          </cell>
          <cell r="AI46">
            <v>8.6</v>
          </cell>
          <cell r="AJ46">
            <v>9.4</v>
          </cell>
          <cell r="AK46">
            <v>9.4</v>
          </cell>
          <cell r="AL46">
            <v>8</v>
          </cell>
          <cell r="AM46">
            <v>8</v>
          </cell>
          <cell r="AN46">
            <v>7.8</v>
          </cell>
          <cell r="AO46">
            <v>9</v>
          </cell>
          <cell r="AP46">
            <v>8.4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48</v>
          </cell>
          <cell r="AV46">
            <v>0</v>
          </cell>
          <cell r="AW46">
            <v>5.7</v>
          </cell>
          <cell r="AX46">
            <v>5.3</v>
          </cell>
          <cell r="AY46">
            <v>6.7</v>
          </cell>
          <cell r="AZ46">
            <v>8.6</v>
          </cell>
          <cell r="BA46">
            <v>4.5999999999999996</v>
          </cell>
          <cell r="BB46">
            <v>6.5</v>
          </cell>
          <cell r="BC46">
            <v>7</v>
          </cell>
          <cell r="BD46">
            <v>9.3000000000000007</v>
          </cell>
          <cell r="BE46">
            <v>6</v>
          </cell>
          <cell r="BF46">
            <v>6</v>
          </cell>
          <cell r="BG46">
            <v>8.1</v>
          </cell>
          <cell r="BH46">
            <v>8.6</v>
          </cell>
          <cell r="BI46">
            <v>0</v>
          </cell>
          <cell r="BJ46">
            <v>6.8</v>
          </cell>
          <cell r="BK46">
            <v>8.5</v>
          </cell>
          <cell r="BL46">
            <v>8.4</v>
          </cell>
          <cell r="BM46">
            <v>8.5</v>
          </cell>
          <cell r="BN46">
            <v>9.1999999999999993</v>
          </cell>
          <cell r="BO46">
            <v>46</v>
          </cell>
          <cell r="BP46">
            <v>0</v>
          </cell>
          <cell r="BQ46" t="str">
            <v/>
          </cell>
          <cell r="BR46">
            <v>9</v>
          </cell>
          <cell r="BS46">
            <v>7.1</v>
          </cell>
          <cell r="BT46">
            <v>7.6</v>
          </cell>
          <cell r="BU46">
            <v>8</v>
          </cell>
          <cell r="BV46">
            <v>7.8</v>
          </cell>
          <cell r="BW46">
            <v>8.9</v>
          </cell>
          <cell r="BX46">
            <v>8.6999999999999993</v>
          </cell>
          <cell r="BY46">
            <v>8.1999999999999993</v>
          </cell>
          <cell r="BZ46">
            <v>7.4</v>
          </cell>
          <cell r="CA46" t="str">
            <v/>
          </cell>
          <cell r="CB46">
            <v>8.1999999999999993</v>
          </cell>
          <cell r="CC46" t="str">
            <v/>
          </cell>
          <cell r="CD46">
            <v>9</v>
          </cell>
          <cell r="CE46">
            <v>8</v>
          </cell>
          <cell r="CF46">
            <v>7.3</v>
          </cell>
          <cell r="CG46">
            <v>6.4</v>
          </cell>
          <cell r="CH46">
            <v>6.4</v>
          </cell>
          <cell r="CI46">
            <v>6.5</v>
          </cell>
          <cell r="CJ46">
            <v>9.8000000000000007</v>
          </cell>
          <cell r="CK46">
            <v>9</v>
          </cell>
          <cell r="CL46">
            <v>39</v>
          </cell>
          <cell r="CM46">
            <v>0</v>
          </cell>
          <cell r="CN46">
            <v>133</v>
          </cell>
          <cell r="CO46">
            <v>0</v>
          </cell>
          <cell r="CP46">
            <v>0</v>
          </cell>
          <cell r="CQ46">
            <v>0</v>
          </cell>
          <cell r="CR46">
            <v>7.5</v>
          </cell>
          <cell r="CS46" t="str">
            <v/>
          </cell>
          <cell r="CT46" t="str">
            <v/>
          </cell>
          <cell r="CU46" t="str">
            <v/>
          </cell>
          <cell r="CV46">
            <v>0</v>
          </cell>
          <cell r="CW46">
            <v>5</v>
          </cell>
          <cell r="CX46">
            <v>138</v>
          </cell>
          <cell r="CY46">
            <v>5</v>
          </cell>
          <cell r="CZ46">
            <v>141</v>
          </cell>
          <cell r="DA46">
            <v>138</v>
          </cell>
          <cell r="DB46">
            <v>7.47</v>
          </cell>
          <cell r="DC46">
            <v>3.15</v>
          </cell>
          <cell r="DD46" t="e">
            <v>#REF!</v>
          </cell>
          <cell r="DE46">
            <v>0</v>
          </cell>
          <cell r="DF46" t="str">
            <v>Đạt</v>
          </cell>
          <cell r="DG46" t="str">
            <v>Đạt</v>
          </cell>
          <cell r="DH46" t="str">
            <v>Đạt</v>
          </cell>
          <cell r="DI46" t="str">
            <v>Khá</v>
          </cell>
          <cell r="DJ46">
            <v>0</v>
          </cell>
          <cell r="DK46" t="str">
            <v>Đà Nẵng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Q46" t="b">
            <v>1</v>
          </cell>
          <cell r="DR46" t="b">
            <v>1</v>
          </cell>
        </row>
        <row r="47">
          <cell r="A47">
            <v>25202717445</v>
          </cell>
          <cell r="B47" t="str">
            <v>Nguyễn</v>
          </cell>
          <cell r="C47" t="str">
            <v>Thị Thảo</v>
          </cell>
          <cell r="D47" t="str">
            <v>Uyên</v>
          </cell>
          <cell r="E47">
            <v>37228</v>
          </cell>
          <cell r="F47" t="str">
            <v>Nữ</v>
          </cell>
          <cell r="G47">
            <v>7.7</v>
          </cell>
          <cell r="H47">
            <v>7</v>
          </cell>
          <cell r="I47">
            <v>0</v>
          </cell>
          <cell r="J47">
            <v>8.3000000000000007</v>
          </cell>
          <cell r="K47">
            <v>0</v>
          </cell>
          <cell r="L47">
            <v>6.6</v>
          </cell>
          <cell r="M47">
            <v>7.2</v>
          </cell>
          <cell r="N47">
            <v>7.1</v>
          </cell>
          <cell r="O47">
            <v>8.6999999999999993</v>
          </cell>
          <cell r="P47">
            <v>0</v>
          </cell>
          <cell r="Q47">
            <v>9.1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6.6</v>
          </cell>
          <cell r="W47">
            <v>7</v>
          </cell>
          <cell r="X47">
            <v>5.6</v>
          </cell>
          <cell r="Y47">
            <v>6.1</v>
          </cell>
          <cell r="Z47">
            <v>8.8000000000000007</v>
          </cell>
          <cell r="AA47">
            <v>6.6</v>
          </cell>
          <cell r="AB47">
            <v>8.6</v>
          </cell>
          <cell r="AC47">
            <v>8.9</v>
          </cell>
          <cell r="AD47">
            <v>8.6999999999999993</v>
          </cell>
          <cell r="AE47">
            <v>7.2</v>
          </cell>
          <cell r="AF47">
            <v>6.7</v>
          </cell>
          <cell r="AG47">
            <v>6.5</v>
          </cell>
          <cell r="AH47">
            <v>7.8</v>
          </cell>
          <cell r="AI47">
            <v>8.6</v>
          </cell>
          <cell r="AJ47">
            <v>7.1</v>
          </cell>
          <cell r="AK47">
            <v>5.9</v>
          </cell>
          <cell r="AL47">
            <v>6.7</v>
          </cell>
          <cell r="AM47">
            <v>8.1999999999999993</v>
          </cell>
          <cell r="AN47">
            <v>5.3</v>
          </cell>
          <cell r="AO47">
            <v>5.4</v>
          </cell>
          <cell r="AP47">
            <v>8.6999999999999993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48</v>
          </cell>
          <cell r="AV47">
            <v>0</v>
          </cell>
          <cell r="AW47">
            <v>5.2</v>
          </cell>
          <cell r="AX47">
            <v>6.1</v>
          </cell>
          <cell r="AY47">
            <v>8.1999999999999993</v>
          </cell>
          <cell r="AZ47">
            <v>8.1</v>
          </cell>
          <cell r="BA47">
            <v>5.2</v>
          </cell>
          <cell r="BB47">
            <v>6.1</v>
          </cell>
          <cell r="BC47">
            <v>5.9</v>
          </cell>
          <cell r="BD47">
            <v>9.3000000000000007</v>
          </cell>
          <cell r="BE47">
            <v>7.2</v>
          </cell>
          <cell r="BF47">
            <v>9.3000000000000007</v>
          </cell>
          <cell r="BG47">
            <v>7.2</v>
          </cell>
          <cell r="BH47">
            <v>6.8</v>
          </cell>
          <cell r="BI47">
            <v>0</v>
          </cell>
          <cell r="BJ47">
            <v>7</v>
          </cell>
          <cell r="BK47">
            <v>8.3000000000000007</v>
          </cell>
          <cell r="BL47">
            <v>8.1</v>
          </cell>
          <cell r="BM47">
            <v>7.9</v>
          </cell>
          <cell r="BN47">
            <v>8.4</v>
          </cell>
          <cell r="BO47">
            <v>46</v>
          </cell>
          <cell r="BP47">
            <v>0</v>
          </cell>
          <cell r="BQ47" t="str">
            <v/>
          </cell>
          <cell r="BR47">
            <v>9.5</v>
          </cell>
          <cell r="BS47">
            <v>7.7</v>
          </cell>
          <cell r="BT47">
            <v>6.9</v>
          </cell>
          <cell r="BU47">
            <v>7.9</v>
          </cell>
          <cell r="BV47">
            <v>8</v>
          </cell>
          <cell r="BW47">
            <v>8.1999999999999993</v>
          </cell>
          <cell r="BX47">
            <v>6.8</v>
          </cell>
          <cell r="BY47">
            <v>9.4</v>
          </cell>
          <cell r="BZ47">
            <v>7.6</v>
          </cell>
          <cell r="CA47" t="str">
            <v/>
          </cell>
          <cell r="CB47">
            <v>7.5</v>
          </cell>
          <cell r="CC47" t="str">
            <v/>
          </cell>
          <cell r="CD47">
            <v>9.8000000000000007</v>
          </cell>
          <cell r="CE47">
            <v>7.6</v>
          </cell>
          <cell r="CF47">
            <v>6.2</v>
          </cell>
          <cell r="CG47">
            <v>6.1</v>
          </cell>
          <cell r="CH47">
            <v>5.3</v>
          </cell>
          <cell r="CI47">
            <v>8.5</v>
          </cell>
          <cell r="CJ47">
            <v>8.8000000000000007</v>
          </cell>
          <cell r="CK47">
            <v>9.6999999999999993</v>
          </cell>
          <cell r="CL47">
            <v>39</v>
          </cell>
          <cell r="CM47">
            <v>0</v>
          </cell>
          <cell r="CN47">
            <v>133</v>
          </cell>
          <cell r="CO47">
            <v>0</v>
          </cell>
          <cell r="CP47">
            <v>0</v>
          </cell>
          <cell r="CQ47">
            <v>0</v>
          </cell>
          <cell r="CR47">
            <v>7.5</v>
          </cell>
          <cell r="CS47" t="str">
            <v/>
          </cell>
          <cell r="CT47" t="str">
            <v/>
          </cell>
          <cell r="CU47" t="str">
            <v/>
          </cell>
          <cell r="CV47">
            <v>0</v>
          </cell>
          <cell r="CW47">
            <v>5</v>
          </cell>
          <cell r="CX47">
            <v>138</v>
          </cell>
          <cell r="CY47">
            <v>5</v>
          </cell>
          <cell r="CZ47">
            <v>141</v>
          </cell>
          <cell r="DA47">
            <v>138</v>
          </cell>
          <cell r="DB47">
            <v>7.51</v>
          </cell>
          <cell r="DC47">
            <v>3.15</v>
          </cell>
          <cell r="DD47" t="e">
            <v>#REF!</v>
          </cell>
          <cell r="DE47">
            <v>0</v>
          </cell>
          <cell r="DF47">
            <v>0</v>
          </cell>
          <cell r="DG47" t="str">
            <v>Đạt</v>
          </cell>
          <cell r="DH47" t="str">
            <v>Đạt</v>
          </cell>
          <cell r="DI47" t="str">
            <v>Khá</v>
          </cell>
          <cell r="DJ47">
            <v>0</v>
          </cell>
          <cell r="DK47" t="str">
            <v>Quảng Nam</v>
          </cell>
          <cell r="DM47">
            <v>0</v>
          </cell>
          <cell r="DN47">
            <v>0</v>
          </cell>
          <cell r="DO47">
            <v>0</v>
          </cell>
          <cell r="DQ47" t="b">
            <v>1</v>
          </cell>
          <cell r="DR47" t="b">
            <v>1</v>
          </cell>
        </row>
        <row r="48">
          <cell r="A48">
            <v>25202114708</v>
          </cell>
          <cell r="B48" t="str">
            <v>Văn</v>
          </cell>
          <cell r="C48" t="str">
            <v>Thị Quỳnh</v>
          </cell>
          <cell r="D48" t="str">
            <v>Tiên</v>
          </cell>
          <cell r="E48">
            <v>37038</v>
          </cell>
          <cell r="F48" t="str">
            <v>Nữ</v>
          </cell>
          <cell r="G48">
            <v>8.5</v>
          </cell>
          <cell r="H48">
            <v>7.7</v>
          </cell>
          <cell r="I48">
            <v>0</v>
          </cell>
          <cell r="J48">
            <v>7.5</v>
          </cell>
          <cell r="K48">
            <v>0</v>
          </cell>
          <cell r="L48">
            <v>7.1</v>
          </cell>
          <cell r="M48">
            <v>6.9</v>
          </cell>
          <cell r="N48">
            <v>7.7</v>
          </cell>
          <cell r="O48">
            <v>9.9</v>
          </cell>
          <cell r="P48">
            <v>0</v>
          </cell>
          <cell r="Q48">
            <v>7.3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4.8</v>
          </cell>
          <cell r="W48">
            <v>8.5</v>
          </cell>
          <cell r="X48">
            <v>9.8000000000000007</v>
          </cell>
          <cell r="Y48">
            <v>7.1</v>
          </cell>
          <cell r="Z48">
            <v>9</v>
          </cell>
          <cell r="AA48">
            <v>7.1</v>
          </cell>
          <cell r="AB48">
            <v>8.1999999999999993</v>
          </cell>
          <cell r="AC48">
            <v>9.6</v>
          </cell>
          <cell r="AD48">
            <v>8.6</v>
          </cell>
          <cell r="AE48" t="str">
            <v>P (P/F)</v>
          </cell>
          <cell r="AF48" t="str">
            <v>P (P/F)</v>
          </cell>
          <cell r="AG48" t="str">
            <v>P (P/F)</v>
          </cell>
          <cell r="AH48" t="str">
            <v>P (P/F)</v>
          </cell>
          <cell r="AI48">
            <v>7</v>
          </cell>
          <cell r="AJ48">
            <v>6.2</v>
          </cell>
          <cell r="AK48">
            <v>5.8</v>
          </cell>
          <cell r="AL48">
            <v>8.4</v>
          </cell>
          <cell r="AM48">
            <v>5.3</v>
          </cell>
          <cell r="AN48">
            <v>8.3000000000000007</v>
          </cell>
          <cell r="AO48">
            <v>6.3</v>
          </cell>
          <cell r="AP48">
            <v>6.8</v>
          </cell>
          <cell r="AQ48">
            <v>8.9</v>
          </cell>
          <cell r="AR48">
            <v>7.8</v>
          </cell>
          <cell r="AS48">
            <v>6.4</v>
          </cell>
          <cell r="AT48">
            <v>8.1999999999999993</v>
          </cell>
          <cell r="AU48">
            <v>52</v>
          </cell>
          <cell r="AV48">
            <v>0</v>
          </cell>
          <cell r="AW48">
            <v>5.6</v>
          </cell>
          <cell r="AX48">
            <v>6.2</v>
          </cell>
          <cell r="AY48">
            <v>5.8</v>
          </cell>
          <cell r="AZ48">
            <v>8.6</v>
          </cell>
          <cell r="BA48">
            <v>6.3</v>
          </cell>
          <cell r="BB48">
            <v>6.4</v>
          </cell>
          <cell r="BC48">
            <v>5.7</v>
          </cell>
          <cell r="BD48">
            <v>7.8</v>
          </cell>
          <cell r="BE48">
            <v>6</v>
          </cell>
          <cell r="BF48">
            <v>8.1</v>
          </cell>
          <cell r="BG48">
            <v>7</v>
          </cell>
          <cell r="BH48">
            <v>7.6</v>
          </cell>
          <cell r="BI48">
            <v>0</v>
          </cell>
          <cell r="BJ48">
            <v>6.7</v>
          </cell>
          <cell r="BK48">
            <v>8.1</v>
          </cell>
          <cell r="BL48">
            <v>7.8</v>
          </cell>
          <cell r="BM48">
            <v>7.6</v>
          </cell>
          <cell r="BN48">
            <v>8.9</v>
          </cell>
          <cell r="BO48">
            <v>46</v>
          </cell>
          <cell r="BP48">
            <v>0</v>
          </cell>
          <cell r="BQ48" t="str">
            <v/>
          </cell>
          <cell r="BR48">
            <v>8.6999999999999993</v>
          </cell>
          <cell r="BS48">
            <v>7.1</v>
          </cell>
          <cell r="BT48">
            <v>7</v>
          </cell>
          <cell r="BU48">
            <v>8</v>
          </cell>
          <cell r="BV48">
            <v>8.4</v>
          </cell>
          <cell r="BW48">
            <v>8</v>
          </cell>
          <cell r="BX48">
            <v>8.1</v>
          </cell>
          <cell r="BY48">
            <v>6.5</v>
          </cell>
          <cell r="BZ48">
            <v>7.3</v>
          </cell>
          <cell r="CA48" t="str">
            <v/>
          </cell>
          <cell r="CB48">
            <v>7</v>
          </cell>
          <cell r="CC48" t="str">
            <v/>
          </cell>
          <cell r="CD48">
            <v>9.5</v>
          </cell>
          <cell r="CE48">
            <v>7</v>
          </cell>
          <cell r="CF48">
            <v>5.7</v>
          </cell>
          <cell r="CG48">
            <v>6.4</v>
          </cell>
          <cell r="CH48">
            <v>6.9</v>
          </cell>
          <cell r="CI48">
            <v>9</v>
          </cell>
          <cell r="CJ48">
            <v>8.8000000000000007</v>
          </cell>
          <cell r="CK48">
            <v>10</v>
          </cell>
          <cell r="CL48">
            <v>39</v>
          </cell>
          <cell r="CM48">
            <v>0</v>
          </cell>
          <cell r="CN48">
            <v>137</v>
          </cell>
          <cell r="CO48">
            <v>0</v>
          </cell>
          <cell r="CP48">
            <v>4</v>
          </cell>
          <cell r="CQ48">
            <v>0</v>
          </cell>
          <cell r="CR48">
            <v>7.3</v>
          </cell>
          <cell r="CS48" t="str">
            <v/>
          </cell>
          <cell r="CT48" t="str">
            <v/>
          </cell>
          <cell r="CU48" t="str">
            <v/>
          </cell>
          <cell r="CV48">
            <v>0</v>
          </cell>
          <cell r="CW48">
            <v>5</v>
          </cell>
          <cell r="CX48">
            <v>142</v>
          </cell>
          <cell r="CY48">
            <v>5</v>
          </cell>
          <cell r="CZ48">
            <v>141</v>
          </cell>
          <cell r="DA48">
            <v>142</v>
          </cell>
          <cell r="DB48">
            <v>7.47</v>
          </cell>
          <cell r="DC48">
            <v>3.15</v>
          </cell>
          <cell r="DD48" t="e">
            <v>#REF!</v>
          </cell>
          <cell r="DE48">
            <v>0</v>
          </cell>
          <cell r="DF48">
            <v>0</v>
          </cell>
          <cell r="DG48" t="str">
            <v>Đạt</v>
          </cell>
          <cell r="DH48" t="str">
            <v>Đạt</v>
          </cell>
          <cell r="DI48" t="str">
            <v>Khá</v>
          </cell>
          <cell r="DJ48">
            <v>0</v>
          </cell>
          <cell r="DK48" t="str">
            <v>Gia Lai</v>
          </cell>
          <cell r="DM48">
            <v>0</v>
          </cell>
          <cell r="DN48">
            <v>0</v>
          </cell>
          <cell r="DO48">
            <v>0</v>
          </cell>
          <cell r="DQ48" t="b">
            <v>1</v>
          </cell>
          <cell r="DR48" t="b">
            <v>1</v>
          </cell>
        </row>
        <row r="49">
          <cell r="A49">
            <v>25202717675</v>
          </cell>
          <cell r="B49" t="str">
            <v>Đặng</v>
          </cell>
          <cell r="C49" t="str">
            <v>Thùy</v>
          </cell>
          <cell r="D49" t="str">
            <v>Anh</v>
          </cell>
          <cell r="E49">
            <v>36983</v>
          </cell>
          <cell r="F49" t="str">
            <v>Nữ</v>
          </cell>
          <cell r="G49">
            <v>8.1</v>
          </cell>
          <cell r="H49">
            <v>7.1</v>
          </cell>
          <cell r="I49">
            <v>0</v>
          </cell>
          <cell r="J49">
            <v>8.1</v>
          </cell>
          <cell r="K49">
            <v>0</v>
          </cell>
          <cell r="L49">
            <v>7.1</v>
          </cell>
          <cell r="M49">
            <v>8.3000000000000007</v>
          </cell>
          <cell r="N49">
            <v>6.1</v>
          </cell>
          <cell r="O49">
            <v>7.9</v>
          </cell>
          <cell r="P49">
            <v>9.1999999999999993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5.5</v>
          </cell>
          <cell r="W49">
            <v>5.6</v>
          </cell>
          <cell r="X49">
            <v>8</v>
          </cell>
          <cell r="Y49">
            <v>8.4</v>
          </cell>
          <cell r="Z49">
            <v>9.1999999999999993</v>
          </cell>
          <cell r="AA49">
            <v>7.1</v>
          </cell>
          <cell r="AB49">
            <v>9</v>
          </cell>
          <cell r="AC49">
            <v>8.6999999999999993</v>
          </cell>
          <cell r="AD49">
            <v>8.1999999999999993</v>
          </cell>
          <cell r="AE49">
            <v>8</v>
          </cell>
          <cell r="AF49">
            <v>8.9</v>
          </cell>
          <cell r="AG49">
            <v>7.1</v>
          </cell>
          <cell r="AH49">
            <v>7.7</v>
          </cell>
          <cell r="AI49">
            <v>7.6</v>
          </cell>
          <cell r="AJ49">
            <v>6.7</v>
          </cell>
          <cell r="AK49">
            <v>6.6</v>
          </cell>
          <cell r="AL49">
            <v>7.9</v>
          </cell>
          <cell r="AM49">
            <v>8</v>
          </cell>
          <cell r="AN49">
            <v>8.5</v>
          </cell>
          <cell r="AO49">
            <v>8.1</v>
          </cell>
          <cell r="AP49">
            <v>7.5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48</v>
          </cell>
          <cell r="AV49">
            <v>0</v>
          </cell>
          <cell r="AW49">
            <v>5.3</v>
          </cell>
          <cell r="AX49">
            <v>7</v>
          </cell>
          <cell r="AY49">
            <v>7.6</v>
          </cell>
          <cell r="AZ49">
            <v>7.5</v>
          </cell>
          <cell r="BA49">
            <v>7.4</v>
          </cell>
          <cell r="BB49">
            <v>7.1</v>
          </cell>
          <cell r="BC49">
            <v>8.3000000000000007</v>
          </cell>
          <cell r="BD49">
            <v>5.0999999999999996</v>
          </cell>
          <cell r="BE49">
            <v>5.9</v>
          </cell>
          <cell r="BF49">
            <v>8</v>
          </cell>
          <cell r="BG49">
            <v>5.5</v>
          </cell>
          <cell r="BH49">
            <v>8.6</v>
          </cell>
          <cell r="BI49">
            <v>0</v>
          </cell>
          <cell r="BJ49">
            <v>7.5</v>
          </cell>
          <cell r="BK49">
            <v>7.4</v>
          </cell>
          <cell r="BL49">
            <v>8</v>
          </cell>
          <cell r="BM49">
            <v>7.7</v>
          </cell>
          <cell r="BN49">
            <v>8.8000000000000007</v>
          </cell>
          <cell r="BO49">
            <v>46</v>
          </cell>
          <cell r="BP49">
            <v>0</v>
          </cell>
          <cell r="BQ49">
            <v>7.6</v>
          </cell>
          <cell r="BR49" t="str">
            <v/>
          </cell>
          <cell r="BS49">
            <v>6.6</v>
          </cell>
          <cell r="BT49">
            <v>7.2</v>
          </cell>
          <cell r="BU49">
            <v>6.5</v>
          </cell>
          <cell r="BV49">
            <v>7.5</v>
          </cell>
          <cell r="BW49">
            <v>8.1999999999999993</v>
          </cell>
          <cell r="BX49">
            <v>8.6</v>
          </cell>
          <cell r="BY49">
            <v>6.6</v>
          </cell>
          <cell r="BZ49">
            <v>6.6</v>
          </cell>
          <cell r="CA49" t="str">
            <v/>
          </cell>
          <cell r="CB49" t="str">
            <v/>
          </cell>
          <cell r="CC49">
            <v>8.9</v>
          </cell>
          <cell r="CD49">
            <v>9.3000000000000007</v>
          </cell>
          <cell r="CE49">
            <v>7</v>
          </cell>
          <cell r="CF49">
            <v>5.9</v>
          </cell>
          <cell r="CG49">
            <v>6.3</v>
          </cell>
          <cell r="CH49">
            <v>7.8</v>
          </cell>
          <cell r="CI49">
            <v>7.5</v>
          </cell>
          <cell r="CJ49">
            <v>8.3000000000000007</v>
          </cell>
          <cell r="CK49">
            <v>8.6</v>
          </cell>
          <cell r="CL49">
            <v>39</v>
          </cell>
          <cell r="CM49">
            <v>0</v>
          </cell>
          <cell r="CN49">
            <v>133</v>
          </cell>
          <cell r="CO49">
            <v>0</v>
          </cell>
          <cell r="CP49">
            <v>0</v>
          </cell>
          <cell r="CQ49">
            <v>0</v>
          </cell>
          <cell r="CR49">
            <v>7.4</v>
          </cell>
          <cell r="CS49" t="str">
            <v/>
          </cell>
          <cell r="CT49" t="str">
            <v/>
          </cell>
          <cell r="CU49" t="str">
            <v/>
          </cell>
          <cell r="CV49">
            <v>0</v>
          </cell>
          <cell r="CW49">
            <v>5</v>
          </cell>
          <cell r="CX49">
            <v>138</v>
          </cell>
          <cell r="CY49">
            <v>5</v>
          </cell>
          <cell r="CZ49">
            <v>141</v>
          </cell>
          <cell r="DA49">
            <v>138</v>
          </cell>
          <cell r="DB49">
            <v>7.4</v>
          </cell>
          <cell r="DC49">
            <v>3.14</v>
          </cell>
          <cell r="DD49" t="e">
            <v>#REF!</v>
          </cell>
          <cell r="DE49">
            <v>0</v>
          </cell>
          <cell r="DF49">
            <v>0</v>
          </cell>
          <cell r="DG49" t="str">
            <v>Đạt</v>
          </cell>
          <cell r="DH49" t="str">
            <v>Đạt</v>
          </cell>
          <cell r="DI49" t="str">
            <v>Khá</v>
          </cell>
          <cell r="DJ49">
            <v>0</v>
          </cell>
          <cell r="DK49" t="str">
            <v>Đắk Lắk</v>
          </cell>
          <cell r="DM49">
            <v>0</v>
          </cell>
          <cell r="DN49">
            <v>0</v>
          </cell>
          <cell r="DO49">
            <v>0</v>
          </cell>
          <cell r="DQ49" t="b">
            <v>1</v>
          </cell>
          <cell r="DR49" t="b">
            <v>1</v>
          </cell>
        </row>
        <row r="50">
          <cell r="A50">
            <v>25202716073</v>
          </cell>
          <cell r="B50" t="str">
            <v>Hồ</v>
          </cell>
          <cell r="C50" t="str">
            <v>Thị Oanh</v>
          </cell>
          <cell r="D50" t="str">
            <v>Thư</v>
          </cell>
          <cell r="E50">
            <v>37191</v>
          </cell>
          <cell r="F50" t="str">
            <v>Nữ</v>
          </cell>
          <cell r="G50">
            <v>8</v>
          </cell>
          <cell r="H50">
            <v>7.2</v>
          </cell>
          <cell r="I50">
            <v>0</v>
          </cell>
          <cell r="J50">
            <v>8.1</v>
          </cell>
          <cell r="K50">
            <v>0</v>
          </cell>
          <cell r="L50">
            <v>9</v>
          </cell>
          <cell r="M50">
            <v>8.1999999999999993</v>
          </cell>
          <cell r="N50">
            <v>8.5</v>
          </cell>
          <cell r="O50">
            <v>8.5</v>
          </cell>
          <cell r="P50">
            <v>8.6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8.4</v>
          </cell>
          <cell r="V50">
            <v>5.9</v>
          </cell>
          <cell r="W50">
            <v>0</v>
          </cell>
          <cell r="X50">
            <v>8.4</v>
          </cell>
          <cell r="Y50">
            <v>8.4</v>
          </cell>
          <cell r="Z50">
            <v>8.5</v>
          </cell>
          <cell r="AA50">
            <v>6.7</v>
          </cell>
          <cell r="AB50">
            <v>7.7</v>
          </cell>
          <cell r="AC50">
            <v>9</v>
          </cell>
          <cell r="AD50">
            <v>8.1</v>
          </cell>
          <cell r="AE50">
            <v>8.6999999999999993</v>
          </cell>
          <cell r="AF50">
            <v>5.5</v>
          </cell>
          <cell r="AG50">
            <v>5.7</v>
          </cell>
          <cell r="AH50">
            <v>8</v>
          </cell>
          <cell r="AI50">
            <v>6.5</v>
          </cell>
          <cell r="AJ50">
            <v>8.5</v>
          </cell>
          <cell r="AK50">
            <v>4.9000000000000004</v>
          </cell>
          <cell r="AL50">
            <v>8.9</v>
          </cell>
          <cell r="AM50">
            <v>9.3000000000000007</v>
          </cell>
          <cell r="AN50">
            <v>6.5</v>
          </cell>
          <cell r="AO50">
            <v>7.1</v>
          </cell>
          <cell r="AP50">
            <v>4.5999999999999996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48</v>
          </cell>
          <cell r="AV50">
            <v>0</v>
          </cell>
          <cell r="AW50">
            <v>5.9</v>
          </cell>
          <cell r="AX50">
            <v>5.5</v>
          </cell>
          <cell r="AY50">
            <v>5.8</v>
          </cell>
          <cell r="AZ50">
            <v>7.4</v>
          </cell>
          <cell r="BA50">
            <v>5.7</v>
          </cell>
          <cell r="BB50">
            <v>4.4000000000000004</v>
          </cell>
          <cell r="BC50">
            <v>6.9</v>
          </cell>
          <cell r="BD50">
            <v>8.5</v>
          </cell>
          <cell r="BE50">
            <v>6.1</v>
          </cell>
          <cell r="BF50">
            <v>8.1999999999999993</v>
          </cell>
          <cell r="BG50">
            <v>7.1</v>
          </cell>
          <cell r="BH50">
            <v>8.4</v>
          </cell>
          <cell r="BI50">
            <v>0</v>
          </cell>
          <cell r="BJ50">
            <v>7.4</v>
          </cell>
          <cell r="BK50">
            <v>8.5</v>
          </cell>
          <cell r="BL50">
            <v>7</v>
          </cell>
          <cell r="BM50">
            <v>8.1999999999999993</v>
          </cell>
          <cell r="BN50">
            <v>7.9</v>
          </cell>
          <cell r="BO50">
            <v>46</v>
          </cell>
          <cell r="BP50">
            <v>0</v>
          </cell>
          <cell r="BQ50">
            <v>8.8000000000000007</v>
          </cell>
          <cell r="BR50" t="str">
            <v/>
          </cell>
          <cell r="BS50">
            <v>7.5</v>
          </cell>
          <cell r="BT50">
            <v>7.2</v>
          </cell>
          <cell r="BU50">
            <v>6.9</v>
          </cell>
          <cell r="BV50">
            <v>8</v>
          </cell>
          <cell r="BW50">
            <v>8</v>
          </cell>
          <cell r="BX50">
            <v>7.5</v>
          </cell>
          <cell r="BY50">
            <v>6.6</v>
          </cell>
          <cell r="BZ50" t="str">
            <v/>
          </cell>
          <cell r="CA50" t="str">
            <v/>
          </cell>
          <cell r="CB50">
            <v>7.7</v>
          </cell>
          <cell r="CC50">
            <v>8.8000000000000007</v>
          </cell>
          <cell r="CD50">
            <v>7.9</v>
          </cell>
          <cell r="CE50">
            <v>5.7</v>
          </cell>
          <cell r="CF50">
            <v>5.3</v>
          </cell>
          <cell r="CG50">
            <v>5.2</v>
          </cell>
          <cell r="CH50">
            <v>7.6</v>
          </cell>
          <cell r="CI50">
            <v>7.1</v>
          </cell>
          <cell r="CJ50">
            <v>8.9</v>
          </cell>
          <cell r="CK50">
            <v>9.3000000000000007</v>
          </cell>
          <cell r="CL50">
            <v>39</v>
          </cell>
          <cell r="CM50">
            <v>0</v>
          </cell>
          <cell r="CN50">
            <v>133</v>
          </cell>
          <cell r="CO50">
            <v>0</v>
          </cell>
          <cell r="CP50">
            <v>0</v>
          </cell>
          <cell r="CQ50">
            <v>0</v>
          </cell>
          <cell r="CR50">
            <v>7.4</v>
          </cell>
          <cell r="CS50" t="str">
            <v/>
          </cell>
          <cell r="CT50" t="str">
            <v/>
          </cell>
          <cell r="CU50" t="str">
            <v/>
          </cell>
          <cell r="CV50">
            <v>0</v>
          </cell>
          <cell r="CW50">
            <v>5</v>
          </cell>
          <cell r="CX50">
            <v>138</v>
          </cell>
          <cell r="CY50">
            <v>5</v>
          </cell>
          <cell r="CZ50">
            <v>141</v>
          </cell>
          <cell r="DA50">
            <v>138</v>
          </cell>
          <cell r="DB50">
            <v>7.4</v>
          </cell>
          <cell r="DC50">
            <v>3.13</v>
          </cell>
          <cell r="DD50" t="e">
            <v>#REF!</v>
          </cell>
          <cell r="DE50">
            <v>0</v>
          </cell>
          <cell r="DF50">
            <v>0</v>
          </cell>
          <cell r="DG50" t="str">
            <v>Đạt</v>
          </cell>
          <cell r="DH50" t="str">
            <v>Đạt</v>
          </cell>
          <cell r="DI50" t="str">
            <v>Khá</v>
          </cell>
          <cell r="DJ50">
            <v>0</v>
          </cell>
          <cell r="DK50" t="str">
            <v>Đắk Lắk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Q50" t="b">
            <v>1</v>
          </cell>
          <cell r="DR50" t="b">
            <v>1</v>
          </cell>
        </row>
        <row r="51">
          <cell r="A51">
            <v>25212710493</v>
          </cell>
          <cell r="B51" t="str">
            <v>Nguyễn</v>
          </cell>
          <cell r="C51" t="str">
            <v>Mạnh</v>
          </cell>
          <cell r="D51" t="str">
            <v>Cường</v>
          </cell>
          <cell r="E51">
            <v>36021</v>
          </cell>
          <cell r="F51" t="str">
            <v>Nam</v>
          </cell>
          <cell r="G51">
            <v>8.3000000000000007</v>
          </cell>
          <cell r="H51">
            <v>7.6</v>
          </cell>
          <cell r="I51">
            <v>0</v>
          </cell>
          <cell r="J51">
            <v>7.7</v>
          </cell>
          <cell r="K51">
            <v>0</v>
          </cell>
          <cell r="L51">
            <v>7.7</v>
          </cell>
          <cell r="M51">
            <v>6.4</v>
          </cell>
          <cell r="N51">
            <v>4.5</v>
          </cell>
          <cell r="O51">
            <v>8.8000000000000007</v>
          </cell>
          <cell r="P51">
            <v>8.9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7.8</v>
          </cell>
          <cell r="W51">
            <v>7.8</v>
          </cell>
          <cell r="X51">
            <v>8.1999999999999993</v>
          </cell>
          <cell r="Y51">
            <v>7.5</v>
          </cell>
          <cell r="Z51">
            <v>9</v>
          </cell>
          <cell r="AA51">
            <v>7.2</v>
          </cell>
          <cell r="AB51">
            <v>7.6</v>
          </cell>
          <cell r="AC51">
            <v>8.6999999999999993</v>
          </cell>
          <cell r="AD51">
            <v>7</v>
          </cell>
          <cell r="AE51">
            <v>7</v>
          </cell>
          <cell r="AF51">
            <v>7.4</v>
          </cell>
          <cell r="AG51">
            <v>7.9</v>
          </cell>
          <cell r="AH51">
            <v>7</v>
          </cell>
          <cell r="AI51">
            <v>8.1</v>
          </cell>
          <cell r="AJ51">
            <v>5.3</v>
          </cell>
          <cell r="AK51">
            <v>6.7</v>
          </cell>
          <cell r="AL51">
            <v>5</v>
          </cell>
          <cell r="AM51">
            <v>5.3</v>
          </cell>
          <cell r="AN51">
            <v>5.0999999999999996</v>
          </cell>
          <cell r="AO51">
            <v>6.4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48</v>
          </cell>
          <cell r="AV51">
            <v>0</v>
          </cell>
          <cell r="AW51">
            <v>6.9</v>
          </cell>
          <cell r="AX51">
            <v>6.8</v>
          </cell>
          <cell r="AY51">
            <v>7.9</v>
          </cell>
          <cell r="AZ51">
            <v>7.5</v>
          </cell>
          <cell r="BA51">
            <v>5</v>
          </cell>
          <cell r="BB51">
            <v>8.6</v>
          </cell>
          <cell r="BC51">
            <v>6.4</v>
          </cell>
          <cell r="BD51">
            <v>9.1999999999999993</v>
          </cell>
          <cell r="BE51">
            <v>6.5</v>
          </cell>
          <cell r="BF51">
            <v>6.6</v>
          </cell>
          <cell r="BG51">
            <v>6.9</v>
          </cell>
          <cell r="BH51">
            <v>7.1</v>
          </cell>
          <cell r="BI51">
            <v>0</v>
          </cell>
          <cell r="BJ51">
            <v>8</v>
          </cell>
          <cell r="BK51">
            <v>9</v>
          </cell>
          <cell r="BL51">
            <v>8.6999999999999993</v>
          </cell>
          <cell r="BM51">
            <v>8.6</v>
          </cell>
          <cell r="BN51">
            <v>9.5</v>
          </cell>
          <cell r="BO51">
            <v>46</v>
          </cell>
          <cell r="BP51">
            <v>0</v>
          </cell>
          <cell r="BQ51" t="str">
            <v/>
          </cell>
          <cell r="BR51">
            <v>9.4</v>
          </cell>
          <cell r="BS51">
            <v>7.7</v>
          </cell>
          <cell r="BT51">
            <v>4.5999999999999996</v>
          </cell>
          <cell r="BU51">
            <v>7.4</v>
          </cell>
          <cell r="BV51">
            <v>8.1999999999999993</v>
          </cell>
          <cell r="BW51">
            <v>7.7</v>
          </cell>
          <cell r="BX51">
            <v>7.9</v>
          </cell>
          <cell r="BY51">
            <v>7.6</v>
          </cell>
          <cell r="BZ51">
            <v>7.9</v>
          </cell>
          <cell r="CA51" t="str">
            <v/>
          </cell>
          <cell r="CB51">
            <v>7.6</v>
          </cell>
          <cell r="CC51" t="str">
            <v/>
          </cell>
          <cell r="CD51">
            <v>6.7</v>
          </cell>
          <cell r="CE51">
            <v>8.6999999999999993</v>
          </cell>
          <cell r="CF51">
            <v>5.7</v>
          </cell>
          <cell r="CG51">
            <v>5.9</v>
          </cell>
          <cell r="CH51">
            <v>8.1999999999999993</v>
          </cell>
          <cell r="CI51">
            <v>5.9</v>
          </cell>
          <cell r="CJ51">
            <v>8.6999999999999993</v>
          </cell>
          <cell r="CK51">
            <v>10</v>
          </cell>
          <cell r="CL51">
            <v>39</v>
          </cell>
          <cell r="CM51">
            <v>0</v>
          </cell>
          <cell r="CN51">
            <v>133</v>
          </cell>
          <cell r="CO51">
            <v>0</v>
          </cell>
          <cell r="CP51">
            <v>0</v>
          </cell>
          <cell r="CQ51">
            <v>0</v>
          </cell>
          <cell r="CR51">
            <v>7.4</v>
          </cell>
          <cell r="CS51" t="str">
            <v/>
          </cell>
          <cell r="CT51" t="str">
            <v/>
          </cell>
          <cell r="CU51" t="str">
            <v/>
          </cell>
          <cell r="CV51">
            <v>0</v>
          </cell>
          <cell r="CW51">
            <v>5</v>
          </cell>
          <cell r="CX51">
            <v>138</v>
          </cell>
          <cell r="CY51">
            <v>5</v>
          </cell>
          <cell r="CZ51">
            <v>141</v>
          </cell>
          <cell r="DA51">
            <v>138</v>
          </cell>
          <cell r="DB51">
            <v>7.43</v>
          </cell>
          <cell r="DC51">
            <v>3.12</v>
          </cell>
          <cell r="DD51" t="e">
            <v>#REF!</v>
          </cell>
          <cell r="DE51">
            <v>0</v>
          </cell>
          <cell r="DF51">
            <v>0</v>
          </cell>
          <cell r="DG51" t="str">
            <v>Đạt</v>
          </cell>
          <cell r="DH51" t="str">
            <v>Đạt</v>
          </cell>
          <cell r="DI51" t="str">
            <v>Khá</v>
          </cell>
          <cell r="DJ51">
            <v>0</v>
          </cell>
          <cell r="DK51" t="str">
            <v>Quảng Trị</v>
          </cell>
          <cell r="DM51">
            <v>0</v>
          </cell>
          <cell r="DN51">
            <v>0</v>
          </cell>
          <cell r="DO51">
            <v>0</v>
          </cell>
          <cell r="DQ51" t="b">
            <v>1</v>
          </cell>
          <cell r="DR51" t="b">
            <v>1</v>
          </cell>
        </row>
        <row r="52">
          <cell r="A52">
            <v>25202700259</v>
          </cell>
          <cell r="B52" t="str">
            <v>Lê</v>
          </cell>
          <cell r="C52" t="str">
            <v>Thị Huyền</v>
          </cell>
          <cell r="D52" t="str">
            <v>My</v>
          </cell>
          <cell r="E52">
            <v>36936</v>
          </cell>
          <cell r="F52" t="str">
            <v>Nữ</v>
          </cell>
          <cell r="G52">
            <v>8.1999999999999993</v>
          </cell>
          <cell r="H52">
            <v>7.4</v>
          </cell>
          <cell r="I52">
            <v>0</v>
          </cell>
          <cell r="J52">
            <v>7</v>
          </cell>
          <cell r="K52">
            <v>0</v>
          </cell>
          <cell r="L52">
            <v>8.1</v>
          </cell>
          <cell r="M52">
            <v>6.5</v>
          </cell>
          <cell r="N52">
            <v>5.9</v>
          </cell>
          <cell r="O52">
            <v>8.8000000000000007</v>
          </cell>
          <cell r="P52">
            <v>8.5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9.3000000000000007</v>
          </cell>
          <cell r="V52">
            <v>7.4</v>
          </cell>
          <cell r="W52">
            <v>0</v>
          </cell>
          <cell r="X52">
            <v>8.5</v>
          </cell>
          <cell r="Y52">
            <v>8.6999999999999993</v>
          </cell>
          <cell r="Z52">
            <v>9</v>
          </cell>
          <cell r="AA52">
            <v>6.6</v>
          </cell>
          <cell r="AB52">
            <v>8.3000000000000007</v>
          </cell>
          <cell r="AC52">
            <v>9.4</v>
          </cell>
          <cell r="AD52">
            <v>7.5</v>
          </cell>
          <cell r="AE52">
            <v>8.6</v>
          </cell>
          <cell r="AF52">
            <v>7.4</v>
          </cell>
          <cell r="AG52">
            <v>6.4</v>
          </cell>
          <cell r="AH52">
            <v>8.1999999999999993</v>
          </cell>
          <cell r="AI52">
            <v>7.8</v>
          </cell>
          <cell r="AJ52">
            <v>8.1</v>
          </cell>
          <cell r="AK52">
            <v>5.7</v>
          </cell>
          <cell r="AL52">
            <v>8.6999999999999993</v>
          </cell>
          <cell r="AM52">
            <v>9.1999999999999993</v>
          </cell>
          <cell r="AN52">
            <v>6.8</v>
          </cell>
          <cell r="AO52">
            <v>7</v>
          </cell>
          <cell r="AP52">
            <v>7.6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48</v>
          </cell>
          <cell r="AV52">
            <v>0</v>
          </cell>
          <cell r="AW52">
            <v>5.7</v>
          </cell>
          <cell r="AX52">
            <v>6.5</v>
          </cell>
          <cell r="AY52">
            <v>6.9</v>
          </cell>
          <cell r="AZ52">
            <v>8.1</v>
          </cell>
          <cell r="BA52">
            <v>4.9000000000000004</v>
          </cell>
          <cell r="BB52">
            <v>5.2</v>
          </cell>
          <cell r="BC52">
            <v>8.1</v>
          </cell>
          <cell r="BD52">
            <v>8.9</v>
          </cell>
          <cell r="BE52">
            <v>6.1</v>
          </cell>
          <cell r="BF52">
            <v>7.8</v>
          </cell>
          <cell r="BG52">
            <v>6.7</v>
          </cell>
          <cell r="BH52">
            <v>8.5</v>
          </cell>
          <cell r="BI52">
            <v>0</v>
          </cell>
          <cell r="BJ52">
            <v>7.9</v>
          </cell>
          <cell r="BK52">
            <v>8.1</v>
          </cell>
          <cell r="BL52">
            <v>6.8</v>
          </cell>
          <cell r="BM52">
            <v>8.8000000000000007</v>
          </cell>
          <cell r="BN52">
            <v>9.3000000000000007</v>
          </cell>
          <cell r="BO52">
            <v>46</v>
          </cell>
          <cell r="BP52">
            <v>0</v>
          </cell>
          <cell r="BQ52">
            <v>8.8000000000000007</v>
          </cell>
          <cell r="BR52" t="str">
            <v/>
          </cell>
          <cell r="BS52">
            <v>7.2</v>
          </cell>
          <cell r="BT52">
            <v>7.3</v>
          </cell>
          <cell r="BU52">
            <v>6.8</v>
          </cell>
          <cell r="BV52">
            <v>7.9</v>
          </cell>
          <cell r="BW52">
            <v>7</v>
          </cell>
          <cell r="BX52">
            <v>6.6</v>
          </cell>
          <cell r="BY52">
            <v>6.9</v>
          </cell>
          <cell r="BZ52">
            <v>5.7</v>
          </cell>
          <cell r="CA52" t="str">
            <v/>
          </cell>
          <cell r="CB52">
            <v>8.1</v>
          </cell>
          <cell r="CC52" t="str">
            <v/>
          </cell>
          <cell r="CD52">
            <v>7.7</v>
          </cell>
          <cell r="CE52">
            <v>6.4</v>
          </cell>
          <cell r="CF52">
            <v>5.7</v>
          </cell>
          <cell r="CG52">
            <v>5.7</v>
          </cell>
          <cell r="CH52">
            <v>7.1</v>
          </cell>
          <cell r="CI52">
            <v>6.9</v>
          </cell>
          <cell r="CJ52">
            <v>8.9</v>
          </cell>
          <cell r="CK52">
            <v>8.6</v>
          </cell>
          <cell r="CL52">
            <v>39</v>
          </cell>
          <cell r="CM52">
            <v>0</v>
          </cell>
          <cell r="CN52">
            <v>133</v>
          </cell>
          <cell r="CO52">
            <v>0</v>
          </cell>
          <cell r="CP52">
            <v>0</v>
          </cell>
          <cell r="CQ52">
            <v>0</v>
          </cell>
          <cell r="CR52">
            <v>7.4</v>
          </cell>
          <cell r="CS52" t="str">
            <v/>
          </cell>
          <cell r="CT52" t="str">
            <v/>
          </cell>
          <cell r="CU52" t="str">
            <v/>
          </cell>
          <cell r="CV52">
            <v>0</v>
          </cell>
          <cell r="CW52">
            <v>5</v>
          </cell>
          <cell r="CX52">
            <v>138</v>
          </cell>
          <cell r="CY52">
            <v>5</v>
          </cell>
          <cell r="CZ52">
            <v>141</v>
          </cell>
          <cell r="DA52">
            <v>138</v>
          </cell>
          <cell r="DB52">
            <v>7.4</v>
          </cell>
          <cell r="DC52">
            <v>3.1</v>
          </cell>
          <cell r="DD52" t="e">
            <v>#REF!</v>
          </cell>
          <cell r="DE52">
            <v>0</v>
          </cell>
          <cell r="DF52">
            <v>0</v>
          </cell>
          <cell r="DG52" t="str">
            <v>Đạt</v>
          </cell>
          <cell r="DH52" t="str">
            <v>Đạt</v>
          </cell>
          <cell r="DI52" t="str">
            <v>Khá</v>
          </cell>
          <cell r="DJ52">
            <v>0</v>
          </cell>
          <cell r="DK52" t="str">
            <v>Bình Thuận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Q52" t="b">
            <v>1</v>
          </cell>
          <cell r="DR52" t="b">
            <v>1</v>
          </cell>
        </row>
        <row r="53">
          <cell r="A53">
            <v>25202702467</v>
          </cell>
          <cell r="B53" t="str">
            <v>Nguyễn</v>
          </cell>
          <cell r="C53" t="str">
            <v>Kỳ</v>
          </cell>
          <cell r="D53" t="str">
            <v>Duyên</v>
          </cell>
          <cell r="E53">
            <v>36972</v>
          </cell>
          <cell r="F53" t="str">
            <v>Nữ</v>
          </cell>
          <cell r="G53">
            <v>6.1</v>
          </cell>
          <cell r="H53">
            <v>7.9</v>
          </cell>
          <cell r="I53">
            <v>0</v>
          </cell>
          <cell r="J53">
            <v>7.6</v>
          </cell>
          <cell r="K53">
            <v>0</v>
          </cell>
          <cell r="L53">
            <v>6.1</v>
          </cell>
          <cell r="M53">
            <v>7.5</v>
          </cell>
          <cell r="N53">
            <v>4.7</v>
          </cell>
          <cell r="O53">
            <v>8.9</v>
          </cell>
          <cell r="P53">
            <v>8.9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7.5</v>
          </cell>
          <cell r="W53">
            <v>6.1</v>
          </cell>
          <cell r="X53">
            <v>6.4</v>
          </cell>
          <cell r="Y53">
            <v>8.5</v>
          </cell>
          <cell r="Z53">
            <v>8.6999999999999993</v>
          </cell>
          <cell r="AA53">
            <v>7.3</v>
          </cell>
          <cell r="AB53">
            <v>8.6</v>
          </cell>
          <cell r="AC53">
            <v>8</v>
          </cell>
          <cell r="AD53">
            <v>8.6</v>
          </cell>
          <cell r="AE53">
            <v>7.8</v>
          </cell>
          <cell r="AF53">
            <v>7.8</v>
          </cell>
          <cell r="AG53">
            <v>7.5</v>
          </cell>
          <cell r="AH53">
            <v>9</v>
          </cell>
          <cell r="AI53">
            <v>7.1</v>
          </cell>
          <cell r="AJ53">
            <v>8</v>
          </cell>
          <cell r="AK53">
            <v>8.3000000000000007</v>
          </cell>
          <cell r="AL53">
            <v>9.1999999999999993</v>
          </cell>
          <cell r="AM53">
            <v>7.4</v>
          </cell>
          <cell r="AN53">
            <v>8.9</v>
          </cell>
          <cell r="AO53">
            <v>8.4</v>
          </cell>
          <cell r="AP53">
            <v>8.9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0</v>
          </cell>
          <cell r="AW53">
            <v>7.7</v>
          </cell>
          <cell r="AX53">
            <v>6.9</v>
          </cell>
          <cell r="AY53">
            <v>7.5</v>
          </cell>
          <cell r="AZ53">
            <v>6.7</v>
          </cell>
          <cell r="BA53">
            <v>7</v>
          </cell>
          <cell r="BB53">
            <v>6</v>
          </cell>
          <cell r="BC53">
            <v>6</v>
          </cell>
          <cell r="BD53">
            <v>8</v>
          </cell>
          <cell r="BE53">
            <v>5.2</v>
          </cell>
          <cell r="BF53">
            <v>6.1</v>
          </cell>
          <cell r="BG53">
            <v>6.8</v>
          </cell>
          <cell r="BH53">
            <v>6.9</v>
          </cell>
          <cell r="BI53">
            <v>0</v>
          </cell>
          <cell r="BJ53">
            <v>6.9</v>
          </cell>
          <cell r="BK53">
            <v>8.1</v>
          </cell>
          <cell r="BL53">
            <v>7.6</v>
          </cell>
          <cell r="BM53">
            <v>7.8</v>
          </cell>
          <cell r="BN53">
            <v>8.6</v>
          </cell>
          <cell r="BO53">
            <v>46</v>
          </cell>
          <cell r="BP53">
            <v>0</v>
          </cell>
          <cell r="BQ53">
            <v>7.3</v>
          </cell>
          <cell r="BR53" t="str">
            <v/>
          </cell>
          <cell r="BS53">
            <v>5.8</v>
          </cell>
          <cell r="BT53">
            <v>5.2</v>
          </cell>
          <cell r="BU53">
            <v>7.8</v>
          </cell>
          <cell r="BV53">
            <v>7.1</v>
          </cell>
          <cell r="BW53">
            <v>7.7</v>
          </cell>
          <cell r="BX53">
            <v>6</v>
          </cell>
          <cell r="BY53">
            <v>5.8</v>
          </cell>
          <cell r="BZ53">
            <v>6.1</v>
          </cell>
          <cell r="CA53" t="str">
            <v/>
          </cell>
          <cell r="CB53">
            <v>6.6</v>
          </cell>
          <cell r="CC53" t="str">
            <v/>
          </cell>
          <cell r="CD53">
            <v>8.6</v>
          </cell>
          <cell r="CE53">
            <v>7.7</v>
          </cell>
          <cell r="CF53">
            <v>6.3</v>
          </cell>
          <cell r="CG53">
            <v>7</v>
          </cell>
          <cell r="CH53">
            <v>9.6999999999999993</v>
          </cell>
          <cell r="CI53">
            <v>8.1</v>
          </cell>
          <cell r="CJ53">
            <v>9.1</v>
          </cell>
          <cell r="CK53">
            <v>9</v>
          </cell>
          <cell r="CL53">
            <v>39</v>
          </cell>
          <cell r="CM53">
            <v>0</v>
          </cell>
          <cell r="CN53">
            <v>133</v>
          </cell>
          <cell r="CO53">
            <v>0</v>
          </cell>
          <cell r="CP53">
            <v>0</v>
          </cell>
          <cell r="CQ53">
            <v>0</v>
          </cell>
          <cell r="CR53">
            <v>7.3</v>
          </cell>
          <cell r="CS53" t="str">
            <v/>
          </cell>
          <cell r="CT53" t="str">
            <v/>
          </cell>
          <cell r="CU53" t="str">
            <v/>
          </cell>
          <cell r="CV53">
            <v>0</v>
          </cell>
          <cell r="CW53">
            <v>5</v>
          </cell>
          <cell r="CX53">
            <v>138</v>
          </cell>
          <cell r="CY53">
            <v>5</v>
          </cell>
          <cell r="CZ53">
            <v>141</v>
          </cell>
          <cell r="DA53">
            <v>138</v>
          </cell>
          <cell r="DB53">
            <v>7.28</v>
          </cell>
          <cell r="DC53">
            <v>3.05</v>
          </cell>
          <cell r="DD53" t="e">
            <v>#REF!</v>
          </cell>
          <cell r="DE53">
            <v>0</v>
          </cell>
          <cell r="DF53">
            <v>0</v>
          </cell>
          <cell r="DG53" t="str">
            <v>Đạt</v>
          </cell>
          <cell r="DH53" t="str">
            <v>Đạt</v>
          </cell>
          <cell r="DI53" t="str">
            <v>Khá</v>
          </cell>
          <cell r="DJ53">
            <v>0</v>
          </cell>
          <cell r="DK53" t="str">
            <v>Quảng Ngãi</v>
          </cell>
          <cell r="DM53">
            <v>0</v>
          </cell>
          <cell r="DN53">
            <v>0</v>
          </cell>
          <cell r="DO53">
            <v>0</v>
          </cell>
          <cell r="DQ53" t="b">
            <v>1</v>
          </cell>
          <cell r="DR53" t="b">
            <v>1</v>
          </cell>
        </row>
        <row r="54">
          <cell r="A54">
            <v>25202707705</v>
          </cell>
          <cell r="B54" t="str">
            <v>Võ</v>
          </cell>
          <cell r="C54" t="str">
            <v>Thị Thu</v>
          </cell>
          <cell r="D54" t="str">
            <v>Hà</v>
          </cell>
          <cell r="E54">
            <v>37151</v>
          </cell>
          <cell r="F54" t="str">
            <v>Nữ</v>
          </cell>
          <cell r="G54">
            <v>6.3</v>
          </cell>
          <cell r="H54">
            <v>7.5</v>
          </cell>
          <cell r="I54">
            <v>0</v>
          </cell>
          <cell r="J54">
            <v>7.3</v>
          </cell>
          <cell r="K54">
            <v>0</v>
          </cell>
          <cell r="L54">
            <v>6.5</v>
          </cell>
          <cell r="M54">
            <v>6.4</v>
          </cell>
          <cell r="N54">
            <v>7.8</v>
          </cell>
          <cell r="O54">
            <v>5.3</v>
          </cell>
          <cell r="P54">
            <v>0</v>
          </cell>
          <cell r="Q54">
            <v>7.4</v>
          </cell>
          <cell r="R54">
            <v>0</v>
          </cell>
          <cell r="S54">
            <v>0</v>
          </cell>
          <cell r="T54">
            <v>0</v>
          </cell>
          <cell r="U54">
            <v>8.6</v>
          </cell>
          <cell r="V54">
            <v>5.6</v>
          </cell>
          <cell r="W54">
            <v>0</v>
          </cell>
          <cell r="X54">
            <v>7.8</v>
          </cell>
          <cell r="Y54">
            <v>8.6</v>
          </cell>
          <cell r="Z54">
            <v>7.9</v>
          </cell>
          <cell r="AA54">
            <v>7</v>
          </cell>
          <cell r="AB54">
            <v>7.9</v>
          </cell>
          <cell r="AC54">
            <v>8.6999999999999993</v>
          </cell>
          <cell r="AD54">
            <v>9.1</v>
          </cell>
          <cell r="AE54">
            <v>5.8</v>
          </cell>
          <cell r="AF54">
            <v>7.6</v>
          </cell>
          <cell r="AG54">
            <v>5.5</v>
          </cell>
          <cell r="AH54">
            <v>6.2</v>
          </cell>
          <cell r="AI54">
            <v>6</v>
          </cell>
          <cell r="AJ54">
            <v>6.2</v>
          </cell>
          <cell r="AK54">
            <v>7.3</v>
          </cell>
          <cell r="AL54">
            <v>6.8</v>
          </cell>
          <cell r="AM54">
            <v>7.1</v>
          </cell>
          <cell r="AN54">
            <v>7</v>
          </cell>
          <cell r="AO54">
            <v>4.0999999999999996</v>
          </cell>
          <cell r="AP54">
            <v>8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48</v>
          </cell>
          <cell r="AV54">
            <v>0</v>
          </cell>
          <cell r="AW54">
            <v>7.2</v>
          </cell>
          <cell r="AX54">
            <v>7.6</v>
          </cell>
          <cell r="AY54">
            <v>8.1999999999999993</v>
          </cell>
          <cell r="AZ54">
            <v>6.9</v>
          </cell>
          <cell r="BA54">
            <v>7.5</v>
          </cell>
          <cell r="BB54">
            <v>7.8</v>
          </cell>
          <cell r="BC54">
            <v>6.5</v>
          </cell>
          <cell r="BD54">
            <v>7.8</v>
          </cell>
          <cell r="BE54">
            <v>6.8</v>
          </cell>
          <cell r="BF54">
            <v>7.7</v>
          </cell>
          <cell r="BG54">
            <v>7.5</v>
          </cell>
          <cell r="BH54">
            <v>6.4</v>
          </cell>
          <cell r="BI54">
            <v>0</v>
          </cell>
          <cell r="BJ54">
            <v>6.2</v>
          </cell>
          <cell r="BK54">
            <v>7.3</v>
          </cell>
          <cell r="BL54">
            <v>8.1</v>
          </cell>
          <cell r="BM54">
            <v>6.8</v>
          </cell>
          <cell r="BN54">
            <v>9.3000000000000007</v>
          </cell>
          <cell r="BO54">
            <v>46</v>
          </cell>
          <cell r="BP54">
            <v>0</v>
          </cell>
          <cell r="BQ54" t="str">
            <v/>
          </cell>
          <cell r="BR54">
            <v>7.2</v>
          </cell>
          <cell r="BS54">
            <v>6.6</v>
          </cell>
          <cell r="BT54">
            <v>7.2</v>
          </cell>
          <cell r="BU54">
            <v>6.1</v>
          </cell>
          <cell r="BV54">
            <v>8.1</v>
          </cell>
          <cell r="BW54">
            <v>8.4</v>
          </cell>
          <cell r="BX54">
            <v>8.4</v>
          </cell>
          <cell r="BY54">
            <v>7.4</v>
          </cell>
          <cell r="BZ54">
            <v>7.4</v>
          </cell>
          <cell r="CA54" t="str">
            <v/>
          </cell>
          <cell r="CB54">
            <v>7.7</v>
          </cell>
          <cell r="CC54" t="str">
            <v/>
          </cell>
          <cell r="CD54">
            <v>8.1999999999999993</v>
          </cell>
          <cell r="CE54">
            <v>5.5</v>
          </cell>
          <cell r="CF54">
            <v>7.1</v>
          </cell>
          <cell r="CG54">
            <v>5.7</v>
          </cell>
          <cell r="CH54">
            <v>8.9</v>
          </cell>
          <cell r="CI54">
            <v>7.9</v>
          </cell>
          <cell r="CJ54">
            <v>6.3</v>
          </cell>
          <cell r="CK54">
            <v>8.8000000000000007</v>
          </cell>
          <cell r="CL54">
            <v>39</v>
          </cell>
          <cell r="CM54">
            <v>0</v>
          </cell>
          <cell r="CN54">
            <v>133</v>
          </cell>
          <cell r="CO54">
            <v>0</v>
          </cell>
          <cell r="CP54">
            <v>0</v>
          </cell>
          <cell r="CQ54">
            <v>0</v>
          </cell>
          <cell r="CR54">
            <v>7.2</v>
          </cell>
          <cell r="CS54" t="str">
            <v/>
          </cell>
          <cell r="CT54" t="str">
            <v/>
          </cell>
          <cell r="CU54" t="str">
            <v/>
          </cell>
          <cell r="CV54">
            <v>0</v>
          </cell>
          <cell r="CW54">
            <v>5</v>
          </cell>
          <cell r="CX54">
            <v>138</v>
          </cell>
          <cell r="CY54">
            <v>5</v>
          </cell>
          <cell r="CZ54">
            <v>141</v>
          </cell>
          <cell r="DA54">
            <v>138</v>
          </cell>
          <cell r="DB54">
            <v>7.23</v>
          </cell>
          <cell r="DC54">
            <v>3</v>
          </cell>
          <cell r="DD54" t="e">
            <v>#REF!</v>
          </cell>
          <cell r="DE54">
            <v>0</v>
          </cell>
          <cell r="DF54" t="str">
            <v>Đạt</v>
          </cell>
          <cell r="DG54">
            <v>0</v>
          </cell>
          <cell r="DH54" t="str">
            <v>Đạt</v>
          </cell>
          <cell r="DI54" t="str">
            <v>Khá</v>
          </cell>
          <cell r="DJ54">
            <v>0</v>
          </cell>
          <cell r="DK54" t="str">
            <v>Quảng Nam</v>
          </cell>
          <cell r="DM54">
            <v>0</v>
          </cell>
          <cell r="DN54">
            <v>0</v>
          </cell>
          <cell r="DO54">
            <v>0</v>
          </cell>
          <cell r="DQ54" t="b">
            <v>1</v>
          </cell>
          <cell r="DR54" t="b">
            <v>1</v>
          </cell>
        </row>
        <row r="55">
          <cell r="A55">
            <v>25212703322</v>
          </cell>
          <cell r="B55" t="str">
            <v>Lưu</v>
          </cell>
          <cell r="C55" t="str">
            <v>Dương</v>
          </cell>
          <cell r="D55" t="str">
            <v>Lễ</v>
          </cell>
          <cell r="E55">
            <v>37190</v>
          </cell>
          <cell r="F55" t="str">
            <v>Nam</v>
          </cell>
          <cell r="G55">
            <v>6.9</v>
          </cell>
          <cell r="H55">
            <v>7.5</v>
          </cell>
          <cell r="I55">
            <v>0</v>
          </cell>
          <cell r="J55">
            <v>8.3000000000000007</v>
          </cell>
          <cell r="K55">
            <v>0</v>
          </cell>
          <cell r="L55">
            <v>8.1999999999999993</v>
          </cell>
          <cell r="M55">
            <v>7.5</v>
          </cell>
          <cell r="N55">
            <v>6.4</v>
          </cell>
          <cell r="O55">
            <v>8.6999999999999993</v>
          </cell>
          <cell r="P55">
            <v>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7.3</v>
          </cell>
          <cell r="V55">
            <v>6.7</v>
          </cell>
          <cell r="W55">
            <v>0</v>
          </cell>
          <cell r="X55">
            <v>8.6</v>
          </cell>
          <cell r="Y55">
            <v>8.6999999999999993</v>
          </cell>
          <cell r="Z55">
            <v>8.4</v>
          </cell>
          <cell r="AA55">
            <v>5.9</v>
          </cell>
          <cell r="AB55">
            <v>9.6</v>
          </cell>
          <cell r="AC55">
            <v>8.6</v>
          </cell>
          <cell r="AD55">
            <v>9.4</v>
          </cell>
          <cell r="AE55">
            <v>8.4</v>
          </cell>
          <cell r="AF55">
            <v>5.5</v>
          </cell>
          <cell r="AG55">
            <v>6.3</v>
          </cell>
          <cell r="AH55">
            <v>6.9</v>
          </cell>
          <cell r="AI55">
            <v>6.5</v>
          </cell>
          <cell r="AJ55">
            <v>8.5</v>
          </cell>
          <cell r="AK55">
            <v>7.8</v>
          </cell>
          <cell r="AL55">
            <v>6.6</v>
          </cell>
          <cell r="AM55">
            <v>8.4</v>
          </cell>
          <cell r="AN55">
            <v>5.4</v>
          </cell>
          <cell r="AO55">
            <v>6.6</v>
          </cell>
          <cell r="AP55">
            <v>6.4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48</v>
          </cell>
          <cell r="AV55">
            <v>0</v>
          </cell>
          <cell r="AW55">
            <v>4.2</v>
          </cell>
          <cell r="AX55">
            <v>7.4</v>
          </cell>
          <cell r="AY55">
            <v>8.1</v>
          </cell>
          <cell r="AZ55">
            <v>8.1</v>
          </cell>
          <cell r="BA55">
            <v>5.0999999999999996</v>
          </cell>
          <cell r="BB55">
            <v>5.5</v>
          </cell>
          <cell r="BC55">
            <v>5.9</v>
          </cell>
          <cell r="BD55">
            <v>8.4</v>
          </cell>
          <cell r="BE55">
            <v>5.2</v>
          </cell>
          <cell r="BF55">
            <v>8.9</v>
          </cell>
          <cell r="BG55">
            <v>8.5</v>
          </cell>
          <cell r="BH55">
            <v>6.9</v>
          </cell>
          <cell r="BI55">
            <v>0</v>
          </cell>
          <cell r="BJ55">
            <v>7.7</v>
          </cell>
          <cell r="BK55">
            <v>8.1</v>
          </cell>
          <cell r="BL55">
            <v>8.5</v>
          </cell>
          <cell r="BM55">
            <v>8.3000000000000007</v>
          </cell>
          <cell r="BN55">
            <v>9.3000000000000007</v>
          </cell>
          <cell r="BO55">
            <v>46</v>
          </cell>
          <cell r="BP55">
            <v>0</v>
          </cell>
          <cell r="BQ55">
            <v>6.3</v>
          </cell>
          <cell r="BR55" t="str">
            <v/>
          </cell>
          <cell r="BS55">
            <v>6.8</v>
          </cell>
          <cell r="BT55">
            <v>6.2</v>
          </cell>
          <cell r="BU55">
            <v>5.7</v>
          </cell>
          <cell r="BV55">
            <v>7.4</v>
          </cell>
          <cell r="BW55">
            <v>8.4</v>
          </cell>
          <cell r="BX55">
            <v>5.9</v>
          </cell>
          <cell r="BY55">
            <v>7.9</v>
          </cell>
          <cell r="BZ55">
            <v>8.3000000000000007</v>
          </cell>
          <cell r="CA55" t="str">
            <v/>
          </cell>
          <cell r="CB55">
            <v>8.4</v>
          </cell>
          <cell r="CC55" t="str">
            <v/>
          </cell>
          <cell r="CD55">
            <v>8.6</v>
          </cell>
          <cell r="CE55">
            <v>6.8</v>
          </cell>
          <cell r="CF55">
            <v>5.4</v>
          </cell>
          <cell r="CG55">
            <v>4.7</v>
          </cell>
          <cell r="CH55">
            <v>5.0999999999999996</v>
          </cell>
          <cell r="CI55">
            <v>7.3</v>
          </cell>
          <cell r="CJ55">
            <v>8.6</v>
          </cell>
          <cell r="CK55">
            <v>8.6999999999999993</v>
          </cell>
          <cell r="CL55">
            <v>39</v>
          </cell>
          <cell r="CM55">
            <v>0</v>
          </cell>
          <cell r="CN55">
            <v>133</v>
          </cell>
          <cell r="CO55">
            <v>0</v>
          </cell>
          <cell r="CP55">
            <v>0</v>
          </cell>
          <cell r="CQ55">
            <v>0</v>
          </cell>
          <cell r="CR55">
            <v>7.3</v>
          </cell>
          <cell r="CS55" t="str">
            <v/>
          </cell>
          <cell r="CT55" t="str">
            <v/>
          </cell>
          <cell r="CU55" t="str">
            <v/>
          </cell>
          <cell r="CV55">
            <v>0</v>
          </cell>
          <cell r="CW55">
            <v>5</v>
          </cell>
          <cell r="CX55">
            <v>138</v>
          </cell>
          <cell r="CY55">
            <v>5</v>
          </cell>
          <cell r="CZ55">
            <v>141</v>
          </cell>
          <cell r="DA55">
            <v>138</v>
          </cell>
          <cell r="DB55">
            <v>7.28</v>
          </cell>
          <cell r="DC55">
            <v>3</v>
          </cell>
          <cell r="DD55" t="e">
            <v>#REF!</v>
          </cell>
          <cell r="DE55">
            <v>0</v>
          </cell>
          <cell r="DF55">
            <v>0</v>
          </cell>
          <cell r="DG55" t="str">
            <v>Đạt</v>
          </cell>
          <cell r="DH55" t="str">
            <v>Đạt</v>
          </cell>
          <cell r="DI55" t="str">
            <v>Khá</v>
          </cell>
          <cell r="DJ55">
            <v>0</v>
          </cell>
          <cell r="DK55" t="str">
            <v>Quảng Trị</v>
          </cell>
          <cell r="DM55">
            <v>0</v>
          </cell>
          <cell r="DN55">
            <v>0</v>
          </cell>
          <cell r="DO55">
            <v>0</v>
          </cell>
          <cell r="DQ55" t="b">
            <v>1</v>
          </cell>
          <cell r="DR55" t="b">
            <v>1</v>
          </cell>
        </row>
        <row r="56">
          <cell r="A56">
            <v>25202707113</v>
          </cell>
          <cell r="B56" t="str">
            <v>Lê</v>
          </cell>
          <cell r="C56" t="str">
            <v>Mỹ</v>
          </cell>
          <cell r="D56" t="str">
            <v>Duyên</v>
          </cell>
          <cell r="E56">
            <v>36990</v>
          </cell>
          <cell r="F56" t="str">
            <v>Nữ</v>
          </cell>
          <cell r="G56">
            <v>8.3000000000000007</v>
          </cell>
          <cell r="H56">
            <v>7.6</v>
          </cell>
          <cell r="I56">
            <v>0</v>
          </cell>
          <cell r="J56">
            <v>7.9</v>
          </cell>
          <cell r="K56">
            <v>0</v>
          </cell>
          <cell r="L56">
            <v>9.1999999999999993</v>
          </cell>
          <cell r="M56">
            <v>7.3</v>
          </cell>
          <cell r="N56">
            <v>5.8</v>
          </cell>
          <cell r="O56">
            <v>7.2</v>
          </cell>
          <cell r="P56">
            <v>9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7.2</v>
          </cell>
          <cell r="W56">
            <v>5.8</v>
          </cell>
          <cell r="X56">
            <v>8.4</v>
          </cell>
          <cell r="Y56">
            <v>8.6999999999999993</v>
          </cell>
          <cell r="Z56">
            <v>8.4</v>
          </cell>
          <cell r="AA56">
            <v>5.5</v>
          </cell>
          <cell r="AB56">
            <v>9.1999999999999993</v>
          </cell>
          <cell r="AC56">
            <v>9.4</v>
          </cell>
          <cell r="AD56">
            <v>8.9</v>
          </cell>
          <cell r="AE56">
            <v>8.4</v>
          </cell>
          <cell r="AF56">
            <v>7.4</v>
          </cell>
          <cell r="AG56">
            <v>6.1</v>
          </cell>
          <cell r="AH56">
            <v>7.8</v>
          </cell>
          <cell r="AI56">
            <v>9</v>
          </cell>
          <cell r="AJ56">
            <v>8.8000000000000007</v>
          </cell>
          <cell r="AK56">
            <v>8.6999999999999993</v>
          </cell>
          <cell r="AL56">
            <v>7.1</v>
          </cell>
          <cell r="AM56">
            <v>7.7</v>
          </cell>
          <cell r="AN56">
            <v>6.9</v>
          </cell>
          <cell r="AO56">
            <v>7.2</v>
          </cell>
          <cell r="AP56">
            <v>7.3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48</v>
          </cell>
          <cell r="AV56">
            <v>0</v>
          </cell>
          <cell r="AW56">
            <v>4.7</v>
          </cell>
          <cell r="AX56">
            <v>6.1</v>
          </cell>
          <cell r="AY56">
            <v>6.1</v>
          </cell>
          <cell r="AZ56">
            <v>7.5</v>
          </cell>
          <cell r="BA56">
            <v>5.7</v>
          </cell>
          <cell r="BB56">
            <v>5.7</v>
          </cell>
          <cell r="BC56">
            <v>5.3</v>
          </cell>
          <cell r="BD56">
            <v>8</v>
          </cell>
          <cell r="BE56">
            <v>5.6</v>
          </cell>
          <cell r="BF56">
            <v>8</v>
          </cell>
          <cell r="BG56">
            <v>6.6</v>
          </cell>
          <cell r="BH56">
            <v>0</v>
          </cell>
          <cell r="BI56">
            <v>7.2</v>
          </cell>
          <cell r="BJ56">
            <v>7.6</v>
          </cell>
          <cell r="BK56">
            <v>8</v>
          </cell>
          <cell r="BL56">
            <v>8.1999999999999993</v>
          </cell>
          <cell r="BM56">
            <v>8.1</v>
          </cell>
          <cell r="BN56">
            <v>9.6999999999999993</v>
          </cell>
          <cell r="BO56">
            <v>46</v>
          </cell>
          <cell r="BP56">
            <v>0</v>
          </cell>
          <cell r="BQ56">
            <v>7.2</v>
          </cell>
          <cell r="BR56" t="str">
            <v/>
          </cell>
          <cell r="BS56">
            <v>7.6</v>
          </cell>
          <cell r="BT56">
            <v>6.4</v>
          </cell>
          <cell r="BU56">
            <v>5.8</v>
          </cell>
          <cell r="BV56">
            <v>7.2</v>
          </cell>
          <cell r="BW56">
            <v>7.3</v>
          </cell>
          <cell r="BX56">
            <v>6.9</v>
          </cell>
          <cell r="BY56">
            <v>6.3</v>
          </cell>
          <cell r="BZ56">
            <v>5.5</v>
          </cell>
          <cell r="CA56" t="str">
            <v/>
          </cell>
          <cell r="CB56">
            <v>7.1</v>
          </cell>
          <cell r="CC56" t="str">
            <v/>
          </cell>
          <cell r="CD56">
            <v>6.9</v>
          </cell>
          <cell r="CE56">
            <v>7.1</v>
          </cell>
          <cell r="CF56">
            <v>5.8</v>
          </cell>
          <cell r="CG56">
            <v>4.5999999999999996</v>
          </cell>
          <cell r="CH56">
            <v>5.7</v>
          </cell>
          <cell r="CI56">
            <v>6.8</v>
          </cell>
          <cell r="CJ56">
            <v>8.8000000000000007</v>
          </cell>
          <cell r="CK56">
            <v>8</v>
          </cell>
          <cell r="CL56">
            <v>39</v>
          </cell>
          <cell r="CM56">
            <v>0</v>
          </cell>
          <cell r="CN56">
            <v>133</v>
          </cell>
          <cell r="CO56">
            <v>0</v>
          </cell>
          <cell r="CP56">
            <v>0</v>
          </cell>
          <cell r="CQ56">
            <v>0</v>
          </cell>
          <cell r="CR56">
            <v>7.1</v>
          </cell>
          <cell r="CS56" t="str">
            <v/>
          </cell>
          <cell r="CT56" t="str">
            <v/>
          </cell>
          <cell r="CU56" t="str">
            <v/>
          </cell>
          <cell r="CV56">
            <v>0</v>
          </cell>
          <cell r="CW56">
            <v>5</v>
          </cell>
          <cell r="CX56">
            <v>138</v>
          </cell>
          <cell r="CY56">
            <v>5</v>
          </cell>
          <cell r="CZ56">
            <v>141</v>
          </cell>
          <cell r="DA56">
            <v>138</v>
          </cell>
          <cell r="DB56">
            <v>7.13</v>
          </cell>
          <cell r="DC56">
            <v>2.93</v>
          </cell>
          <cell r="DD56" t="e">
            <v>#REF!</v>
          </cell>
          <cell r="DE56">
            <v>0</v>
          </cell>
          <cell r="DF56">
            <v>0</v>
          </cell>
          <cell r="DG56" t="str">
            <v>Đạt</v>
          </cell>
          <cell r="DH56" t="str">
            <v>Đạt</v>
          </cell>
          <cell r="DI56" t="str">
            <v>Khá</v>
          </cell>
          <cell r="DJ56">
            <v>0</v>
          </cell>
          <cell r="DK56" t="str">
            <v>Quảng Trị</v>
          </cell>
          <cell r="DM56">
            <v>0</v>
          </cell>
          <cell r="DN56">
            <v>0</v>
          </cell>
          <cell r="DO56">
            <v>0</v>
          </cell>
          <cell r="DQ56" t="b">
            <v>1</v>
          </cell>
          <cell r="DR56" t="b">
            <v>1</v>
          </cell>
        </row>
        <row r="57">
          <cell r="A57">
            <v>25202701218</v>
          </cell>
          <cell r="B57" t="str">
            <v>Nguyễn</v>
          </cell>
          <cell r="C57" t="str">
            <v>Thị Phương</v>
          </cell>
          <cell r="D57" t="str">
            <v>Thanh</v>
          </cell>
          <cell r="E57">
            <v>37060</v>
          </cell>
          <cell r="F57" t="str">
            <v>Nữ</v>
          </cell>
          <cell r="G57">
            <v>8</v>
          </cell>
          <cell r="H57">
            <v>7.2</v>
          </cell>
          <cell r="I57">
            <v>0</v>
          </cell>
          <cell r="J57">
            <v>8</v>
          </cell>
          <cell r="K57">
            <v>0</v>
          </cell>
          <cell r="L57">
            <v>7.7</v>
          </cell>
          <cell r="M57">
            <v>6.3</v>
          </cell>
          <cell r="N57">
            <v>6.9</v>
          </cell>
          <cell r="O57">
            <v>7.9</v>
          </cell>
          <cell r="P57">
            <v>8.6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8.4</v>
          </cell>
          <cell r="V57">
            <v>7.3</v>
          </cell>
          <cell r="W57">
            <v>0</v>
          </cell>
          <cell r="X57">
            <v>8.5</v>
          </cell>
          <cell r="Y57">
            <v>8.6</v>
          </cell>
          <cell r="Z57">
            <v>9.1999999999999993</v>
          </cell>
          <cell r="AA57">
            <v>6.1</v>
          </cell>
          <cell r="AB57">
            <v>6.7</v>
          </cell>
          <cell r="AC57">
            <v>5.7</v>
          </cell>
          <cell r="AD57">
            <v>8.8000000000000007</v>
          </cell>
          <cell r="AE57">
            <v>8.6</v>
          </cell>
          <cell r="AF57">
            <v>5.8</v>
          </cell>
          <cell r="AG57">
            <v>6.3</v>
          </cell>
          <cell r="AH57">
            <v>7.4</v>
          </cell>
          <cell r="AI57">
            <v>4.9000000000000004</v>
          </cell>
          <cell r="AJ57">
            <v>8</v>
          </cell>
          <cell r="AK57">
            <v>6.4</v>
          </cell>
          <cell r="AL57">
            <v>8.6</v>
          </cell>
          <cell r="AM57">
            <v>8.6999999999999993</v>
          </cell>
          <cell r="AN57">
            <v>6.6</v>
          </cell>
          <cell r="AO57">
            <v>5.3</v>
          </cell>
          <cell r="AP57">
            <v>8.6999999999999993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48</v>
          </cell>
          <cell r="AV57">
            <v>0</v>
          </cell>
          <cell r="AW57">
            <v>5.7</v>
          </cell>
          <cell r="AX57">
            <v>5.3</v>
          </cell>
          <cell r="AY57">
            <v>6.8</v>
          </cell>
          <cell r="AZ57">
            <v>5.9</v>
          </cell>
          <cell r="BA57">
            <v>4.5</v>
          </cell>
          <cell r="BB57">
            <v>4.5999999999999996</v>
          </cell>
          <cell r="BC57">
            <v>6.9</v>
          </cell>
          <cell r="BD57">
            <v>8.4</v>
          </cell>
          <cell r="BE57">
            <v>7.5</v>
          </cell>
          <cell r="BF57">
            <v>8.8000000000000007</v>
          </cell>
          <cell r="BG57">
            <v>6.1</v>
          </cell>
          <cell r="BH57">
            <v>8</v>
          </cell>
          <cell r="BI57">
            <v>0</v>
          </cell>
          <cell r="BJ57">
            <v>7.7</v>
          </cell>
          <cell r="BK57">
            <v>8.3000000000000007</v>
          </cell>
          <cell r="BL57">
            <v>7.4</v>
          </cell>
          <cell r="BM57">
            <v>8.5</v>
          </cell>
          <cell r="BN57">
            <v>8.4</v>
          </cell>
          <cell r="BO57">
            <v>46</v>
          </cell>
          <cell r="BP57">
            <v>0</v>
          </cell>
          <cell r="BQ57">
            <v>8.6</v>
          </cell>
          <cell r="BR57" t="str">
            <v/>
          </cell>
          <cell r="BS57">
            <v>7</v>
          </cell>
          <cell r="BT57">
            <v>7.1</v>
          </cell>
          <cell r="BU57">
            <v>7</v>
          </cell>
          <cell r="BV57">
            <v>7.7</v>
          </cell>
          <cell r="BW57">
            <v>7.7</v>
          </cell>
          <cell r="BX57">
            <v>6</v>
          </cell>
          <cell r="BY57">
            <v>6.4</v>
          </cell>
          <cell r="BZ57">
            <v>6.2</v>
          </cell>
          <cell r="CA57" t="str">
            <v/>
          </cell>
          <cell r="CB57">
            <v>7.7</v>
          </cell>
          <cell r="CC57" t="str">
            <v/>
          </cell>
          <cell r="CD57">
            <v>6.1</v>
          </cell>
          <cell r="CE57">
            <v>4.7</v>
          </cell>
          <cell r="CF57">
            <v>5.2</v>
          </cell>
          <cell r="CG57">
            <v>4.9000000000000004</v>
          </cell>
          <cell r="CH57">
            <v>7.3</v>
          </cell>
          <cell r="CI57">
            <v>6.9</v>
          </cell>
          <cell r="CJ57">
            <v>7</v>
          </cell>
          <cell r="CK57">
            <v>8.1999999999999993</v>
          </cell>
          <cell r="CL57">
            <v>39</v>
          </cell>
          <cell r="CM57">
            <v>0</v>
          </cell>
          <cell r="CN57">
            <v>133</v>
          </cell>
          <cell r="CO57">
            <v>0</v>
          </cell>
          <cell r="CP57">
            <v>0</v>
          </cell>
          <cell r="CQ57">
            <v>0</v>
          </cell>
          <cell r="CR57">
            <v>7.1</v>
          </cell>
          <cell r="CS57" t="str">
            <v/>
          </cell>
          <cell r="CT57" t="str">
            <v/>
          </cell>
          <cell r="CU57" t="str">
            <v/>
          </cell>
          <cell r="CV57">
            <v>0</v>
          </cell>
          <cell r="CW57">
            <v>5</v>
          </cell>
          <cell r="CX57">
            <v>138</v>
          </cell>
          <cell r="CY57">
            <v>5</v>
          </cell>
          <cell r="CZ57">
            <v>141</v>
          </cell>
          <cell r="DA57">
            <v>138</v>
          </cell>
          <cell r="DB57">
            <v>7.06</v>
          </cell>
          <cell r="DC57">
            <v>2.92</v>
          </cell>
          <cell r="DD57" t="e">
            <v>#REF!</v>
          </cell>
          <cell r="DE57">
            <v>0</v>
          </cell>
          <cell r="DF57">
            <v>0</v>
          </cell>
          <cell r="DG57" t="str">
            <v>Đạt</v>
          </cell>
          <cell r="DH57" t="str">
            <v>Đạt</v>
          </cell>
          <cell r="DI57" t="str">
            <v>Khá</v>
          </cell>
          <cell r="DJ57">
            <v>0</v>
          </cell>
          <cell r="DK57" t="str">
            <v>Nghệ An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Q57" t="b">
            <v>1</v>
          </cell>
          <cell r="DR57" t="b">
            <v>1</v>
          </cell>
        </row>
        <row r="58">
          <cell r="A58">
            <v>25203300222</v>
          </cell>
          <cell r="B58" t="str">
            <v>Nguyễn</v>
          </cell>
          <cell r="C58" t="str">
            <v>Vũ Thảo</v>
          </cell>
          <cell r="D58" t="str">
            <v>Nguyên</v>
          </cell>
          <cell r="E58">
            <v>37143</v>
          </cell>
          <cell r="F58" t="str">
            <v>Nữ</v>
          </cell>
          <cell r="G58">
            <v>8.4</v>
          </cell>
          <cell r="H58">
            <v>7.3</v>
          </cell>
          <cell r="I58">
            <v>0</v>
          </cell>
          <cell r="J58">
            <v>7.4</v>
          </cell>
          <cell r="K58">
            <v>0</v>
          </cell>
          <cell r="L58" t="str">
            <v>P (P/F)</v>
          </cell>
          <cell r="M58">
            <v>7.3</v>
          </cell>
          <cell r="N58">
            <v>5.0999999999999996</v>
          </cell>
          <cell r="O58">
            <v>7.5</v>
          </cell>
          <cell r="P58">
            <v>0</v>
          </cell>
          <cell r="Q58">
            <v>7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5.6</v>
          </cell>
          <cell r="W58">
            <v>7.1</v>
          </cell>
          <cell r="X58">
            <v>7.3</v>
          </cell>
          <cell r="Y58">
            <v>9.1999999999999993</v>
          </cell>
          <cell r="Z58">
            <v>6.9</v>
          </cell>
          <cell r="AA58">
            <v>5.6</v>
          </cell>
          <cell r="AB58">
            <v>6.8</v>
          </cell>
          <cell r="AC58">
            <v>8.8000000000000007</v>
          </cell>
          <cell r="AD58">
            <v>8.8000000000000007</v>
          </cell>
          <cell r="AE58">
            <v>7.7</v>
          </cell>
          <cell r="AF58">
            <v>7.7</v>
          </cell>
          <cell r="AG58">
            <v>6.7</v>
          </cell>
          <cell r="AH58">
            <v>8.5</v>
          </cell>
          <cell r="AI58">
            <v>5.8</v>
          </cell>
          <cell r="AJ58">
            <v>7.1</v>
          </cell>
          <cell r="AK58">
            <v>7.3</v>
          </cell>
          <cell r="AL58">
            <v>6.5</v>
          </cell>
          <cell r="AM58">
            <v>8.9</v>
          </cell>
          <cell r="AN58">
            <v>6.8</v>
          </cell>
          <cell r="AO58">
            <v>8</v>
          </cell>
          <cell r="AP58">
            <v>5.8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48</v>
          </cell>
          <cell r="AV58">
            <v>0</v>
          </cell>
          <cell r="AW58">
            <v>6.3</v>
          </cell>
          <cell r="AX58">
            <v>4.7</v>
          </cell>
          <cell r="AY58">
            <v>8.1</v>
          </cell>
          <cell r="AZ58">
            <v>7.2</v>
          </cell>
          <cell r="BA58">
            <v>4.7</v>
          </cell>
          <cell r="BB58">
            <v>4.9000000000000004</v>
          </cell>
          <cell r="BC58">
            <v>6.6</v>
          </cell>
          <cell r="BD58">
            <v>6</v>
          </cell>
          <cell r="BE58">
            <v>5</v>
          </cell>
          <cell r="BF58">
            <v>8.1</v>
          </cell>
          <cell r="BG58">
            <v>7.9</v>
          </cell>
          <cell r="BH58">
            <v>7.2</v>
          </cell>
          <cell r="BI58">
            <v>0</v>
          </cell>
          <cell r="BJ58">
            <v>7.4</v>
          </cell>
          <cell r="BK58">
            <v>4.5999999999999996</v>
          </cell>
          <cell r="BL58">
            <v>7.9</v>
          </cell>
          <cell r="BM58">
            <v>7.8</v>
          </cell>
          <cell r="BN58">
            <v>9.3000000000000007</v>
          </cell>
          <cell r="BO58">
            <v>46</v>
          </cell>
          <cell r="BP58">
            <v>0</v>
          </cell>
          <cell r="BQ58">
            <v>6.6</v>
          </cell>
          <cell r="BR58" t="str">
            <v/>
          </cell>
          <cell r="BS58">
            <v>8.4</v>
          </cell>
          <cell r="BT58">
            <v>4.5999999999999996</v>
          </cell>
          <cell r="BU58">
            <v>8</v>
          </cell>
          <cell r="BV58">
            <v>7.3</v>
          </cell>
          <cell r="BW58">
            <v>7.9</v>
          </cell>
          <cell r="BX58">
            <v>8.4</v>
          </cell>
          <cell r="BY58">
            <v>6.9</v>
          </cell>
          <cell r="BZ58">
            <v>8.4</v>
          </cell>
          <cell r="CA58" t="str">
            <v/>
          </cell>
          <cell r="CB58">
            <v>7.4</v>
          </cell>
          <cell r="CC58" t="str">
            <v/>
          </cell>
          <cell r="CD58">
            <v>8.6999999999999993</v>
          </cell>
          <cell r="CE58">
            <v>8.9</v>
          </cell>
          <cell r="CF58">
            <v>7.4</v>
          </cell>
          <cell r="CG58">
            <v>5.6</v>
          </cell>
          <cell r="CH58">
            <v>8.9</v>
          </cell>
          <cell r="CI58">
            <v>7.1</v>
          </cell>
          <cell r="CJ58">
            <v>9.3000000000000007</v>
          </cell>
          <cell r="CK58">
            <v>8.6</v>
          </cell>
          <cell r="CL58">
            <v>39</v>
          </cell>
          <cell r="CM58">
            <v>0</v>
          </cell>
          <cell r="CN58">
            <v>133</v>
          </cell>
          <cell r="CO58">
            <v>0</v>
          </cell>
          <cell r="CP58">
            <v>3</v>
          </cell>
          <cell r="CQ58">
            <v>0</v>
          </cell>
          <cell r="CR58">
            <v>6.9</v>
          </cell>
          <cell r="CS58" t="str">
            <v/>
          </cell>
          <cell r="CT58" t="str">
            <v/>
          </cell>
          <cell r="CU58" t="str">
            <v/>
          </cell>
          <cell r="CV58">
            <v>0</v>
          </cell>
          <cell r="CW58">
            <v>5</v>
          </cell>
          <cell r="CX58">
            <v>138</v>
          </cell>
          <cell r="CY58">
            <v>5</v>
          </cell>
          <cell r="CZ58">
            <v>141</v>
          </cell>
          <cell r="DA58">
            <v>138</v>
          </cell>
          <cell r="DB58">
            <v>7.08</v>
          </cell>
          <cell r="DC58">
            <v>2.92</v>
          </cell>
          <cell r="DD58" t="e">
            <v>#REF!</v>
          </cell>
          <cell r="DE58">
            <v>0</v>
          </cell>
          <cell r="DF58">
            <v>0</v>
          </cell>
          <cell r="DG58" t="str">
            <v>Đạt</v>
          </cell>
          <cell r="DH58" t="str">
            <v>Đạt</v>
          </cell>
          <cell r="DI58" t="str">
            <v>Khá</v>
          </cell>
          <cell r="DJ58">
            <v>0</v>
          </cell>
          <cell r="DK58" t="str">
            <v>Đà Nẵng</v>
          </cell>
          <cell r="DM58">
            <v>0</v>
          </cell>
          <cell r="DN58">
            <v>0</v>
          </cell>
          <cell r="DO58">
            <v>0</v>
          </cell>
          <cell r="DQ58" t="b">
            <v>1</v>
          </cell>
          <cell r="DR58" t="b">
            <v>1</v>
          </cell>
        </row>
        <row r="59">
          <cell r="A59">
            <v>25202708960</v>
          </cell>
          <cell r="B59" t="str">
            <v>Phạm</v>
          </cell>
          <cell r="C59" t="str">
            <v>Thanh</v>
          </cell>
          <cell r="D59" t="str">
            <v>Thảo</v>
          </cell>
          <cell r="E59">
            <v>37138</v>
          </cell>
          <cell r="F59" t="str">
            <v>Nữ</v>
          </cell>
          <cell r="G59">
            <v>7.5</v>
          </cell>
          <cell r="H59">
            <v>7.5</v>
          </cell>
          <cell r="I59">
            <v>0</v>
          </cell>
          <cell r="J59">
            <v>7.8</v>
          </cell>
          <cell r="K59">
            <v>0</v>
          </cell>
          <cell r="L59">
            <v>8.3000000000000007</v>
          </cell>
          <cell r="M59">
            <v>7.9</v>
          </cell>
          <cell r="N59">
            <v>4.7</v>
          </cell>
          <cell r="O59">
            <v>8.6</v>
          </cell>
          <cell r="P59">
            <v>0</v>
          </cell>
          <cell r="Q59">
            <v>8.1</v>
          </cell>
          <cell r="R59">
            <v>0</v>
          </cell>
          <cell r="S59">
            <v>0</v>
          </cell>
          <cell r="T59">
            <v>0</v>
          </cell>
          <cell r="U59">
            <v>8.1999999999999993</v>
          </cell>
          <cell r="V59">
            <v>5.9</v>
          </cell>
          <cell r="W59">
            <v>0</v>
          </cell>
          <cell r="X59">
            <v>8.4</v>
          </cell>
          <cell r="Y59">
            <v>8.6999999999999993</v>
          </cell>
          <cell r="Z59">
            <v>7</v>
          </cell>
          <cell r="AA59">
            <v>6.7</v>
          </cell>
          <cell r="AB59">
            <v>8.4</v>
          </cell>
          <cell r="AC59">
            <v>8.6</v>
          </cell>
          <cell r="AD59">
            <v>8.6</v>
          </cell>
          <cell r="AE59">
            <v>6.7</v>
          </cell>
          <cell r="AF59">
            <v>7.8</v>
          </cell>
          <cell r="AG59">
            <v>6.1</v>
          </cell>
          <cell r="AH59">
            <v>8</v>
          </cell>
          <cell r="AI59">
            <v>5.7</v>
          </cell>
          <cell r="AJ59">
            <v>7.1</v>
          </cell>
          <cell r="AK59">
            <v>7.5</v>
          </cell>
          <cell r="AL59">
            <v>5</v>
          </cell>
          <cell r="AM59">
            <v>7.4</v>
          </cell>
          <cell r="AN59">
            <v>7.7</v>
          </cell>
          <cell r="AO59">
            <v>8.6</v>
          </cell>
          <cell r="AP59">
            <v>6.5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48</v>
          </cell>
          <cell r="AV59">
            <v>0</v>
          </cell>
          <cell r="AW59">
            <v>7.3</v>
          </cell>
          <cell r="AX59">
            <v>4.5</v>
          </cell>
          <cell r="AY59">
            <v>7.3</v>
          </cell>
          <cell r="AZ59">
            <v>6.7</v>
          </cell>
          <cell r="BA59">
            <v>4.8</v>
          </cell>
          <cell r="BB59">
            <v>4.2</v>
          </cell>
          <cell r="BC59">
            <v>6.4</v>
          </cell>
          <cell r="BD59">
            <v>7.3</v>
          </cell>
          <cell r="BE59">
            <v>5.8</v>
          </cell>
          <cell r="BF59">
            <v>5.8</v>
          </cell>
          <cell r="BG59">
            <v>7.8</v>
          </cell>
          <cell r="BH59">
            <v>7.5</v>
          </cell>
          <cell r="BI59">
            <v>0</v>
          </cell>
          <cell r="BJ59">
            <v>5.7</v>
          </cell>
          <cell r="BK59">
            <v>9.6</v>
          </cell>
          <cell r="BL59">
            <v>8.4</v>
          </cell>
          <cell r="BM59">
            <v>8.6999999999999993</v>
          </cell>
          <cell r="BN59">
            <v>8.6999999999999993</v>
          </cell>
          <cell r="BO59">
            <v>46</v>
          </cell>
          <cell r="BP59">
            <v>0</v>
          </cell>
          <cell r="BQ59">
            <v>7.3</v>
          </cell>
          <cell r="BR59" t="str">
            <v/>
          </cell>
          <cell r="BS59">
            <v>7.2</v>
          </cell>
          <cell r="BT59">
            <v>4.8</v>
          </cell>
          <cell r="BU59">
            <v>5.9</v>
          </cell>
          <cell r="BV59">
            <v>6.7</v>
          </cell>
          <cell r="BW59">
            <v>8.4</v>
          </cell>
          <cell r="BX59">
            <v>5.7</v>
          </cell>
          <cell r="BY59">
            <v>6.6</v>
          </cell>
          <cell r="BZ59">
            <v>6.4</v>
          </cell>
          <cell r="CA59" t="str">
            <v/>
          </cell>
          <cell r="CB59">
            <v>7.8</v>
          </cell>
          <cell r="CC59" t="str">
            <v/>
          </cell>
          <cell r="CD59">
            <v>6.8</v>
          </cell>
          <cell r="CE59">
            <v>8.1</v>
          </cell>
          <cell r="CF59">
            <v>5.8</v>
          </cell>
          <cell r="CG59">
            <v>6.2</v>
          </cell>
          <cell r="CH59">
            <v>8.6</v>
          </cell>
          <cell r="CI59">
            <v>6.7</v>
          </cell>
          <cell r="CJ59">
            <v>9.3000000000000007</v>
          </cell>
          <cell r="CK59">
            <v>9</v>
          </cell>
          <cell r="CL59">
            <v>39</v>
          </cell>
          <cell r="CM59">
            <v>0</v>
          </cell>
          <cell r="CN59">
            <v>133</v>
          </cell>
          <cell r="CO59">
            <v>0</v>
          </cell>
          <cell r="CP59">
            <v>0</v>
          </cell>
          <cell r="CQ59">
            <v>0</v>
          </cell>
          <cell r="CR59">
            <v>7.1</v>
          </cell>
          <cell r="CS59" t="str">
            <v/>
          </cell>
          <cell r="CT59" t="str">
            <v/>
          </cell>
          <cell r="CU59" t="str">
            <v/>
          </cell>
          <cell r="CV59">
            <v>0</v>
          </cell>
          <cell r="CW59">
            <v>5</v>
          </cell>
          <cell r="CX59">
            <v>138</v>
          </cell>
          <cell r="CY59">
            <v>5</v>
          </cell>
          <cell r="CZ59">
            <v>141</v>
          </cell>
          <cell r="DA59">
            <v>138</v>
          </cell>
          <cell r="DB59">
            <v>7.08</v>
          </cell>
          <cell r="DC59">
            <v>2.91</v>
          </cell>
          <cell r="DD59" t="e">
            <v>#REF!</v>
          </cell>
          <cell r="DE59">
            <v>0</v>
          </cell>
          <cell r="DF59">
            <v>0</v>
          </cell>
          <cell r="DG59" t="str">
            <v>Đạt</v>
          </cell>
          <cell r="DH59" t="str">
            <v>Đạt</v>
          </cell>
          <cell r="DI59" t="str">
            <v>Khá</v>
          </cell>
          <cell r="DJ59">
            <v>0</v>
          </cell>
          <cell r="DK59" t="str">
            <v>Quảng Ngãi</v>
          </cell>
          <cell r="DM59">
            <v>0</v>
          </cell>
          <cell r="DN59">
            <v>0</v>
          </cell>
          <cell r="DO59">
            <v>0</v>
          </cell>
          <cell r="DQ59" t="b">
            <v>1</v>
          </cell>
          <cell r="DR59" t="b">
            <v>1</v>
          </cell>
        </row>
        <row r="60">
          <cell r="A60">
            <v>25202710113</v>
          </cell>
          <cell r="B60" t="str">
            <v>Tsai</v>
          </cell>
          <cell r="C60" t="str">
            <v>Nhã</v>
          </cell>
          <cell r="D60" t="str">
            <v>Văn</v>
          </cell>
          <cell r="E60">
            <v>37014</v>
          </cell>
          <cell r="F60" t="str">
            <v>Nữ</v>
          </cell>
          <cell r="G60">
            <v>8.6999999999999993</v>
          </cell>
          <cell r="H60">
            <v>7</v>
          </cell>
          <cell r="I60">
            <v>0</v>
          </cell>
          <cell r="J60">
            <v>8</v>
          </cell>
          <cell r="K60">
            <v>0</v>
          </cell>
          <cell r="L60">
            <v>7.4</v>
          </cell>
          <cell r="M60">
            <v>6.7</v>
          </cell>
          <cell r="N60">
            <v>6.8</v>
          </cell>
          <cell r="O60">
            <v>8.4</v>
          </cell>
          <cell r="P60">
            <v>8.6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8.6</v>
          </cell>
          <cell r="V60">
            <v>6.5</v>
          </cell>
          <cell r="W60">
            <v>0</v>
          </cell>
          <cell r="X60">
            <v>6.7</v>
          </cell>
          <cell r="Y60">
            <v>8.6</v>
          </cell>
          <cell r="Z60">
            <v>7.8</v>
          </cell>
          <cell r="AA60">
            <v>5.7</v>
          </cell>
          <cell r="AB60">
            <v>7.3</v>
          </cell>
          <cell r="AC60">
            <v>6.7</v>
          </cell>
          <cell r="AD60">
            <v>8.5</v>
          </cell>
          <cell r="AE60">
            <v>8.6</v>
          </cell>
          <cell r="AF60">
            <v>6.4</v>
          </cell>
          <cell r="AG60">
            <v>5.4</v>
          </cell>
          <cell r="AH60">
            <v>8</v>
          </cell>
          <cell r="AI60">
            <v>4.8</v>
          </cell>
          <cell r="AJ60">
            <v>8.3000000000000007</v>
          </cell>
          <cell r="AK60">
            <v>5.5</v>
          </cell>
          <cell r="AL60">
            <v>8.6</v>
          </cell>
          <cell r="AM60">
            <v>9.3000000000000007</v>
          </cell>
          <cell r="AN60">
            <v>6.3</v>
          </cell>
          <cell r="AO60">
            <v>5.3</v>
          </cell>
          <cell r="AP60">
            <v>6.5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48</v>
          </cell>
          <cell r="AV60">
            <v>0</v>
          </cell>
          <cell r="AW60">
            <v>6.3</v>
          </cell>
          <cell r="AX60">
            <v>5</v>
          </cell>
          <cell r="AY60">
            <v>7.9</v>
          </cell>
          <cell r="AZ60">
            <v>7.2</v>
          </cell>
          <cell r="BA60">
            <v>6</v>
          </cell>
          <cell r="BB60">
            <v>8.6999999999999993</v>
          </cell>
          <cell r="BC60">
            <v>6</v>
          </cell>
          <cell r="BD60">
            <v>7.9</v>
          </cell>
          <cell r="BE60">
            <v>4.5</v>
          </cell>
          <cell r="BF60">
            <v>8.1</v>
          </cell>
          <cell r="BG60">
            <v>6.4</v>
          </cell>
          <cell r="BH60">
            <v>8.4</v>
          </cell>
          <cell r="BI60">
            <v>0</v>
          </cell>
          <cell r="BJ60">
            <v>7.3</v>
          </cell>
          <cell r="BK60">
            <v>8.1</v>
          </cell>
          <cell r="BL60">
            <v>6.9</v>
          </cell>
          <cell r="BM60">
            <v>8.1</v>
          </cell>
          <cell r="BN60">
            <v>9</v>
          </cell>
          <cell r="BO60">
            <v>46</v>
          </cell>
          <cell r="BP60">
            <v>0</v>
          </cell>
          <cell r="BQ60">
            <v>8.6999999999999993</v>
          </cell>
          <cell r="BR60" t="str">
            <v/>
          </cell>
          <cell r="BS60">
            <v>7</v>
          </cell>
          <cell r="BT60">
            <v>6.8</v>
          </cell>
          <cell r="BU60">
            <v>7</v>
          </cell>
          <cell r="BV60">
            <v>7.7</v>
          </cell>
          <cell r="BW60">
            <v>6</v>
          </cell>
          <cell r="BX60">
            <v>6.6</v>
          </cell>
          <cell r="BY60">
            <v>6.5</v>
          </cell>
          <cell r="BZ60">
            <v>5.3</v>
          </cell>
          <cell r="CA60" t="str">
            <v/>
          </cell>
          <cell r="CB60">
            <v>7.5</v>
          </cell>
          <cell r="CC60" t="str">
            <v/>
          </cell>
          <cell r="CD60">
            <v>5.5</v>
          </cell>
          <cell r="CE60">
            <v>4.5999999999999996</v>
          </cell>
          <cell r="CF60">
            <v>5.2</v>
          </cell>
          <cell r="CG60">
            <v>4.7</v>
          </cell>
          <cell r="CH60">
            <v>7</v>
          </cell>
          <cell r="CI60">
            <v>6</v>
          </cell>
          <cell r="CJ60">
            <v>8.3000000000000007</v>
          </cell>
          <cell r="CK60">
            <v>8.1999999999999993</v>
          </cell>
          <cell r="CL60">
            <v>39</v>
          </cell>
          <cell r="CM60">
            <v>0</v>
          </cell>
          <cell r="CN60">
            <v>133</v>
          </cell>
          <cell r="CO60">
            <v>0</v>
          </cell>
          <cell r="CP60">
            <v>0</v>
          </cell>
          <cell r="CQ60">
            <v>0</v>
          </cell>
          <cell r="CR60">
            <v>7</v>
          </cell>
          <cell r="CS60" t="str">
            <v/>
          </cell>
          <cell r="CT60" t="str">
            <v/>
          </cell>
          <cell r="CU60" t="str">
            <v/>
          </cell>
          <cell r="CV60">
            <v>0</v>
          </cell>
          <cell r="CW60">
            <v>5</v>
          </cell>
          <cell r="CX60">
            <v>138</v>
          </cell>
          <cell r="CY60">
            <v>5</v>
          </cell>
          <cell r="CZ60">
            <v>141</v>
          </cell>
          <cell r="DA60">
            <v>138</v>
          </cell>
          <cell r="DB60">
            <v>6.99</v>
          </cell>
          <cell r="DC60">
            <v>2.89</v>
          </cell>
          <cell r="DD60" t="e">
            <v>#REF!</v>
          </cell>
          <cell r="DE60">
            <v>0</v>
          </cell>
          <cell r="DF60">
            <v>0</v>
          </cell>
          <cell r="DG60" t="str">
            <v>Đạt</v>
          </cell>
          <cell r="DH60" t="str">
            <v>Đạt</v>
          </cell>
          <cell r="DI60" t="str">
            <v>Khá</v>
          </cell>
          <cell r="DJ60">
            <v>0</v>
          </cell>
          <cell r="DK60" t="str">
            <v>Đà Nẵng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Q60" t="b">
            <v>1</v>
          </cell>
          <cell r="DR60" t="b">
            <v>1</v>
          </cell>
        </row>
        <row r="61">
          <cell r="A61">
            <v>25212111108</v>
          </cell>
          <cell r="B61" t="str">
            <v>Nguyễn</v>
          </cell>
          <cell r="C61" t="str">
            <v>Văn</v>
          </cell>
          <cell r="D61" t="str">
            <v>Dũng</v>
          </cell>
          <cell r="E61">
            <v>37114</v>
          </cell>
          <cell r="F61" t="str">
            <v>Nam</v>
          </cell>
          <cell r="G61">
            <v>8.1999999999999993</v>
          </cell>
          <cell r="H61">
            <v>7.1</v>
          </cell>
          <cell r="I61">
            <v>0</v>
          </cell>
          <cell r="J61">
            <v>7.9</v>
          </cell>
          <cell r="K61">
            <v>0</v>
          </cell>
          <cell r="L61" t="str">
            <v>P (P/F)</v>
          </cell>
          <cell r="M61">
            <v>7.3</v>
          </cell>
          <cell r="N61">
            <v>6.5</v>
          </cell>
          <cell r="O61">
            <v>9.5</v>
          </cell>
          <cell r="P61">
            <v>9.1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7.7</v>
          </cell>
          <cell r="W61">
            <v>6.6</v>
          </cell>
          <cell r="X61">
            <v>8.1999999999999993</v>
          </cell>
          <cell r="Y61">
            <v>8.6</v>
          </cell>
          <cell r="Z61">
            <v>8.5</v>
          </cell>
          <cell r="AA61">
            <v>7.3</v>
          </cell>
          <cell r="AB61">
            <v>9.5</v>
          </cell>
          <cell r="AC61">
            <v>8.4</v>
          </cell>
          <cell r="AD61">
            <v>9</v>
          </cell>
          <cell r="AE61">
            <v>8.1999999999999993</v>
          </cell>
          <cell r="AF61">
            <v>6.5</v>
          </cell>
          <cell r="AG61">
            <v>7</v>
          </cell>
          <cell r="AH61">
            <v>7.3</v>
          </cell>
          <cell r="AI61">
            <v>8.1</v>
          </cell>
          <cell r="AJ61">
            <v>8</v>
          </cell>
          <cell r="AK61">
            <v>7</v>
          </cell>
          <cell r="AL61">
            <v>6.9</v>
          </cell>
          <cell r="AM61">
            <v>8.6</v>
          </cell>
          <cell r="AN61">
            <v>6.9</v>
          </cell>
          <cell r="AO61">
            <v>7.1</v>
          </cell>
          <cell r="AP61">
            <v>9.3000000000000007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48</v>
          </cell>
          <cell r="AV61">
            <v>0</v>
          </cell>
          <cell r="AW61">
            <v>4.2</v>
          </cell>
          <cell r="AX61">
            <v>6.5</v>
          </cell>
          <cell r="AY61">
            <v>5.8</v>
          </cell>
          <cell r="AZ61">
            <v>7.5</v>
          </cell>
          <cell r="BA61">
            <v>5.0999999999999996</v>
          </cell>
          <cell r="BB61">
            <v>5.3</v>
          </cell>
          <cell r="BC61">
            <v>6.3</v>
          </cell>
          <cell r="BD61">
            <v>7.9</v>
          </cell>
          <cell r="BE61">
            <v>5.7</v>
          </cell>
          <cell r="BF61">
            <v>8.1999999999999993</v>
          </cell>
          <cell r="BG61">
            <v>6.8</v>
          </cell>
          <cell r="BH61">
            <v>0</v>
          </cell>
          <cell r="BI61">
            <v>7.6</v>
          </cell>
          <cell r="BJ61">
            <v>7.6</v>
          </cell>
          <cell r="BK61">
            <v>7.2</v>
          </cell>
          <cell r="BL61">
            <v>7.8</v>
          </cell>
          <cell r="BM61">
            <v>7.2</v>
          </cell>
          <cell r="BN61">
            <v>9.6999999999999993</v>
          </cell>
          <cell r="BO61">
            <v>46</v>
          </cell>
          <cell r="BP61">
            <v>0</v>
          </cell>
          <cell r="BQ61">
            <v>6</v>
          </cell>
          <cell r="BR61" t="str">
            <v/>
          </cell>
          <cell r="BS61">
            <v>6.3</v>
          </cell>
          <cell r="BT61">
            <v>6.5</v>
          </cell>
          <cell r="BU61">
            <v>6.8</v>
          </cell>
          <cell r="BV61">
            <v>6.1</v>
          </cell>
          <cell r="BW61">
            <v>8.1999999999999993</v>
          </cell>
          <cell r="BX61">
            <v>5.3</v>
          </cell>
          <cell r="BY61">
            <v>5.9</v>
          </cell>
          <cell r="BZ61">
            <v>5.5</v>
          </cell>
          <cell r="CA61" t="str">
            <v/>
          </cell>
          <cell r="CB61">
            <v>7.7</v>
          </cell>
          <cell r="CC61" t="str">
            <v/>
          </cell>
          <cell r="CD61">
            <v>5</v>
          </cell>
          <cell r="CE61">
            <v>7.4</v>
          </cell>
          <cell r="CF61">
            <v>5.7</v>
          </cell>
          <cell r="CG61">
            <v>5.0999999999999996</v>
          </cell>
          <cell r="CH61">
            <v>6.8</v>
          </cell>
          <cell r="CI61">
            <v>7.4</v>
          </cell>
          <cell r="CJ61">
            <v>8.8000000000000007</v>
          </cell>
          <cell r="CK61">
            <v>8.8000000000000007</v>
          </cell>
          <cell r="CL61">
            <v>39</v>
          </cell>
          <cell r="CM61">
            <v>0</v>
          </cell>
          <cell r="CN61">
            <v>133</v>
          </cell>
          <cell r="CO61">
            <v>0</v>
          </cell>
          <cell r="CP61">
            <v>3</v>
          </cell>
          <cell r="CQ61">
            <v>0</v>
          </cell>
          <cell r="CR61">
            <v>6.9</v>
          </cell>
          <cell r="CS61" t="str">
            <v/>
          </cell>
          <cell r="CT61" t="str">
            <v/>
          </cell>
          <cell r="CU61" t="str">
            <v/>
          </cell>
          <cell r="CV61">
            <v>0</v>
          </cell>
          <cell r="CW61">
            <v>5</v>
          </cell>
          <cell r="CX61">
            <v>138</v>
          </cell>
          <cell r="CY61">
            <v>5</v>
          </cell>
          <cell r="CZ61">
            <v>141</v>
          </cell>
          <cell r="DA61">
            <v>138</v>
          </cell>
          <cell r="DB61">
            <v>7.09</v>
          </cell>
          <cell r="DC61">
            <v>2.89</v>
          </cell>
          <cell r="DD61" t="e">
            <v>#REF!</v>
          </cell>
          <cell r="DE61">
            <v>0</v>
          </cell>
          <cell r="DF61">
            <v>0</v>
          </cell>
          <cell r="DG61" t="str">
            <v>Đạt</v>
          </cell>
          <cell r="DH61" t="str">
            <v>Đạt</v>
          </cell>
          <cell r="DI61" t="str">
            <v>Khá</v>
          </cell>
          <cell r="DJ61">
            <v>0</v>
          </cell>
          <cell r="DK61" t="str">
            <v>Hà Tĩnh</v>
          </cell>
          <cell r="DM61">
            <v>0</v>
          </cell>
          <cell r="DN61">
            <v>0</v>
          </cell>
          <cell r="DO61">
            <v>0</v>
          </cell>
          <cell r="DQ61" t="b">
            <v>1</v>
          </cell>
          <cell r="DR61" t="b">
            <v>1</v>
          </cell>
        </row>
        <row r="62">
          <cell r="A62">
            <v>25202701139</v>
          </cell>
          <cell r="B62" t="str">
            <v>Phan</v>
          </cell>
          <cell r="C62" t="str">
            <v>Thị Vân</v>
          </cell>
          <cell r="D62" t="str">
            <v>Anh</v>
          </cell>
          <cell r="E62">
            <v>37159</v>
          </cell>
          <cell r="F62" t="str">
            <v>Nữ</v>
          </cell>
          <cell r="G62">
            <v>8.1</v>
          </cell>
          <cell r="H62">
            <v>7.2</v>
          </cell>
          <cell r="I62">
            <v>0</v>
          </cell>
          <cell r="J62">
            <v>7.3</v>
          </cell>
          <cell r="K62">
            <v>0</v>
          </cell>
          <cell r="L62">
            <v>8.9</v>
          </cell>
          <cell r="M62">
            <v>6.7</v>
          </cell>
          <cell r="N62">
            <v>6.2</v>
          </cell>
          <cell r="O62">
            <v>8.1999999999999993</v>
          </cell>
          <cell r="P62">
            <v>8.9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6.7</v>
          </cell>
          <cell r="W62">
            <v>8.8000000000000007</v>
          </cell>
          <cell r="X62">
            <v>6.8</v>
          </cell>
          <cell r="Y62">
            <v>8.9</v>
          </cell>
          <cell r="Z62">
            <v>7.4</v>
          </cell>
          <cell r="AA62">
            <v>7.5</v>
          </cell>
          <cell r="AB62">
            <v>7.5</v>
          </cell>
          <cell r="AC62">
            <v>8.6</v>
          </cell>
          <cell r="AD62">
            <v>8.1999999999999993</v>
          </cell>
          <cell r="AE62">
            <v>7</v>
          </cell>
          <cell r="AF62">
            <v>6.1</v>
          </cell>
          <cell r="AG62">
            <v>6</v>
          </cell>
          <cell r="AH62">
            <v>6.9</v>
          </cell>
          <cell r="AI62">
            <v>5.5</v>
          </cell>
          <cell r="AJ62">
            <v>8.5</v>
          </cell>
          <cell r="AK62">
            <v>5.5</v>
          </cell>
          <cell r="AL62">
            <v>7.5</v>
          </cell>
          <cell r="AM62">
            <v>5.7</v>
          </cell>
          <cell r="AN62">
            <v>5.3</v>
          </cell>
          <cell r="AO62">
            <v>6.5</v>
          </cell>
          <cell r="AP62">
            <v>7.2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48</v>
          </cell>
          <cell r="AV62">
            <v>0</v>
          </cell>
          <cell r="AW62">
            <v>6.1</v>
          </cell>
          <cell r="AX62">
            <v>7.9</v>
          </cell>
          <cell r="AY62">
            <v>5.0999999999999996</v>
          </cell>
          <cell r="AZ62">
            <v>7.7</v>
          </cell>
          <cell r="BA62">
            <v>6.2</v>
          </cell>
          <cell r="BB62">
            <v>6.2</v>
          </cell>
          <cell r="BC62">
            <v>7.2</v>
          </cell>
          <cell r="BD62">
            <v>7.7</v>
          </cell>
          <cell r="BE62">
            <v>5.7</v>
          </cell>
          <cell r="BF62">
            <v>6.4</v>
          </cell>
          <cell r="BG62">
            <v>6</v>
          </cell>
          <cell r="BH62">
            <v>7.1</v>
          </cell>
          <cell r="BI62">
            <v>0</v>
          </cell>
          <cell r="BJ62">
            <v>7.7</v>
          </cell>
          <cell r="BK62">
            <v>7.3</v>
          </cell>
          <cell r="BL62">
            <v>7.2</v>
          </cell>
          <cell r="BM62">
            <v>8.1</v>
          </cell>
          <cell r="BN62">
            <v>8.1999999999999993</v>
          </cell>
          <cell r="BO62">
            <v>46</v>
          </cell>
          <cell r="BP62">
            <v>0</v>
          </cell>
          <cell r="BQ62">
            <v>6.5</v>
          </cell>
          <cell r="BR62" t="str">
            <v/>
          </cell>
          <cell r="BS62">
            <v>6.7</v>
          </cell>
          <cell r="BT62">
            <v>4.3</v>
          </cell>
          <cell r="BU62">
            <v>4</v>
          </cell>
          <cell r="BV62">
            <v>7.8</v>
          </cell>
          <cell r="BW62">
            <v>6.8</v>
          </cell>
          <cell r="BX62">
            <v>8</v>
          </cell>
          <cell r="BY62">
            <v>4.8</v>
          </cell>
          <cell r="BZ62">
            <v>7.8</v>
          </cell>
          <cell r="CA62" t="str">
            <v/>
          </cell>
          <cell r="CB62">
            <v>7.4</v>
          </cell>
          <cell r="CC62" t="str">
            <v/>
          </cell>
          <cell r="CD62">
            <v>6.3</v>
          </cell>
          <cell r="CE62">
            <v>7.5</v>
          </cell>
          <cell r="CF62">
            <v>4.2</v>
          </cell>
          <cell r="CG62">
            <v>5.4</v>
          </cell>
          <cell r="CH62">
            <v>6.5</v>
          </cell>
          <cell r="CI62">
            <v>6.8</v>
          </cell>
          <cell r="CJ62">
            <v>7.7</v>
          </cell>
          <cell r="CK62">
            <v>9</v>
          </cell>
          <cell r="CL62">
            <v>39</v>
          </cell>
          <cell r="CM62">
            <v>0</v>
          </cell>
          <cell r="CN62">
            <v>133</v>
          </cell>
          <cell r="CO62">
            <v>0</v>
          </cell>
          <cell r="CP62">
            <v>0</v>
          </cell>
          <cell r="CQ62">
            <v>0</v>
          </cell>
          <cell r="CR62">
            <v>7</v>
          </cell>
          <cell r="CS62" t="str">
            <v/>
          </cell>
          <cell r="CT62" t="str">
            <v/>
          </cell>
          <cell r="CU62" t="str">
            <v/>
          </cell>
          <cell r="CV62">
            <v>0</v>
          </cell>
          <cell r="CW62">
            <v>5</v>
          </cell>
          <cell r="CX62">
            <v>138</v>
          </cell>
          <cell r="CY62">
            <v>5</v>
          </cell>
          <cell r="CZ62">
            <v>141</v>
          </cell>
          <cell r="DA62">
            <v>138</v>
          </cell>
          <cell r="DB62">
            <v>6.95</v>
          </cell>
          <cell r="DC62">
            <v>2.84</v>
          </cell>
          <cell r="DD62" t="e">
            <v>#REF!</v>
          </cell>
          <cell r="DE62">
            <v>0</v>
          </cell>
          <cell r="DF62">
            <v>0</v>
          </cell>
          <cell r="DG62" t="str">
            <v>Đạt</v>
          </cell>
          <cell r="DH62" t="str">
            <v>Đạt</v>
          </cell>
          <cell r="DI62" t="str">
            <v>Khá</v>
          </cell>
          <cell r="DJ62">
            <v>0</v>
          </cell>
          <cell r="DK62" t="str">
            <v>Quảng Trị</v>
          </cell>
          <cell r="DM62">
            <v>0</v>
          </cell>
          <cell r="DN62">
            <v>0</v>
          </cell>
          <cell r="DO62">
            <v>0</v>
          </cell>
          <cell r="DQ62" t="b">
            <v>1</v>
          </cell>
          <cell r="DR62" t="b">
            <v>1</v>
          </cell>
        </row>
        <row r="64">
          <cell r="A64">
            <v>25202707894</v>
          </cell>
          <cell r="B64" t="str">
            <v>Lê</v>
          </cell>
          <cell r="C64" t="str">
            <v>Mai</v>
          </cell>
          <cell r="D64" t="str">
            <v>Hương</v>
          </cell>
          <cell r="E64">
            <v>37241</v>
          </cell>
          <cell r="F64" t="str">
            <v>Nữ</v>
          </cell>
          <cell r="G64">
            <v>6</v>
          </cell>
          <cell r="H64">
            <v>7.9</v>
          </cell>
          <cell r="I64">
            <v>0</v>
          </cell>
          <cell r="J64">
            <v>7.2</v>
          </cell>
          <cell r="K64">
            <v>0</v>
          </cell>
          <cell r="L64" t="str">
            <v>P (P/F)</v>
          </cell>
          <cell r="M64">
            <v>6.8</v>
          </cell>
          <cell r="N64">
            <v>6.8</v>
          </cell>
          <cell r="O64">
            <v>8.8000000000000007</v>
          </cell>
          <cell r="P64">
            <v>8.4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4.8</v>
          </cell>
          <cell r="W64">
            <v>5.7</v>
          </cell>
          <cell r="X64">
            <v>7.8</v>
          </cell>
          <cell r="Y64">
            <v>9.1</v>
          </cell>
          <cell r="Z64">
            <v>8.1999999999999993</v>
          </cell>
          <cell r="AA64">
            <v>4.9000000000000004</v>
          </cell>
          <cell r="AB64">
            <v>9</v>
          </cell>
          <cell r="AC64">
            <v>7.6</v>
          </cell>
          <cell r="AD64">
            <v>8.4</v>
          </cell>
          <cell r="AE64">
            <v>7</v>
          </cell>
          <cell r="AF64">
            <v>7.5</v>
          </cell>
          <cell r="AG64">
            <v>5.5</v>
          </cell>
          <cell r="AH64">
            <v>8.8000000000000007</v>
          </cell>
          <cell r="AI64">
            <v>5.9</v>
          </cell>
          <cell r="AJ64">
            <v>9</v>
          </cell>
          <cell r="AK64">
            <v>5.6</v>
          </cell>
          <cell r="AL64">
            <v>8.6</v>
          </cell>
          <cell r="AM64">
            <v>8.9</v>
          </cell>
          <cell r="AN64" t="str">
            <v>X</v>
          </cell>
          <cell r="AO64">
            <v>4.7</v>
          </cell>
          <cell r="AP64">
            <v>8.3000000000000007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47</v>
          </cell>
          <cell r="AV64">
            <v>1</v>
          </cell>
          <cell r="AW64">
            <v>9.1</v>
          </cell>
          <cell r="AX64">
            <v>7.3</v>
          </cell>
          <cell r="AY64">
            <v>7.4</v>
          </cell>
          <cell r="AZ64">
            <v>6.8</v>
          </cell>
          <cell r="BA64">
            <v>5.4</v>
          </cell>
          <cell r="BB64">
            <v>7.8</v>
          </cell>
          <cell r="BC64">
            <v>6.8</v>
          </cell>
          <cell r="BD64">
            <v>7.6</v>
          </cell>
          <cell r="BE64">
            <v>5.8</v>
          </cell>
          <cell r="BF64">
            <v>6.7</v>
          </cell>
          <cell r="BG64">
            <v>7.5</v>
          </cell>
          <cell r="BH64">
            <v>7.9</v>
          </cell>
          <cell r="BI64">
            <v>0</v>
          </cell>
          <cell r="BJ64">
            <v>7.9</v>
          </cell>
          <cell r="BK64">
            <v>6.5</v>
          </cell>
          <cell r="BL64">
            <v>5.9</v>
          </cell>
          <cell r="BM64">
            <v>6.3</v>
          </cell>
          <cell r="BN64">
            <v>8.6</v>
          </cell>
          <cell r="BO64">
            <v>46</v>
          </cell>
          <cell r="BP64">
            <v>0</v>
          </cell>
          <cell r="BQ64" t="str">
            <v/>
          </cell>
          <cell r="BR64">
            <v>8.4</v>
          </cell>
          <cell r="BS64">
            <v>6</v>
          </cell>
          <cell r="BT64">
            <v>4.0999999999999996</v>
          </cell>
          <cell r="BU64">
            <v>6.3</v>
          </cell>
          <cell r="BV64">
            <v>7.8</v>
          </cell>
          <cell r="BW64">
            <v>8.3000000000000007</v>
          </cell>
          <cell r="BX64">
            <v>8.1</v>
          </cell>
          <cell r="BY64">
            <v>7.5</v>
          </cell>
          <cell r="BZ64">
            <v>7.3</v>
          </cell>
          <cell r="CA64" t="str">
            <v/>
          </cell>
          <cell r="CB64">
            <v>7.9</v>
          </cell>
          <cell r="CC64" t="str">
            <v/>
          </cell>
          <cell r="CD64">
            <v>8</v>
          </cell>
          <cell r="CE64">
            <v>8.1999999999999993</v>
          </cell>
          <cell r="CF64">
            <v>6.3</v>
          </cell>
          <cell r="CG64">
            <v>6.1</v>
          </cell>
          <cell r="CH64">
            <v>6.3</v>
          </cell>
          <cell r="CI64">
            <v>6.2</v>
          </cell>
          <cell r="CJ64">
            <v>9</v>
          </cell>
          <cell r="CK64">
            <v>9</v>
          </cell>
          <cell r="CL64">
            <v>39</v>
          </cell>
          <cell r="CM64">
            <v>0</v>
          </cell>
          <cell r="CN64">
            <v>132</v>
          </cell>
          <cell r="CO64">
            <v>1</v>
          </cell>
          <cell r="CP64">
            <v>3</v>
          </cell>
          <cell r="CQ64">
            <v>7.5187969924812026E-3</v>
          </cell>
          <cell r="CR64">
            <v>6.9</v>
          </cell>
          <cell r="CS64" t="str">
            <v/>
          </cell>
          <cell r="CT64" t="str">
            <v/>
          </cell>
          <cell r="CU64" t="str">
            <v/>
          </cell>
          <cell r="CV64">
            <v>0</v>
          </cell>
          <cell r="CW64">
            <v>5</v>
          </cell>
          <cell r="CX64">
            <v>137</v>
          </cell>
          <cell r="CY64">
            <v>6</v>
          </cell>
          <cell r="CZ64">
            <v>141</v>
          </cell>
          <cell r="DA64">
            <v>137</v>
          </cell>
          <cell r="DB64">
            <v>7.14</v>
          </cell>
          <cell r="DC64">
            <v>2.93</v>
          </cell>
          <cell r="DD64" t="e">
            <v>#REF!</v>
          </cell>
          <cell r="DE64">
            <v>0</v>
          </cell>
          <cell r="DF64">
            <v>0</v>
          </cell>
          <cell r="DG64" t="str">
            <v>Đạt</v>
          </cell>
          <cell r="DH64" t="str">
            <v>Đạt</v>
          </cell>
          <cell r="DI64" t="str">
            <v>Khá</v>
          </cell>
          <cell r="DJ64">
            <v>0</v>
          </cell>
          <cell r="DK64" t="str">
            <v>Quảng Nam</v>
          </cell>
          <cell r="DM64">
            <v>0</v>
          </cell>
          <cell r="DN64">
            <v>0</v>
          </cell>
          <cell r="DO64">
            <v>0</v>
          </cell>
          <cell r="DQ64" t="b">
            <v>0</v>
          </cell>
          <cell r="DR64" t="b">
            <v>1</v>
          </cell>
        </row>
        <row r="65">
          <cell r="A65">
            <v>25212705781</v>
          </cell>
          <cell r="B65" t="str">
            <v>Nguyễn</v>
          </cell>
          <cell r="C65" t="str">
            <v>Văn</v>
          </cell>
          <cell r="D65" t="str">
            <v>Thu</v>
          </cell>
          <cell r="E65">
            <v>37175</v>
          </cell>
          <cell r="F65" t="str">
            <v>Nam</v>
          </cell>
          <cell r="G65">
            <v>8</v>
          </cell>
          <cell r="H65">
            <v>7.9</v>
          </cell>
          <cell r="I65">
            <v>0</v>
          </cell>
          <cell r="J65">
            <v>8.1999999999999993</v>
          </cell>
          <cell r="K65">
            <v>0</v>
          </cell>
          <cell r="L65" t="str">
            <v>P (P/F)</v>
          </cell>
          <cell r="M65">
            <v>8.9</v>
          </cell>
          <cell r="N65">
            <v>7</v>
          </cell>
          <cell r="O65">
            <v>8.8000000000000007</v>
          </cell>
          <cell r="P65">
            <v>0</v>
          </cell>
          <cell r="Q65">
            <v>9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7.4</v>
          </cell>
          <cell r="W65">
            <v>8.1</v>
          </cell>
          <cell r="X65">
            <v>8.4</v>
          </cell>
          <cell r="Y65">
            <v>7.2</v>
          </cell>
          <cell r="Z65">
            <v>6.9</v>
          </cell>
          <cell r="AA65">
            <v>5.8</v>
          </cell>
          <cell r="AB65">
            <v>8.1</v>
          </cell>
          <cell r="AC65">
            <v>8.8000000000000007</v>
          </cell>
          <cell r="AD65">
            <v>8.6999999999999993</v>
          </cell>
          <cell r="AE65">
            <v>7.8</v>
          </cell>
          <cell r="AF65">
            <v>7.8</v>
          </cell>
          <cell r="AG65">
            <v>6.7</v>
          </cell>
          <cell r="AH65">
            <v>7.7</v>
          </cell>
          <cell r="AI65">
            <v>7.7</v>
          </cell>
          <cell r="AJ65">
            <v>9.3000000000000007</v>
          </cell>
          <cell r="AK65">
            <v>8.5</v>
          </cell>
          <cell r="AL65">
            <v>6.8</v>
          </cell>
          <cell r="AM65" t="str">
            <v>X</v>
          </cell>
          <cell r="AN65">
            <v>7.9</v>
          </cell>
          <cell r="AO65">
            <v>6.1</v>
          </cell>
          <cell r="AP65" t="str">
            <v>X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46</v>
          </cell>
          <cell r="AV65">
            <v>2</v>
          </cell>
          <cell r="AW65">
            <v>6.2</v>
          </cell>
          <cell r="AX65">
            <v>7.2</v>
          </cell>
          <cell r="AY65">
            <v>7.6</v>
          </cell>
          <cell r="AZ65">
            <v>8.6</v>
          </cell>
          <cell r="BA65">
            <v>5.8</v>
          </cell>
          <cell r="BB65">
            <v>7.1</v>
          </cell>
          <cell r="BC65">
            <v>6.8</v>
          </cell>
          <cell r="BD65">
            <v>7.1</v>
          </cell>
          <cell r="BE65">
            <v>8.4</v>
          </cell>
          <cell r="BF65">
            <v>7.2</v>
          </cell>
          <cell r="BG65">
            <v>8.8000000000000007</v>
          </cell>
          <cell r="BH65">
            <v>7.6</v>
          </cell>
          <cell r="BI65">
            <v>0</v>
          </cell>
          <cell r="BJ65">
            <v>7.4</v>
          </cell>
          <cell r="BK65">
            <v>7.3</v>
          </cell>
          <cell r="BL65">
            <v>7.2</v>
          </cell>
          <cell r="BM65">
            <v>7.4</v>
          </cell>
          <cell r="BN65">
            <v>9.1</v>
          </cell>
          <cell r="BO65">
            <v>46</v>
          </cell>
          <cell r="BP65">
            <v>0</v>
          </cell>
          <cell r="BQ65" t="str">
            <v/>
          </cell>
          <cell r="BR65">
            <v>8.3000000000000007</v>
          </cell>
          <cell r="BS65">
            <v>8.3000000000000007</v>
          </cell>
          <cell r="BT65">
            <v>6.7</v>
          </cell>
          <cell r="BU65">
            <v>8.4</v>
          </cell>
          <cell r="BV65">
            <v>8.1</v>
          </cell>
          <cell r="BW65">
            <v>8.8000000000000007</v>
          </cell>
          <cell r="BX65">
            <v>7.6</v>
          </cell>
          <cell r="BY65" t="str">
            <v/>
          </cell>
          <cell r="BZ65">
            <v>8.1999999999999993</v>
          </cell>
          <cell r="CA65" t="str">
            <v/>
          </cell>
          <cell r="CB65">
            <v>7.5</v>
          </cell>
          <cell r="CC65">
            <v>6.7</v>
          </cell>
          <cell r="CD65">
            <v>9.5</v>
          </cell>
          <cell r="CE65">
            <v>6.4</v>
          </cell>
          <cell r="CF65">
            <v>6.2</v>
          </cell>
          <cell r="CG65">
            <v>6</v>
          </cell>
          <cell r="CH65">
            <v>7.4</v>
          </cell>
          <cell r="CI65">
            <v>8.1999999999999993</v>
          </cell>
          <cell r="CJ65">
            <v>7.9</v>
          </cell>
          <cell r="CK65">
            <v>8.3000000000000007</v>
          </cell>
          <cell r="CL65">
            <v>39</v>
          </cell>
          <cell r="CM65">
            <v>0</v>
          </cell>
          <cell r="CN65">
            <v>131</v>
          </cell>
          <cell r="CO65">
            <v>2</v>
          </cell>
          <cell r="CP65">
            <v>3</v>
          </cell>
          <cell r="CQ65">
            <v>1.5037593984962405E-2</v>
          </cell>
          <cell r="CR65">
            <v>7.4</v>
          </cell>
          <cell r="CS65" t="str">
            <v/>
          </cell>
          <cell r="CT65" t="str">
            <v/>
          </cell>
          <cell r="CU65" t="str">
            <v/>
          </cell>
          <cell r="CV65">
            <v>0</v>
          </cell>
          <cell r="CW65">
            <v>5</v>
          </cell>
          <cell r="CX65">
            <v>136</v>
          </cell>
          <cell r="CY65">
            <v>7</v>
          </cell>
          <cell r="CZ65">
            <v>141</v>
          </cell>
          <cell r="DA65">
            <v>136</v>
          </cell>
          <cell r="DB65">
            <v>7.64</v>
          </cell>
          <cell r="DC65">
            <v>3.25</v>
          </cell>
          <cell r="DD65" t="e">
            <v>#REF!</v>
          </cell>
          <cell r="DE65">
            <v>0</v>
          </cell>
          <cell r="DF65">
            <v>0</v>
          </cell>
          <cell r="DG65" t="str">
            <v>Đạt</v>
          </cell>
          <cell r="DH65" t="str">
            <v>Đạt</v>
          </cell>
          <cell r="DI65" t="str">
            <v>Giỏi</v>
          </cell>
          <cell r="DJ65">
            <v>0</v>
          </cell>
          <cell r="DK65" t="str">
            <v>Đà Nẵng</v>
          </cell>
          <cell r="DM65">
            <v>0</v>
          </cell>
          <cell r="DN65">
            <v>0</v>
          </cell>
          <cell r="DO65">
            <v>0</v>
          </cell>
          <cell r="DQ65" t="b">
            <v>0</v>
          </cell>
          <cell r="DR65" t="b">
            <v>1</v>
          </cell>
        </row>
        <row r="66">
          <cell r="A66">
            <v>25202113917</v>
          </cell>
          <cell r="B66" t="str">
            <v>Trần</v>
          </cell>
          <cell r="C66" t="str">
            <v>Thị Như</v>
          </cell>
          <cell r="D66" t="str">
            <v>Quỳnh</v>
          </cell>
          <cell r="E66">
            <v>36970</v>
          </cell>
          <cell r="F66" t="str">
            <v>Nữ</v>
          </cell>
          <cell r="G66">
            <v>8.4</v>
          </cell>
          <cell r="H66">
            <v>7.8</v>
          </cell>
          <cell r="I66">
            <v>0</v>
          </cell>
          <cell r="J66">
            <v>8.3000000000000007</v>
          </cell>
          <cell r="K66">
            <v>0</v>
          </cell>
          <cell r="L66" t="str">
            <v>P (P/F)</v>
          </cell>
          <cell r="M66">
            <v>8.6999999999999993</v>
          </cell>
          <cell r="N66">
            <v>8.6</v>
          </cell>
          <cell r="O66">
            <v>7</v>
          </cell>
          <cell r="P66" t="str">
            <v>X</v>
          </cell>
          <cell r="Q66">
            <v>7.4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6.4</v>
          </cell>
          <cell r="W66">
            <v>4.9000000000000004</v>
          </cell>
          <cell r="X66">
            <v>8</v>
          </cell>
          <cell r="Y66">
            <v>7.3</v>
          </cell>
          <cell r="Z66">
            <v>7.1</v>
          </cell>
          <cell r="AA66">
            <v>6.8</v>
          </cell>
          <cell r="AB66">
            <v>9.1</v>
          </cell>
          <cell r="AC66" t="str">
            <v>X</v>
          </cell>
          <cell r="AD66">
            <v>9</v>
          </cell>
          <cell r="AE66">
            <v>8.4</v>
          </cell>
          <cell r="AF66">
            <v>6.4</v>
          </cell>
          <cell r="AG66">
            <v>5.9</v>
          </cell>
          <cell r="AH66">
            <v>8.9</v>
          </cell>
          <cell r="AI66">
            <v>8.8000000000000007</v>
          </cell>
          <cell r="AJ66">
            <v>9</v>
          </cell>
          <cell r="AK66">
            <v>6.7</v>
          </cell>
          <cell r="AL66">
            <v>8.3000000000000007</v>
          </cell>
          <cell r="AM66">
            <v>7.2</v>
          </cell>
          <cell r="AN66">
            <v>7.7</v>
          </cell>
          <cell r="AO66">
            <v>8</v>
          </cell>
          <cell r="AP66">
            <v>8.9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46</v>
          </cell>
          <cell r="AV66">
            <v>2</v>
          </cell>
          <cell r="AW66">
            <v>8.5</v>
          </cell>
          <cell r="AX66">
            <v>7.3</v>
          </cell>
          <cell r="AY66">
            <v>7.2</v>
          </cell>
          <cell r="AZ66">
            <v>7.7</v>
          </cell>
          <cell r="BA66">
            <v>8.1</v>
          </cell>
          <cell r="BB66">
            <v>8.1</v>
          </cell>
          <cell r="BC66">
            <v>7.4</v>
          </cell>
          <cell r="BD66">
            <v>6.3</v>
          </cell>
          <cell r="BE66">
            <v>6.4</v>
          </cell>
          <cell r="BF66">
            <v>5</v>
          </cell>
          <cell r="BG66">
            <v>6.9</v>
          </cell>
          <cell r="BH66">
            <v>7.7</v>
          </cell>
          <cell r="BI66">
            <v>0</v>
          </cell>
          <cell r="BJ66">
            <v>6.6</v>
          </cell>
          <cell r="BK66">
            <v>9.1999999999999993</v>
          </cell>
          <cell r="BL66">
            <v>6.9</v>
          </cell>
          <cell r="BM66">
            <v>8.1</v>
          </cell>
          <cell r="BN66">
            <v>8.9</v>
          </cell>
          <cell r="BO66">
            <v>46</v>
          </cell>
          <cell r="BP66">
            <v>0</v>
          </cell>
          <cell r="BQ66" t="str">
            <v/>
          </cell>
          <cell r="BR66">
            <v>8.3000000000000007</v>
          </cell>
          <cell r="BS66">
            <v>7</v>
          </cell>
          <cell r="BT66">
            <v>5.0999999999999996</v>
          </cell>
          <cell r="BU66">
            <v>7.5</v>
          </cell>
          <cell r="BV66">
            <v>7.1</v>
          </cell>
          <cell r="BW66">
            <v>8.9</v>
          </cell>
          <cell r="BX66">
            <v>7.9</v>
          </cell>
          <cell r="BY66">
            <v>6.5</v>
          </cell>
          <cell r="BZ66">
            <v>8.3000000000000007</v>
          </cell>
          <cell r="CA66" t="str">
            <v/>
          </cell>
          <cell r="CB66">
            <v>8.3000000000000007</v>
          </cell>
          <cell r="CC66" t="str">
            <v/>
          </cell>
          <cell r="CD66">
            <v>8.5</v>
          </cell>
          <cell r="CE66">
            <v>7.7</v>
          </cell>
          <cell r="CF66">
            <v>5.4</v>
          </cell>
          <cell r="CG66">
            <v>6.2</v>
          </cell>
          <cell r="CH66">
            <v>8.3000000000000007</v>
          </cell>
          <cell r="CI66">
            <v>7.9</v>
          </cell>
          <cell r="CJ66">
            <v>7.9</v>
          </cell>
          <cell r="CK66">
            <v>9.1</v>
          </cell>
          <cell r="CL66">
            <v>39</v>
          </cell>
          <cell r="CM66">
            <v>0</v>
          </cell>
          <cell r="CN66">
            <v>131</v>
          </cell>
          <cell r="CO66">
            <v>2</v>
          </cell>
          <cell r="CP66">
            <v>3</v>
          </cell>
          <cell r="CQ66">
            <v>1.5037593984962405E-2</v>
          </cell>
          <cell r="CR66">
            <v>7.3</v>
          </cell>
          <cell r="CS66" t="str">
            <v/>
          </cell>
          <cell r="CT66" t="str">
            <v/>
          </cell>
          <cell r="CU66" t="str">
            <v/>
          </cell>
          <cell r="CV66">
            <v>0</v>
          </cell>
          <cell r="CW66">
            <v>5</v>
          </cell>
          <cell r="CX66">
            <v>136</v>
          </cell>
          <cell r="CY66">
            <v>7</v>
          </cell>
          <cell r="CZ66">
            <v>141</v>
          </cell>
          <cell r="DA66">
            <v>136</v>
          </cell>
          <cell r="DB66">
            <v>7.53</v>
          </cell>
          <cell r="DC66">
            <v>3.18</v>
          </cell>
          <cell r="DD66" t="e">
            <v>#REF!</v>
          </cell>
          <cell r="DE66">
            <v>0</v>
          </cell>
          <cell r="DF66">
            <v>0</v>
          </cell>
          <cell r="DG66" t="str">
            <v>Đạt</v>
          </cell>
          <cell r="DH66" t="str">
            <v>Đạt</v>
          </cell>
          <cell r="DI66" t="str">
            <v>Khá</v>
          </cell>
          <cell r="DJ66">
            <v>0</v>
          </cell>
          <cell r="DK66" t="str">
            <v>Thừa Thiên Huế</v>
          </cell>
          <cell r="DM66">
            <v>0</v>
          </cell>
          <cell r="DN66">
            <v>0</v>
          </cell>
          <cell r="DO66">
            <v>0</v>
          </cell>
          <cell r="DQ66" t="b">
            <v>1</v>
          </cell>
          <cell r="DR66" t="b">
            <v>1</v>
          </cell>
        </row>
        <row r="67">
          <cell r="A67">
            <v>25202709717</v>
          </cell>
          <cell r="B67" t="str">
            <v>Trần</v>
          </cell>
          <cell r="C67" t="str">
            <v>Thị Thanh</v>
          </cell>
          <cell r="D67" t="str">
            <v>Huyền</v>
          </cell>
          <cell r="E67">
            <v>36660</v>
          </cell>
          <cell r="F67" t="str">
            <v>Nữ</v>
          </cell>
          <cell r="G67">
            <v>8.3000000000000007</v>
          </cell>
          <cell r="H67">
            <v>7.1</v>
          </cell>
          <cell r="I67">
            <v>0</v>
          </cell>
          <cell r="J67">
            <v>8.1</v>
          </cell>
          <cell r="K67">
            <v>0</v>
          </cell>
          <cell r="L67">
            <v>6.3</v>
          </cell>
          <cell r="M67">
            <v>7.6</v>
          </cell>
          <cell r="N67">
            <v>6.4</v>
          </cell>
          <cell r="O67">
            <v>8.8000000000000007</v>
          </cell>
          <cell r="P67">
            <v>8.6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8.5</v>
          </cell>
          <cell r="V67">
            <v>6.4</v>
          </cell>
          <cell r="W67">
            <v>0</v>
          </cell>
          <cell r="X67">
            <v>8.1</v>
          </cell>
          <cell r="Y67">
            <v>8.6</v>
          </cell>
          <cell r="Z67">
            <v>8.6</v>
          </cell>
          <cell r="AA67">
            <v>6.2</v>
          </cell>
          <cell r="AB67">
            <v>9.3000000000000007</v>
          </cell>
          <cell r="AC67">
            <v>8.1999999999999993</v>
          </cell>
          <cell r="AD67">
            <v>8.1999999999999993</v>
          </cell>
          <cell r="AE67">
            <v>7.6</v>
          </cell>
          <cell r="AF67">
            <v>7.2</v>
          </cell>
          <cell r="AG67">
            <v>5.5</v>
          </cell>
          <cell r="AH67">
            <v>7.2</v>
          </cell>
          <cell r="AI67">
            <v>9.1999999999999993</v>
          </cell>
          <cell r="AJ67">
            <v>8.4</v>
          </cell>
          <cell r="AK67">
            <v>8</v>
          </cell>
          <cell r="AL67">
            <v>7.6</v>
          </cell>
          <cell r="AM67">
            <v>9.1</v>
          </cell>
          <cell r="AN67">
            <v>9.3000000000000007</v>
          </cell>
          <cell r="AO67">
            <v>7.5</v>
          </cell>
          <cell r="AP67">
            <v>7.3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48</v>
          </cell>
          <cell r="AV67">
            <v>0</v>
          </cell>
          <cell r="AW67">
            <v>5.5</v>
          </cell>
          <cell r="AX67">
            <v>7.3</v>
          </cell>
          <cell r="AY67">
            <v>7</v>
          </cell>
          <cell r="AZ67">
            <v>7.1</v>
          </cell>
          <cell r="BA67">
            <v>5.3</v>
          </cell>
          <cell r="BB67">
            <v>4.9000000000000004</v>
          </cell>
          <cell r="BC67">
            <v>5.5</v>
          </cell>
          <cell r="BD67">
            <v>7.6</v>
          </cell>
          <cell r="BE67">
            <v>8.4</v>
          </cell>
          <cell r="BF67">
            <v>9</v>
          </cell>
          <cell r="BG67">
            <v>7.4</v>
          </cell>
          <cell r="BH67">
            <v>8.4</v>
          </cell>
          <cell r="BI67">
            <v>0</v>
          </cell>
          <cell r="BJ67">
            <v>7.7</v>
          </cell>
          <cell r="BK67">
            <v>6.7</v>
          </cell>
          <cell r="BL67">
            <v>6.6</v>
          </cell>
          <cell r="BM67">
            <v>8.6999999999999993</v>
          </cell>
          <cell r="BN67">
            <v>9.1</v>
          </cell>
          <cell r="BO67">
            <v>46</v>
          </cell>
          <cell r="BP67">
            <v>0</v>
          </cell>
          <cell r="BQ67" t="str">
            <v/>
          </cell>
          <cell r="BR67">
            <v>8.6</v>
          </cell>
          <cell r="BS67">
            <v>7.5</v>
          </cell>
          <cell r="BT67">
            <v>5</v>
          </cell>
          <cell r="BU67">
            <v>5.0999999999999996</v>
          </cell>
          <cell r="BV67">
            <v>6.3</v>
          </cell>
          <cell r="BW67">
            <v>8.1999999999999993</v>
          </cell>
          <cell r="BX67">
            <v>8.6999999999999993</v>
          </cell>
          <cell r="BY67" t="str">
            <v/>
          </cell>
          <cell r="BZ67">
            <v>5.6</v>
          </cell>
          <cell r="CA67" t="str">
            <v/>
          </cell>
          <cell r="CB67">
            <v>7.8</v>
          </cell>
          <cell r="CC67">
            <v>6.9</v>
          </cell>
          <cell r="CD67">
            <v>8.4</v>
          </cell>
          <cell r="CE67">
            <v>8.6</v>
          </cell>
          <cell r="CF67">
            <v>5.0999999999999996</v>
          </cell>
          <cell r="CG67">
            <v>4.8</v>
          </cell>
          <cell r="CH67">
            <v>0</v>
          </cell>
          <cell r="CI67">
            <v>8.1999999999999993</v>
          </cell>
          <cell r="CJ67">
            <v>9.3000000000000007</v>
          </cell>
          <cell r="CK67">
            <v>9.5</v>
          </cell>
          <cell r="CL67">
            <v>37</v>
          </cell>
          <cell r="CM67">
            <v>2</v>
          </cell>
          <cell r="CN67">
            <v>131</v>
          </cell>
          <cell r="CO67">
            <v>2</v>
          </cell>
          <cell r="CP67">
            <v>0</v>
          </cell>
          <cell r="CQ67">
            <v>1.5037593984962405E-2</v>
          </cell>
          <cell r="CR67">
            <v>7.3</v>
          </cell>
          <cell r="CS67" t="str">
            <v/>
          </cell>
          <cell r="CT67" t="str">
            <v/>
          </cell>
          <cell r="CU67" t="str">
            <v/>
          </cell>
          <cell r="CV67">
            <v>0</v>
          </cell>
          <cell r="CW67">
            <v>5</v>
          </cell>
          <cell r="CX67">
            <v>136</v>
          </cell>
          <cell r="CY67">
            <v>7</v>
          </cell>
          <cell r="CZ67">
            <v>141</v>
          </cell>
          <cell r="DA67">
            <v>138</v>
          </cell>
          <cell r="DB67">
            <v>7.27</v>
          </cell>
          <cell r="DC67">
            <v>3.05</v>
          </cell>
          <cell r="DD67" t="e">
            <v>#REF!</v>
          </cell>
          <cell r="DE67">
            <v>0</v>
          </cell>
          <cell r="DF67">
            <v>0</v>
          </cell>
          <cell r="DG67" t="str">
            <v>Đạt</v>
          </cell>
          <cell r="DH67" t="str">
            <v>Đạt</v>
          </cell>
          <cell r="DI67" t="str">
            <v>Khá</v>
          </cell>
          <cell r="DJ67">
            <v>0</v>
          </cell>
          <cell r="DK67" t="str">
            <v>Lâm Đồng</v>
          </cell>
          <cell r="DM67">
            <v>0</v>
          </cell>
          <cell r="DN67">
            <v>0</v>
          </cell>
          <cell r="DO67">
            <v>0</v>
          </cell>
          <cell r="DQ67" t="b">
            <v>1</v>
          </cell>
          <cell r="DR67" t="b">
            <v>1</v>
          </cell>
        </row>
        <row r="68">
          <cell r="A68">
            <v>25207211164</v>
          </cell>
          <cell r="B68" t="str">
            <v>Nguyễn</v>
          </cell>
          <cell r="C68" t="str">
            <v>Thị Kỳ</v>
          </cell>
          <cell r="D68" t="str">
            <v>Duyên</v>
          </cell>
          <cell r="E68">
            <v>37182</v>
          </cell>
          <cell r="F68" t="str">
            <v>Nữ</v>
          </cell>
          <cell r="G68">
            <v>8.4</v>
          </cell>
          <cell r="H68">
            <v>8</v>
          </cell>
          <cell r="I68">
            <v>0</v>
          </cell>
          <cell r="J68">
            <v>7.9</v>
          </cell>
          <cell r="K68">
            <v>0</v>
          </cell>
          <cell r="L68">
            <v>6.1</v>
          </cell>
          <cell r="M68">
            <v>7.1</v>
          </cell>
          <cell r="N68">
            <v>7.7</v>
          </cell>
          <cell r="O68">
            <v>7.7</v>
          </cell>
          <cell r="P68">
            <v>0</v>
          </cell>
          <cell r="Q68">
            <v>8.3000000000000007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6.4</v>
          </cell>
          <cell r="W68">
            <v>6.6</v>
          </cell>
          <cell r="X68">
            <v>5.5</v>
          </cell>
          <cell r="Y68">
            <v>8.6999999999999993</v>
          </cell>
          <cell r="Z68">
            <v>6.6</v>
          </cell>
          <cell r="AA68">
            <v>6.5</v>
          </cell>
          <cell r="AB68">
            <v>8.1999999999999993</v>
          </cell>
          <cell r="AC68">
            <v>8.6</v>
          </cell>
          <cell r="AD68">
            <v>8.6999999999999993</v>
          </cell>
          <cell r="AE68">
            <v>7.9</v>
          </cell>
          <cell r="AF68">
            <v>6.5</v>
          </cell>
          <cell r="AG68">
            <v>5.0999999999999996</v>
          </cell>
          <cell r="AH68">
            <v>7.6</v>
          </cell>
          <cell r="AI68">
            <v>6.8</v>
          </cell>
          <cell r="AJ68">
            <v>8</v>
          </cell>
          <cell r="AK68">
            <v>8.5</v>
          </cell>
          <cell r="AL68">
            <v>5.3</v>
          </cell>
          <cell r="AM68">
            <v>7.5</v>
          </cell>
          <cell r="AN68">
            <v>6.3</v>
          </cell>
          <cell r="AO68">
            <v>8.5</v>
          </cell>
          <cell r="AP68">
            <v>6.4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48</v>
          </cell>
          <cell r="AV68">
            <v>0</v>
          </cell>
          <cell r="AW68">
            <v>5.2</v>
          </cell>
          <cell r="AX68">
            <v>6.2</v>
          </cell>
          <cell r="AY68">
            <v>6.4</v>
          </cell>
          <cell r="AZ68">
            <v>8</v>
          </cell>
          <cell r="BA68">
            <v>5.9</v>
          </cell>
          <cell r="BB68">
            <v>4.7</v>
          </cell>
          <cell r="BC68">
            <v>5.4</v>
          </cell>
          <cell r="BD68">
            <v>6.4</v>
          </cell>
          <cell r="BE68">
            <v>6.1</v>
          </cell>
          <cell r="BF68">
            <v>7.8</v>
          </cell>
          <cell r="BG68">
            <v>7.7</v>
          </cell>
          <cell r="BH68">
            <v>7.8</v>
          </cell>
          <cell r="BI68">
            <v>0</v>
          </cell>
          <cell r="BJ68">
            <v>7.2</v>
          </cell>
          <cell r="BK68">
            <v>7.3</v>
          </cell>
          <cell r="BL68">
            <v>5.0999999999999996</v>
          </cell>
          <cell r="BM68">
            <v>7.6</v>
          </cell>
          <cell r="BN68">
            <v>9.3000000000000007</v>
          </cell>
          <cell r="BO68">
            <v>46</v>
          </cell>
          <cell r="BP68">
            <v>0</v>
          </cell>
          <cell r="BQ68">
            <v>7.7</v>
          </cell>
          <cell r="BR68" t="str">
            <v/>
          </cell>
          <cell r="BS68">
            <v>7.6</v>
          </cell>
          <cell r="BT68">
            <v>7.4</v>
          </cell>
          <cell r="BU68">
            <v>7.7</v>
          </cell>
          <cell r="BV68">
            <v>7.3</v>
          </cell>
          <cell r="BW68">
            <v>9</v>
          </cell>
          <cell r="BX68">
            <v>7.9</v>
          </cell>
          <cell r="BY68">
            <v>6.5</v>
          </cell>
          <cell r="BZ68">
            <v>7.9</v>
          </cell>
          <cell r="CA68" t="str">
            <v/>
          </cell>
          <cell r="CB68">
            <v>8.1</v>
          </cell>
          <cell r="CC68" t="str">
            <v/>
          </cell>
          <cell r="CD68">
            <v>9.1</v>
          </cell>
          <cell r="CE68">
            <v>7.7</v>
          </cell>
          <cell r="CF68">
            <v>6.5</v>
          </cell>
          <cell r="CG68" t="str">
            <v>X</v>
          </cell>
          <cell r="CH68">
            <v>8.6999999999999993</v>
          </cell>
          <cell r="CI68">
            <v>8</v>
          </cell>
          <cell r="CJ68">
            <v>8.4</v>
          </cell>
          <cell r="CK68">
            <v>8.6999999999999993</v>
          </cell>
          <cell r="CL68">
            <v>37</v>
          </cell>
          <cell r="CM68">
            <v>2</v>
          </cell>
          <cell r="CN68">
            <v>131</v>
          </cell>
          <cell r="CO68">
            <v>2</v>
          </cell>
          <cell r="CP68">
            <v>0</v>
          </cell>
          <cell r="CQ68">
            <v>1.5037593984962405E-2</v>
          </cell>
          <cell r="CR68">
            <v>7.1</v>
          </cell>
          <cell r="CS68" t="str">
            <v/>
          </cell>
          <cell r="CT68" t="str">
            <v/>
          </cell>
          <cell r="CU68" t="str">
            <v/>
          </cell>
          <cell r="CV68">
            <v>0</v>
          </cell>
          <cell r="CW68">
            <v>5</v>
          </cell>
          <cell r="CX68">
            <v>136</v>
          </cell>
          <cell r="CY68">
            <v>7</v>
          </cell>
          <cell r="CZ68">
            <v>141</v>
          </cell>
          <cell r="DA68">
            <v>138</v>
          </cell>
          <cell r="DB68">
            <v>7.13</v>
          </cell>
          <cell r="DC68">
            <v>2.97</v>
          </cell>
          <cell r="DD68" t="e">
            <v>#REF!</v>
          </cell>
          <cell r="DE68">
            <v>0</v>
          </cell>
          <cell r="DF68">
            <v>0</v>
          </cell>
          <cell r="DG68" t="str">
            <v>Đạt</v>
          </cell>
          <cell r="DH68" t="str">
            <v>Đạt</v>
          </cell>
          <cell r="DI68" t="str">
            <v>Khá</v>
          </cell>
          <cell r="DJ68">
            <v>0</v>
          </cell>
          <cell r="DK68" t="str">
            <v>Quảng Ngãi</v>
          </cell>
          <cell r="DM68">
            <v>0</v>
          </cell>
          <cell r="DN68">
            <v>0</v>
          </cell>
          <cell r="DO68">
            <v>0</v>
          </cell>
          <cell r="DQ68" t="b">
            <v>1</v>
          </cell>
          <cell r="DR68" t="b">
            <v>1</v>
          </cell>
        </row>
        <row r="69">
          <cell r="A69">
            <v>25203205360</v>
          </cell>
          <cell r="B69" t="str">
            <v>Nguyễn</v>
          </cell>
          <cell r="C69" t="str">
            <v>Trần Anh</v>
          </cell>
          <cell r="D69" t="str">
            <v>Thư</v>
          </cell>
          <cell r="E69">
            <v>36902</v>
          </cell>
          <cell r="F69" t="str">
            <v>Nữ</v>
          </cell>
          <cell r="G69">
            <v>5.8</v>
          </cell>
          <cell r="H69">
            <v>6.7</v>
          </cell>
          <cell r="I69">
            <v>0</v>
          </cell>
          <cell r="J69">
            <v>6.3</v>
          </cell>
          <cell r="K69">
            <v>0</v>
          </cell>
          <cell r="L69" t="str">
            <v>P (P/F)</v>
          </cell>
          <cell r="M69">
            <v>6.9</v>
          </cell>
          <cell r="N69">
            <v>5.3</v>
          </cell>
          <cell r="O69" t="str">
            <v>X</v>
          </cell>
          <cell r="P69">
            <v>0</v>
          </cell>
          <cell r="Q69">
            <v>8.6999999999999993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5.7</v>
          </cell>
          <cell r="W69">
            <v>6.2</v>
          </cell>
          <cell r="X69">
            <v>8.1</v>
          </cell>
          <cell r="Y69">
            <v>9</v>
          </cell>
          <cell r="Z69">
            <v>7.6</v>
          </cell>
          <cell r="AA69">
            <v>6</v>
          </cell>
          <cell r="AB69">
            <v>7</v>
          </cell>
          <cell r="AC69">
            <v>5.3</v>
          </cell>
          <cell r="AD69">
            <v>6.6</v>
          </cell>
          <cell r="AE69">
            <v>5.4</v>
          </cell>
          <cell r="AF69">
            <v>9</v>
          </cell>
          <cell r="AG69">
            <v>8.9</v>
          </cell>
          <cell r="AH69">
            <v>6.7</v>
          </cell>
          <cell r="AI69">
            <v>6.8</v>
          </cell>
          <cell r="AJ69">
            <v>5.5</v>
          </cell>
          <cell r="AK69">
            <v>9</v>
          </cell>
          <cell r="AL69">
            <v>9</v>
          </cell>
          <cell r="AM69">
            <v>8.6999999999999993</v>
          </cell>
          <cell r="AN69">
            <v>7.9</v>
          </cell>
          <cell r="AO69">
            <v>8.1999999999999993</v>
          </cell>
          <cell r="AP69">
            <v>8.6999999999999993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46</v>
          </cell>
          <cell r="AV69">
            <v>2</v>
          </cell>
          <cell r="AW69">
            <v>6</v>
          </cell>
          <cell r="AX69">
            <v>4.7</v>
          </cell>
          <cell r="AY69">
            <v>8.4</v>
          </cell>
          <cell r="AZ69">
            <v>7.4</v>
          </cell>
          <cell r="BA69">
            <v>4.5</v>
          </cell>
          <cell r="BB69">
            <v>6.3</v>
          </cell>
          <cell r="BC69">
            <v>7</v>
          </cell>
          <cell r="BD69">
            <v>7</v>
          </cell>
          <cell r="BE69">
            <v>6.8</v>
          </cell>
          <cell r="BF69">
            <v>7.4</v>
          </cell>
          <cell r="BG69">
            <v>7.8</v>
          </cell>
          <cell r="BH69">
            <v>7.2</v>
          </cell>
          <cell r="BI69">
            <v>0</v>
          </cell>
          <cell r="BJ69">
            <v>7.2</v>
          </cell>
          <cell r="BK69">
            <v>5.6</v>
          </cell>
          <cell r="BL69">
            <v>6.7</v>
          </cell>
          <cell r="BM69">
            <v>7.7</v>
          </cell>
          <cell r="BN69">
            <v>8.6999999999999993</v>
          </cell>
          <cell r="BO69">
            <v>46</v>
          </cell>
          <cell r="BP69">
            <v>0</v>
          </cell>
          <cell r="BQ69">
            <v>6.5</v>
          </cell>
          <cell r="BR69" t="str">
            <v/>
          </cell>
          <cell r="BS69">
            <v>7.9</v>
          </cell>
          <cell r="BT69">
            <v>6.3</v>
          </cell>
          <cell r="BU69">
            <v>7.7</v>
          </cell>
          <cell r="BV69">
            <v>6.7</v>
          </cell>
          <cell r="BW69">
            <v>8.9</v>
          </cell>
          <cell r="BX69">
            <v>8.3000000000000007</v>
          </cell>
          <cell r="BY69">
            <v>6.7</v>
          </cell>
          <cell r="BZ69">
            <v>8.3000000000000007</v>
          </cell>
          <cell r="CA69" t="str">
            <v/>
          </cell>
          <cell r="CB69">
            <v>8</v>
          </cell>
          <cell r="CC69" t="str">
            <v/>
          </cell>
          <cell r="CD69">
            <v>8.9</v>
          </cell>
          <cell r="CE69">
            <v>8.8000000000000007</v>
          </cell>
          <cell r="CF69">
            <v>6.7</v>
          </cell>
          <cell r="CG69">
            <v>4.9000000000000004</v>
          </cell>
          <cell r="CH69">
            <v>8.8000000000000007</v>
          </cell>
          <cell r="CI69">
            <v>7.5</v>
          </cell>
          <cell r="CJ69">
            <v>9.1999999999999993</v>
          </cell>
          <cell r="CK69">
            <v>8.1999999999999993</v>
          </cell>
          <cell r="CL69">
            <v>39</v>
          </cell>
          <cell r="CM69">
            <v>0</v>
          </cell>
          <cell r="CN69">
            <v>131</v>
          </cell>
          <cell r="CO69">
            <v>2</v>
          </cell>
          <cell r="CP69">
            <v>3</v>
          </cell>
          <cell r="CQ69">
            <v>1.5037593984962405E-2</v>
          </cell>
          <cell r="CR69">
            <v>6.8</v>
          </cell>
          <cell r="CS69" t="str">
            <v/>
          </cell>
          <cell r="CT69" t="str">
            <v/>
          </cell>
          <cell r="CU69" t="str">
            <v/>
          </cell>
          <cell r="CV69">
            <v>0</v>
          </cell>
          <cell r="CW69">
            <v>5</v>
          </cell>
          <cell r="CX69">
            <v>136</v>
          </cell>
          <cell r="CY69">
            <v>7</v>
          </cell>
          <cell r="CZ69">
            <v>141</v>
          </cell>
          <cell r="DA69">
            <v>136</v>
          </cell>
          <cell r="DB69">
            <v>7.06</v>
          </cell>
          <cell r="DC69">
            <v>2.9</v>
          </cell>
          <cell r="DD69" t="e">
            <v>#REF!</v>
          </cell>
          <cell r="DE69">
            <v>0</v>
          </cell>
          <cell r="DF69">
            <v>0</v>
          </cell>
          <cell r="DG69" t="str">
            <v>Đạt</v>
          </cell>
          <cell r="DH69" t="str">
            <v>Đạt</v>
          </cell>
          <cell r="DI69" t="str">
            <v>Khá</v>
          </cell>
          <cell r="DJ69">
            <v>0</v>
          </cell>
          <cell r="DK69" t="str">
            <v>Quảng Nam</v>
          </cell>
          <cell r="DM69">
            <v>0</v>
          </cell>
          <cell r="DN69">
            <v>0</v>
          </cell>
          <cell r="DO69">
            <v>0</v>
          </cell>
          <cell r="DQ69" t="b">
            <v>1</v>
          </cell>
          <cell r="DR69" t="b">
            <v>1</v>
          </cell>
        </row>
        <row r="70">
          <cell r="A70">
            <v>25202701275</v>
          </cell>
          <cell r="B70" t="str">
            <v>Phan</v>
          </cell>
          <cell r="C70" t="str">
            <v>Uyên</v>
          </cell>
          <cell r="D70" t="str">
            <v>Nhi</v>
          </cell>
          <cell r="E70">
            <v>37147</v>
          </cell>
          <cell r="F70" t="str">
            <v>Nữ</v>
          </cell>
          <cell r="G70">
            <v>8.4</v>
          </cell>
          <cell r="H70">
            <v>7.5</v>
          </cell>
          <cell r="I70">
            <v>0</v>
          </cell>
          <cell r="J70">
            <v>8.1999999999999993</v>
          </cell>
          <cell r="K70">
            <v>0</v>
          </cell>
          <cell r="L70" t="str">
            <v>P (P/F)</v>
          </cell>
          <cell r="M70">
            <v>7.5</v>
          </cell>
          <cell r="N70">
            <v>8</v>
          </cell>
          <cell r="O70">
            <v>9.6999999999999993</v>
          </cell>
          <cell r="P70">
            <v>8.6999999999999993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6.2</v>
          </cell>
          <cell r="W70">
            <v>4.0999999999999996</v>
          </cell>
          <cell r="X70">
            <v>8</v>
          </cell>
          <cell r="Y70">
            <v>8.6</v>
          </cell>
          <cell r="Z70">
            <v>8.5</v>
          </cell>
          <cell r="AA70">
            <v>5.5</v>
          </cell>
          <cell r="AB70">
            <v>9.1</v>
          </cell>
          <cell r="AC70">
            <v>8.6999999999999993</v>
          </cell>
          <cell r="AD70">
            <v>9.1999999999999993</v>
          </cell>
          <cell r="AE70">
            <v>8.4</v>
          </cell>
          <cell r="AF70">
            <v>8.3000000000000007</v>
          </cell>
          <cell r="AG70">
            <v>7.2</v>
          </cell>
          <cell r="AH70">
            <v>8.3000000000000007</v>
          </cell>
          <cell r="AI70">
            <v>7.8</v>
          </cell>
          <cell r="AJ70">
            <v>8.3000000000000007</v>
          </cell>
          <cell r="AK70">
            <v>6.9</v>
          </cell>
          <cell r="AL70">
            <v>8.1999999999999993</v>
          </cell>
          <cell r="AM70">
            <v>8.1999999999999993</v>
          </cell>
          <cell r="AN70">
            <v>7</v>
          </cell>
          <cell r="AO70">
            <v>6.3</v>
          </cell>
          <cell r="AP70">
            <v>9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48</v>
          </cell>
          <cell r="AV70">
            <v>0</v>
          </cell>
          <cell r="AW70">
            <v>4.5999999999999996</v>
          </cell>
          <cell r="AX70">
            <v>6</v>
          </cell>
          <cell r="AY70">
            <v>5.9</v>
          </cell>
          <cell r="AZ70">
            <v>7.9</v>
          </cell>
          <cell r="BA70">
            <v>7.1</v>
          </cell>
          <cell r="BB70">
            <v>6.1</v>
          </cell>
          <cell r="BC70">
            <v>6.1</v>
          </cell>
          <cell r="BD70">
            <v>8.9</v>
          </cell>
          <cell r="BE70">
            <v>4.9000000000000004</v>
          </cell>
          <cell r="BF70">
            <v>8.3000000000000007</v>
          </cell>
          <cell r="BG70">
            <v>6.8</v>
          </cell>
          <cell r="BH70">
            <v>0</v>
          </cell>
          <cell r="BI70">
            <v>7.6</v>
          </cell>
          <cell r="BJ70">
            <v>7.7</v>
          </cell>
          <cell r="BK70">
            <v>7.9</v>
          </cell>
          <cell r="BL70">
            <v>8.3000000000000007</v>
          </cell>
          <cell r="BM70">
            <v>8.5</v>
          </cell>
          <cell r="BN70">
            <v>9.6999999999999993</v>
          </cell>
          <cell r="BO70">
            <v>46</v>
          </cell>
          <cell r="BP70">
            <v>0</v>
          </cell>
          <cell r="BQ70">
            <v>6.5</v>
          </cell>
          <cell r="BR70" t="str">
            <v/>
          </cell>
          <cell r="BS70">
            <v>6.5</v>
          </cell>
          <cell r="BT70">
            <v>6.6</v>
          </cell>
          <cell r="BU70">
            <v>5.3</v>
          </cell>
          <cell r="BV70">
            <v>7.5</v>
          </cell>
          <cell r="BW70">
            <v>5.7</v>
          </cell>
          <cell r="BX70">
            <v>5.2</v>
          </cell>
          <cell r="BY70">
            <v>6.6</v>
          </cell>
          <cell r="BZ70">
            <v>5.3</v>
          </cell>
          <cell r="CA70" t="str">
            <v/>
          </cell>
          <cell r="CB70">
            <v>7.2</v>
          </cell>
          <cell r="CC70" t="str">
            <v/>
          </cell>
          <cell r="CD70">
            <v>4.9000000000000004</v>
          </cell>
          <cell r="CE70">
            <v>7.6</v>
          </cell>
          <cell r="CF70" t="str">
            <v>X</v>
          </cell>
          <cell r="CG70">
            <v>4.9000000000000004</v>
          </cell>
          <cell r="CH70">
            <v>5.5</v>
          </cell>
          <cell r="CI70">
            <v>5.5</v>
          </cell>
          <cell r="CJ70">
            <v>8.8000000000000007</v>
          </cell>
          <cell r="CK70">
            <v>7.4</v>
          </cell>
          <cell r="CL70">
            <v>37</v>
          </cell>
          <cell r="CM70">
            <v>2</v>
          </cell>
          <cell r="CN70">
            <v>131</v>
          </cell>
          <cell r="CO70">
            <v>2</v>
          </cell>
          <cell r="CP70">
            <v>3</v>
          </cell>
          <cell r="CQ70">
            <v>1.5037593984962405E-2</v>
          </cell>
          <cell r="CR70">
            <v>6.8</v>
          </cell>
          <cell r="CS70" t="str">
            <v/>
          </cell>
          <cell r="CT70" t="str">
            <v/>
          </cell>
          <cell r="CU70" t="str">
            <v/>
          </cell>
          <cell r="CV70">
            <v>0</v>
          </cell>
          <cell r="CW70">
            <v>5</v>
          </cell>
          <cell r="CX70">
            <v>135</v>
          </cell>
          <cell r="CY70">
            <v>8</v>
          </cell>
          <cell r="CZ70">
            <v>141</v>
          </cell>
          <cell r="DA70">
            <v>137</v>
          </cell>
          <cell r="DB70">
            <v>7</v>
          </cell>
          <cell r="DC70">
            <v>2.9</v>
          </cell>
          <cell r="DD70" t="e">
            <v>#REF!</v>
          </cell>
          <cell r="DE70">
            <v>0</v>
          </cell>
          <cell r="DF70">
            <v>0</v>
          </cell>
          <cell r="DG70">
            <v>0</v>
          </cell>
          <cell r="DH70" t="str">
            <v>Đạt</v>
          </cell>
          <cell r="DI70" t="str">
            <v>Khá</v>
          </cell>
          <cell r="DJ70">
            <v>0</v>
          </cell>
          <cell r="DK70" t="str">
            <v>Quảng Nam</v>
          </cell>
          <cell r="DM70">
            <v>0</v>
          </cell>
          <cell r="DN70">
            <v>0</v>
          </cell>
          <cell r="DO70">
            <v>0</v>
          </cell>
          <cell r="DQ70" t="b">
            <v>1</v>
          </cell>
          <cell r="DR70" t="b">
            <v>1</v>
          </cell>
        </row>
        <row r="71">
          <cell r="A71">
            <v>25202709830</v>
          </cell>
          <cell r="B71" t="str">
            <v>Nguyễn</v>
          </cell>
          <cell r="C71" t="str">
            <v>Thị</v>
          </cell>
          <cell r="D71" t="str">
            <v>Nhung</v>
          </cell>
          <cell r="E71">
            <v>36931</v>
          </cell>
          <cell r="F71" t="str">
            <v>Nữ</v>
          </cell>
          <cell r="G71">
            <v>8.3000000000000007</v>
          </cell>
          <cell r="H71">
            <v>7.3</v>
          </cell>
          <cell r="I71">
            <v>0</v>
          </cell>
          <cell r="J71">
            <v>7.8</v>
          </cell>
          <cell r="K71">
            <v>0</v>
          </cell>
          <cell r="L71">
            <v>7.6</v>
          </cell>
          <cell r="M71">
            <v>6.4</v>
          </cell>
          <cell r="N71">
            <v>6.9</v>
          </cell>
          <cell r="O71">
            <v>9.6</v>
          </cell>
          <cell r="P71">
            <v>8.6999999999999993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6.4</v>
          </cell>
          <cell r="W71">
            <v>4.2</v>
          </cell>
          <cell r="X71">
            <v>7.6</v>
          </cell>
          <cell r="Y71">
            <v>8.6</v>
          </cell>
          <cell r="Z71">
            <v>7.4</v>
          </cell>
          <cell r="AA71">
            <v>5.2</v>
          </cell>
          <cell r="AB71">
            <v>9.1</v>
          </cell>
          <cell r="AC71">
            <v>8.6</v>
          </cell>
          <cell r="AD71">
            <v>9.1</v>
          </cell>
          <cell r="AE71">
            <v>8.4</v>
          </cell>
          <cell r="AF71">
            <v>6.1</v>
          </cell>
          <cell r="AG71">
            <v>6.2</v>
          </cell>
          <cell r="AH71">
            <v>7</v>
          </cell>
          <cell r="AI71">
            <v>7.6</v>
          </cell>
          <cell r="AJ71">
            <v>7.8</v>
          </cell>
          <cell r="AK71">
            <v>5.3</v>
          </cell>
          <cell r="AL71">
            <v>5.4</v>
          </cell>
          <cell r="AM71">
            <v>8.5</v>
          </cell>
          <cell r="AN71">
            <v>6.4</v>
          </cell>
          <cell r="AO71">
            <v>6.9</v>
          </cell>
          <cell r="AP71">
            <v>9.1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48</v>
          </cell>
          <cell r="AV71">
            <v>0</v>
          </cell>
          <cell r="AW71">
            <v>5.0999999999999996</v>
          </cell>
          <cell r="AX71">
            <v>6</v>
          </cell>
          <cell r="AY71">
            <v>5.5</v>
          </cell>
          <cell r="AZ71">
            <v>8</v>
          </cell>
          <cell r="BA71">
            <v>5.4</v>
          </cell>
          <cell r="BB71">
            <v>5.2</v>
          </cell>
          <cell r="BC71">
            <v>5.9</v>
          </cell>
          <cell r="BD71">
            <v>7.5</v>
          </cell>
          <cell r="BE71">
            <v>5</v>
          </cell>
          <cell r="BF71">
            <v>7.9</v>
          </cell>
          <cell r="BG71">
            <v>6.5</v>
          </cell>
          <cell r="BH71">
            <v>0</v>
          </cell>
          <cell r="BI71">
            <v>7</v>
          </cell>
          <cell r="BJ71">
            <v>7.4</v>
          </cell>
          <cell r="BK71">
            <v>8.1</v>
          </cell>
          <cell r="BL71">
            <v>8.3000000000000007</v>
          </cell>
          <cell r="BM71">
            <v>7.8</v>
          </cell>
          <cell r="BN71">
            <v>9.6999999999999993</v>
          </cell>
          <cell r="BO71">
            <v>46</v>
          </cell>
          <cell r="BP71">
            <v>0</v>
          </cell>
          <cell r="BQ71">
            <v>6.4</v>
          </cell>
          <cell r="BR71" t="str">
            <v/>
          </cell>
          <cell r="BS71">
            <v>7.4</v>
          </cell>
          <cell r="BT71">
            <v>5.8</v>
          </cell>
          <cell r="BU71">
            <v>4.5999999999999996</v>
          </cell>
          <cell r="BV71">
            <v>6.6</v>
          </cell>
          <cell r="BW71">
            <v>5.7</v>
          </cell>
          <cell r="BX71">
            <v>6</v>
          </cell>
          <cell r="BY71">
            <v>5.8</v>
          </cell>
          <cell r="BZ71">
            <v>5.4</v>
          </cell>
          <cell r="CA71" t="str">
            <v/>
          </cell>
          <cell r="CB71">
            <v>6.3</v>
          </cell>
          <cell r="CC71" t="str">
            <v/>
          </cell>
          <cell r="CD71">
            <v>4.8</v>
          </cell>
          <cell r="CE71">
            <v>7.4</v>
          </cell>
          <cell r="CF71" t="str">
            <v>X</v>
          </cell>
          <cell r="CG71">
            <v>4.8</v>
          </cell>
          <cell r="CH71">
            <v>4.8</v>
          </cell>
          <cell r="CI71">
            <v>7.1</v>
          </cell>
          <cell r="CJ71">
            <v>7.3</v>
          </cell>
          <cell r="CK71">
            <v>9.1999999999999993</v>
          </cell>
          <cell r="CL71">
            <v>37</v>
          </cell>
          <cell r="CM71">
            <v>2</v>
          </cell>
          <cell r="CN71">
            <v>131</v>
          </cell>
          <cell r="CO71">
            <v>2</v>
          </cell>
          <cell r="CP71">
            <v>0</v>
          </cell>
          <cell r="CQ71">
            <v>1.5037593984962405E-2</v>
          </cell>
          <cell r="CR71">
            <v>6.7</v>
          </cell>
          <cell r="CS71" t="str">
            <v/>
          </cell>
          <cell r="CT71" t="str">
            <v/>
          </cell>
          <cell r="CU71" t="str">
            <v/>
          </cell>
          <cell r="CV71">
            <v>0</v>
          </cell>
          <cell r="CW71">
            <v>5</v>
          </cell>
          <cell r="CX71">
            <v>136</v>
          </cell>
          <cell r="CY71">
            <v>7</v>
          </cell>
          <cell r="CZ71">
            <v>141</v>
          </cell>
          <cell r="DA71">
            <v>138</v>
          </cell>
          <cell r="DB71">
            <v>6.75</v>
          </cell>
          <cell r="DC71">
            <v>2.67</v>
          </cell>
          <cell r="DD71" t="e">
            <v>#REF!</v>
          </cell>
          <cell r="DE71">
            <v>0</v>
          </cell>
          <cell r="DF71">
            <v>0</v>
          </cell>
          <cell r="DG71" t="str">
            <v>Đạt</v>
          </cell>
          <cell r="DH71" t="str">
            <v>Đạt</v>
          </cell>
          <cell r="DI71" t="str">
            <v>Khá</v>
          </cell>
          <cell r="DJ71">
            <v>0</v>
          </cell>
          <cell r="DK71" t="str">
            <v>Quảng Trị</v>
          </cell>
          <cell r="DM71">
            <v>0</v>
          </cell>
          <cell r="DN71">
            <v>0</v>
          </cell>
          <cell r="DO71">
            <v>0</v>
          </cell>
          <cell r="DQ71" t="b">
            <v>1</v>
          </cell>
          <cell r="DR71" t="b">
            <v>1</v>
          </cell>
        </row>
        <row r="72">
          <cell r="A72">
            <v>25202716933</v>
          </cell>
          <cell r="B72" t="str">
            <v>Nguyễn</v>
          </cell>
          <cell r="C72" t="str">
            <v>Thúy</v>
          </cell>
          <cell r="D72" t="str">
            <v>An</v>
          </cell>
          <cell r="E72">
            <v>36988</v>
          </cell>
          <cell r="F72" t="str">
            <v>Nữ</v>
          </cell>
          <cell r="G72">
            <v>8.1999999999999993</v>
          </cell>
          <cell r="H72">
            <v>8.1999999999999993</v>
          </cell>
          <cell r="I72">
            <v>0</v>
          </cell>
          <cell r="J72">
            <v>8.8000000000000007</v>
          </cell>
          <cell r="K72">
            <v>0</v>
          </cell>
          <cell r="L72">
            <v>6.8</v>
          </cell>
          <cell r="M72">
            <v>7.9</v>
          </cell>
          <cell r="N72">
            <v>9.8000000000000007</v>
          </cell>
          <cell r="O72">
            <v>9.5</v>
          </cell>
          <cell r="P72">
            <v>0</v>
          </cell>
          <cell r="Q72">
            <v>7.8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8.1999999999999993</v>
          </cell>
          <cell r="W72">
            <v>9.1</v>
          </cell>
          <cell r="X72">
            <v>7.9</v>
          </cell>
          <cell r="Y72">
            <v>9.1</v>
          </cell>
          <cell r="Z72">
            <v>8.6999999999999993</v>
          </cell>
          <cell r="AA72">
            <v>7.8</v>
          </cell>
          <cell r="AB72">
            <v>7.9</v>
          </cell>
          <cell r="AC72">
            <v>8.8000000000000007</v>
          </cell>
          <cell r="AD72">
            <v>9.1</v>
          </cell>
          <cell r="AE72">
            <v>8.1</v>
          </cell>
          <cell r="AF72">
            <v>8.4</v>
          </cell>
          <cell r="AG72">
            <v>6.4</v>
          </cell>
          <cell r="AH72">
            <v>8.6</v>
          </cell>
          <cell r="AI72">
            <v>9.3000000000000007</v>
          </cell>
          <cell r="AJ72">
            <v>8.8000000000000007</v>
          </cell>
          <cell r="AK72">
            <v>6.7</v>
          </cell>
          <cell r="AL72">
            <v>8.1999999999999993</v>
          </cell>
          <cell r="AM72">
            <v>7.7</v>
          </cell>
          <cell r="AN72">
            <v>9.1</v>
          </cell>
          <cell r="AO72">
            <v>6.8</v>
          </cell>
          <cell r="AP72">
            <v>9.1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48</v>
          </cell>
          <cell r="AV72">
            <v>0</v>
          </cell>
          <cell r="AW72">
            <v>8.1999999999999993</v>
          </cell>
          <cell r="AX72">
            <v>8.6999999999999993</v>
          </cell>
          <cell r="AY72">
            <v>9</v>
          </cell>
          <cell r="AZ72">
            <v>8.6999999999999993</v>
          </cell>
          <cell r="BA72">
            <v>8.5</v>
          </cell>
          <cell r="BB72">
            <v>8.3000000000000007</v>
          </cell>
          <cell r="BC72">
            <v>8.6</v>
          </cell>
          <cell r="BD72">
            <v>8.6</v>
          </cell>
          <cell r="BE72">
            <v>7.6</v>
          </cell>
          <cell r="BF72">
            <v>8.1</v>
          </cell>
          <cell r="BG72">
            <v>8.4</v>
          </cell>
          <cell r="BH72">
            <v>7.9</v>
          </cell>
          <cell r="BI72">
            <v>0</v>
          </cell>
          <cell r="BJ72">
            <v>8.1</v>
          </cell>
          <cell r="BK72">
            <v>8.8000000000000007</v>
          </cell>
          <cell r="BL72">
            <v>8.1</v>
          </cell>
          <cell r="BM72">
            <v>9.9</v>
          </cell>
          <cell r="BN72">
            <v>9.8000000000000007</v>
          </cell>
          <cell r="BO72">
            <v>46</v>
          </cell>
          <cell r="BP72">
            <v>0</v>
          </cell>
          <cell r="BQ72" t="str">
            <v/>
          </cell>
          <cell r="BR72">
            <v>8.3000000000000007</v>
          </cell>
          <cell r="BS72">
            <v>8.6</v>
          </cell>
          <cell r="BT72">
            <v>7.5</v>
          </cell>
          <cell r="BU72">
            <v>8.5</v>
          </cell>
          <cell r="BV72">
            <v>8.9</v>
          </cell>
          <cell r="BW72">
            <v>9</v>
          </cell>
          <cell r="BX72">
            <v>8.1999999999999993</v>
          </cell>
          <cell r="BY72">
            <v>7.8</v>
          </cell>
          <cell r="BZ72">
            <v>8.9</v>
          </cell>
          <cell r="CA72" t="str">
            <v/>
          </cell>
          <cell r="CB72">
            <v>9</v>
          </cell>
          <cell r="CC72" t="str">
            <v/>
          </cell>
          <cell r="CD72">
            <v>9.1999999999999993</v>
          </cell>
          <cell r="CE72">
            <v>9</v>
          </cell>
          <cell r="CF72">
            <v>7</v>
          </cell>
          <cell r="CG72" t="str">
            <v>X</v>
          </cell>
          <cell r="CH72">
            <v>7.3</v>
          </cell>
          <cell r="CI72">
            <v>9.1999999999999993</v>
          </cell>
          <cell r="CJ72">
            <v>8.4</v>
          </cell>
          <cell r="CK72" t="str">
            <v>X</v>
          </cell>
          <cell r="CL72">
            <v>36</v>
          </cell>
          <cell r="CM72">
            <v>3</v>
          </cell>
          <cell r="CN72">
            <v>130</v>
          </cell>
          <cell r="CO72">
            <v>3</v>
          </cell>
          <cell r="CP72">
            <v>0</v>
          </cell>
          <cell r="CQ72">
            <v>2.2556390977443608E-2</v>
          </cell>
          <cell r="CR72">
            <v>8.1999999999999993</v>
          </cell>
          <cell r="CS72" t="str">
            <v/>
          </cell>
          <cell r="CT72" t="str">
            <v/>
          </cell>
          <cell r="CU72" t="str">
            <v/>
          </cell>
          <cell r="CV72">
            <v>0</v>
          </cell>
          <cell r="CW72">
            <v>5</v>
          </cell>
          <cell r="CX72">
            <v>135</v>
          </cell>
          <cell r="CY72">
            <v>8</v>
          </cell>
          <cell r="CZ72">
            <v>141</v>
          </cell>
          <cell r="DA72">
            <v>135</v>
          </cell>
          <cell r="DB72">
            <v>8.42</v>
          </cell>
          <cell r="DC72">
            <v>3.7</v>
          </cell>
          <cell r="DD72" t="e">
            <v>#REF!</v>
          </cell>
          <cell r="DE72">
            <v>0</v>
          </cell>
          <cell r="DF72">
            <v>0</v>
          </cell>
          <cell r="DG72" t="str">
            <v>Đạt</v>
          </cell>
          <cell r="DH72" t="str">
            <v>Đạt</v>
          </cell>
          <cell r="DI72" t="str">
            <v>Xuất Sắc</v>
          </cell>
          <cell r="DJ72">
            <v>0</v>
          </cell>
          <cell r="DK72" t="str">
            <v>Quảng Trị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Q72" t="b">
            <v>1</v>
          </cell>
          <cell r="DR72" t="b">
            <v>1</v>
          </cell>
        </row>
        <row r="73">
          <cell r="A73">
            <v>25202205768</v>
          </cell>
          <cell r="B73" t="str">
            <v>Nguyễn</v>
          </cell>
          <cell r="C73" t="str">
            <v>Thị</v>
          </cell>
          <cell r="D73" t="str">
            <v>Giang</v>
          </cell>
          <cell r="E73">
            <v>37062</v>
          </cell>
          <cell r="F73" t="str">
            <v>Nữ</v>
          </cell>
          <cell r="G73">
            <v>6.7</v>
          </cell>
          <cell r="H73">
            <v>7.9</v>
          </cell>
          <cell r="I73">
            <v>0</v>
          </cell>
          <cell r="J73">
            <v>7.5</v>
          </cell>
          <cell r="K73">
            <v>0</v>
          </cell>
          <cell r="L73">
            <v>6.2</v>
          </cell>
          <cell r="M73">
            <v>7.7</v>
          </cell>
          <cell r="N73">
            <v>6.6</v>
          </cell>
          <cell r="O73">
            <v>6.7</v>
          </cell>
          <cell r="P73">
            <v>8.4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7.4</v>
          </cell>
          <cell r="W73">
            <v>8</v>
          </cell>
          <cell r="X73">
            <v>6.5</v>
          </cell>
          <cell r="Y73">
            <v>8.6</v>
          </cell>
          <cell r="Z73">
            <v>8.6</v>
          </cell>
          <cell r="AA73">
            <v>8</v>
          </cell>
          <cell r="AB73">
            <v>8.3000000000000007</v>
          </cell>
          <cell r="AC73">
            <v>8.9</v>
          </cell>
          <cell r="AD73">
            <v>9.1999999999999993</v>
          </cell>
          <cell r="AE73">
            <v>7.9</v>
          </cell>
          <cell r="AF73">
            <v>8.1</v>
          </cell>
          <cell r="AG73">
            <v>8.1999999999999993</v>
          </cell>
          <cell r="AH73">
            <v>8.1999999999999993</v>
          </cell>
          <cell r="AI73">
            <v>5.7</v>
          </cell>
          <cell r="AJ73">
            <v>8.6</v>
          </cell>
          <cell r="AK73">
            <v>7.1</v>
          </cell>
          <cell r="AL73">
            <v>8.1</v>
          </cell>
          <cell r="AM73">
            <v>7.9</v>
          </cell>
          <cell r="AN73">
            <v>7.6</v>
          </cell>
          <cell r="AO73">
            <v>7.9</v>
          </cell>
          <cell r="AP73">
            <v>9.4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48</v>
          </cell>
          <cell r="AV73">
            <v>0</v>
          </cell>
          <cell r="AW73">
            <v>7.4</v>
          </cell>
          <cell r="AX73">
            <v>7.6</v>
          </cell>
          <cell r="AY73">
            <v>8.9</v>
          </cell>
          <cell r="AZ73">
            <v>8.6</v>
          </cell>
          <cell r="BA73">
            <v>5.3</v>
          </cell>
          <cell r="BB73">
            <v>7.8</v>
          </cell>
          <cell r="BC73">
            <v>6.1</v>
          </cell>
          <cell r="BD73">
            <v>8.6</v>
          </cell>
          <cell r="BE73">
            <v>6.6</v>
          </cell>
          <cell r="BF73">
            <v>7</v>
          </cell>
          <cell r="BG73">
            <v>7.9</v>
          </cell>
          <cell r="BH73">
            <v>7.9</v>
          </cell>
          <cell r="BI73">
            <v>0</v>
          </cell>
          <cell r="BJ73">
            <v>8.5</v>
          </cell>
          <cell r="BK73">
            <v>5.6</v>
          </cell>
          <cell r="BL73">
            <v>8.1999999999999993</v>
          </cell>
          <cell r="BM73">
            <v>9.1</v>
          </cell>
          <cell r="BN73">
            <v>9.6999999999999993</v>
          </cell>
          <cell r="BO73">
            <v>46</v>
          </cell>
          <cell r="BP73">
            <v>0</v>
          </cell>
          <cell r="BQ73" t="str">
            <v/>
          </cell>
          <cell r="BR73">
            <v>7.8</v>
          </cell>
          <cell r="BS73">
            <v>7.9</v>
          </cell>
          <cell r="BT73">
            <v>6.9</v>
          </cell>
          <cell r="BU73">
            <v>8.4</v>
          </cell>
          <cell r="BV73">
            <v>8.6</v>
          </cell>
          <cell r="BW73">
            <v>8.8000000000000007</v>
          </cell>
          <cell r="BX73">
            <v>8</v>
          </cell>
          <cell r="BY73">
            <v>7.4</v>
          </cell>
          <cell r="BZ73">
            <v>6.7</v>
          </cell>
          <cell r="CA73" t="str">
            <v/>
          </cell>
          <cell r="CB73">
            <v>8.8000000000000007</v>
          </cell>
          <cell r="CC73" t="str">
            <v/>
          </cell>
          <cell r="CD73">
            <v>9.5</v>
          </cell>
          <cell r="CE73">
            <v>8.5</v>
          </cell>
          <cell r="CF73">
            <v>6.5</v>
          </cell>
          <cell r="CG73" t="str">
            <v>X</v>
          </cell>
          <cell r="CH73">
            <v>7.8</v>
          </cell>
          <cell r="CI73">
            <v>9.1999999999999993</v>
          </cell>
          <cell r="CJ73">
            <v>8.3000000000000007</v>
          </cell>
          <cell r="CK73" t="str">
            <v>X</v>
          </cell>
          <cell r="CL73">
            <v>36</v>
          </cell>
          <cell r="CM73">
            <v>3</v>
          </cell>
          <cell r="CN73">
            <v>130</v>
          </cell>
          <cell r="CO73">
            <v>3</v>
          </cell>
          <cell r="CP73">
            <v>0</v>
          </cell>
          <cell r="CQ73">
            <v>2.2556390977443608E-2</v>
          </cell>
          <cell r="CR73">
            <v>7.6</v>
          </cell>
          <cell r="CS73" t="str">
            <v/>
          </cell>
          <cell r="CT73" t="str">
            <v/>
          </cell>
          <cell r="CU73" t="str">
            <v/>
          </cell>
          <cell r="CV73">
            <v>0</v>
          </cell>
          <cell r="CW73">
            <v>5</v>
          </cell>
          <cell r="CX73">
            <v>135</v>
          </cell>
          <cell r="CY73">
            <v>8</v>
          </cell>
          <cell r="CZ73">
            <v>141</v>
          </cell>
          <cell r="DA73">
            <v>135</v>
          </cell>
          <cell r="DB73">
            <v>7.79</v>
          </cell>
          <cell r="DC73">
            <v>3.35</v>
          </cell>
          <cell r="DD73" t="e">
            <v>#REF!</v>
          </cell>
          <cell r="DE73">
            <v>0</v>
          </cell>
          <cell r="DF73">
            <v>0</v>
          </cell>
          <cell r="DG73" t="str">
            <v>Đạt</v>
          </cell>
          <cell r="DH73" t="str">
            <v>Đạt</v>
          </cell>
          <cell r="DI73" t="str">
            <v>Giỏi</v>
          </cell>
          <cell r="DJ73">
            <v>0</v>
          </cell>
          <cell r="DK73" t="str">
            <v>Gia Lai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Q73" t="b">
            <v>1</v>
          </cell>
          <cell r="DR73" t="b">
            <v>1</v>
          </cell>
        </row>
        <row r="74">
          <cell r="A74">
            <v>25202704898</v>
          </cell>
          <cell r="B74" t="str">
            <v>Trần</v>
          </cell>
          <cell r="C74" t="str">
            <v>Thanh</v>
          </cell>
          <cell r="D74" t="str">
            <v>Vân</v>
          </cell>
          <cell r="E74">
            <v>36929</v>
          </cell>
          <cell r="F74" t="str">
            <v>Nữ</v>
          </cell>
          <cell r="G74">
            <v>7.9</v>
          </cell>
          <cell r="H74">
            <v>7.1</v>
          </cell>
          <cell r="I74">
            <v>0</v>
          </cell>
          <cell r="J74">
            <v>7.4</v>
          </cell>
          <cell r="K74">
            <v>0</v>
          </cell>
          <cell r="L74">
            <v>6.8</v>
          </cell>
          <cell r="M74">
            <v>7</v>
          </cell>
          <cell r="N74">
            <v>6</v>
          </cell>
          <cell r="O74">
            <v>8.1</v>
          </cell>
          <cell r="P74">
            <v>8.4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4.5</v>
          </cell>
          <cell r="W74">
            <v>4.5999999999999996</v>
          </cell>
          <cell r="X74">
            <v>8.1</v>
          </cell>
          <cell r="Y74">
            <v>8.6</v>
          </cell>
          <cell r="Z74">
            <v>6.5</v>
          </cell>
          <cell r="AA74">
            <v>5.8</v>
          </cell>
          <cell r="AB74">
            <v>7.6</v>
          </cell>
          <cell r="AC74">
            <v>8.9</v>
          </cell>
          <cell r="AD74">
            <v>8.9</v>
          </cell>
          <cell r="AE74">
            <v>8.4</v>
          </cell>
          <cell r="AF74">
            <v>7</v>
          </cell>
          <cell r="AG74">
            <v>5.8</v>
          </cell>
          <cell r="AH74">
            <v>4.7</v>
          </cell>
          <cell r="AI74">
            <v>6.6</v>
          </cell>
          <cell r="AJ74">
            <v>7</v>
          </cell>
          <cell r="AK74">
            <v>5.6</v>
          </cell>
          <cell r="AL74">
            <v>5.9</v>
          </cell>
          <cell r="AM74">
            <v>6.2</v>
          </cell>
          <cell r="AN74">
            <v>7.4</v>
          </cell>
          <cell r="AO74">
            <v>7.6</v>
          </cell>
          <cell r="AP74">
            <v>8.9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48</v>
          </cell>
          <cell r="AV74">
            <v>0</v>
          </cell>
          <cell r="AW74">
            <v>5.3</v>
          </cell>
          <cell r="AX74">
            <v>5.5</v>
          </cell>
          <cell r="AY74">
            <v>7.1</v>
          </cell>
          <cell r="AZ74">
            <v>5.4</v>
          </cell>
          <cell r="BA74">
            <v>6</v>
          </cell>
          <cell r="BB74">
            <v>6.5</v>
          </cell>
          <cell r="BC74">
            <v>6.2</v>
          </cell>
          <cell r="BD74">
            <v>4.4000000000000004</v>
          </cell>
          <cell r="BE74">
            <v>5</v>
          </cell>
          <cell r="BF74">
            <v>7.7</v>
          </cell>
          <cell r="BG74">
            <v>6.3</v>
          </cell>
          <cell r="BH74">
            <v>8.1</v>
          </cell>
          <cell r="BI74">
            <v>0</v>
          </cell>
          <cell r="BJ74">
            <v>7.7</v>
          </cell>
          <cell r="BK74">
            <v>8.1999999999999993</v>
          </cell>
          <cell r="BL74">
            <v>7.7</v>
          </cell>
          <cell r="BM74">
            <v>8.1999999999999993</v>
          </cell>
          <cell r="BN74">
            <v>9.6</v>
          </cell>
          <cell r="BO74">
            <v>46</v>
          </cell>
          <cell r="BP74">
            <v>0</v>
          </cell>
          <cell r="BQ74">
            <v>6.5</v>
          </cell>
          <cell r="BR74" t="str">
            <v/>
          </cell>
          <cell r="BS74">
            <v>7</v>
          </cell>
          <cell r="BT74">
            <v>7.2</v>
          </cell>
          <cell r="BU74">
            <v>6.6</v>
          </cell>
          <cell r="BV74">
            <v>6.8</v>
          </cell>
          <cell r="BW74">
            <v>8.3000000000000007</v>
          </cell>
          <cell r="BX74">
            <v>5.4</v>
          </cell>
          <cell r="BY74">
            <v>6.2</v>
          </cell>
          <cell r="BZ74">
            <v>6.2</v>
          </cell>
          <cell r="CA74" t="str">
            <v/>
          </cell>
          <cell r="CB74">
            <v>7.1</v>
          </cell>
          <cell r="CC74" t="str">
            <v/>
          </cell>
          <cell r="CD74">
            <v>6.4</v>
          </cell>
          <cell r="CE74" t="str">
            <v>X</v>
          </cell>
          <cell r="CF74">
            <v>5.4</v>
          </cell>
          <cell r="CG74">
            <v>4.5</v>
          </cell>
          <cell r="CH74">
            <v>7.4</v>
          </cell>
          <cell r="CI74">
            <v>5.9</v>
          </cell>
          <cell r="CJ74">
            <v>7.8</v>
          </cell>
          <cell r="CK74">
            <v>7.9</v>
          </cell>
          <cell r="CL74">
            <v>36</v>
          </cell>
          <cell r="CM74">
            <v>3</v>
          </cell>
          <cell r="CN74">
            <v>130</v>
          </cell>
          <cell r="CO74">
            <v>3</v>
          </cell>
          <cell r="CP74">
            <v>0</v>
          </cell>
          <cell r="CQ74">
            <v>2.2556390977443608E-2</v>
          </cell>
          <cell r="CR74">
            <v>6.6</v>
          </cell>
          <cell r="CS74" t="str">
            <v/>
          </cell>
          <cell r="CT74" t="str">
            <v/>
          </cell>
          <cell r="CU74" t="str">
            <v/>
          </cell>
          <cell r="CV74">
            <v>0</v>
          </cell>
          <cell r="CW74">
            <v>5</v>
          </cell>
          <cell r="CX74">
            <v>135</v>
          </cell>
          <cell r="CY74">
            <v>8</v>
          </cell>
          <cell r="CZ74">
            <v>141</v>
          </cell>
          <cell r="DA74">
            <v>138</v>
          </cell>
          <cell r="DB74">
            <v>6.68</v>
          </cell>
          <cell r="DC74">
            <v>2.64</v>
          </cell>
          <cell r="DD74" t="e">
            <v>#REF!</v>
          </cell>
          <cell r="DE74">
            <v>0</v>
          </cell>
          <cell r="DF74">
            <v>0</v>
          </cell>
          <cell r="DG74" t="str">
            <v>Đạt</v>
          </cell>
          <cell r="DH74" t="str">
            <v>Đạt</v>
          </cell>
          <cell r="DI74" t="str">
            <v>Khá</v>
          </cell>
          <cell r="DJ74">
            <v>0</v>
          </cell>
          <cell r="DK74" t="str">
            <v>Quảng Nam</v>
          </cell>
          <cell r="DM74">
            <v>0</v>
          </cell>
          <cell r="DN74">
            <v>0</v>
          </cell>
          <cell r="DO74">
            <v>0</v>
          </cell>
          <cell r="DQ74" t="b">
            <v>1</v>
          </cell>
          <cell r="DR74" t="b">
            <v>1</v>
          </cell>
        </row>
        <row r="75">
          <cell r="A75">
            <v>25212700668</v>
          </cell>
          <cell r="B75" t="str">
            <v>Trần</v>
          </cell>
          <cell r="C75">
            <v>0</v>
          </cell>
          <cell r="D75" t="str">
            <v>Minh</v>
          </cell>
          <cell r="E75">
            <v>35732</v>
          </cell>
          <cell r="F75" t="str">
            <v>Nam</v>
          </cell>
          <cell r="G75">
            <v>8.1999999999999993</v>
          </cell>
          <cell r="H75">
            <v>7.3</v>
          </cell>
          <cell r="I75">
            <v>0</v>
          </cell>
          <cell r="J75">
            <v>8.3000000000000007</v>
          </cell>
          <cell r="K75">
            <v>0</v>
          </cell>
          <cell r="L75" t="str">
            <v>P (P/F)</v>
          </cell>
          <cell r="M75">
            <v>6.4</v>
          </cell>
          <cell r="N75">
            <v>7.6</v>
          </cell>
          <cell r="O75">
            <v>7.6</v>
          </cell>
          <cell r="P75">
            <v>8.9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7.8</v>
          </cell>
          <cell r="W75">
            <v>7.1</v>
          </cell>
          <cell r="X75">
            <v>8.5</v>
          </cell>
          <cell r="Y75">
            <v>8.6999999999999993</v>
          </cell>
          <cell r="Z75">
            <v>6.4</v>
          </cell>
          <cell r="AA75">
            <v>6.8</v>
          </cell>
          <cell r="AB75">
            <v>5.8</v>
          </cell>
          <cell r="AC75">
            <v>6.9</v>
          </cell>
          <cell r="AD75">
            <v>7.5</v>
          </cell>
          <cell r="AE75">
            <v>7.8</v>
          </cell>
          <cell r="AF75">
            <v>8.6999999999999993</v>
          </cell>
          <cell r="AG75">
            <v>7.9</v>
          </cell>
          <cell r="AH75">
            <v>8.1999999999999993</v>
          </cell>
          <cell r="AI75">
            <v>7.5</v>
          </cell>
          <cell r="AJ75">
            <v>8.6</v>
          </cell>
          <cell r="AK75">
            <v>8.4</v>
          </cell>
          <cell r="AL75">
            <v>8.3000000000000007</v>
          </cell>
          <cell r="AM75">
            <v>7.7</v>
          </cell>
          <cell r="AN75">
            <v>8.1999999999999993</v>
          </cell>
          <cell r="AO75" t="str">
            <v>X</v>
          </cell>
          <cell r="AP75">
            <v>8.8000000000000007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47</v>
          </cell>
          <cell r="AV75">
            <v>1</v>
          </cell>
          <cell r="AW75">
            <v>6.1</v>
          </cell>
          <cell r="AX75">
            <v>6.5</v>
          </cell>
          <cell r="AY75">
            <v>6.2</v>
          </cell>
          <cell r="AZ75">
            <v>5.9</v>
          </cell>
          <cell r="BA75">
            <v>4.9000000000000004</v>
          </cell>
          <cell r="BB75">
            <v>5.9</v>
          </cell>
          <cell r="BC75">
            <v>7.5</v>
          </cell>
          <cell r="BD75">
            <v>7.5</v>
          </cell>
          <cell r="BE75">
            <v>4.5999999999999996</v>
          </cell>
          <cell r="BF75">
            <v>7.7</v>
          </cell>
          <cell r="BG75">
            <v>5.3</v>
          </cell>
          <cell r="BH75">
            <v>6</v>
          </cell>
          <cell r="BI75">
            <v>0</v>
          </cell>
          <cell r="BJ75">
            <v>7.3</v>
          </cell>
          <cell r="BK75">
            <v>7.7</v>
          </cell>
          <cell r="BL75">
            <v>7.2</v>
          </cell>
          <cell r="BM75">
            <v>4.7</v>
          </cell>
          <cell r="BN75">
            <v>9.6999999999999993</v>
          </cell>
          <cell r="BO75">
            <v>46</v>
          </cell>
          <cell r="BP75">
            <v>0</v>
          </cell>
          <cell r="BQ75" t="str">
            <v/>
          </cell>
          <cell r="BR75">
            <v>6.9</v>
          </cell>
          <cell r="BS75">
            <v>5.0999999999999996</v>
          </cell>
          <cell r="BT75">
            <v>6.4</v>
          </cell>
          <cell r="BU75">
            <v>6.8</v>
          </cell>
          <cell r="BV75">
            <v>5.9</v>
          </cell>
          <cell r="BW75">
            <v>6.8</v>
          </cell>
          <cell r="BX75">
            <v>5.8</v>
          </cell>
          <cell r="BY75">
            <v>5.3</v>
          </cell>
          <cell r="BZ75">
            <v>5.2</v>
          </cell>
          <cell r="CA75" t="str">
            <v/>
          </cell>
          <cell r="CB75">
            <v>7.9</v>
          </cell>
          <cell r="CC75" t="str">
            <v/>
          </cell>
          <cell r="CD75">
            <v>4.7</v>
          </cell>
          <cell r="CE75">
            <v>6.8</v>
          </cell>
          <cell r="CF75">
            <v>5</v>
          </cell>
          <cell r="CG75" t="str">
            <v>X</v>
          </cell>
          <cell r="CH75">
            <v>9.3000000000000007</v>
          </cell>
          <cell r="CI75">
            <v>7.9</v>
          </cell>
          <cell r="CJ75">
            <v>7.6</v>
          </cell>
          <cell r="CK75" t="str">
            <v>X</v>
          </cell>
          <cell r="CL75">
            <v>36</v>
          </cell>
          <cell r="CM75">
            <v>3</v>
          </cell>
          <cell r="CN75">
            <v>129</v>
          </cell>
          <cell r="CO75">
            <v>4</v>
          </cell>
          <cell r="CP75">
            <v>3</v>
          </cell>
          <cell r="CQ75">
            <v>3.007518796992481E-2</v>
          </cell>
          <cell r="CR75">
            <v>6.5</v>
          </cell>
          <cell r="CS75" t="str">
            <v/>
          </cell>
          <cell r="CT75" t="str">
            <v/>
          </cell>
          <cell r="CU75" t="str">
            <v/>
          </cell>
          <cell r="CV75">
            <v>0</v>
          </cell>
          <cell r="CW75">
            <v>5</v>
          </cell>
          <cell r="CX75">
            <v>134</v>
          </cell>
          <cell r="CY75">
            <v>9</v>
          </cell>
          <cell r="CZ75">
            <v>141</v>
          </cell>
          <cell r="DA75">
            <v>134</v>
          </cell>
          <cell r="DB75">
            <v>6.79</v>
          </cell>
          <cell r="DC75">
            <v>2.7</v>
          </cell>
          <cell r="DD75" t="e">
            <v>#REF!</v>
          </cell>
          <cell r="DE75">
            <v>0</v>
          </cell>
          <cell r="DF75">
            <v>0</v>
          </cell>
          <cell r="DG75" t="str">
            <v>Đạt</v>
          </cell>
          <cell r="DH75" t="str">
            <v>Đạt</v>
          </cell>
          <cell r="DI75" t="str">
            <v>Khá</v>
          </cell>
          <cell r="DJ75">
            <v>0</v>
          </cell>
          <cell r="DK75" t="str">
            <v>Quảng Bình</v>
          </cell>
          <cell r="DM75">
            <v>0</v>
          </cell>
          <cell r="DN75">
            <v>0</v>
          </cell>
          <cell r="DO75">
            <v>0</v>
          </cell>
          <cell r="DQ75" t="b">
            <v>0</v>
          </cell>
          <cell r="DR75" t="b">
            <v>1</v>
          </cell>
        </row>
        <row r="76">
          <cell r="A76">
            <v>25202717723</v>
          </cell>
          <cell r="B76" t="str">
            <v>Nguyễn</v>
          </cell>
          <cell r="C76" t="str">
            <v>Thị Trà</v>
          </cell>
          <cell r="D76" t="str">
            <v>Linh</v>
          </cell>
          <cell r="E76">
            <v>36828</v>
          </cell>
          <cell r="F76" t="str">
            <v>Nữ</v>
          </cell>
          <cell r="G76">
            <v>8.4</v>
          </cell>
          <cell r="H76">
            <v>7.5</v>
          </cell>
          <cell r="I76">
            <v>0</v>
          </cell>
          <cell r="J76">
            <v>8.1999999999999993</v>
          </cell>
          <cell r="K76">
            <v>0</v>
          </cell>
          <cell r="L76">
            <v>8.3000000000000007</v>
          </cell>
          <cell r="M76">
            <v>8.4</v>
          </cell>
          <cell r="N76">
            <v>8</v>
          </cell>
          <cell r="O76">
            <v>8.3000000000000007</v>
          </cell>
          <cell r="P76">
            <v>0</v>
          </cell>
          <cell r="Q76">
            <v>7.7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4.5</v>
          </cell>
          <cell r="W76">
            <v>9.3000000000000007</v>
          </cell>
          <cell r="X76">
            <v>6.6</v>
          </cell>
          <cell r="Y76">
            <v>6.9</v>
          </cell>
          <cell r="Z76">
            <v>8.9</v>
          </cell>
          <cell r="AA76">
            <v>5.9</v>
          </cell>
          <cell r="AB76">
            <v>9</v>
          </cell>
          <cell r="AC76">
            <v>8.1</v>
          </cell>
          <cell r="AD76">
            <v>7.5</v>
          </cell>
          <cell r="AE76">
            <v>8.3000000000000007</v>
          </cell>
          <cell r="AF76">
            <v>7.9</v>
          </cell>
          <cell r="AG76">
            <v>5.5</v>
          </cell>
          <cell r="AH76">
            <v>6.2</v>
          </cell>
          <cell r="AI76">
            <v>6.1</v>
          </cell>
          <cell r="AJ76">
            <v>9.1</v>
          </cell>
          <cell r="AK76">
            <v>8.1</v>
          </cell>
          <cell r="AL76">
            <v>8.3000000000000007</v>
          </cell>
          <cell r="AM76" t="str">
            <v>X</v>
          </cell>
          <cell r="AN76">
            <v>8.8000000000000007</v>
          </cell>
          <cell r="AO76">
            <v>8</v>
          </cell>
          <cell r="AP76" t="str">
            <v>X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46</v>
          </cell>
          <cell r="AV76">
            <v>2</v>
          </cell>
          <cell r="AW76">
            <v>7.4</v>
          </cell>
          <cell r="AX76">
            <v>7.7</v>
          </cell>
          <cell r="AY76">
            <v>8.4</v>
          </cell>
          <cell r="AZ76">
            <v>8.8000000000000007</v>
          </cell>
          <cell r="BA76">
            <v>7.6</v>
          </cell>
          <cell r="BB76">
            <v>6.3</v>
          </cell>
          <cell r="BC76">
            <v>7.4</v>
          </cell>
          <cell r="BD76">
            <v>8</v>
          </cell>
          <cell r="BE76">
            <v>7.6</v>
          </cell>
          <cell r="BF76">
            <v>5.3</v>
          </cell>
          <cell r="BG76">
            <v>7.8</v>
          </cell>
          <cell r="BH76">
            <v>6.1</v>
          </cell>
          <cell r="BI76">
            <v>0</v>
          </cell>
          <cell r="BJ76">
            <v>7.8</v>
          </cell>
          <cell r="BK76">
            <v>8</v>
          </cell>
          <cell r="BL76" t="str">
            <v>X</v>
          </cell>
          <cell r="BM76">
            <v>8.6</v>
          </cell>
          <cell r="BN76">
            <v>9.1</v>
          </cell>
          <cell r="BO76">
            <v>43</v>
          </cell>
          <cell r="BP76">
            <v>3</v>
          </cell>
          <cell r="BQ76" t="str">
            <v/>
          </cell>
          <cell r="BR76">
            <v>7.9</v>
          </cell>
          <cell r="BS76">
            <v>9.6</v>
          </cell>
          <cell r="BT76">
            <v>7.7</v>
          </cell>
          <cell r="BU76">
            <v>8</v>
          </cell>
          <cell r="BV76">
            <v>7.9</v>
          </cell>
          <cell r="BW76">
            <v>8.6999999999999993</v>
          </cell>
          <cell r="BX76">
            <v>8.9</v>
          </cell>
          <cell r="BY76" t="str">
            <v/>
          </cell>
          <cell r="BZ76">
            <v>8</v>
          </cell>
          <cell r="CA76" t="str">
            <v/>
          </cell>
          <cell r="CB76">
            <v>7.6</v>
          </cell>
          <cell r="CC76">
            <v>8</v>
          </cell>
          <cell r="CD76">
            <v>9.9</v>
          </cell>
          <cell r="CE76">
            <v>8.9</v>
          </cell>
          <cell r="CF76">
            <v>7.7</v>
          </cell>
          <cell r="CG76">
            <v>9.6</v>
          </cell>
          <cell r="CH76">
            <v>8.1999999999999993</v>
          </cell>
          <cell r="CI76">
            <v>9.1999999999999993</v>
          </cell>
          <cell r="CJ76">
            <v>9</v>
          </cell>
          <cell r="CK76">
            <v>8.5</v>
          </cell>
          <cell r="CL76">
            <v>39</v>
          </cell>
          <cell r="CM76">
            <v>0</v>
          </cell>
          <cell r="CN76">
            <v>128</v>
          </cell>
          <cell r="CO76">
            <v>5</v>
          </cell>
          <cell r="CP76">
            <v>0</v>
          </cell>
          <cell r="CQ76">
            <v>3.7593984962406013E-2</v>
          </cell>
          <cell r="CR76">
            <v>7.6</v>
          </cell>
          <cell r="CS76" t="str">
            <v/>
          </cell>
          <cell r="CT76" t="str">
            <v/>
          </cell>
          <cell r="CU76" t="str">
            <v/>
          </cell>
          <cell r="CV76">
            <v>0</v>
          </cell>
          <cell r="CW76">
            <v>5</v>
          </cell>
          <cell r="CX76">
            <v>132</v>
          </cell>
          <cell r="CY76">
            <v>11</v>
          </cell>
          <cell r="CZ76">
            <v>141</v>
          </cell>
          <cell r="DA76">
            <v>132</v>
          </cell>
          <cell r="DB76">
            <v>7.91</v>
          </cell>
          <cell r="DC76">
            <v>3.41</v>
          </cell>
          <cell r="DD76" t="e">
            <v>#REF!</v>
          </cell>
          <cell r="DE76">
            <v>0</v>
          </cell>
          <cell r="DF76">
            <v>0</v>
          </cell>
          <cell r="DG76">
            <v>0</v>
          </cell>
          <cell r="DH76" t="str">
            <v>Đạt</v>
          </cell>
          <cell r="DI76" t="str">
            <v>Giỏi</v>
          </cell>
          <cell r="DJ76">
            <v>0</v>
          </cell>
          <cell r="DK76" t="str">
            <v>Quảng Nam</v>
          </cell>
          <cell r="DM76">
            <v>0</v>
          </cell>
          <cell r="DN76">
            <v>0</v>
          </cell>
          <cell r="DO76">
            <v>0</v>
          </cell>
          <cell r="DQ76" t="b">
            <v>0</v>
          </cell>
          <cell r="DR76" t="b">
            <v>1</v>
          </cell>
        </row>
        <row r="77">
          <cell r="A77">
            <v>25202704857</v>
          </cell>
          <cell r="B77" t="str">
            <v>Lê</v>
          </cell>
          <cell r="C77" t="str">
            <v>Võ Minh</v>
          </cell>
          <cell r="D77" t="str">
            <v>Thư</v>
          </cell>
          <cell r="E77">
            <v>36991</v>
          </cell>
          <cell r="F77" t="str">
            <v>Nữ</v>
          </cell>
          <cell r="G77">
            <v>8.6</v>
          </cell>
          <cell r="H77">
            <v>7.7</v>
          </cell>
          <cell r="I77">
            <v>0</v>
          </cell>
          <cell r="J77">
            <v>7.9</v>
          </cell>
          <cell r="K77">
            <v>0</v>
          </cell>
          <cell r="L77" t="str">
            <v>P (P/F)</v>
          </cell>
          <cell r="M77">
            <v>6.9</v>
          </cell>
          <cell r="N77">
            <v>6.9</v>
          </cell>
          <cell r="O77">
            <v>9</v>
          </cell>
          <cell r="P77">
            <v>0</v>
          </cell>
          <cell r="Q77">
            <v>9.1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6.6</v>
          </cell>
          <cell r="W77">
            <v>7.9</v>
          </cell>
          <cell r="X77">
            <v>8</v>
          </cell>
          <cell r="Y77">
            <v>6.5</v>
          </cell>
          <cell r="Z77" t="str">
            <v>X</v>
          </cell>
          <cell r="AA77">
            <v>6.2</v>
          </cell>
          <cell r="AB77">
            <v>8.6</v>
          </cell>
          <cell r="AC77">
            <v>9</v>
          </cell>
          <cell r="AD77">
            <v>8.6</v>
          </cell>
          <cell r="AE77">
            <v>7.7</v>
          </cell>
          <cell r="AF77">
            <v>8.4</v>
          </cell>
          <cell r="AG77">
            <v>6.1</v>
          </cell>
          <cell r="AH77">
            <v>7.8</v>
          </cell>
          <cell r="AI77">
            <v>6.4</v>
          </cell>
          <cell r="AJ77">
            <v>6.9</v>
          </cell>
          <cell r="AK77">
            <v>5.8</v>
          </cell>
          <cell r="AL77">
            <v>7.6</v>
          </cell>
          <cell r="AM77">
            <v>8.1</v>
          </cell>
          <cell r="AN77">
            <v>6.9</v>
          </cell>
          <cell r="AO77">
            <v>8.4</v>
          </cell>
          <cell r="AP77">
            <v>7.1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46</v>
          </cell>
          <cell r="AV77">
            <v>2</v>
          </cell>
          <cell r="AW77">
            <v>9</v>
          </cell>
          <cell r="AX77">
            <v>7.9</v>
          </cell>
          <cell r="AY77">
            <v>8.5</v>
          </cell>
          <cell r="AZ77">
            <v>7</v>
          </cell>
          <cell r="BA77">
            <v>5.9</v>
          </cell>
          <cell r="BB77">
            <v>6.7</v>
          </cell>
          <cell r="BC77">
            <v>8.1999999999999993</v>
          </cell>
          <cell r="BD77" t="str">
            <v>X</v>
          </cell>
          <cell r="BE77">
            <v>6.3</v>
          </cell>
          <cell r="BF77">
            <v>8.5</v>
          </cell>
          <cell r="BG77">
            <v>6.4</v>
          </cell>
          <cell r="BH77">
            <v>7.9</v>
          </cell>
          <cell r="BI77">
            <v>0</v>
          </cell>
          <cell r="BJ77">
            <v>7.5</v>
          </cell>
          <cell r="BK77">
            <v>7.9</v>
          </cell>
          <cell r="BL77">
            <v>8.3000000000000007</v>
          </cell>
          <cell r="BM77">
            <v>9.1999999999999993</v>
          </cell>
          <cell r="BN77">
            <v>9.4</v>
          </cell>
          <cell r="BO77">
            <v>43</v>
          </cell>
          <cell r="BP77">
            <v>3</v>
          </cell>
          <cell r="BQ77" t="str">
            <v/>
          </cell>
          <cell r="BR77">
            <v>9.3000000000000007</v>
          </cell>
          <cell r="BS77">
            <v>8.1999999999999993</v>
          </cell>
          <cell r="BT77">
            <v>5.9</v>
          </cell>
          <cell r="BU77">
            <v>8.4</v>
          </cell>
          <cell r="BV77">
            <v>7.3</v>
          </cell>
          <cell r="BW77">
            <v>8.5</v>
          </cell>
          <cell r="BX77">
            <v>7.1</v>
          </cell>
          <cell r="BY77">
            <v>5.9</v>
          </cell>
          <cell r="BZ77">
            <v>7.3</v>
          </cell>
          <cell r="CA77" t="str">
            <v/>
          </cell>
          <cell r="CB77">
            <v>8</v>
          </cell>
          <cell r="CC77" t="str">
            <v/>
          </cell>
          <cell r="CD77">
            <v>8.4</v>
          </cell>
          <cell r="CE77">
            <v>8</v>
          </cell>
          <cell r="CF77">
            <v>6.7</v>
          </cell>
          <cell r="CG77">
            <v>5.9</v>
          </cell>
          <cell r="CH77">
            <v>9.3000000000000007</v>
          </cell>
          <cell r="CI77">
            <v>7.5</v>
          </cell>
          <cell r="CJ77">
            <v>8.6999999999999993</v>
          </cell>
          <cell r="CK77">
            <v>7.9</v>
          </cell>
          <cell r="CL77">
            <v>39</v>
          </cell>
          <cell r="CM77">
            <v>0</v>
          </cell>
          <cell r="CN77">
            <v>128</v>
          </cell>
          <cell r="CO77">
            <v>5</v>
          </cell>
          <cell r="CP77">
            <v>3</v>
          </cell>
          <cell r="CQ77">
            <v>3.7593984962406013E-2</v>
          </cell>
          <cell r="CR77">
            <v>7.2</v>
          </cell>
          <cell r="CS77" t="str">
            <v/>
          </cell>
          <cell r="CT77" t="str">
            <v/>
          </cell>
          <cell r="CU77" t="str">
            <v/>
          </cell>
          <cell r="CV77">
            <v>0</v>
          </cell>
          <cell r="CW77">
            <v>5</v>
          </cell>
          <cell r="CX77">
            <v>133</v>
          </cell>
          <cell r="CY77">
            <v>10</v>
          </cell>
          <cell r="CZ77">
            <v>141</v>
          </cell>
          <cell r="DA77">
            <v>133</v>
          </cell>
          <cell r="DB77">
            <v>7.68</v>
          </cell>
          <cell r="DC77">
            <v>3.25</v>
          </cell>
          <cell r="DD77" t="e">
            <v>#REF!</v>
          </cell>
          <cell r="DE77">
            <v>0</v>
          </cell>
          <cell r="DF77">
            <v>0</v>
          </cell>
          <cell r="DG77" t="str">
            <v>Đạt</v>
          </cell>
          <cell r="DH77" t="str">
            <v>Đạt</v>
          </cell>
          <cell r="DI77" t="str">
            <v>Giỏi</v>
          </cell>
          <cell r="DJ77">
            <v>0</v>
          </cell>
          <cell r="DK77" t="str">
            <v>Phú Yên</v>
          </cell>
          <cell r="DM77">
            <v>0</v>
          </cell>
          <cell r="DN77">
            <v>0</v>
          </cell>
          <cell r="DO77">
            <v>0</v>
          </cell>
          <cell r="DQ77" t="b">
            <v>1</v>
          </cell>
          <cell r="DR77" t="b">
            <v>1</v>
          </cell>
        </row>
        <row r="78">
          <cell r="A78">
            <v>25202701811</v>
          </cell>
          <cell r="B78" t="str">
            <v>Võ</v>
          </cell>
          <cell r="C78" t="str">
            <v>Thị Hồng</v>
          </cell>
          <cell r="D78" t="str">
            <v>Ngọc</v>
          </cell>
          <cell r="E78">
            <v>37225</v>
          </cell>
          <cell r="F78" t="str">
            <v>Nữ</v>
          </cell>
          <cell r="G78">
            <v>8.1</v>
          </cell>
          <cell r="H78">
            <v>7.5</v>
          </cell>
          <cell r="I78">
            <v>0</v>
          </cell>
          <cell r="J78">
            <v>8.3000000000000007</v>
          </cell>
          <cell r="K78">
            <v>0</v>
          </cell>
          <cell r="L78">
            <v>9.6</v>
          </cell>
          <cell r="M78">
            <v>9.3000000000000007</v>
          </cell>
          <cell r="N78">
            <v>6.7</v>
          </cell>
          <cell r="O78">
            <v>9.3000000000000007</v>
          </cell>
          <cell r="P78">
            <v>0</v>
          </cell>
          <cell r="Q78">
            <v>7.4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7.8</v>
          </cell>
          <cell r="W78">
            <v>8.1</v>
          </cell>
          <cell r="X78">
            <v>8.1</v>
          </cell>
          <cell r="Y78">
            <v>8.1999999999999993</v>
          </cell>
          <cell r="Z78">
            <v>8.6999999999999993</v>
          </cell>
          <cell r="AA78">
            <v>7.6</v>
          </cell>
          <cell r="AB78">
            <v>8.5</v>
          </cell>
          <cell r="AC78">
            <v>6.9</v>
          </cell>
          <cell r="AD78">
            <v>7.2</v>
          </cell>
          <cell r="AE78">
            <v>9.1999999999999993</v>
          </cell>
          <cell r="AF78">
            <v>7.8</v>
          </cell>
          <cell r="AG78">
            <v>7.1</v>
          </cell>
          <cell r="AH78">
            <v>9.3000000000000007</v>
          </cell>
          <cell r="AI78">
            <v>7.7</v>
          </cell>
          <cell r="AJ78">
            <v>6.8</v>
          </cell>
          <cell r="AK78">
            <v>9.1</v>
          </cell>
          <cell r="AL78">
            <v>7.7</v>
          </cell>
          <cell r="AM78">
            <v>6.5</v>
          </cell>
          <cell r="AN78" t="str">
            <v>X</v>
          </cell>
          <cell r="AO78">
            <v>6.7</v>
          </cell>
          <cell r="AP78">
            <v>7.3</v>
          </cell>
          <cell r="AQ78">
            <v>0</v>
          </cell>
          <cell r="AR78">
            <v>0</v>
          </cell>
          <cell r="AS78">
            <v>0</v>
          </cell>
          <cell r="AT78" t="str">
            <v>X</v>
          </cell>
          <cell r="AU78">
            <v>47</v>
          </cell>
          <cell r="AV78">
            <v>1</v>
          </cell>
          <cell r="AW78">
            <v>5.6</v>
          </cell>
          <cell r="AX78">
            <v>7.4</v>
          </cell>
          <cell r="AY78">
            <v>7.1</v>
          </cell>
          <cell r="AZ78">
            <v>6.9</v>
          </cell>
          <cell r="BA78">
            <v>7.8</v>
          </cell>
          <cell r="BB78">
            <v>7.3</v>
          </cell>
          <cell r="BC78">
            <v>7.1</v>
          </cell>
          <cell r="BD78">
            <v>7.5</v>
          </cell>
          <cell r="BE78">
            <v>7.9</v>
          </cell>
          <cell r="BF78">
            <v>4.4000000000000004</v>
          </cell>
          <cell r="BG78">
            <v>6.5</v>
          </cell>
          <cell r="BH78">
            <v>7.5</v>
          </cell>
          <cell r="BI78">
            <v>0</v>
          </cell>
          <cell r="BJ78">
            <v>7.8</v>
          </cell>
          <cell r="BK78">
            <v>8</v>
          </cell>
          <cell r="BL78">
            <v>7.4</v>
          </cell>
          <cell r="BM78">
            <v>7.5</v>
          </cell>
          <cell r="BN78">
            <v>8.8000000000000007</v>
          </cell>
          <cell r="BO78">
            <v>46</v>
          </cell>
          <cell r="BP78">
            <v>0</v>
          </cell>
          <cell r="BQ78" t="str">
            <v/>
          </cell>
          <cell r="BR78">
            <v>7.5</v>
          </cell>
          <cell r="BS78">
            <v>7</v>
          </cell>
          <cell r="BT78" t="str">
            <v>X</v>
          </cell>
          <cell r="BU78">
            <v>7.9</v>
          </cell>
          <cell r="BV78">
            <v>7.3</v>
          </cell>
          <cell r="BW78">
            <v>7.5</v>
          </cell>
          <cell r="BX78" t="str">
            <v/>
          </cell>
          <cell r="BY78">
            <v>5.7</v>
          </cell>
          <cell r="BZ78">
            <v>8.3000000000000007</v>
          </cell>
          <cell r="CA78" t="str">
            <v/>
          </cell>
          <cell r="CB78">
            <v>4.3</v>
          </cell>
          <cell r="CC78" t="str">
            <v/>
          </cell>
          <cell r="CD78">
            <v>6</v>
          </cell>
          <cell r="CE78">
            <v>7.8</v>
          </cell>
          <cell r="CF78">
            <v>6.1</v>
          </cell>
          <cell r="CG78">
            <v>5.7</v>
          </cell>
          <cell r="CH78">
            <v>7.4</v>
          </cell>
          <cell r="CI78">
            <v>7.3</v>
          </cell>
          <cell r="CJ78">
            <v>8.8000000000000007</v>
          </cell>
          <cell r="CK78">
            <v>8.4</v>
          </cell>
          <cell r="CL78">
            <v>35</v>
          </cell>
          <cell r="CM78">
            <v>4</v>
          </cell>
          <cell r="CN78">
            <v>128</v>
          </cell>
          <cell r="CO78">
            <v>5</v>
          </cell>
          <cell r="CP78">
            <v>0</v>
          </cell>
          <cell r="CQ78">
            <v>3.7593984962406013E-2</v>
          </cell>
          <cell r="CR78">
            <v>7.2</v>
          </cell>
          <cell r="CS78" t="str">
            <v/>
          </cell>
          <cell r="CT78" t="str">
            <v/>
          </cell>
          <cell r="CU78" t="str">
            <v/>
          </cell>
          <cell r="CV78">
            <v>0</v>
          </cell>
          <cell r="CW78">
            <v>5</v>
          </cell>
          <cell r="CX78">
            <v>133</v>
          </cell>
          <cell r="CY78">
            <v>10</v>
          </cell>
          <cell r="CZ78">
            <v>141</v>
          </cell>
          <cell r="DA78">
            <v>134</v>
          </cell>
          <cell r="DB78">
            <v>7.38</v>
          </cell>
          <cell r="DC78">
            <v>3.09</v>
          </cell>
          <cell r="DD78" t="e">
            <v>#REF!</v>
          </cell>
          <cell r="DE78">
            <v>0</v>
          </cell>
          <cell r="DF78">
            <v>0</v>
          </cell>
          <cell r="DG78" t="str">
            <v>Đạt</v>
          </cell>
          <cell r="DH78" t="str">
            <v>Đạt</v>
          </cell>
          <cell r="DI78" t="str">
            <v>Khá</v>
          </cell>
          <cell r="DJ78">
            <v>0</v>
          </cell>
          <cell r="DK78" t="str">
            <v>Long An</v>
          </cell>
          <cell r="DM78">
            <v>0</v>
          </cell>
          <cell r="DN78">
            <v>0</v>
          </cell>
          <cell r="DO78">
            <v>0</v>
          </cell>
          <cell r="DQ78" t="b">
            <v>0</v>
          </cell>
          <cell r="DR78" t="b">
            <v>0</v>
          </cell>
        </row>
        <row r="79">
          <cell r="A79">
            <v>25207217282</v>
          </cell>
          <cell r="B79" t="str">
            <v>Trần</v>
          </cell>
          <cell r="C79" t="str">
            <v>Anh</v>
          </cell>
          <cell r="D79" t="str">
            <v>Thư</v>
          </cell>
          <cell r="E79">
            <v>36824</v>
          </cell>
          <cell r="F79" t="str">
            <v>Nữ</v>
          </cell>
          <cell r="G79">
            <v>7.8</v>
          </cell>
          <cell r="H79">
            <v>8.8000000000000007</v>
          </cell>
          <cell r="I79">
            <v>0</v>
          </cell>
          <cell r="J79">
            <v>8.6</v>
          </cell>
          <cell r="K79">
            <v>0</v>
          </cell>
          <cell r="L79">
            <v>9.3000000000000007</v>
          </cell>
          <cell r="M79">
            <v>8.3000000000000007</v>
          </cell>
          <cell r="N79">
            <v>9.1</v>
          </cell>
          <cell r="O79">
            <v>9.9</v>
          </cell>
          <cell r="P79">
            <v>0</v>
          </cell>
          <cell r="Q79">
            <v>9.9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8.6</v>
          </cell>
          <cell r="W79">
            <v>7.6</v>
          </cell>
          <cell r="X79">
            <v>9.3000000000000007</v>
          </cell>
          <cell r="Y79">
            <v>9.6</v>
          </cell>
          <cell r="Z79">
            <v>8.9</v>
          </cell>
          <cell r="AA79">
            <v>6.2</v>
          </cell>
          <cell r="AB79">
            <v>8.9</v>
          </cell>
          <cell r="AC79">
            <v>9</v>
          </cell>
          <cell r="AD79">
            <v>9.3000000000000007</v>
          </cell>
          <cell r="AE79">
            <v>8.8000000000000007</v>
          </cell>
          <cell r="AF79">
            <v>9.6999999999999993</v>
          </cell>
          <cell r="AG79">
            <v>6</v>
          </cell>
          <cell r="AH79">
            <v>8</v>
          </cell>
          <cell r="AI79">
            <v>8.8000000000000007</v>
          </cell>
          <cell r="AJ79">
            <v>9.6999999999999993</v>
          </cell>
          <cell r="AK79">
            <v>6</v>
          </cell>
          <cell r="AL79">
            <v>8.6</v>
          </cell>
          <cell r="AM79">
            <v>8.6999999999999993</v>
          </cell>
          <cell r="AN79">
            <v>9.6</v>
          </cell>
          <cell r="AO79">
            <v>8.3000000000000007</v>
          </cell>
          <cell r="AP79">
            <v>9.1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48</v>
          </cell>
          <cell r="AV79">
            <v>0</v>
          </cell>
          <cell r="AW79">
            <v>7.6</v>
          </cell>
          <cell r="AX79">
            <v>7.9</v>
          </cell>
          <cell r="AY79">
            <v>8.1999999999999993</v>
          </cell>
          <cell r="AZ79">
            <v>8.5</v>
          </cell>
          <cell r="BA79">
            <v>9.1999999999999993</v>
          </cell>
          <cell r="BB79">
            <v>6.1</v>
          </cell>
          <cell r="BC79">
            <v>8.1</v>
          </cell>
          <cell r="BD79">
            <v>9.3000000000000007</v>
          </cell>
          <cell r="BE79">
            <v>9.6999999999999993</v>
          </cell>
          <cell r="BF79">
            <v>9.1999999999999993</v>
          </cell>
          <cell r="BG79">
            <v>8.1</v>
          </cell>
          <cell r="BH79">
            <v>8.6</v>
          </cell>
          <cell r="BI79">
            <v>0</v>
          </cell>
          <cell r="BJ79">
            <v>9.1</v>
          </cell>
          <cell r="BK79">
            <v>7.8</v>
          </cell>
          <cell r="BL79">
            <v>9.5</v>
          </cell>
          <cell r="BM79">
            <v>8.3000000000000007</v>
          </cell>
          <cell r="BN79">
            <v>9.1999999999999993</v>
          </cell>
          <cell r="BO79">
            <v>46</v>
          </cell>
          <cell r="BP79">
            <v>0</v>
          </cell>
          <cell r="BQ79" t="str">
            <v/>
          </cell>
          <cell r="BR79">
            <v>9.3000000000000007</v>
          </cell>
          <cell r="BS79">
            <v>9.3000000000000007</v>
          </cell>
          <cell r="BT79" t="str">
            <v>X</v>
          </cell>
          <cell r="BU79">
            <v>8.1999999999999993</v>
          </cell>
          <cell r="BV79">
            <v>8.3000000000000007</v>
          </cell>
          <cell r="BW79">
            <v>7.8</v>
          </cell>
          <cell r="BX79">
            <v>7.6</v>
          </cell>
          <cell r="BY79">
            <v>7.4</v>
          </cell>
          <cell r="BZ79">
            <v>6.9</v>
          </cell>
          <cell r="CA79" t="str">
            <v/>
          </cell>
          <cell r="CB79">
            <v>7.5</v>
          </cell>
          <cell r="CC79" t="str">
            <v/>
          </cell>
          <cell r="CD79">
            <v>8.6</v>
          </cell>
          <cell r="CE79">
            <v>7.3</v>
          </cell>
          <cell r="CF79" t="str">
            <v>X</v>
          </cell>
          <cell r="CG79">
            <v>8.1999999999999993</v>
          </cell>
          <cell r="CH79">
            <v>9.4</v>
          </cell>
          <cell r="CI79">
            <v>8.6999999999999993</v>
          </cell>
          <cell r="CJ79" t="str">
            <v>X</v>
          </cell>
          <cell r="CK79" t="str">
            <v/>
          </cell>
          <cell r="CL79">
            <v>33</v>
          </cell>
          <cell r="CM79">
            <v>6</v>
          </cell>
          <cell r="CN79">
            <v>127</v>
          </cell>
          <cell r="CO79">
            <v>6</v>
          </cell>
          <cell r="CP79">
            <v>0</v>
          </cell>
          <cell r="CQ79">
            <v>4.5112781954887216E-2</v>
          </cell>
          <cell r="CR79">
            <v>8.1</v>
          </cell>
          <cell r="CS79" t="str">
            <v/>
          </cell>
          <cell r="CT79" t="str">
            <v/>
          </cell>
          <cell r="CU79" t="str">
            <v/>
          </cell>
          <cell r="CV79">
            <v>0</v>
          </cell>
          <cell r="CW79">
            <v>5</v>
          </cell>
          <cell r="CX79">
            <v>132</v>
          </cell>
          <cell r="CY79">
            <v>11</v>
          </cell>
          <cell r="CZ79">
            <v>141</v>
          </cell>
          <cell r="DA79">
            <v>132</v>
          </cell>
          <cell r="DB79">
            <v>8.48</v>
          </cell>
          <cell r="DC79">
            <v>3.68</v>
          </cell>
          <cell r="DD79" t="e">
            <v>#REF!</v>
          </cell>
          <cell r="DE79">
            <v>0</v>
          </cell>
          <cell r="DF79">
            <v>0</v>
          </cell>
          <cell r="DG79" t="str">
            <v>Đạt</v>
          </cell>
          <cell r="DH79" t="str">
            <v>Đạt</v>
          </cell>
          <cell r="DI79" t="str">
            <v>Xuất Sắc</v>
          </cell>
          <cell r="DJ79">
            <v>0</v>
          </cell>
          <cell r="DK79" t="str">
            <v>Đà Nẵng</v>
          </cell>
          <cell r="DM79">
            <v>0</v>
          </cell>
          <cell r="DN79">
            <v>0</v>
          </cell>
          <cell r="DO79">
            <v>0</v>
          </cell>
          <cell r="DQ79" t="b">
            <v>1</v>
          </cell>
          <cell r="DR79" t="b">
            <v>0</v>
          </cell>
        </row>
        <row r="81">
          <cell r="A81">
            <v>25202716352</v>
          </cell>
          <cell r="B81" t="str">
            <v>Nguyễn</v>
          </cell>
          <cell r="C81" t="str">
            <v>Thị</v>
          </cell>
          <cell r="D81" t="str">
            <v>Hoàn</v>
          </cell>
          <cell r="E81">
            <v>37164</v>
          </cell>
          <cell r="F81" t="str">
            <v>Nữ</v>
          </cell>
          <cell r="G81">
            <v>8.5</v>
          </cell>
          <cell r="H81">
            <v>7.4</v>
          </cell>
          <cell r="I81">
            <v>0</v>
          </cell>
          <cell r="J81">
            <v>7.6</v>
          </cell>
          <cell r="K81">
            <v>0</v>
          </cell>
          <cell r="L81">
            <v>7.6</v>
          </cell>
          <cell r="M81">
            <v>7.1</v>
          </cell>
          <cell r="N81">
            <v>6.8</v>
          </cell>
          <cell r="O81">
            <v>8.6</v>
          </cell>
          <cell r="P81">
            <v>0</v>
          </cell>
          <cell r="Q81">
            <v>8.6999999999999993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8.1</v>
          </cell>
          <cell r="W81">
            <v>9.1</v>
          </cell>
          <cell r="X81">
            <v>8.5</v>
          </cell>
          <cell r="Y81">
            <v>9</v>
          </cell>
          <cell r="Z81">
            <v>9.1999999999999993</v>
          </cell>
          <cell r="AA81">
            <v>6.4</v>
          </cell>
          <cell r="AB81">
            <v>8.6999999999999993</v>
          </cell>
          <cell r="AC81">
            <v>8.6999999999999993</v>
          </cell>
          <cell r="AD81">
            <v>9</v>
          </cell>
          <cell r="AE81">
            <v>7.5</v>
          </cell>
          <cell r="AF81">
            <v>6.5</v>
          </cell>
          <cell r="AG81">
            <v>6.1</v>
          </cell>
          <cell r="AH81">
            <v>8.9</v>
          </cell>
          <cell r="AI81">
            <v>8.8000000000000007</v>
          </cell>
          <cell r="AJ81">
            <v>8.1</v>
          </cell>
          <cell r="AK81">
            <v>6.6</v>
          </cell>
          <cell r="AL81">
            <v>8.9</v>
          </cell>
          <cell r="AM81">
            <v>8.4</v>
          </cell>
          <cell r="AN81">
            <v>5.8</v>
          </cell>
          <cell r="AO81" t="str">
            <v>X</v>
          </cell>
          <cell r="AP81" t="str">
            <v>X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46</v>
          </cell>
          <cell r="AV81">
            <v>2</v>
          </cell>
          <cell r="AW81">
            <v>7.3</v>
          </cell>
          <cell r="AX81">
            <v>6.5</v>
          </cell>
          <cell r="AY81">
            <v>8.1999999999999993</v>
          </cell>
          <cell r="AZ81">
            <v>8.1</v>
          </cell>
          <cell r="BA81">
            <v>7</v>
          </cell>
          <cell r="BB81">
            <v>6.7</v>
          </cell>
          <cell r="BC81">
            <v>7.4</v>
          </cell>
          <cell r="BD81">
            <v>7.9</v>
          </cell>
          <cell r="BE81">
            <v>9.1999999999999993</v>
          </cell>
          <cell r="BF81">
            <v>6.7</v>
          </cell>
          <cell r="BG81">
            <v>7.8</v>
          </cell>
          <cell r="BH81">
            <v>7.4</v>
          </cell>
          <cell r="BI81">
            <v>0</v>
          </cell>
          <cell r="BJ81">
            <v>8.1</v>
          </cell>
          <cell r="BK81">
            <v>7.7</v>
          </cell>
          <cell r="BL81">
            <v>8.5</v>
          </cell>
          <cell r="BM81">
            <v>8.4</v>
          </cell>
          <cell r="BN81">
            <v>9.5</v>
          </cell>
          <cell r="BO81">
            <v>46</v>
          </cell>
          <cell r="BP81">
            <v>0</v>
          </cell>
          <cell r="BQ81" t="str">
            <v/>
          </cell>
          <cell r="BR81">
            <v>7.9</v>
          </cell>
          <cell r="BS81">
            <v>7.3</v>
          </cell>
          <cell r="BT81">
            <v>6.8</v>
          </cell>
          <cell r="BU81">
            <v>7</v>
          </cell>
          <cell r="BV81">
            <v>8.3000000000000007</v>
          </cell>
          <cell r="BW81">
            <v>7</v>
          </cell>
          <cell r="BX81">
            <v>8.8000000000000007</v>
          </cell>
          <cell r="BY81">
            <v>7.2</v>
          </cell>
          <cell r="BZ81">
            <v>7</v>
          </cell>
          <cell r="CA81" t="str">
            <v/>
          </cell>
          <cell r="CB81">
            <v>7.8</v>
          </cell>
          <cell r="CC81" t="str">
            <v/>
          </cell>
          <cell r="CD81">
            <v>9.1</v>
          </cell>
          <cell r="CE81">
            <v>4.5</v>
          </cell>
          <cell r="CF81">
            <v>6.9</v>
          </cell>
          <cell r="CG81" t="str">
            <v/>
          </cell>
          <cell r="CH81">
            <v>7.1</v>
          </cell>
          <cell r="CI81" t="str">
            <v/>
          </cell>
          <cell r="CJ81">
            <v>8.6999999999999993</v>
          </cell>
          <cell r="CK81">
            <v>8.6999999999999993</v>
          </cell>
          <cell r="CL81">
            <v>34</v>
          </cell>
          <cell r="CM81">
            <v>5</v>
          </cell>
          <cell r="CN81">
            <v>126</v>
          </cell>
          <cell r="CO81">
            <v>7</v>
          </cell>
          <cell r="CP81">
            <v>0</v>
          </cell>
          <cell r="CQ81">
            <v>5.2631578947368418E-2</v>
          </cell>
          <cell r="CR81">
            <v>7.3</v>
          </cell>
          <cell r="CS81" t="str">
            <v/>
          </cell>
          <cell r="CT81" t="str">
            <v/>
          </cell>
          <cell r="CU81" t="str">
            <v/>
          </cell>
          <cell r="CV81">
            <v>0</v>
          </cell>
          <cell r="CW81">
            <v>5</v>
          </cell>
          <cell r="CX81">
            <v>131</v>
          </cell>
          <cell r="CY81">
            <v>12</v>
          </cell>
          <cell r="CZ81">
            <v>141</v>
          </cell>
          <cell r="DA81">
            <v>131</v>
          </cell>
          <cell r="DB81">
            <v>7.7</v>
          </cell>
          <cell r="DC81">
            <v>3.31</v>
          </cell>
          <cell r="DD81" t="e">
            <v>#REF!</v>
          </cell>
          <cell r="DE81">
            <v>0</v>
          </cell>
          <cell r="DF81">
            <v>0</v>
          </cell>
          <cell r="DG81" t="str">
            <v>Đạt</v>
          </cell>
          <cell r="DH81" t="str">
            <v>Đạt</v>
          </cell>
          <cell r="DI81" t="str">
            <v>Giỏi</v>
          </cell>
          <cell r="DJ81">
            <v>0</v>
          </cell>
          <cell r="DK81" t="str">
            <v>Yên Bái</v>
          </cell>
          <cell r="DM81">
            <v>0</v>
          </cell>
          <cell r="DN81">
            <v>0</v>
          </cell>
          <cell r="DO81">
            <v>0</v>
          </cell>
          <cell r="DQ81" t="b">
            <v>0</v>
          </cell>
          <cell r="DR81" t="b">
            <v>0</v>
          </cell>
        </row>
        <row r="82">
          <cell r="A82">
            <v>25212710125</v>
          </cell>
          <cell r="B82" t="str">
            <v>Trần</v>
          </cell>
          <cell r="C82" t="str">
            <v>Duy</v>
          </cell>
          <cell r="D82" t="str">
            <v>Bảo</v>
          </cell>
          <cell r="E82">
            <v>36944</v>
          </cell>
          <cell r="F82" t="str">
            <v>Nam</v>
          </cell>
          <cell r="G82">
            <v>6.1</v>
          </cell>
          <cell r="H82">
            <v>7.3</v>
          </cell>
          <cell r="I82">
            <v>0</v>
          </cell>
          <cell r="J82">
            <v>7.2</v>
          </cell>
          <cell r="K82">
            <v>0</v>
          </cell>
          <cell r="L82">
            <v>6.7</v>
          </cell>
          <cell r="M82">
            <v>7.9</v>
          </cell>
          <cell r="N82">
            <v>6.5</v>
          </cell>
          <cell r="O82">
            <v>8.6</v>
          </cell>
          <cell r="P82">
            <v>9.4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7.3</v>
          </cell>
          <cell r="W82">
            <v>6.4</v>
          </cell>
          <cell r="X82">
            <v>5.2</v>
          </cell>
          <cell r="Y82">
            <v>7.3</v>
          </cell>
          <cell r="Z82">
            <v>8.4</v>
          </cell>
          <cell r="AA82">
            <v>6.7</v>
          </cell>
          <cell r="AB82">
            <v>8.9</v>
          </cell>
          <cell r="AC82">
            <v>8.1999999999999993</v>
          </cell>
          <cell r="AD82">
            <v>8.9</v>
          </cell>
          <cell r="AE82">
            <v>7.8</v>
          </cell>
          <cell r="AF82">
            <v>7.8</v>
          </cell>
          <cell r="AG82">
            <v>7.2</v>
          </cell>
          <cell r="AH82">
            <v>7.1</v>
          </cell>
          <cell r="AI82">
            <v>6.3</v>
          </cell>
          <cell r="AJ82">
            <v>7.7</v>
          </cell>
          <cell r="AK82">
            <v>8.9</v>
          </cell>
          <cell r="AL82">
            <v>9.1</v>
          </cell>
          <cell r="AM82">
            <v>9</v>
          </cell>
          <cell r="AN82">
            <v>8.1</v>
          </cell>
          <cell r="AO82">
            <v>7.6</v>
          </cell>
          <cell r="AP82">
            <v>7.7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48</v>
          </cell>
          <cell r="AV82">
            <v>0</v>
          </cell>
          <cell r="AW82">
            <v>6.9</v>
          </cell>
          <cell r="AX82">
            <v>7.3</v>
          </cell>
          <cell r="AY82">
            <v>6.7</v>
          </cell>
          <cell r="AZ82">
            <v>8.5</v>
          </cell>
          <cell r="BA82">
            <v>8.1999999999999993</v>
          </cell>
          <cell r="BB82">
            <v>7.7</v>
          </cell>
          <cell r="BC82">
            <v>6.6</v>
          </cell>
          <cell r="BD82">
            <v>7.6</v>
          </cell>
          <cell r="BE82">
            <v>6.7</v>
          </cell>
          <cell r="BF82">
            <v>8</v>
          </cell>
          <cell r="BG82">
            <v>7.9</v>
          </cell>
          <cell r="BH82">
            <v>8.8000000000000007</v>
          </cell>
          <cell r="BI82">
            <v>0</v>
          </cell>
          <cell r="BJ82">
            <v>7.8</v>
          </cell>
          <cell r="BK82">
            <v>9.1999999999999993</v>
          </cell>
          <cell r="BL82">
            <v>7.7</v>
          </cell>
          <cell r="BM82">
            <v>8</v>
          </cell>
          <cell r="BN82">
            <v>9.6</v>
          </cell>
          <cell r="BO82">
            <v>46</v>
          </cell>
          <cell r="BP82">
            <v>0</v>
          </cell>
          <cell r="BQ82" t="str">
            <v/>
          </cell>
          <cell r="BR82">
            <v>8.9</v>
          </cell>
          <cell r="BS82">
            <v>7.5</v>
          </cell>
          <cell r="BT82">
            <v>7.8</v>
          </cell>
          <cell r="BU82">
            <v>6.8</v>
          </cell>
          <cell r="BV82">
            <v>8</v>
          </cell>
          <cell r="BW82">
            <v>7.1</v>
          </cell>
          <cell r="BX82">
            <v>5.7</v>
          </cell>
          <cell r="BY82" t="str">
            <v>X</v>
          </cell>
          <cell r="BZ82">
            <v>6.3</v>
          </cell>
          <cell r="CA82" t="str">
            <v/>
          </cell>
          <cell r="CB82">
            <v>7.6</v>
          </cell>
          <cell r="CC82" t="str">
            <v/>
          </cell>
          <cell r="CD82">
            <v>7.9</v>
          </cell>
          <cell r="CE82">
            <v>6.1</v>
          </cell>
          <cell r="CF82">
            <v>4.8</v>
          </cell>
          <cell r="CG82" t="str">
            <v>X</v>
          </cell>
          <cell r="CH82">
            <v>8.3000000000000007</v>
          </cell>
          <cell r="CI82" t="str">
            <v/>
          </cell>
          <cell r="CJ82">
            <v>6.8</v>
          </cell>
          <cell r="CK82">
            <v>8.6</v>
          </cell>
          <cell r="CL82">
            <v>32</v>
          </cell>
          <cell r="CM82">
            <v>7</v>
          </cell>
          <cell r="CN82">
            <v>126</v>
          </cell>
          <cell r="CO82">
            <v>7</v>
          </cell>
          <cell r="CP82">
            <v>0</v>
          </cell>
          <cell r="CQ82">
            <v>5.2631578947368418E-2</v>
          </cell>
          <cell r="CR82">
            <v>7.2</v>
          </cell>
          <cell r="CS82" t="str">
            <v/>
          </cell>
          <cell r="CT82" t="str">
            <v/>
          </cell>
          <cell r="CU82" t="str">
            <v/>
          </cell>
          <cell r="CV82">
            <v>0</v>
          </cell>
          <cell r="CW82">
            <v>5</v>
          </cell>
          <cell r="CX82">
            <v>131</v>
          </cell>
          <cell r="CY82">
            <v>12</v>
          </cell>
          <cell r="CZ82">
            <v>141</v>
          </cell>
          <cell r="DA82">
            <v>131</v>
          </cell>
          <cell r="DB82">
            <v>7.57</v>
          </cell>
          <cell r="DC82">
            <v>3.21</v>
          </cell>
          <cell r="DD82" t="e">
            <v>#REF!</v>
          </cell>
          <cell r="DE82">
            <v>0</v>
          </cell>
          <cell r="DF82">
            <v>0</v>
          </cell>
          <cell r="DG82" t="str">
            <v>Đạt</v>
          </cell>
          <cell r="DH82" t="str">
            <v>Đạt</v>
          </cell>
          <cell r="DI82" t="str">
            <v>Giỏi</v>
          </cell>
          <cell r="DJ82">
            <v>0</v>
          </cell>
          <cell r="DK82" t="str">
            <v>Quảng Nam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Q82" t="b">
            <v>1</v>
          </cell>
          <cell r="DR82" t="b">
            <v>0</v>
          </cell>
        </row>
        <row r="83">
          <cell r="A83">
            <v>25212705648</v>
          </cell>
          <cell r="B83" t="str">
            <v>Trần</v>
          </cell>
          <cell r="C83" t="str">
            <v>Minh</v>
          </cell>
          <cell r="D83" t="str">
            <v>Đồng</v>
          </cell>
          <cell r="E83">
            <v>36899</v>
          </cell>
          <cell r="F83" t="str">
            <v>Nam</v>
          </cell>
          <cell r="G83">
            <v>7.8</v>
          </cell>
          <cell r="H83">
            <v>7.9</v>
          </cell>
          <cell r="I83">
            <v>0</v>
          </cell>
          <cell r="J83">
            <v>8.3000000000000007</v>
          </cell>
          <cell r="K83">
            <v>0</v>
          </cell>
          <cell r="L83">
            <v>8.6</v>
          </cell>
          <cell r="M83">
            <v>9</v>
          </cell>
          <cell r="N83">
            <v>6.9</v>
          </cell>
          <cell r="O83">
            <v>9.1</v>
          </cell>
          <cell r="P83">
            <v>9.6999999999999993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7.1</v>
          </cell>
          <cell r="W83">
            <v>9.6999999999999993</v>
          </cell>
          <cell r="X83">
            <v>8.6</v>
          </cell>
          <cell r="Y83">
            <v>8.6999999999999993</v>
          </cell>
          <cell r="Z83">
            <v>9.1999999999999993</v>
          </cell>
          <cell r="AA83">
            <v>6.5</v>
          </cell>
          <cell r="AB83">
            <v>9</v>
          </cell>
          <cell r="AC83">
            <v>8.6</v>
          </cell>
          <cell r="AD83">
            <v>8.8000000000000007</v>
          </cell>
          <cell r="AE83">
            <v>8.6999999999999993</v>
          </cell>
          <cell r="AF83">
            <v>5.8</v>
          </cell>
          <cell r="AG83">
            <v>5.0999999999999996</v>
          </cell>
          <cell r="AH83">
            <v>7.2</v>
          </cell>
          <cell r="AI83">
            <v>5.5</v>
          </cell>
          <cell r="AJ83" t="str">
            <v>X</v>
          </cell>
          <cell r="AK83" t="str">
            <v>X</v>
          </cell>
          <cell r="AL83" t="str">
            <v>X</v>
          </cell>
          <cell r="AM83">
            <v>5.3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42</v>
          </cell>
          <cell r="AV83">
            <v>6</v>
          </cell>
          <cell r="AW83">
            <v>7.2</v>
          </cell>
          <cell r="AX83">
            <v>6.6</v>
          </cell>
          <cell r="AY83">
            <v>7.2</v>
          </cell>
          <cell r="AZ83">
            <v>7.3</v>
          </cell>
          <cell r="BA83">
            <v>6.4</v>
          </cell>
          <cell r="BB83">
            <v>5.9</v>
          </cell>
          <cell r="BC83">
            <v>7.3</v>
          </cell>
          <cell r="BD83">
            <v>6.8</v>
          </cell>
          <cell r="BE83">
            <v>5.5</v>
          </cell>
          <cell r="BF83">
            <v>6.8</v>
          </cell>
          <cell r="BG83">
            <v>8.6999999999999993</v>
          </cell>
          <cell r="BH83">
            <v>9.1999999999999993</v>
          </cell>
          <cell r="BI83">
            <v>0</v>
          </cell>
          <cell r="BJ83">
            <v>8.1</v>
          </cell>
          <cell r="BK83">
            <v>8.6</v>
          </cell>
          <cell r="BL83">
            <v>8.6</v>
          </cell>
          <cell r="BM83">
            <v>8</v>
          </cell>
          <cell r="BN83">
            <v>7.9</v>
          </cell>
          <cell r="BO83">
            <v>46</v>
          </cell>
          <cell r="BP83">
            <v>0</v>
          </cell>
          <cell r="BQ83">
            <v>7.4</v>
          </cell>
          <cell r="BR83" t="str">
            <v/>
          </cell>
          <cell r="BS83">
            <v>9.1999999999999993</v>
          </cell>
          <cell r="BT83">
            <v>7.1</v>
          </cell>
          <cell r="BU83">
            <v>6.7</v>
          </cell>
          <cell r="BV83">
            <v>8.6</v>
          </cell>
          <cell r="BW83">
            <v>8</v>
          </cell>
          <cell r="BX83">
            <v>8.6</v>
          </cell>
          <cell r="BY83">
            <v>7.6</v>
          </cell>
          <cell r="BZ83">
            <v>6.5</v>
          </cell>
          <cell r="CA83" t="str">
            <v/>
          </cell>
          <cell r="CB83">
            <v>8.6999999999999993</v>
          </cell>
          <cell r="CC83" t="str">
            <v/>
          </cell>
          <cell r="CD83">
            <v>9.1</v>
          </cell>
          <cell r="CE83">
            <v>7.8</v>
          </cell>
          <cell r="CF83">
            <v>6.6</v>
          </cell>
          <cell r="CG83">
            <v>5.7</v>
          </cell>
          <cell r="CH83">
            <v>0</v>
          </cell>
          <cell r="CI83">
            <v>6.7</v>
          </cell>
          <cell r="CJ83">
            <v>9.1</v>
          </cell>
          <cell r="CK83">
            <v>9.5</v>
          </cell>
          <cell r="CL83">
            <v>37</v>
          </cell>
          <cell r="CM83">
            <v>2</v>
          </cell>
          <cell r="CN83">
            <v>125</v>
          </cell>
          <cell r="CO83">
            <v>8</v>
          </cell>
          <cell r="CP83">
            <v>0</v>
          </cell>
          <cell r="CQ83">
            <v>6.0150375939849621E-2</v>
          </cell>
          <cell r="CR83">
            <v>7.3</v>
          </cell>
          <cell r="CS83" t="str">
            <v/>
          </cell>
          <cell r="CT83" t="str">
            <v/>
          </cell>
          <cell r="CU83" t="str">
            <v/>
          </cell>
          <cell r="CV83">
            <v>0</v>
          </cell>
          <cell r="CW83">
            <v>5</v>
          </cell>
          <cell r="CX83">
            <v>130</v>
          </cell>
          <cell r="CY83">
            <v>13</v>
          </cell>
          <cell r="CZ83">
            <v>141</v>
          </cell>
          <cell r="DA83">
            <v>132</v>
          </cell>
          <cell r="DB83">
            <v>7.6</v>
          </cell>
          <cell r="DC83">
            <v>3.23</v>
          </cell>
          <cell r="DD83" t="e">
            <v>#REF!</v>
          </cell>
          <cell r="DE83">
            <v>0</v>
          </cell>
          <cell r="DF83" t="str">
            <v>Đạt</v>
          </cell>
          <cell r="DG83" t="str">
            <v>Đạt</v>
          </cell>
          <cell r="DH83" t="str">
            <v>Đạt</v>
          </cell>
          <cell r="DI83" t="str">
            <v>Giỏi</v>
          </cell>
          <cell r="DJ83">
            <v>0</v>
          </cell>
          <cell r="DK83" t="str">
            <v>Quảng Nam</v>
          </cell>
          <cell r="DM83">
            <v>0</v>
          </cell>
          <cell r="DN83">
            <v>0</v>
          </cell>
          <cell r="DO83">
            <v>0</v>
          </cell>
          <cell r="DQ83" t="b">
            <v>0</v>
          </cell>
          <cell r="DR83" t="b">
            <v>1</v>
          </cell>
        </row>
        <row r="84">
          <cell r="A84">
            <v>25202707205</v>
          </cell>
          <cell r="B84" t="str">
            <v>Võ</v>
          </cell>
          <cell r="C84" t="str">
            <v>Thị Mỹ</v>
          </cell>
          <cell r="D84" t="str">
            <v>Viên</v>
          </cell>
          <cell r="E84">
            <v>36896</v>
          </cell>
          <cell r="F84" t="str">
            <v>Nữ</v>
          </cell>
          <cell r="G84">
            <v>5.6</v>
          </cell>
          <cell r="H84">
            <v>6.5</v>
          </cell>
          <cell r="I84">
            <v>0</v>
          </cell>
          <cell r="J84">
            <v>7.6</v>
          </cell>
          <cell r="K84">
            <v>0</v>
          </cell>
          <cell r="L84">
            <v>5</v>
          </cell>
          <cell r="M84">
            <v>6.1</v>
          </cell>
          <cell r="N84">
            <v>5.8</v>
          </cell>
          <cell r="O84">
            <v>5.0999999999999996</v>
          </cell>
          <cell r="P84">
            <v>8.3000000000000007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5.7</v>
          </cell>
          <cell r="W84">
            <v>4.5999999999999996</v>
          </cell>
          <cell r="X84">
            <v>6.9</v>
          </cell>
          <cell r="Y84">
            <v>8.6</v>
          </cell>
          <cell r="Z84">
            <v>7.5</v>
          </cell>
          <cell r="AA84">
            <v>5.7</v>
          </cell>
          <cell r="AB84">
            <v>8.8000000000000007</v>
          </cell>
          <cell r="AC84">
            <v>8.1999999999999993</v>
          </cell>
          <cell r="AD84">
            <v>8.6</v>
          </cell>
          <cell r="AE84">
            <v>7.8</v>
          </cell>
          <cell r="AF84">
            <v>5.6</v>
          </cell>
          <cell r="AG84">
            <v>4.9000000000000004</v>
          </cell>
          <cell r="AH84">
            <v>6</v>
          </cell>
          <cell r="AI84">
            <v>7.7</v>
          </cell>
          <cell r="AJ84">
            <v>8.6999999999999993</v>
          </cell>
          <cell r="AK84">
            <v>5</v>
          </cell>
          <cell r="AL84">
            <v>4.4000000000000004</v>
          </cell>
          <cell r="AM84">
            <v>9.3000000000000007</v>
          </cell>
          <cell r="AN84">
            <v>6</v>
          </cell>
          <cell r="AO84">
            <v>6.3</v>
          </cell>
          <cell r="AP84">
            <v>8.9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48</v>
          </cell>
          <cell r="AV84">
            <v>0</v>
          </cell>
          <cell r="AW84">
            <v>4.5999999999999996</v>
          </cell>
          <cell r="AX84">
            <v>4</v>
          </cell>
          <cell r="AY84">
            <v>6.3</v>
          </cell>
          <cell r="AZ84">
            <v>8.5</v>
          </cell>
          <cell r="BA84">
            <v>6</v>
          </cell>
          <cell r="BB84">
            <v>6.5</v>
          </cell>
          <cell r="BC84">
            <v>5.9</v>
          </cell>
          <cell r="BD84">
            <v>4.4000000000000004</v>
          </cell>
          <cell r="BE84">
            <v>7.2</v>
          </cell>
          <cell r="BF84">
            <v>6.2</v>
          </cell>
          <cell r="BG84">
            <v>6.3</v>
          </cell>
          <cell r="BH84">
            <v>6.8</v>
          </cell>
          <cell r="BI84">
            <v>0</v>
          </cell>
          <cell r="BJ84">
            <v>6.1</v>
          </cell>
          <cell r="BK84">
            <v>8</v>
          </cell>
          <cell r="BL84">
            <v>6.7</v>
          </cell>
          <cell r="BM84">
            <v>8.1</v>
          </cell>
          <cell r="BN84">
            <v>8.4</v>
          </cell>
          <cell r="BO84">
            <v>46</v>
          </cell>
          <cell r="BP84">
            <v>0</v>
          </cell>
          <cell r="BQ84">
            <v>5.3</v>
          </cell>
          <cell r="BR84" t="str">
            <v/>
          </cell>
          <cell r="BS84">
            <v>6.5</v>
          </cell>
          <cell r="BT84">
            <v>6.7</v>
          </cell>
          <cell r="BU84" t="str">
            <v>X</v>
          </cell>
          <cell r="BV84">
            <v>6.8</v>
          </cell>
          <cell r="BW84">
            <v>8.1999999999999993</v>
          </cell>
          <cell r="BX84">
            <v>5.3</v>
          </cell>
          <cell r="BY84">
            <v>5.5</v>
          </cell>
          <cell r="BZ84">
            <v>5.9</v>
          </cell>
          <cell r="CA84" t="str">
            <v/>
          </cell>
          <cell r="CB84">
            <v>7.1</v>
          </cell>
          <cell r="CC84" t="str">
            <v/>
          </cell>
          <cell r="CD84">
            <v>5.6</v>
          </cell>
          <cell r="CE84">
            <v>4.9000000000000004</v>
          </cell>
          <cell r="CF84" t="str">
            <v>X</v>
          </cell>
          <cell r="CG84" t="str">
            <v>X</v>
          </cell>
          <cell r="CH84">
            <v>7.3</v>
          </cell>
          <cell r="CI84">
            <v>6.2</v>
          </cell>
          <cell r="CJ84">
            <v>8</v>
          </cell>
          <cell r="CK84" t="str">
            <v>X</v>
          </cell>
          <cell r="CL84">
            <v>31</v>
          </cell>
          <cell r="CM84">
            <v>8</v>
          </cell>
          <cell r="CN84">
            <v>125</v>
          </cell>
          <cell r="CO84">
            <v>8</v>
          </cell>
          <cell r="CP84">
            <v>0</v>
          </cell>
          <cell r="CQ84">
            <v>6.0150375939849621E-2</v>
          </cell>
          <cell r="CR84">
            <v>6.1</v>
          </cell>
          <cell r="CS84" t="str">
            <v/>
          </cell>
          <cell r="CT84" t="str">
            <v/>
          </cell>
          <cell r="CU84" t="str">
            <v/>
          </cell>
          <cell r="CV84">
            <v>0</v>
          </cell>
          <cell r="CW84">
            <v>5</v>
          </cell>
          <cell r="CX84">
            <v>130</v>
          </cell>
          <cell r="CY84">
            <v>13</v>
          </cell>
          <cell r="CZ84">
            <v>141</v>
          </cell>
          <cell r="DA84">
            <v>133</v>
          </cell>
          <cell r="DB84">
            <v>6.31</v>
          </cell>
          <cell r="DC84">
            <v>2.48</v>
          </cell>
          <cell r="DD84" t="e">
            <v>#REF!</v>
          </cell>
          <cell r="DE84">
            <v>0</v>
          </cell>
          <cell r="DF84">
            <v>0</v>
          </cell>
          <cell r="DG84" t="str">
            <v>Đạt</v>
          </cell>
          <cell r="DH84" t="str">
            <v>Đạt</v>
          </cell>
          <cell r="DI84" t="str">
            <v>Trung Bình</v>
          </cell>
          <cell r="DJ84">
            <v>0</v>
          </cell>
          <cell r="DK84" t="str">
            <v>Quảng Ngãi</v>
          </cell>
          <cell r="DM84">
            <v>0</v>
          </cell>
          <cell r="DN84">
            <v>0</v>
          </cell>
          <cell r="DO84">
            <v>0</v>
          </cell>
          <cell r="DQ84" t="b">
            <v>1</v>
          </cell>
          <cell r="DR84" t="b">
            <v>1</v>
          </cell>
        </row>
        <row r="85">
          <cell r="A85">
            <v>25202717001</v>
          </cell>
          <cell r="B85" t="str">
            <v>Phạm</v>
          </cell>
          <cell r="C85" t="str">
            <v>Hương</v>
          </cell>
          <cell r="D85" t="str">
            <v>Nhi</v>
          </cell>
          <cell r="E85">
            <v>37131</v>
          </cell>
          <cell r="F85" t="str">
            <v>Nữ</v>
          </cell>
          <cell r="G85">
            <v>6</v>
          </cell>
          <cell r="H85">
            <v>7.7</v>
          </cell>
          <cell r="I85">
            <v>0</v>
          </cell>
          <cell r="J85">
            <v>7.3</v>
          </cell>
          <cell r="K85">
            <v>0</v>
          </cell>
          <cell r="L85">
            <v>7.9</v>
          </cell>
          <cell r="M85">
            <v>7.5</v>
          </cell>
          <cell r="N85">
            <v>7.5</v>
          </cell>
          <cell r="O85">
            <v>9.3000000000000007</v>
          </cell>
          <cell r="P85">
            <v>8.9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5.0999999999999996</v>
          </cell>
          <cell r="W85">
            <v>6.4</v>
          </cell>
          <cell r="X85">
            <v>5.5</v>
          </cell>
          <cell r="Y85">
            <v>8.3000000000000007</v>
          </cell>
          <cell r="Z85">
            <v>9.1</v>
          </cell>
          <cell r="AA85">
            <v>7.2</v>
          </cell>
          <cell r="AB85">
            <v>6.9</v>
          </cell>
          <cell r="AC85" t="str">
            <v>X</v>
          </cell>
          <cell r="AD85">
            <v>9.4</v>
          </cell>
          <cell r="AE85">
            <v>7.4</v>
          </cell>
          <cell r="AF85">
            <v>8.9</v>
          </cell>
          <cell r="AG85">
            <v>8.6</v>
          </cell>
          <cell r="AH85">
            <v>9.4</v>
          </cell>
          <cell r="AI85">
            <v>8.9</v>
          </cell>
          <cell r="AJ85">
            <v>8.4</v>
          </cell>
          <cell r="AK85">
            <v>9.3000000000000007</v>
          </cell>
          <cell r="AL85">
            <v>8.6999999999999993</v>
          </cell>
          <cell r="AM85">
            <v>8.8000000000000007</v>
          </cell>
          <cell r="AN85">
            <v>6.6</v>
          </cell>
          <cell r="AO85" t="str">
            <v>X</v>
          </cell>
          <cell r="AP85">
            <v>8.9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45</v>
          </cell>
          <cell r="AV85">
            <v>3</v>
          </cell>
          <cell r="AW85">
            <v>4.8</v>
          </cell>
          <cell r="AX85">
            <v>7.4</v>
          </cell>
          <cell r="AY85">
            <v>7.9</v>
          </cell>
          <cell r="AZ85">
            <v>4</v>
          </cell>
          <cell r="BA85">
            <v>6.7</v>
          </cell>
          <cell r="BB85">
            <v>5.6</v>
          </cell>
          <cell r="BC85">
            <v>8.9</v>
          </cell>
          <cell r="BD85">
            <v>5.0999999999999996</v>
          </cell>
          <cell r="BE85">
            <v>7.1</v>
          </cell>
          <cell r="BF85">
            <v>7.5</v>
          </cell>
          <cell r="BG85">
            <v>6.4</v>
          </cell>
          <cell r="BH85">
            <v>6.5</v>
          </cell>
          <cell r="BI85">
            <v>0</v>
          </cell>
          <cell r="BJ85">
            <v>8.4</v>
          </cell>
          <cell r="BK85">
            <v>7.6</v>
          </cell>
          <cell r="BL85">
            <v>9.1</v>
          </cell>
          <cell r="BM85">
            <v>7.7</v>
          </cell>
          <cell r="BN85">
            <v>9.5</v>
          </cell>
          <cell r="BO85">
            <v>46</v>
          </cell>
          <cell r="BP85">
            <v>0</v>
          </cell>
          <cell r="BQ85">
            <v>6.9</v>
          </cell>
          <cell r="BR85" t="str">
            <v/>
          </cell>
          <cell r="BS85">
            <v>7.1</v>
          </cell>
          <cell r="BT85">
            <v>7.2</v>
          </cell>
          <cell r="BU85" t="str">
            <v>X</v>
          </cell>
          <cell r="BV85">
            <v>6.7</v>
          </cell>
          <cell r="BW85">
            <v>7.1</v>
          </cell>
          <cell r="BX85" t="str">
            <v/>
          </cell>
          <cell r="BY85">
            <v>7</v>
          </cell>
          <cell r="BZ85">
            <v>6.5</v>
          </cell>
          <cell r="CA85" t="str">
            <v/>
          </cell>
          <cell r="CB85">
            <v>7.9</v>
          </cell>
          <cell r="CC85" t="str">
            <v/>
          </cell>
          <cell r="CD85">
            <v>7.5</v>
          </cell>
          <cell r="CE85">
            <v>8.1</v>
          </cell>
          <cell r="CF85">
            <v>7.7</v>
          </cell>
          <cell r="CG85">
            <v>4.0999999999999996</v>
          </cell>
          <cell r="CH85">
            <v>7.9</v>
          </cell>
          <cell r="CI85">
            <v>7.5</v>
          </cell>
          <cell r="CJ85">
            <v>8.8000000000000007</v>
          </cell>
          <cell r="CK85" t="str">
            <v/>
          </cell>
          <cell r="CL85">
            <v>33</v>
          </cell>
          <cell r="CM85">
            <v>6</v>
          </cell>
          <cell r="CN85">
            <v>124</v>
          </cell>
          <cell r="CO85">
            <v>9</v>
          </cell>
          <cell r="CP85">
            <v>0</v>
          </cell>
          <cell r="CQ85">
            <v>6.7669172932330823E-2</v>
          </cell>
          <cell r="CR85">
            <v>6.8</v>
          </cell>
          <cell r="CS85" t="str">
            <v/>
          </cell>
          <cell r="CT85" t="str">
            <v/>
          </cell>
          <cell r="CU85" t="str">
            <v/>
          </cell>
          <cell r="CV85">
            <v>0</v>
          </cell>
          <cell r="CW85">
            <v>5</v>
          </cell>
          <cell r="CX85">
            <v>129</v>
          </cell>
          <cell r="CY85">
            <v>14</v>
          </cell>
          <cell r="CZ85">
            <v>141</v>
          </cell>
          <cell r="DA85">
            <v>129</v>
          </cell>
          <cell r="DB85">
            <v>7.3</v>
          </cell>
          <cell r="DC85">
            <v>3.04</v>
          </cell>
          <cell r="DD85" t="e">
            <v>#REF!</v>
          </cell>
          <cell r="DE85">
            <v>0</v>
          </cell>
          <cell r="DF85">
            <v>0</v>
          </cell>
          <cell r="DG85" t="str">
            <v>Đạt</v>
          </cell>
          <cell r="DH85" t="str">
            <v>Đạt</v>
          </cell>
          <cell r="DI85" t="str">
            <v>Khá</v>
          </cell>
          <cell r="DJ85">
            <v>0</v>
          </cell>
          <cell r="DK85" t="str">
            <v>Quảng Nam</v>
          </cell>
          <cell r="DM85">
            <v>0</v>
          </cell>
          <cell r="DN85">
            <v>0</v>
          </cell>
          <cell r="DO85">
            <v>0</v>
          </cell>
          <cell r="DQ85" t="b">
            <v>0</v>
          </cell>
          <cell r="DR85" t="b">
            <v>0</v>
          </cell>
        </row>
        <row r="86">
          <cell r="A86">
            <v>25202716039</v>
          </cell>
          <cell r="B86" t="str">
            <v>Nguyễn</v>
          </cell>
          <cell r="C86" t="str">
            <v>Hoàng Phương</v>
          </cell>
          <cell r="D86" t="str">
            <v>Oanh</v>
          </cell>
          <cell r="E86">
            <v>37135</v>
          </cell>
          <cell r="F86" t="str">
            <v>Nữ</v>
          </cell>
          <cell r="G86">
            <v>6.1</v>
          </cell>
          <cell r="H86">
            <v>6.9</v>
          </cell>
          <cell r="I86">
            <v>0</v>
          </cell>
          <cell r="J86">
            <v>7.5</v>
          </cell>
          <cell r="K86">
            <v>0</v>
          </cell>
          <cell r="L86">
            <v>6.6</v>
          </cell>
          <cell r="M86">
            <v>6.8</v>
          </cell>
          <cell r="N86">
            <v>7.5</v>
          </cell>
          <cell r="O86">
            <v>9.1999999999999993</v>
          </cell>
          <cell r="P86">
            <v>8.6999999999999993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9.1</v>
          </cell>
          <cell r="V86">
            <v>7.4</v>
          </cell>
          <cell r="W86">
            <v>0</v>
          </cell>
          <cell r="X86">
            <v>5.9</v>
          </cell>
          <cell r="Y86">
            <v>7.9</v>
          </cell>
          <cell r="Z86">
            <v>8.4</v>
          </cell>
          <cell r="AA86">
            <v>5.3</v>
          </cell>
          <cell r="AB86">
            <v>8.6999999999999993</v>
          </cell>
          <cell r="AC86">
            <v>8.6999999999999993</v>
          </cell>
          <cell r="AD86">
            <v>9.5</v>
          </cell>
          <cell r="AE86">
            <v>7.6</v>
          </cell>
          <cell r="AF86">
            <v>8</v>
          </cell>
          <cell r="AG86">
            <v>6.9</v>
          </cell>
          <cell r="AH86">
            <v>8.9</v>
          </cell>
          <cell r="AI86">
            <v>8.3000000000000007</v>
          </cell>
          <cell r="AJ86">
            <v>7.7</v>
          </cell>
          <cell r="AK86">
            <v>9.3000000000000007</v>
          </cell>
          <cell r="AL86">
            <v>9</v>
          </cell>
          <cell r="AM86">
            <v>8.9</v>
          </cell>
          <cell r="AN86">
            <v>6.4</v>
          </cell>
          <cell r="AO86">
            <v>8.1999999999999993</v>
          </cell>
          <cell r="AP86">
            <v>9.8000000000000007</v>
          </cell>
          <cell r="AQ86">
            <v>7.5</v>
          </cell>
          <cell r="AR86">
            <v>8.6999999999999993</v>
          </cell>
          <cell r="AS86">
            <v>0</v>
          </cell>
          <cell r="AT86">
            <v>0</v>
          </cell>
          <cell r="AU86">
            <v>50</v>
          </cell>
          <cell r="AV86">
            <v>0</v>
          </cell>
          <cell r="AW86">
            <v>7.3</v>
          </cell>
          <cell r="AX86">
            <v>4.0999999999999996</v>
          </cell>
          <cell r="AY86">
            <v>7.1</v>
          </cell>
          <cell r="AZ86">
            <v>8.3000000000000007</v>
          </cell>
          <cell r="BA86">
            <v>4</v>
          </cell>
          <cell r="BB86">
            <v>6.1</v>
          </cell>
          <cell r="BC86">
            <v>7.1</v>
          </cell>
          <cell r="BD86">
            <v>6.8</v>
          </cell>
          <cell r="BE86">
            <v>6</v>
          </cell>
          <cell r="BF86">
            <v>6.7</v>
          </cell>
          <cell r="BG86">
            <v>8.1999999999999993</v>
          </cell>
          <cell r="BH86">
            <v>8.9</v>
          </cell>
          <cell r="BI86">
            <v>0</v>
          </cell>
          <cell r="BJ86">
            <v>6.4</v>
          </cell>
          <cell r="BK86">
            <v>9.1999999999999993</v>
          </cell>
          <cell r="BL86">
            <v>8.3000000000000007</v>
          </cell>
          <cell r="BM86">
            <v>5</v>
          </cell>
          <cell r="BN86">
            <v>9.4</v>
          </cell>
          <cell r="BO86">
            <v>46</v>
          </cell>
          <cell r="BP86">
            <v>0</v>
          </cell>
          <cell r="BQ86" t="str">
            <v/>
          </cell>
          <cell r="BR86">
            <v>9</v>
          </cell>
          <cell r="BS86">
            <v>7.6</v>
          </cell>
          <cell r="BT86">
            <v>7.9</v>
          </cell>
          <cell r="BU86" t="str">
            <v>X</v>
          </cell>
          <cell r="BV86">
            <v>8.1999999999999993</v>
          </cell>
          <cell r="BW86">
            <v>8.4</v>
          </cell>
          <cell r="BX86">
            <v>6</v>
          </cell>
          <cell r="BY86" t="str">
            <v>X</v>
          </cell>
          <cell r="BZ86">
            <v>6.8</v>
          </cell>
          <cell r="CA86" t="str">
            <v/>
          </cell>
          <cell r="CB86">
            <v>7.6</v>
          </cell>
          <cell r="CC86" t="str">
            <v/>
          </cell>
          <cell r="CD86">
            <v>8.5</v>
          </cell>
          <cell r="CE86">
            <v>8.6999999999999993</v>
          </cell>
          <cell r="CF86">
            <v>6.1</v>
          </cell>
          <cell r="CG86" t="str">
            <v>X</v>
          </cell>
          <cell r="CH86">
            <v>8.5</v>
          </cell>
          <cell r="CI86" t="str">
            <v/>
          </cell>
          <cell r="CJ86">
            <v>6.8</v>
          </cell>
          <cell r="CK86">
            <v>8.6</v>
          </cell>
          <cell r="CL86">
            <v>29</v>
          </cell>
          <cell r="CM86">
            <v>10</v>
          </cell>
          <cell r="CN86">
            <v>125</v>
          </cell>
          <cell r="CO86">
            <v>10</v>
          </cell>
          <cell r="CP86">
            <v>0</v>
          </cell>
          <cell r="CQ86">
            <v>7.407407407407407E-2</v>
          </cell>
          <cell r="CR86">
            <v>6.9</v>
          </cell>
          <cell r="CS86" t="str">
            <v/>
          </cell>
          <cell r="CT86" t="str">
            <v/>
          </cell>
          <cell r="CU86" t="str">
            <v/>
          </cell>
          <cell r="CV86">
            <v>0</v>
          </cell>
          <cell r="CW86">
            <v>5</v>
          </cell>
          <cell r="CX86">
            <v>130</v>
          </cell>
          <cell r="CY86">
            <v>15</v>
          </cell>
          <cell r="CZ86">
            <v>141</v>
          </cell>
          <cell r="DA86">
            <v>130</v>
          </cell>
          <cell r="DB86">
            <v>7.47</v>
          </cell>
          <cell r="DC86">
            <v>3.13</v>
          </cell>
          <cell r="DD86" t="e">
            <v>#REF!</v>
          </cell>
          <cell r="DE86">
            <v>0</v>
          </cell>
          <cell r="DF86">
            <v>0</v>
          </cell>
          <cell r="DG86" t="str">
            <v>Đạt</v>
          </cell>
          <cell r="DH86" t="str">
            <v>Đạt</v>
          </cell>
          <cell r="DI86" t="str">
            <v>Khá</v>
          </cell>
          <cell r="DJ86">
            <v>0</v>
          </cell>
          <cell r="DK86" t="str">
            <v>Đà Nẵng</v>
          </cell>
          <cell r="DM86">
            <v>0</v>
          </cell>
          <cell r="DN86">
            <v>0</v>
          </cell>
          <cell r="DO86">
            <v>0</v>
          </cell>
          <cell r="DQ86" t="b">
            <v>1</v>
          </cell>
          <cell r="DR86" t="b">
            <v>0</v>
          </cell>
        </row>
        <row r="87">
          <cell r="A87">
            <v>25212708787</v>
          </cell>
          <cell r="B87" t="str">
            <v>Trần</v>
          </cell>
          <cell r="C87" t="str">
            <v>Nhật</v>
          </cell>
          <cell r="D87" t="str">
            <v>Vũ</v>
          </cell>
          <cell r="E87">
            <v>37061</v>
          </cell>
          <cell r="F87" t="str">
            <v>Nam</v>
          </cell>
          <cell r="G87">
            <v>8.1999999999999993</v>
          </cell>
          <cell r="H87">
            <v>6.8</v>
          </cell>
          <cell r="I87">
            <v>0</v>
          </cell>
          <cell r="J87">
            <v>7.7</v>
          </cell>
          <cell r="K87">
            <v>0</v>
          </cell>
          <cell r="L87">
            <v>4.9000000000000004</v>
          </cell>
          <cell r="M87">
            <v>4.4000000000000004</v>
          </cell>
          <cell r="N87">
            <v>6</v>
          </cell>
          <cell r="O87">
            <v>8.3000000000000007</v>
          </cell>
          <cell r="P87">
            <v>8.4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4.8</v>
          </cell>
          <cell r="W87">
            <v>5.5</v>
          </cell>
          <cell r="X87">
            <v>5.9</v>
          </cell>
          <cell r="Y87">
            <v>8.6</v>
          </cell>
          <cell r="Z87">
            <v>8.4</v>
          </cell>
          <cell r="AA87">
            <v>4.7</v>
          </cell>
          <cell r="AB87">
            <v>9.5</v>
          </cell>
          <cell r="AC87">
            <v>9.1999999999999993</v>
          </cell>
          <cell r="AD87">
            <v>8.8000000000000007</v>
          </cell>
          <cell r="AE87">
            <v>8.9</v>
          </cell>
          <cell r="AF87">
            <v>6.8</v>
          </cell>
          <cell r="AG87">
            <v>8.3000000000000007</v>
          </cell>
          <cell r="AH87">
            <v>8</v>
          </cell>
          <cell r="AI87">
            <v>8.3000000000000007</v>
          </cell>
          <cell r="AJ87">
            <v>8.6999999999999993</v>
          </cell>
          <cell r="AK87">
            <v>6.3</v>
          </cell>
          <cell r="AL87">
            <v>7.7</v>
          </cell>
          <cell r="AM87">
            <v>8.4</v>
          </cell>
          <cell r="AN87">
            <v>6.5</v>
          </cell>
          <cell r="AO87">
            <v>7.5</v>
          </cell>
          <cell r="AP87">
            <v>9.1999999999999993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48</v>
          </cell>
          <cell r="AV87">
            <v>0</v>
          </cell>
          <cell r="AW87" t="str">
            <v>X</v>
          </cell>
          <cell r="AX87">
            <v>4.7</v>
          </cell>
          <cell r="AY87">
            <v>0</v>
          </cell>
          <cell r="AZ87">
            <v>7.4</v>
          </cell>
          <cell r="BA87">
            <v>4</v>
          </cell>
          <cell r="BB87">
            <v>5.5</v>
          </cell>
          <cell r="BC87">
            <v>5.4</v>
          </cell>
          <cell r="BD87">
            <v>8</v>
          </cell>
          <cell r="BE87">
            <v>4.5</v>
          </cell>
          <cell r="BF87">
            <v>8.1</v>
          </cell>
          <cell r="BG87">
            <v>6.8</v>
          </cell>
          <cell r="BH87">
            <v>0</v>
          </cell>
          <cell r="BI87">
            <v>7.1</v>
          </cell>
          <cell r="BJ87">
            <v>7.6</v>
          </cell>
          <cell r="BK87">
            <v>7.5</v>
          </cell>
          <cell r="BL87">
            <v>8</v>
          </cell>
          <cell r="BM87">
            <v>0</v>
          </cell>
          <cell r="BN87">
            <v>9.4</v>
          </cell>
          <cell r="BO87">
            <v>38</v>
          </cell>
          <cell r="BP87">
            <v>8</v>
          </cell>
          <cell r="BQ87">
            <v>6.3</v>
          </cell>
          <cell r="BR87" t="str">
            <v/>
          </cell>
          <cell r="BS87">
            <v>6.5</v>
          </cell>
          <cell r="BT87">
            <v>6.3</v>
          </cell>
          <cell r="BU87">
            <v>4.7</v>
          </cell>
          <cell r="BV87">
            <v>6.2</v>
          </cell>
          <cell r="BW87">
            <v>6.5</v>
          </cell>
          <cell r="BX87">
            <v>7.6</v>
          </cell>
          <cell r="BY87">
            <v>6.3</v>
          </cell>
          <cell r="BZ87">
            <v>4.7</v>
          </cell>
          <cell r="CA87" t="str">
            <v/>
          </cell>
          <cell r="CB87">
            <v>7</v>
          </cell>
          <cell r="CC87" t="str">
            <v/>
          </cell>
          <cell r="CD87">
            <v>5.5</v>
          </cell>
          <cell r="CE87">
            <v>7.3</v>
          </cell>
          <cell r="CF87" t="str">
            <v>X</v>
          </cell>
          <cell r="CG87">
            <v>4</v>
          </cell>
          <cell r="CH87">
            <v>6</v>
          </cell>
          <cell r="CI87">
            <v>8.3000000000000007</v>
          </cell>
          <cell r="CJ87">
            <v>6.8</v>
          </cell>
          <cell r="CK87">
            <v>8.8000000000000007</v>
          </cell>
          <cell r="CL87">
            <v>37</v>
          </cell>
          <cell r="CM87">
            <v>2</v>
          </cell>
          <cell r="CN87">
            <v>123</v>
          </cell>
          <cell r="CO87">
            <v>10</v>
          </cell>
          <cell r="CP87">
            <v>0</v>
          </cell>
          <cell r="CQ87">
            <v>7.5187969924812026E-2</v>
          </cell>
          <cell r="CR87">
            <v>6.2</v>
          </cell>
          <cell r="CS87" t="str">
            <v/>
          </cell>
          <cell r="CT87" t="str">
            <v/>
          </cell>
          <cell r="CU87" t="str">
            <v/>
          </cell>
          <cell r="CV87">
            <v>0</v>
          </cell>
          <cell r="CW87">
            <v>5</v>
          </cell>
          <cell r="CX87">
            <v>128</v>
          </cell>
          <cell r="CY87">
            <v>15</v>
          </cell>
          <cell r="CZ87">
            <v>141</v>
          </cell>
          <cell r="DA87">
            <v>133</v>
          </cell>
          <cell r="DB87">
            <v>6.61</v>
          </cell>
          <cell r="DC87">
            <v>2.61</v>
          </cell>
          <cell r="DD87" t="e">
            <v>#REF!</v>
          </cell>
          <cell r="DE87">
            <v>0</v>
          </cell>
          <cell r="DF87" t="str">
            <v>Đạt</v>
          </cell>
          <cell r="DG87" t="str">
            <v>Đạt</v>
          </cell>
          <cell r="DH87" t="str">
            <v>Đạt</v>
          </cell>
          <cell r="DI87" t="str">
            <v>Khá</v>
          </cell>
          <cell r="DJ87">
            <v>0</v>
          </cell>
          <cell r="DK87" t="str">
            <v>Quảng Bình</v>
          </cell>
          <cell r="DM87">
            <v>0</v>
          </cell>
          <cell r="DN87">
            <v>0</v>
          </cell>
          <cell r="DO87">
            <v>0</v>
          </cell>
          <cell r="DQ87" t="b">
            <v>1</v>
          </cell>
          <cell r="DR87" t="b">
            <v>1</v>
          </cell>
        </row>
        <row r="88">
          <cell r="A88">
            <v>25202703978</v>
          </cell>
          <cell r="B88" t="str">
            <v>Lê</v>
          </cell>
          <cell r="C88" t="str">
            <v>Thị Thanh</v>
          </cell>
          <cell r="D88" t="str">
            <v>Hằng</v>
          </cell>
          <cell r="E88">
            <v>36997</v>
          </cell>
          <cell r="F88" t="str">
            <v>Nữ</v>
          </cell>
          <cell r="G88">
            <v>6.3</v>
          </cell>
          <cell r="H88">
            <v>6.7</v>
          </cell>
          <cell r="I88">
            <v>0</v>
          </cell>
          <cell r="J88">
            <v>7.4</v>
          </cell>
          <cell r="K88">
            <v>0</v>
          </cell>
          <cell r="L88" t="str">
            <v>P (P/F)</v>
          </cell>
          <cell r="M88">
            <v>8.5</v>
          </cell>
          <cell r="N88">
            <v>5.7</v>
          </cell>
          <cell r="O88">
            <v>7.1</v>
          </cell>
          <cell r="P88">
            <v>0</v>
          </cell>
          <cell r="Q88">
            <v>5.8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4.0999999999999996</v>
          </cell>
          <cell r="W88">
            <v>4.8</v>
          </cell>
          <cell r="X88">
            <v>8.5</v>
          </cell>
          <cell r="Y88">
            <v>8.6999999999999993</v>
          </cell>
          <cell r="Z88">
            <v>6.9</v>
          </cell>
          <cell r="AA88">
            <v>5</v>
          </cell>
          <cell r="AB88">
            <v>5.8</v>
          </cell>
          <cell r="AC88" t="str">
            <v>X</v>
          </cell>
          <cell r="AD88">
            <v>8.1999999999999993</v>
          </cell>
          <cell r="AE88">
            <v>8.6</v>
          </cell>
          <cell r="AF88">
            <v>8</v>
          </cell>
          <cell r="AG88">
            <v>5.7</v>
          </cell>
          <cell r="AH88">
            <v>6.4</v>
          </cell>
          <cell r="AI88">
            <v>8.3000000000000007</v>
          </cell>
          <cell r="AJ88">
            <v>7.6</v>
          </cell>
          <cell r="AK88">
            <v>7.6</v>
          </cell>
          <cell r="AL88">
            <v>6.8</v>
          </cell>
          <cell r="AM88">
            <v>9.3000000000000007</v>
          </cell>
          <cell r="AN88">
            <v>6.5</v>
          </cell>
          <cell r="AO88">
            <v>9.1999999999999993</v>
          </cell>
          <cell r="AP88" t="str">
            <v>X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45</v>
          </cell>
          <cell r="AV88">
            <v>3</v>
          </cell>
          <cell r="AW88">
            <v>5.6</v>
          </cell>
          <cell r="AX88">
            <v>5.6</v>
          </cell>
          <cell r="AY88">
            <v>7.9</v>
          </cell>
          <cell r="AZ88">
            <v>7.6</v>
          </cell>
          <cell r="BA88">
            <v>5.6</v>
          </cell>
          <cell r="BB88">
            <v>5.0999999999999996</v>
          </cell>
          <cell r="BC88">
            <v>4.5</v>
          </cell>
          <cell r="BD88">
            <v>8.5</v>
          </cell>
          <cell r="BE88">
            <v>6.2</v>
          </cell>
          <cell r="BF88">
            <v>6.9</v>
          </cell>
          <cell r="BG88">
            <v>6.4</v>
          </cell>
          <cell r="BH88">
            <v>9.3000000000000007</v>
          </cell>
          <cell r="BI88">
            <v>0</v>
          </cell>
          <cell r="BJ88">
            <v>8</v>
          </cell>
          <cell r="BK88">
            <v>8.3000000000000007</v>
          </cell>
          <cell r="BL88">
            <v>7.2</v>
          </cell>
          <cell r="BM88">
            <v>4.5999999999999996</v>
          </cell>
          <cell r="BN88">
            <v>8.5</v>
          </cell>
          <cell r="BO88">
            <v>46</v>
          </cell>
          <cell r="BP88">
            <v>0</v>
          </cell>
          <cell r="BQ88" t="str">
            <v/>
          </cell>
          <cell r="BR88">
            <v>7.1</v>
          </cell>
          <cell r="BS88">
            <v>6.8</v>
          </cell>
          <cell r="BT88">
            <v>4.4000000000000004</v>
          </cell>
          <cell r="BU88">
            <v>6.2</v>
          </cell>
          <cell r="BV88">
            <v>7.8</v>
          </cell>
          <cell r="BW88">
            <v>0</v>
          </cell>
          <cell r="BX88" t="str">
            <v/>
          </cell>
          <cell r="BY88">
            <v>6.4</v>
          </cell>
          <cell r="BZ88">
            <v>5.0999999999999996</v>
          </cell>
          <cell r="CA88" t="str">
            <v/>
          </cell>
          <cell r="CB88" t="str">
            <v/>
          </cell>
          <cell r="CC88">
            <v>6.1</v>
          </cell>
          <cell r="CD88">
            <v>7.1</v>
          </cell>
          <cell r="CE88">
            <v>6.5</v>
          </cell>
          <cell r="CF88" t="str">
            <v>X</v>
          </cell>
          <cell r="CG88" t="str">
            <v/>
          </cell>
          <cell r="CH88">
            <v>4.9000000000000004</v>
          </cell>
          <cell r="CI88">
            <v>5.6</v>
          </cell>
          <cell r="CJ88">
            <v>8.9</v>
          </cell>
          <cell r="CK88">
            <v>8.3000000000000007</v>
          </cell>
          <cell r="CL88">
            <v>31</v>
          </cell>
          <cell r="CM88">
            <v>8</v>
          </cell>
          <cell r="CN88">
            <v>122</v>
          </cell>
          <cell r="CO88">
            <v>11</v>
          </cell>
          <cell r="CP88">
            <v>3</v>
          </cell>
          <cell r="CQ88">
            <v>8.2706766917293228E-2</v>
          </cell>
          <cell r="CR88">
            <v>6</v>
          </cell>
          <cell r="CS88" t="str">
            <v/>
          </cell>
          <cell r="CT88" t="str">
            <v/>
          </cell>
          <cell r="CU88" t="str">
            <v/>
          </cell>
          <cell r="CV88">
            <v>0</v>
          </cell>
          <cell r="CW88">
            <v>5</v>
          </cell>
          <cell r="CX88">
            <v>127</v>
          </cell>
          <cell r="CY88">
            <v>16</v>
          </cell>
          <cell r="CZ88">
            <v>141</v>
          </cell>
          <cell r="DA88">
            <v>131</v>
          </cell>
          <cell r="DB88">
            <v>6.59</v>
          </cell>
          <cell r="DC88">
            <v>2.59</v>
          </cell>
          <cell r="DD88" t="e">
            <v>#REF!</v>
          </cell>
          <cell r="DE88">
            <v>0</v>
          </cell>
          <cell r="DF88">
            <v>0</v>
          </cell>
          <cell r="DG88" t="str">
            <v>Đạt</v>
          </cell>
          <cell r="DH88" t="str">
            <v>Đạt</v>
          </cell>
          <cell r="DI88" t="str">
            <v>Khá</v>
          </cell>
          <cell r="DJ88">
            <v>0</v>
          </cell>
          <cell r="DK88" t="str">
            <v>Đà Nẵng</v>
          </cell>
          <cell r="DM88">
            <v>0</v>
          </cell>
          <cell r="DN88">
            <v>0</v>
          </cell>
          <cell r="DO88">
            <v>0</v>
          </cell>
          <cell r="DQ88" t="b">
            <v>0</v>
          </cell>
          <cell r="DR88" t="b">
            <v>0</v>
          </cell>
        </row>
        <row r="89">
          <cell r="A89">
            <v>25212703766</v>
          </cell>
          <cell r="B89" t="str">
            <v>Hồ</v>
          </cell>
          <cell r="C89" t="str">
            <v>Trường</v>
          </cell>
          <cell r="D89" t="str">
            <v>Giang</v>
          </cell>
          <cell r="E89">
            <v>37203</v>
          </cell>
          <cell r="F89" t="str">
            <v>Nam</v>
          </cell>
          <cell r="G89">
            <v>7.6</v>
          </cell>
          <cell r="H89">
            <v>5</v>
          </cell>
          <cell r="I89">
            <v>0</v>
          </cell>
          <cell r="J89">
            <v>6.5</v>
          </cell>
          <cell r="K89">
            <v>0</v>
          </cell>
          <cell r="L89">
            <v>5.3</v>
          </cell>
          <cell r="M89">
            <v>4.4000000000000004</v>
          </cell>
          <cell r="N89">
            <v>6.6</v>
          </cell>
          <cell r="O89">
            <v>8.6999999999999993</v>
          </cell>
          <cell r="P89">
            <v>8.6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5.2</v>
          </cell>
          <cell r="W89">
            <v>8</v>
          </cell>
          <cell r="X89">
            <v>8</v>
          </cell>
          <cell r="Y89">
            <v>8.3000000000000007</v>
          </cell>
          <cell r="Z89">
            <v>7.7</v>
          </cell>
          <cell r="AA89">
            <v>7.3</v>
          </cell>
          <cell r="AB89">
            <v>8.1999999999999993</v>
          </cell>
          <cell r="AC89">
            <v>7.4</v>
          </cell>
          <cell r="AD89">
            <v>8.6999999999999993</v>
          </cell>
          <cell r="AE89">
            <v>7.5</v>
          </cell>
          <cell r="AF89">
            <v>7.5</v>
          </cell>
          <cell r="AG89">
            <v>6.6</v>
          </cell>
          <cell r="AH89">
            <v>6.1</v>
          </cell>
          <cell r="AI89">
            <v>6.2</v>
          </cell>
          <cell r="AJ89">
            <v>5.8</v>
          </cell>
          <cell r="AK89">
            <v>6.3</v>
          </cell>
          <cell r="AL89">
            <v>7.2</v>
          </cell>
          <cell r="AM89">
            <v>7.5</v>
          </cell>
          <cell r="AN89">
            <v>5.6</v>
          </cell>
          <cell r="AO89">
            <v>6</v>
          </cell>
          <cell r="AP89">
            <v>0</v>
          </cell>
          <cell r="AQ89">
            <v>6</v>
          </cell>
          <cell r="AR89">
            <v>7.4</v>
          </cell>
          <cell r="AS89">
            <v>0</v>
          </cell>
          <cell r="AT89">
            <v>0</v>
          </cell>
          <cell r="AU89">
            <v>49</v>
          </cell>
          <cell r="AV89">
            <v>0</v>
          </cell>
          <cell r="AW89">
            <v>7.6</v>
          </cell>
          <cell r="AX89">
            <v>4.8</v>
          </cell>
          <cell r="AY89">
            <v>7.7</v>
          </cell>
          <cell r="AZ89">
            <v>6.5</v>
          </cell>
          <cell r="BA89">
            <v>6.6</v>
          </cell>
          <cell r="BB89">
            <v>7.6</v>
          </cell>
          <cell r="BC89">
            <v>6.2</v>
          </cell>
          <cell r="BD89">
            <v>8.8000000000000007</v>
          </cell>
          <cell r="BE89">
            <v>6.2</v>
          </cell>
          <cell r="BF89">
            <v>6.7</v>
          </cell>
          <cell r="BG89">
            <v>6</v>
          </cell>
          <cell r="BH89">
            <v>5.5</v>
          </cell>
          <cell r="BI89">
            <v>0</v>
          </cell>
          <cell r="BJ89">
            <v>7.2</v>
          </cell>
          <cell r="BK89">
            <v>9.6999999999999993</v>
          </cell>
          <cell r="BL89">
            <v>7</v>
          </cell>
          <cell r="BM89" t="str">
            <v>X</v>
          </cell>
          <cell r="BN89">
            <v>7.8</v>
          </cell>
          <cell r="BO89">
            <v>43</v>
          </cell>
          <cell r="BP89">
            <v>3</v>
          </cell>
          <cell r="BQ89">
            <v>5.7</v>
          </cell>
          <cell r="BR89" t="str">
            <v/>
          </cell>
          <cell r="BS89">
            <v>6.3</v>
          </cell>
          <cell r="BT89">
            <v>6.5</v>
          </cell>
          <cell r="BU89">
            <v>5.5</v>
          </cell>
          <cell r="BV89" t="str">
            <v/>
          </cell>
          <cell r="BW89">
            <v>7.2</v>
          </cell>
          <cell r="BX89" t="str">
            <v/>
          </cell>
          <cell r="BY89" t="str">
            <v>X</v>
          </cell>
          <cell r="BZ89">
            <v>4.7</v>
          </cell>
          <cell r="CA89" t="str">
            <v/>
          </cell>
          <cell r="CB89">
            <v>6.8</v>
          </cell>
          <cell r="CC89" t="str">
            <v/>
          </cell>
          <cell r="CD89" t="str">
            <v/>
          </cell>
          <cell r="CE89">
            <v>7</v>
          </cell>
          <cell r="CF89" t="str">
            <v>X</v>
          </cell>
          <cell r="CG89" t="str">
            <v/>
          </cell>
          <cell r="CH89">
            <v>7.6</v>
          </cell>
          <cell r="CI89" t="str">
            <v/>
          </cell>
          <cell r="CJ89">
            <v>8.6999999999999993</v>
          </cell>
          <cell r="CK89">
            <v>7</v>
          </cell>
          <cell r="CL89">
            <v>23</v>
          </cell>
          <cell r="CM89">
            <v>16</v>
          </cell>
          <cell r="CN89">
            <v>115</v>
          </cell>
          <cell r="CO89">
            <v>19</v>
          </cell>
          <cell r="CP89">
            <v>0</v>
          </cell>
          <cell r="CQ89">
            <v>0.1417910447761194</v>
          </cell>
          <cell r="CR89">
            <v>5.8</v>
          </cell>
          <cell r="CS89" t="str">
            <v/>
          </cell>
          <cell r="CT89" t="str">
            <v/>
          </cell>
          <cell r="CU89" t="str">
            <v/>
          </cell>
          <cell r="CV89">
            <v>0</v>
          </cell>
          <cell r="CW89">
            <v>5</v>
          </cell>
          <cell r="CX89">
            <v>120</v>
          </cell>
          <cell r="CY89">
            <v>24</v>
          </cell>
          <cell r="CZ89">
            <v>141</v>
          </cell>
          <cell r="DA89">
            <v>122</v>
          </cell>
          <cell r="DB89">
            <v>6.72</v>
          </cell>
          <cell r="DC89">
            <v>2.71</v>
          </cell>
          <cell r="DD89" t="e">
            <v>#REF!</v>
          </cell>
          <cell r="DE89">
            <v>0</v>
          </cell>
          <cell r="DF89">
            <v>0</v>
          </cell>
          <cell r="DG89" t="str">
            <v>Đạt</v>
          </cell>
          <cell r="DH89" t="str">
            <v>Đạt</v>
          </cell>
          <cell r="DI89" t="str">
            <v>Khá</v>
          </cell>
          <cell r="DJ89">
            <v>0</v>
          </cell>
          <cell r="DK89" t="str">
            <v>Đà Nẵng</v>
          </cell>
          <cell r="DM89">
            <v>0</v>
          </cell>
          <cell r="DN89">
            <v>0</v>
          </cell>
          <cell r="DO89">
            <v>0</v>
          </cell>
          <cell r="DQ89" t="b">
            <v>0</v>
          </cell>
          <cell r="DR89" t="b">
            <v>0</v>
          </cell>
        </row>
        <row r="90">
          <cell r="A90">
            <v>25212708588</v>
          </cell>
          <cell r="B90" t="str">
            <v>Nguyễn</v>
          </cell>
          <cell r="C90" t="str">
            <v>Hoàng</v>
          </cell>
          <cell r="D90" t="str">
            <v>Nhật</v>
          </cell>
          <cell r="E90">
            <v>37118</v>
          </cell>
          <cell r="F90" t="str">
            <v>Nam</v>
          </cell>
          <cell r="G90">
            <v>7.4</v>
          </cell>
          <cell r="H90">
            <v>7.1</v>
          </cell>
          <cell r="I90">
            <v>0</v>
          </cell>
          <cell r="J90">
            <v>6.8</v>
          </cell>
          <cell r="K90">
            <v>0</v>
          </cell>
          <cell r="L90">
            <v>6.1</v>
          </cell>
          <cell r="M90">
            <v>5.5</v>
          </cell>
          <cell r="N90">
            <v>6.2</v>
          </cell>
          <cell r="O90">
            <v>4.3</v>
          </cell>
          <cell r="P90">
            <v>8.6999999999999993</v>
          </cell>
          <cell r="Q90">
            <v>7.7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4.0999999999999996</v>
          </cell>
          <cell r="W90">
            <v>8.1</v>
          </cell>
          <cell r="X90">
            <v>7.6</v>
          </cell>
          <cell r="Y90">
            <v>9</v>
          </cell>
          <cell r="Z90">
            <v>5.5</v>
          </cell>
          <cell r="AA90">
            <v>6.4</v>
          </cell>
          <cell r="AB90">
            <v>7.5</v>
          </cell>
          <cell r="AC90">
            <v>7.6</v>
          </cell>
          <cell r="AD90">
            <v>6.6</v>
          </cell>
          <cell r="AE90">
            <v>6.4</v>
          </cell>
          <cell r="AF90">
            <v>4.2</v>
          </cell>
          <cell r="AG90">
            <v>6.4</v>
          </cell>
          <cell r="AH90">
            <v>6.1</v>
          </cell>
          <cell r="AI90">
            <v>8.4</v>
          </cell>
          <cell r="AJ90">
            <v>5</v>
          </cell>
          <cell r="AK90">
            <v>8.6999999999999993</v>
          </cell>
          <cell r="AL90">
            <v>7.6</v>
          </cell>
          <cell r="AM90">
            <v>7.7</v>
          </cell>
          <cell r="AN90">
            <v>6.7</v>
          </cell>
          <cell r="AO90">
            <v>5.5</v>
          </cell>
          <cell r="AP90">
            <v>6.8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50</v>
          </cell>
          <cell r="AV90">
            <v>0</v>
          </cell>
          <cell r="AW90">
            <v>6.4</v>
          </cell>
          <cell r="AX90">
            <v>5.0999999999999996</v>
          </cell>
          <cell r="AY90">
            <v>7.2</v>
          </cell>
          <cell r="AZ90">
            <v>7.2</v>
          </cell>
          <cell r="BA90">
            <v>5.3</v>
          </cell>
          <cell r="BB90">
            <v>4.9000000000000004</v>
          </cell>
          <cell r="BC90">
            <v>7.9</v>
          </cell>
          <cell r="BD90">
            <v>4.3</v>
          </cell>
          <cell r="BE90">
            <v>7.2</v>
          </cell>
          <cell r="BF90">
            <v>4.5</v>
          </cell>
          <cell r="BG90">
            <v>6.9</v>
          </cell>
          <cell r="BH90">
            <v>6.5</v>
          </cell>
          <cell r="BI90">
            <v>0</v>
          </cell>
          <cell r="BJ90">
            <v>5.7</v>
          </cell>
          <cell r="BK90">
            <v>7.8</v>
          </cell>
          <cell r="BL90" t="str">
            <v>X</v>
          </cell>
          <cell r="BM90">
            <v>8</v>
          </cell>
          <cell r="BN90">
            <v>8.3000000000000007</v>
          </cell>
          <cell r="BO90">
            <v>43</v>
          </cell>
          <cell r="BP90">
            <v>3</v>
          </cell>
          <cell r="BQ90" t="str">
            <v>X</v>
          </cell>
          <cell r="BR90" t="str">
            <v/>
          </cell>
          <cell r="BS90">
            <v>5.7</v>
          </cell>
          <cell r="BT90" t="str">
            <v>X</v>
          </cell>
          <cell r="BU90" t="str">
            <v>X</v>
          </cell>
          <cell r="BV90">
            <v>5.7</v>
          </cell>
          <cell r="BW90">
            <v>6.8</v>
          </cell>
          <cell r="BX90">
            <v>8.1</v>
          </cell>
          <cell r="BY90">
            <v>7.2</v>
          </cell>
          <cell r="BZ90">
            <v>8</v>
          </cell>
          <cell r="CA90" t="str">
            <v/>
          </cell>
          <cell r="CB90" t="str">
            <v/>
          </cell>
          <cell r="CC90" t="str">
            <v/>
          </cell>
          <cell r="CD90">
            <v>5</v>
          </cell>
          <cell r="CE90" t="str">
            <v>X</v>
          </cell>
          <cell r="CF90" t="str">
            <v>X</v>
          </cell>
          <cell r="CG90" t="str">
            <v>X</v>
          </cell>
          <cell r="CH90">
            <v>6.6</v>
          </cell>
          <cell r="CI90">
            <v>5.8</v>
          </cell>
          <cell r="CJ90">
            <v>7.2</v>
          </cell>
          <cell r="CK90" t="str">
            <v>X</v>
          </cell>
          <cell r="CL90">
            <v>21</v>
          </cell>
          <cell r="CM90">
            <v>18</v>
          </cell>
          <cell r="CN90">
            <v>114</v>
          </cell>
          <cell r="CO90">
            <v>21</v>
          </cell>
          <cell r="CP90">
            <v>0</v>
          </cell>
          <cell r="CQ90">
            <v>0.15555555555555556</v>
          </cell>
          <cell r="CR90">
            <v>5.5</v>
          </cell>
          <cell r="CS90" t="str">
            <v/>
          </cell>
          <cell r="CT90" t="str">
            <v/>
          </cell>
          <cell r="CU90" t="str">
            <v/>
          </cell>
          <cell r="CV90">
            <v>0</v>
          </cell>
          <cell r="CW90">
            <v>5</v>
          </cell>
          <cell r="CX90">
            <v>119</v>
          </cell>
          <cell r="CY90">
            <v>26</v>
          </cell>
          <cell r="CZ90">
            <v>141</v>
          </cell>
          <cell r="DA90">
            <v>124</v>
          </cell>
          <cell r="DB90">
            <v>6.28</v>
          </cell>
          <cell r="DC90">
            <v>2.44</v>
          </cell>
          <cell r="DD90" t="e">
            <v>#REF!</v>
          </cell>
          <cell r="DE90">
            <v>0</v>
          </cell>
          <cell r="DF90">
            <v>0</v>
          </cell>
          <cell r="DG90" t="str">
            <v>Đạt</v>
          </cell>
          <cell r="DH90" t="str">
            <v>Đạt</v>
          </cell>
          <cell r="DI90" t="str">
            <v>Trung Bình</v>
          </cell>
          <cell r="DJ90">
            <v>0</v>
          </cell>
          <cell r="DK90" t="str">
            <v>Gia Lai</v>
          </cell>
          <cell r="DM90">
            <v>0</v>
          </cell>
          <cell r="DN90">
            <v>0</v>
          </cell>
          <cell r="DO90">
            <v>0</v>
          </cell>
          <cell r="DQ90" t="b">
            <v>1</v>
          </cell>
          <cell r="DR90" t="b">
            <v>0</v>
          </cell>
        </row>
        <row r="91">
          <cell r="A91">
            <v>25202703985</v>
          </cell>
          <cell r="B91" t="str">
            <v>Trần</v>
          </cell>
          <cell r="C91" t="str">
            <v>Thị Hoàng</v>
          </cell>
          <cell r="D91" t="str">
            <v>Tâm</v>
          </cell>
          <cell r="E91">
            <v>37053</v>
          </cell>
          <cell r="F91" t="str">
            <v>Nữ</v>
          </cell>
          <cell r="G91">
            <v>6.4</v>
          </cell>
          <cell r="H91">
            <v>7.8</v>
          </cell>
          <cell r="I91">
            <v>0</v>
          </cell>
          <cell r="J91">
            <v>6.4</v>
          </cell>
          <cell r="K91">
            <v>0</v>
          </cell>
          <cell r="L91">
            <v>7.9</v>
          </cell>
          <cell r="M91">
            <v>7.4</v>
          </cell>
          <cell r="N91">
            <v>5.5</v>
          </cell>
          <cell r="O91">
            <v>9.1999999999999993</v>
          </cell>
          <cell r="P91">
            <v>0</v>
          </cell>
          <cell r="Q91">
            <v>7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5.0999999999999996</v>
          </cell>
          <cell r="W91">
            <v>6.2</v>
          </cell>
          <cell r="X91">
            <v>8.3000000000000007</v>
          </cell>
          <cell r="Y91">
            <v>9.5</v>
          </cell>
          <cell r="Z91">
            <v>0</v>
          </cell>
          <cell r="AA91">
            <v>5.4</v>
          </cell>
          <cell r="AB91">
            <v>5.3</v>
          </cell>
          <cell r="AC91" t="str">
            <v>X</v>
          </cell>
          <cell r="AD91">
            <v>8.1999999999999993</v>
          </cell>
          <cell r="AE91">
            <v>8.3000000000000007</v>
          </cell>
          <cell r="AF91">
            <v>7.1</v>
          </cell>
          <cell r="AG91">
            <v>6.1</v>
          </cell>
          <cell r="AH91">
            <v>8</v>
          </cell>
          <cell r="AI91">
            <v>7.7</v>
          </cell>
          <cell r="AJ91">
            <v>7.4</v>
          </cell>
          <cell r="AK91">
            <v>6.7</v>
          </cell>
          <cell r="AL91">
            <v>8.4</v>
          </cell>
          <cell r="AM91">
            <v>9.1999999999999993</v>
          </cell>
          <cell r="AN91">
            <v>0</v>
          </cell>
          <cell r="AO91">
            <v>8.6999999999999993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42</v>
          </cell>
          <cell r="AV91">
            <v>6</v>
          </cell>
          <cell r="AW91">
            <v>5.3</v>
          </cell>
          <cell r="AX91">
            <v>5.3</v>
          </cell>
          <cell r="AY91">
            <v>7.1</v>
          </cell>
          <cell r="AZ91">
            <v>7.6</v>
          </cell>
          <cell r="BA91">
            <v>4.0999999999999996</v>
          </cell>
          <cell r="BB91">
            <v>5.0999999999999996</v>
          </cell>
          <cell r="BC91">
            <v>7.1</v>
          </cell>
          <cell r="BD91">
            <v>8.1999999999999993</v>
          </cell>
          <cell r="BE91">
            <v>5.6</v>
          </cell>
          <cell r="BF91">
            <v>7.2</v>
          </cell>
          <cell r="BG91">
            <v>6.1</v>
          </cell>
          <cell r="BH91">
            <v>8.8000000000000007</v>
          </cell>
          <cell r="BI91">
            <v>0</v>
          </cell>
          <cell r="BJ91">
            <v>8</v>
          </cell>
          <cell r="BK91">
            <v>7.3</v>
          </cell>
          <cell r="BL91">
            <v>7.5</v>
          </cell>
          <cell r="BM91">
            <v>4.8</v>
          </cell>
          <cell r="BN91">
            <v>8.6999999999999993</v>
          </cell>
          <cell r="BO91">
            <v>46</v>
          </cell>
          <cell r="BP91">
            <v>0</v>
          </cell>
          <cell r="BQ91" t="str">
            <v/>
          </cell>
          <cell r="BR91">
            <v>0</v>
          </cell>
          <cell r="BS91">
            <v>7</v>
          </cell>
          <cell r="BT91">
            <v>4.0999999999999996</v>
          </cell>
          <cell r="BU91">
            <v>6.7</v>
          </cell>
          <cell r="BV91">
            <v>7.9</v>
          </cell>
          <cell r="BW91">
            <v>0</v>
          </cell>
          <cell r="BX91" t="str">
            <v/>
          </cell>
          <cell r="BY91">
            <v>5.6</v>
          </cell>
          <cell r="BZ91">
            <v>0</v>
          </cell>
          <cell r="CA91" t="str">
            <v/>
          </cell>
          <cell r="CB91" t="str">
            <v/>
          </cell>
          <cell r="CC91">
            <v>0</v>
          </cell>
          <cell r="CD91">
            <v>7.9</v>
          </cell>
          <cell r="CE91">
            <v>6.5</v>
          </cell>
          <cell r="CF91">
            <v>4.5999999999999996</v>
          </cell>
          <cell r="CG91" t="str">
            <v/>
          </cell>
          <cell r="CH91">
            <v>5.7</v>
          </cell>
          <cell r="CI91">
            <v>0</v>
          </cell>
          <cell r="CJ91">
            <v>8.6999999999999993</v>
          </cell>
          <cell r="CK91">
            <v>0</v>
          </cell>
          <cell r="CL91">
            <v>22</v>
          </cell>
          <cell r="CM91">
            <v>17</v>
          </cell>
          <cell r="CN91">
            <v>110</v>
          </cell>
          <cell r="CO91">
            <v>23</v>
          </cell>
          <cell r="CP91">
            <v>0</v>
          </cell>
          <cell r="CQ91">
            <v>0.17293233082706766</v>
          </cell>
          <cell r="CR91">
            <v>5.6</v>
          </cell>
          <cell r="CS91" t="str">
            <v/>
          </cell>
          <cell r="CT91" t="str">
            <v/>
          </cell>
          <cell r="CU91" t="str">
            <v/>
          </cell>
          <cell r="CV91">
            <v>0</v>
          </cell>
          <cell r="CW91">
            <v>5</v>
          </cell>
          <cell r="CX91">
            <v>114</v>
          </cell>
          <cell r="CY91">
            <v>29</v>
          </cell>
          <cell r="CZ91">
            <v>141</v>
          </cell>
          <cell r="DA91">
            <v>129</v>
          </cell>
          <cell r="DB91">
            <v>5.95</v>
          </cell>
          <cell r="DC91">
            <v>2.38</v>
          </cell>
          <cell r="DD91" t="e">
            <v>#REF!</v>
          </cell>
          <cell r="DE91">
            <v>0</v>
          </cell>
          <cell r="DF91">
            <v>0</v>
          </cell>
          <cell r="DG91">
            <v>0</v>
          </cell>
          <cell r="DH91" t="str">
            <v>Đạt</v>
          </cell>
          <cell r="DI91" t="str">
            <v>Trung Bình</v>
          </cell>
          <cell r="DJ91">
            <v>0</v>
          </cell>
          <cell r="DK91" t="str">
            <v>Đà Nẵng</v>
          </cell>
          <cell r="DM91">
            <v>0</v>
          </cell>
          <cell r="DN91">
            <v>0</v>
          </cell>
          <cell r="DO91">
            <v>0</v>
          </cell>
          <cell r="DQ91" t="b">
            <v>0</v>
          </cell>
          <cell r="DR91" t="b">
            <v>0</v>
          </cell>
        </row>
        <row r="92">
          <cell r="A92">
            <v>25202200527</v>
          </cell>
          <cell r="B92" t="str">
            <v>Nguyễn</v>
          </cell>
          <cell r="C92" t="str">
            <v>Hạnh</v>
          </cell>
          <cell r="D92" t="str">
            <v>Quyên</v>
          </cell>
          <cell r="E92">
            <v>36901</v>
          </cell>
          <cell r="F92" t="str">
            <v>Nữ</v>
          </cell>
          <cell r="G92">
            <v>6.3</v>
          </cell>
          <cell r="H92">
            <v>7.8</v>
          </cell>
          <cell r="I92">
            <v>0</v>
          </cell>
          <cell r="J92">
            <v>8.1999999999999993</v>
          </cell>
          <cell r="K92">
            <v>0</v>
          </cell>
          <cell r="L92" t="str">
            <v>P (P/F)</v>
          </cell>
          <cell r="M92">
            <v>4.4000000000000004</v>
          </cell>
          <cell r="N92">
            <v>4.4000000000000004</v>
          </cell>
          <cell r="O92">
            <v>8</v>
          </cell>
          <cell r="P92">
            <v>0</v>
          </cell>
          <cell r="Q92">
            <v>7.8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4.5999999999999996</v>
          </cell>
          <cell r="W92">
            <v>8.5</v>
          </cell>
          <cell r="X92">
            <v>5.3</v>
          </cell>
          <cell r="Y92">
            <v>8.1999999999999993</v>
          </cell>
          <cell r="Z92">
            <v>6.3</v>
          </cell>
          <cell r="AA92">
            <v>6.3</v>
          </cell>
          <cell r="AB92">
            <v>8</v>
          </cell>
          <cell r="AC92" t="str">
            <v>X</v>
          </cell>
          <cell r="AD92">
            <v>8.5</v>
          </cell>
          <cell r="AE92">
            <v>7.1</v>
          </cell>
          <cell r="AF92">
            <v>6.5</v>
          </cell>
          <cell r="AG92">
            <v>5.2</v>
          </cell>
          <cell r="AH92">
            <v>4.7</v>
          </cell>
          <cell r="AI92">
            <v>5.3</v>
          </cell>
          <cell r="AJ92">
            <v>5</v>
          </cell>
          <cell r="AK92" t="str">
            <v>X</v>
          </cell>
          <cell r="AL92">
            <v>9</v>
          </cell>
          <cell r="AM92">
            <v>5.0999999999999996</v>
          </cell>
          <cell r="AN92" t="str">
            <v>X</v>
          </cell>
          <cell r="AO92" t="str">
            <v>X</v>
          </cell>
          <cell r="AP92">
            <v>8.3000000000000007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43</v>
          </cell>
          <cell r="AV92">
            <v>5</v>
          </cell>
          <cell r="AW92">
            <v>7.4</v>
          </cell>
          <cell r="AX92">
            <v>6.3</v>
          </cell>
          <cell r="AY92" t="str">
            <v>X</v>
          </cell>
          <cell r="AZ92">
            <v>6.4</v>
          </cell>
          <cell r="BA92">
            <v>7.7</v>
          </cell>
          <cell r="BB92">
            <v>6.4</v>
          </cell>
          <cell r="BC92">
            <v>7.1</v>
          </cell>
          <cell r="BD92" t="str">
            <v>X</v>
          </cell>
          <cell r="BE92">
            <v>8.1999999999999993</v>
          </cell>
          <cell r="BF92">
            <v>0</v>
          </cell>
          <cell r="BG92">
            <v>6.8</v>
          </cell>
          <cell r="BH92">
            <v>5.7</v>
          </cell>
          <cell r="BI92">
            <v>6</v>
          </cell>
          <cell r="BJ92">
            <v>7.4</v>
          </cell>
          <cell r="BK92">
            <v>6.1</v>
          </cell>
          <cell r="BL92" t="str">
            <v>X</v>
          </cell>
          <cell r="BM92" t="str">
            <v>X</v>
          </cell>
          <cell r="BN92">
            <v>8.6999999999999993</v>
          </cell>
          <cell r="BO92">
            <v>35</v>
          </cell>
          <cell r="BP92">
            <v>14</v>
          </cell>
          <cell r="BQ92" t="str">
            <v/>
          </cell>
          <cell r="BR92">
            <v>8</v>
          </cell>
          <cell r="BS92">
            <v>5.6</v>
          </cell>
          <cell r="BT92">
            <v>5</v>
          </cell>
          <cell r="BU92" t="str">
            <v/>
          </cell>
          <cell r="BV92">
            <v>7.2</v>
          </cell>
          <cell r="BW92" t="str">
            <v/>
          </cell>
          <cell r="BX92">
            <v>6.4</v>
          </cell>
          <cell r="BY92">
            <v>5.9</v>
          </cell>
          <cell r="BZ92" t="str">
            <v>X</v>
          </cell>
          <cell r="CA92" t="str">
            <v/>
          </cell>
          <cell r="CB92" t="str">
            <v>X</v>
          </cell>
          <cell r="CC92" t="str">
            <v/>
          </cell>
          <cell r="CD92">
            <v>6.1</v>
          </cell>
          <cell r="CE92">
            <v>5.5</v>
          </cell>
          <cell r="CF92">
            <v>5.4</v>
          </cell>
          <cell r="CG92" t="str">
            <v>X</v>
          </cell>
          <cell r="CH92">
            <v>4.5</v>
          </cell>
          <cell r="CI92">
            <v>7.4</v>
          </cell>
          <cell r="CJ92">
            <v>8.6999999999999993</v>
          </cell>
          <cell r="CK92" t="str">
            <v/>
          </cell>
          <cell r="CL92">
            <v>27</v>
          </cell>
          <cell r="CM92">
            <v>12</v>
          </cell>
          <cell r="CN92">
            <v>105</v>
          </cell>
          <cell r="CO92">
            <v>31</v>
          </cell>
          <cell r="CP92">
            <v>3</v>
          </cell>
          <cell r="CQ92">
            <v>0.22794117647058823</v>
          </cell>
          <cell r="CR92">
            <v>5</v>
          </cell>
          <cell r="CS92" t="str">
            <v/>
          </cell>
          <cell r="CT92" t="str">
            <v/>
          </cell>
          <cell r="CU92" t="str">
            <v/>
          </cell>
          <cell r="CV92">
            <v>0</v>
          </cell>
          <cell r="CW92">
            <v>5</v>
          </cell>
          <cell r="CX92">
            <v>110</v>
          </cell>
          <cell r="CY92">
            <v>36</v>
          </cell>
          <cell r="CZ92">
            <v>141</v>
          </cell>
          <cell r="DA92">
            <v>118</v>
          </cell>
          <cell r="DB92">
            <v>6.18</v>
          </cell>
          <cell r="DC92">
            <v>2.41</v>
          </cell>
          <cell r="DD92" t="e">
            <v>#REF!</v>
          </cell>
          <cell r="DE92">
            <v>0</v>
          </cell>
          <cell r="DF92">
            <v>0</v>
          </cell>
          <cell r="DG92" t="str">
            <v>Đạt</v>
          </cell>
          <cell r="DH92" t="str">
            <v>Đạt</v>
          </cell>
          <cell r="DI92" t="str">
            <v>Trung Bình</v>
          </cell>
          <cell r="DJ92">
            <v>0</v>
          </cell>
          <cell r="DK92" t="str">
            <v>Gia Lai</v>
          </cell>
          <cell r="DM92">
            <v>0</v>
          </cell>
          <cell r="DN92">
            <v>0</v>
          </cell>
          <cell r="DO92">
            <v>0</v>
          </cell>
          <cell r="DQ92" t="b">
            <v>0</v>
          </cell>
          <cell r="DR92" t="b">
            <v>0</v>
          </cell>
        </row>
      </sheetData>
      <sheetData sheetId="6">
        <row r="6">
          <cell r="A6">
            <v>25202716058</v>
          </cell>
          <cell r="B6" t="str">
            <v>Hoàng</v>
          </cell>
          <cell r="C6" t="str">
            <v>Thúy</v>
          </cell>
          <cell r="D6" t="str">
            <v>An</v>
          </cell>
          <cell r="E6">
            <v>36940</v>
          </cell>
          <cell r="F6" t="str">
            <v>Nữ</v>
          </cell>
          <cell r="G6" t="str">
            <v>Đã Đăng Ký (chưa học xong)</v>
          </cell>
          <cell r="H6">
            <v>6.5</v>
          </cell>
          <cell r="I6">
            <v>7.5</v>
          </cell>
          <cell r="K6">
            <v>7.2</v>
          </cell>
          <cell r="M6">
            <v>9</v>
          </cell>
          <cell r="N6">
            <v>6.5</v>
          </cell>
          <cell r="O6">
            <v>7</v>
          </cell>
          <cell r="P6">
            <v>9.1999999999999993</v>
          </cell>
          <cell r="Q6">
            <v>9.1999999999999993</v>
          </cell>
          <cell r="V6">
            <v>9.1999999999999993</v>
          </cell>
          <cell r="W6">
            <v>7</v>
          </cell>
          <cell r="Y6">
            <v>8.6</v>
          </cell>
          <cell r="Z6">
            <v>8.9</v>
          </cell>
          <cell r="AA6">
            <v>7.6</v>
          </cell>
          <cell r="AB6">
            <v>6.4</v>
          </cell>
          <cell r="AC6">
            <v>8.6999999999999993</v>
          </cell>
          <cell r="AD6">
            <v>9.1999999999999993</v>
          </cell>
          <cell r="AE6">
            <v>9.3000000000000007</v>
          </cell>
          <cell r="AF6">
            <v>9.1</v>
          </cell>
          <cell r="AG6">
            <v>7.9</v>
          </cell>
          <cell r="AH6">
            <v>7.7</v>
          </cell>
          <cell r="AI6">
            <v>6.1</v>
          </cell>
          <cell r="AJ6">
            <v>7.9</v>
          </cell>
          <cell r="AK6">
            <v>8.1</v>
          </cell>
          <cell r="AL6">
            <v>6.5</v>
          </cell>
          <cell r="AM6">
            <v>7.2</v>
          </cell>
          <cell r="AN6">
            <v>8.1</v>
          </cell>
          <cell r="AO6">
            <v>7</v>
          </cell>
          <cell r="AP6">
            <v>8.1</v>
          </cell>
          <cell r="AQ6">
            <v>6.5</v>
          </cell>
          <cell r="AV6">
            <v>48</v>
          </cell>
          <cell r="AW6">
            <v>0</v>
          </cell>
          <cell r="AX6">
            <v>8.6999999999999993</v>
          </cell>
          <cell r="AY6">
            <v>7.5</v>
          </cell>
          <cell r="BB6">
            <v>9.5</v>
          </cell>
          <cell r="BH6">
            <v>7.3</v>
          </cell>
          <cell r="BL6">
            <v>6.7</v>
          </cell>
          <cell r="BM6">
            <v>5</v>
          </cell>
          <cell r="BN6">
            <v>0</v>
          </cell>
          <cell r="BO6">
            <v>6.1</v>
          </cell>
          <cell r="BP6">
            <v>7.5</v>
          </cell>
          <cell r="BQ6">
            <v>7.5</v>
          </cell>
          <cell r="BR6">
            <v>8.1999999999999993</v>
          </cell>
          <cell r="BS6">
            <v>7.4</v>
          </cell>
          <cell r="BT6">
            <v>6.4</v>
          </cell>
          <cell r="BU6">
            <v>7.1</v>
          </cell>
          <cell r="BV6">
            <v>8.6</v>
          </cell>
          <cell r="BW6">
            <v>5.6</v>
          </cell>
          <cell r="BX6">
            <v>7.9</v>
          </cell>
          <cell r="BY6">
            <v>8</v>
          </cell>
          <cell r="BZ6">
            <v>8.6999999999999993</v>
          </cell>
          <cell r="CB6">
            <v>8</v>
          </cell>
          <cell r="CC6">
            <v>8.1</v>
          </cell>
          <cell r="CD6">
            <v>8.3000000000000007</v>
          </cell>
          <cell r="CE6">
            <v>8.9</v>
          </cell>
          <cell r="CF6">
            <v>8.9</v>
          </cell>
          <cell r="CG6">
            <v>46</v>
          </cell>
          <cell r="CH6">
            <v>0</v>
          </cell>
          <cell r="CJ6">
            <v>7.5</v>
          </cell>
          <cell r="CK6">
            <v>8.1</v>
          </cell>
          <cell r="CL6">
            <v>9.1999999999999993</v>
          </cell>
          <cell r="CM6">
            <v>5</v>
          </cell>
          <cell r="CN6">
            <v>7.9</v>
          </cell>
          <cell r="CO6">
            <v>7</v>
          </cell>
          <cell r="CP6">
            <v>9.3000000000000007</v>
          </cell>
          <cell r="CQ6">
            <v>7.6</v>
          </cell>
          <cell r="CR6">
            <v>8</v>
          </cell>
          <cell r="CT6">
            <v>8.6999999999999993</v>
          </cell>
          <cell r="CV6">
            <v>8.9</v>
          </cell>
          <cell r="CW6">
            <v>7.3</v>
          </cell>
          <cell r="CX6">
            <v>5.9</v>
          </cell>
          <cell r="CY6">
            <v>6</v>
          </cell>
          <cell r="CZ6">
            <v>7.4</v>
          </cell>
          <cell r="DA6">
            <v>7.8</v>
          </cell>
          <cell r="DB6">
            <v>9.4</v>
          </cell>
          <cell r="DC6">
            <v>9.1999999999999993</v>
          </cell>
          <cell r="DD6">
            <v>39</v>
          </cell>
          <cell r="DE6">
            <v>0</v>
          </cell>
          <cell r="DI6">
            <v>0</v>
          </cell>
          <cell r="DJ6">
            <v>5</v>
          </cell>
          <cell r="DK6">
            <v>138</v>
          </cell>
          <cell r="DL6">
            <v>5</v>
          </cell>
          <cell r="DM6">
            <v>141</v>
          </cell>
          <cell r="DN6">
            <v>138</v>
          </cell>
          <cell r="DO6">
            <v>7.73</v>
          </cell>
          <cell r="DP6">
            <v>3.32</v>
          </cell>
          <cell r="DR6" t="str">
            <v>Hoàng Thúy</v>
          </cell>
        </row>
        <row r="7">
          <cell r="A7">
            <v>25202716933</v>
          </cell>
          <cell r="B7" t="str">
            <v>Nguyễn</v>
          </cell>
          <cell r="C7" t="str">
            <v>Thúy</v>
          </cell>
          <cell r="D7" t="str">
            <v>An</v>
          </cell>
          <cell r="E7">
            <v>36988</v>
          </cell>
          <cell r="F7" t="str">
            <v>Nữ</v>
          </cell>
          <cell r="G7" t="str">
            <v>Đã Đăng Ký (chưa học xong)</v>
          </cell>
          <cell r="H7">
            <v>8.1999999999999993</v>
          </cell>
          <cell r="I7">
            <v>8.1999999999999993</v>
          </cell>
          <cell r="K7">
            <v>8.8000000000000007</v>
          </cell>
          <cell r="M7">
            <v>6.8</v>
          </cell>
          <cell r="N7">
            <v>7.9</v>
          </cell>
          <cell r="O7">
            <v>9.8000000000000007</v>
          </cell>
          <cell r="P7">
            <v>9.5</v>
          </cell>
          <cell r="R7">
            <v>7.8</v>
          </cell>
          <cell r="W7">
            <v>8.1999999999999993</v>
          </cell>
          <cell r="X7">
            <v>9.1</v>
          </cell>
          <cell r="Y7">
            <v>7.9</v>
          </cell>
          <cell r="Z7">
            <v>9.1</v>
          </cell>
          <cell r="AA7">
            <v>8.6999999999999993</v>
          </cell>
          <cell r="AB7">
            <v>7.8</v>
          </cell>
          <cell r="AC7">
            <v>7.9</v>
          </cell>
          <cell r="AD7">
            <v>8.8000000000000007</v>
          </cell>
          <cell r="AE7">
            <v>9.1</v>
          </cell>
          <cell r="AF7">
            <v>8.1</v>
          </cell>
          <cell r="AG7">
            <v>8.4</v>
          </cell>
          <cell r="AH7">
            <v>6.4</v>
          </cell>
          <cell r="AI7">
            <v>8.6</v>
          </cell>
          <cell r="AJ7">
            <v>9.3000000000000007</v>
          </cell>
          <cell r="AK7">
            <v>8.8000000000000007</v>
          </cell>
          <cell r="AL7">
            <v>6.7</v>
          </cell>
          <cell r="AM7">
            <v>8.1999999999999993</v>
          </cell>
          <cell r="AN7">
            <v>7.7</v>
          </cell>
          <cell r="AO7">
            <v>9.1</v>
          </cell>
          <cell r="AP7">
            <v>6.8</v>
          </cell>
          <cell r="AQ7">
            <v>9.1</v>
          </cell>
          <cell r="AV7">
            <v>48</v>
          </cell>
          <cell r="AW7">
            <v>0</v>
          </cell>
          <cell r="AX7">
            <v>7.2</v>
          </cell>
          <cell r="AY7">
            <v>7.3</v>
          </cell>
          <cell r="BB7">
            <v>7.4</v>
          </cell>
          <cell r="BJ7">
            <v>9</v>
          </cell>
          <cell r="BL7">
            <v>10</v>
          </cell>
          <cell r="BM7">
            <v>5</v>
          </cell>
          <cell r="BN7">
            <v>0</v>
          </cell>
          <cell r="BO7">
            <v>8.1999999999999993</v>
          </cell>
          <cell r="BP7">
            <v>8.6999999999999993</v>
          </cell>
          <cell r="BQ7">
            <v>9</v>
          </cell>
          <cell r="BR7">
            <v>8.6999999999999993</v>
          </cell>
          <cell r="BS7">
            <v>8.5</v>
          </cell>
          <cell r="BT7">
            <v>8.3000000000000007</v>
          </cell>
          <cell r="BU7">
            <v>8.6</v>
          </cell>
          <cell r="BV7">
            <v>8.6</v>
          </cell>
          <cell r="BW7">
            <v>7.6</v>
          </cell>
          <cell r="BX7">
            <v>8.1</v>
          </cell>
          <cell r="BY7">
            <v>8.4</v>
          </cell>
          <cell r="BZ7">
            <v>7.9</v>
          </cell>
          <cell r="CB7">
            <v>8.1</v>
          </cell>
          <cell r="CC7">
            <v>8.8000000000000007</v>
          </cell>
          <cell r="CD7">
            <v>8.1</v>
          </cell>
          <cell r="CE7">
            <v>9.9</v>
          </cell>
          <cell r="CF7">
            <v>9.8000000000000007</v>
          </cell>
          <cell r="CG7">
            <v>46</v>
          </cell>
          <cell r="CH7">
            <v>0</v>
          </cell>
          <cell r="CJ7">
            <v>8.3000000000000007</v>
          </cell>
          <cell r="CK7">
            <v>8.6</v>
          </cell>
          <cell r="CL7">
            <v>7.5</v>
          </cell>
          <cell r="CM7">
            <v>8.5</v>
          </cell>
          <cell r="CN7">
            <v>8.9</v>
          </cell>
          <cell r="CO7">
            <v>9</v>
          </cell>
          <cell r="CP7">
            <v>8.1999999999999993</v>
          </cell>
          <cell r="CQ7">
            <v>7.8</v>
          </cell>
          <cell r="CR7">
            <v>8.9</v>
          </cell>
          <cell r="CT7">
            <v>9</v>
          </cell>
          <cell r="CV7">
            <v>9.1999999999999993</v>
          </cell>
          <cell r="CW7">
            <v>9</v>
          </cell>
          <cell r="CX7">
            <v>7</v>
          </cell>
          <cell r="CY7" t="str">
            <v>X</v>
          </cell>
          <cell r="CZ7">
            <v>7.3</v>
          </cell>
          <cell r="DA7">
            <v>9.1999999999999993</v>
          </cell>
          <cell r="DB7">
            <v>8.4</v>
          </cell>
          <cell r="DC7" t="str">
            <v>X</v>
          </cell>
          <cell r="DD7">
            <v>36</v>
          </cell>
          <cell r="DE7">
            <v>3</v>
          </cell>
          <cell r="DI7">
            <v>0</v>
          </cell>
          <cell r="DJ7">
            <v>5</v>
          </cell>
          <cell r="DK7">
            <v>135</v>
          </cell>
          <cell r="DL7">
            <v>8</v>
          </cell>
          <cell r="DM7">
            <v>141</v>
          </cell>
          <cell r="DN7">
            <v>135</v>
          </cell>
          <cell r="DO7">
            <v>8.42</v>
          </cell>
          <cell r="DP7">
            <v>3.7</v>
          </cell>
          <cell r="DR7" t="str">
            <v>Nguyễn Thúy</v>
          </cell>
        </row>
        <row r="8">
          <cell r="A8">
            <v>25202701139</v>
          </cell>
          <cell r="B8" t="str">
            <v>Phan</v>
          </cell>
          <cell r="C8" t="str">
            <v>Thị Vân</v>
          </cell>
          <cell r="D8" t="str">
            <v>Anh</v>
          </cell>
          <cell r="E8">
            <v>37159</v>
          </cell>
          <cell r="F8" t="str">
            <v>Nữ</v>
          </cell>
          <cell r="G8" t="str">
            <v>Đã Đăng Ký (chưa học xong)</v>
          </cell>
          <cell r="H8">
            <v>8.1</v>
          </cell>
          <cell r="I8">
            <v>7.2</v>
          </cell>
          <cell r="K8">
            <v>7.3</v>
          </cell>
          <cell r="M8">
            <v>8.9</v>
          </cell>
          <cell r="N8">
            <v>6.7</v>
          </cell>
          <cell r="O8">
            <v>6.2</v>
          </cell>
          <cell r="P8">
            <v>8.1999999999999993</v>
          </cell>
          <cell r="Q8">
            <v>8.9</v>
          </cell>
          <cell r="W8">
            <v>6.7</v>
          </cell>
          <cell r="X8">
            <v>8.8000000000000007</v>
          </cell>
          <cell r="Y8">
            <v>6.8</v>
          </cell>
          <cell r="Z8">
            <v>8.9</v>
          </cell>
          <cell r="AA8">
            <v>7.4</v>
          </cell>
          <cell r="AB8">
            <v>7.5</v>
          </cell>
          <cell r="AC8">
            <v>7.5</v>
          </cell>
          <cell r="AD8">
            <v>8.6</v>
          </cell>
          <cell r="AE8">
            <v>8.1999999999999993</v>
          </cell>
          <cell r="AF8">
            <v>7</v>
          </cell>
          <cell r="AG8">
            <v>6.1</v>
          </cell>
          <cell r="AH8">
            <v>6</v>
          </cell>
          <cell r="AI8">
            <v>6.9</v>
          </cell>
          <cell r="AJ8">
            <v>5.5</v>
          </cell>
          <cell r="AK8">
            <v>8.5</v>
          </cell>
          <cell r="AL8">
            <v>5.5</v>
          </cell>
          <cell r="AM8">
            <v>7.5</v>
          </cell>
          <cell r="AN8">
            <v>5.7</v>
          </cell>
          <cell r="AO8">
            <v>5.3</v>
          </cell>
          <cell r="AP8">
            <v>6.5</v>
          </cell>
          <cell r="AQ8">
            <v>7.2</v>
          </cell>
          <cell r="AV8">
            <v>48</v>
          </cell>
          <cell r="AW8">
            <v>0</v>
          </cell>
          <cell r="AX8">
            <v>7.2</v>
          </cell>
          <cell r="AY8">
            <v>6.9</v>
          </cell>
          <cell r="AZ8">
            <v>9.1</v>
          </cell>
          <cell r="BF8">
            <v>6.2</v>
          </cell>
          <cell r="BL8">
            <v>4.9000000000000004</v>
          </cell>
          <cell r="BM8">
            <v>5</v>
          </cell>
          <cell r="BN8">
            <v>0</v>
          </cell>
          <cell r="BO8">
            <v>6.1</v>
          </cell>
          <cell r="BP8">
            <v>7.9</v>
          </cell>
          <cell r="BQ8">
            <v>5.0999999999999996</v>
          </cell>
          <cell r="BR8">
            <v>7.7</v>
          </cell>
          <cell r="BS8">
            <v>6.2</v>
          </cell>
          <cell r="BT8">
            <v>6.2</v>
          </cell>
          <cell r="BU8">
            <v>7.2</v>
          </cell>
          <cell r="BV8">
            <v>7.7</v>
          </cell>
          <cell r="BW8">
            <v>5.7</v>
          </cell>
          <cell r="BX8">
            <v>6.4</v>
          </cell>
          <cell r="BY8">
            <v>6</v>
          </cell>
          <cell r="BZ8">
            <v>7.1</v>
          </cell>
          <cell r="CB8">
            <v>7.7</v>
          </cell>
          <cell r="CC8">
            <v>7.3</v>
          </cell>
          <cell r="CD8">
            <v>7.2</v>
          </cell>
          <cell r="CE8">
            <v>8.1</v>
          </cell>
          <cell r="CF8">
            <v>8.1999999999999993</v>
          </cell>
          <cell r="CG8">
            <v>46</v>
          </cell>
          <cell r="CH8">
            <v>0</v>
          </cell>
          <cell r="CI8">
            <v>6.5</v>
          </cell>
          <cell r="CK8">
            <v>6.7</v>
          </cell>
          <cell r="CL8">
            <v>4.3</v>
          </cell>
          <cell r="CM8">
            <v>4</v>
          </cell>
          <cell r="CN8">
            <v>7.8</v>
          </cell>
          <cell r="CO8">
            <v>6.8</v>
          </cell>
          <cell r="CP8">
            <v>8</v>
          </cell>
          <cell r="CQ8">
            <v>4.8</v>
          </cell>
          <cell r="CR8">
            <v>7.8</v>
          </cell>
          <cell r="CT8">
            <v>7.4</v>
          </cell>
          <cell r="CV8">
            <v>6.3</v>
          </cell>
          <cell r="CW8">
            <v>7.5</v>
          </cell>
          <cell r="CX8">
            <v>4.2</v>
          </cell>
          <cell r="CY8">
            <v>5.4</v>
          </cell>
          <cell r="CZ8">
            <v>6.5</v>
          </cell>
          <cell r="DA8">
            <v>6.8</v>
          </cell>
          <cell r="DB8">
            <v>7.7</v>
          </cell>
          <cell r="DC8">
            <v>9</v>
          </cell>
          <cell r="DD8">
            <v>39</v>
          </cell>
          <cell r="DE8">
            <v>0</v>
          </cell>
          <cell r="DI8">
            <v>0</v>
          </cell>
          <cell r="DJ8">
            <v>5</v>
          </cell>
          <cell r="DK8">
            <v>138</v>
          </cell>
          <cell r="DL8">
            <v>5</v>
          </cell>
          <cell r="DM8">
            <v>141</v>
          </cell>
          <cell r="DN8">
            <v>138</v>
          </cell>
          <cell r="DO8">
            <v>6.95</v>
          </cell>
          <cell r="DP8">
            <v>2.84</v>
          </cell>
          <cell r="DR8" t="str">
            <v>Phan Thị Vân</v>
          </cell>
        </row>
        <row r="9">
          <cell r="A9">
            <v>25202706378</v>
          </cell>
          <cell r="B9" t="str">
            <v>Lương</v>
          </cell>
          <cell r="C9" t="str">
            <v>Phương</v>
          </cell>
          <cell r="D9" t="str">
            <v>Anh</v>
          </cell>
          <cell r="E9">
            <v>36815</v>
          </cell>
          <cell r="F9" t="str">
            <v>Nữ</v>
          </cell>
          <cell r="G9" t="str">
            <v>Đã Đăng Ký (chưa học xong)</v>
          </cell>
          <cell r="H9">
            <v>8.6</v>
          </cell>
          <cell r="I9">
            <v>8.8000000000000007</v>
          </cell>
          <cell r="K9">
            <v>8.8000000000000007</v>
          </cell>
          <cell r="M9">
            <v>9.6999999999999993</v>
          </cell>
          <cell r="N9">
            <v>8.4</v>
          </cell>
          <cell r="O9">
            <v>7.9</v>
          </cell>
          <cell r="P9">
            <v>9.1</v>
          </cell>
          <cell r="Q9">
            <v>8.1</v>
          </cell>
          <cell r="R9">
            <v>5.3</v>
          </cell>
          <cell r="V9">
            <v>9</v>
          </cell>
          <cell r="W9">
            <v>7.8</v>
          </cell>
          <cell r="Y9">
            <v>9.1999999999999993</v>
          </cell>
          <cell r="Z9">
            <v>8.6</v>
          </cell>
          <cell r="AA9">
            <v>8.3000000000000007</v>
          </cell>
          <cell r="AB9">
            <v>4.8</v>
          </cell>
          <cell r="AC9">
            <v>9</v>
          </cell>
          <cell r="AD9">
            <v>9.5</v>
          </cell>
          <cell r="AE9">
            <v>9.5</v>
          </cell>
          <cell r="AF9">
            <v>7.6</v>
          </cell>
          <cell r="AG9">
            <v>7.6</v>
          </cell>
          <cell r="AH9">
            <v>4.7</v>
          </cell>
          <cell r="AI9">
            <v>4.7</v>
          </cell>
          <cell r="AJ9">
            <v>8.9</v>
          </cell>
          <cell r="AK9">
            <v>5.9</v>
          </cell>
          <cell r="AL9">
            <v>8.5</v>
          </cell>
          <cell r="AM9">
            <v>8.8000000000000007</v>
          </cell>
          <cell r="AN9">
            <v>8.9</v>
          </cell>
          <cell r="AO9">
            <v>8.6999999999999993</v>
          </cell>
          <cell r="AP9">
            <v>8.9</v>
          </cell>
          <cell r="AQ9">
            <v>9.5</v>
          </cell>
          <cell r="AV9">
            <v>50</v>
          </cell>
          <cell r="AW9">
            <v>0</v>
          </cell>
          <cell r="AX9">
            <v>9.1999999999999993</v>
          </cell>
          <cell r="AY9">
            <v>6</v>
          </cell>
          <cell r="AZ9">
            <v>8.6</v>
          </cell>
          <cell r="BK9" t="str">
            <v>X</v>
          </cell>
          <cell r="BL9">
            <v>6.2</v>
          </cell>
          <cell r="BM9">
            <v>4</v>
          </cell>
          <cell r="BN9">
            <v>1</v>
          </cell>
          <cell r="BO9">
            <v>5.6</v>
          </cell>
          <cell r="BP9">
            <v>8.1999999999999993</v>
          </cell>
          <cell r="BQ9">
            <v>7.6</v>
          </cell>
          <cell r="BR9">
            <v>8.5</v>
          </cell>
          <cell r="BS9">
            <v>7</v>
          </cell>
          <cell r="BT9">
            <v>9.1</v>
          </cell>
          <cell r="BU9">
            <v>5.9</v>
          </cell>
          <cell r="BV9">
            <v>8.8000000000000007</v>
          </cell>
          <cell r="BW9">
            <v>8.4</v>
          </cell>
          <cell r="BX9">
            <v>8.6999999999999993</v>
          </cell>
          <cell r="BY9">
            <v>7.7</v>
          </cell>
          <cell r="BZ9">
            <v>7.9</v>
          </cell>
          <cell r="CB9">
            <v>8.8000000000000007</v>
          </cell>
          <cell r="CC9">
            <v>7.9</v>
          </cell>
          <cell r="CD9">
            <v>8.8000000000000007</v>
          </cell>
          <cell r="CE9">
            <v>8.5</v>
          </cell>
          <cell r="CF9">
            <v>9.8000000000000007</v>
          </cell>
          <cell r="CG9">
            <v>46</v>
          </cell>
          <cell r="CH9">
            <v>0</v>
          </cell>
          <cell r="CI9">
            <v>6.1</v>
          </cell>
          <cell r="CK9">
            <v>8.8000000000000007</v>
          </cell>
          <cell r="CL9">
            <v>7.6</v>
          </cell>
          <cell r="CM9">
            <v>6.6</v>
          </cell>
          <cell r="CN9">
            <v>7.9</v>
          </cell>
          <cell r="CO9">
            <v>8.5</v>
          </cell>
          <cell r="CP9">
            <v>8.6</v>
          </cell>
          <cell r="CR9">
            <v>9.6999999999999993</v>
          </cell>
          <cell r="CT9">
            <v>8.6</v>
          </cell>
          <cell r="CU9">
            <v>9.9</v>
          </cell>
          <cell r="CV9">
            <v>9.1999999999999993</v>
          </cell>
          <cell r="CW9">
            <v>8.5</v>
          </cell>
          <cell r="CX9">
            <v>7.1</v>
          </cell>
          <cell r="CY9">
            <v>8.1999999999999993</v>
          </cell>
          <cell r="CZ9">
            <v>9.6999999999999993</v>
          </cell>
          <cell r="DA9">
            <v>7.8</v>
          </cell>
          <cell r="DB9">
            <v>8.3000000000000007</v>
          </cell>
          <cell r="DC9">
            <v>8.6</v>
          </cell>
          <cell r="DD9">
            <v>39</v>
          </cell>
          <cell r="DE9">
            <v>0</v>
          </cell>
          <cell r="DI9">
            <v>0</v>
          </cell>
          <cell r="DJ9">
            <v>5</v>
          </cell>
          <cell r="DK9">
            <v>139</v>
          </cell>
          <cell r="DL9">
            <v>6</v>
          </cell>
          <cell r="DM9">
            <v>141</v>
          </cell>
          <cell r="DN9">
            <v>139</v>
          </cell>
          <cell r="DO9">
            <v>8.11</v>
          </cell>
          <cell r="DP9">
            <v>3.51</v>
          </cell>
          <cell r="DR9" t="str">
            <v>Lương Phương</v>
          </cell>
        </row>
        <row r="10">
          <cell r="A10">
            <v>25202717675</v>
          </cell>
          <cell r="B10" t="str">
            <v>Đặng</v>
          </cell>
          <cell r="C10" t="str">
            <v>Thùy</v>
          </cell>
          <cell r="D10" t="str">
            <v>Anh</v>
          </cell>
          <cell r="E10">
            <v>36983</v>
          </cell>
          <cell r="F10" t="str">
            <v>Nữ</v>
          </cell>
          <cell r="G10" t="str">
            <v>Đã Đăng Ký (chưa học xong)</v>
          </cell>
          <cell r="H10">
            <v>8.1</v>
          </cell>
          <cell r="I10">
            <v>7.1</v>
          </cell>
          <cell r="K10">
            <v>8.1</v>
          </cell>
          <cell r="M10">
            <v>7.1</v>
          </cell>
          <cell r="N10">
            <v>8.3000000000000007</v>
          </cell>
          <cell r="O10">
            <v>6.1</v>
          </cell>
          <cell r="P10">
            <v>7.9</v>
          </cell>
          <cell r="Q10">
            <v>9.1999999999999993</v>
          </cell>
          <cell r="W10">
            <v>5.5</v>
          </cell>
          <cell r="X10">
            <v>5.6</v>
          </cell>
          <cell r="Y10">
            <v>8</v>
          </cell>
          <cell r="Z10">
            <v>8.4</v>
          </cell>
          <cell r="AA10">
            <v>9.1999999999999993</v>
          </cell>
          <cell r="AB10">
            <v>7.1</v>
          </cell>
          <cell r="AC10">
            <v>9</v>
          </cell>
          <cell r="AD10">
            <v>8.6999999999999993</v>
          </cell>
          <cell r="AE10">
            <v>8.1999999999999993</v>
          </cell>
          <cell r="AF10">
            <v>8</v>
          </cell>
          <cell r="AG10">
            <v>8.9</v>
          </cell>
          <cell r="AH10">
            <v>7.1</v>
          </cell>
          <cell r="AI10">
            <v>7.7</v>
          </cell>
          <cell r="AJ10">
            <v>7.6</v>
          </cell>
          <cell r="AK10">
            <v>6.7</v>
          </cell>
          <cell r="AL10">
            <v>6.6</v>
          </cell>
          <cell r="AM10">
            <v>7.9</v>
          </cell>
          <cell r="AN10">
            <v>8</v>
          </cell>
          <cell r="AO10">
            <v>8.5</v>
          </cell>
          <cell r="AP10">
            <v>8.1</v>
          </cell>
          <cell r="AQ10">
            <v>7.5</v>
          </cell>
          <cell r="AV10">
            <v>48</v>
          </cell>
          <cell r="AW10">
            <v>0</v>
          </cell>
          <cell r="AX10">
            <v>6.9</v>
          </cell>
          <cell r="AY10">
            <v>7.3</v>
          </cell>
          <cell r="AZ10">
            <v>8.8000000000000007</v>
          </cell>
          <cell r="BF10">
            <v>8.5</v>
          </cell>
          <cell r="BL10">
            <v>7.1</v>
          </cell>
          <cell r="BM10">
            <v>5</v>
          </cell>
          <cell r="BN10">
            <v>0</v>
          </cell>
          <cell r="BO10">
            <v>5.3</v>
          </cell>
          <cell r="BP10">
            <v>7</v>
          </cell>
          <cell r="BQ10">
            <v>7.6</v>
          </cell>
          <cell r="BR10">
            <v>7.5</v>
          </cell>
          <cell r="BS10">
            <v>7.4</v>
          </cell>
          <cell r="BT10">
            <v>7.1</v>
          </cell>
          <cell r="BU10">
            <v>8.3000000000000007</v>
          </cell>
          <cell r="BV10">
            <v>5.0999999999999996</v>
          </cell>
          <cell r="BW10">
            <v>5.9</v>
          </cell>
          <cell r="BX10">
            <v>8</v>
          </cell>
          <cell r="BY10">
            <v>5.5</v>
          </cell>
          <cell r="BZ10">
            <v>8.6</v>
          </cell>
          <cell r="CB10">
            <v>7.5</v>
          </cell>
          <cell r="CC10">
            <v>7.4</v>
          </cell>
          <cell r="CD10">
            <v>8</v>
          </cell>
          <cell r="CE10">
            <v>7.7</v>
          </cell>
          <cell r="CF10">
            <v>8.8000000000000007</v>
          </cell>
          <cell r="CG10">
            <v>46</v>
          </cell>
          <cell r="CH10">
            <v>0</v>
          </cell>
          <cell r="CI10">
            <v>7.6</v>
          </cell>
          <cell r="CK10">
            <v>6.6</v>
          </cell>
          <cell r="CL10">
            <v>7.2</v>
          </cell>
          <cell r="CM10">
            <v>6.5</v>
          </cell>
          <cell r="CN10">
            <v>7.5</v>
          </cell>
          <cell r="CO10">
            <v>8.1999999999999993</v>
          </cell>
          <cell r="CP10">
            <v>8.6</v>
          </cell>
          <cell r="CQ10">
            <v>6.6</v>
          </cell>
          <cell r="CR10">
            <v>6.6</v>
          </cell>
          <cell r="CU10">
            <v>8.9</v>
          </cell>
          <cell r="CV10">
            <v>9.3000000000000007</v>
          </cell>
          <cell r="CW10">
            <v>7</v>
          </cell>
          <cell r="CX10">
            <v>5.9</v>
          </cell>
          <cell r="CY10">
            <v>6.3</v>
          </cell>
          <cell r="CZ10">
            <v>7.8</v>
          </cell>
          <cell r="DA10">
            <v>7.5</v>
          </cell>
          <cell r="DB10">
            <v>8.3000000000000007</v>
          </cell>
          <cell r="DC10">
            <v>8.6</v>
          </cell>
          <cell r="DD10">
            <v>39</v>
          </cell>
          <cell r="DE10">
            <v>0</v>
          </cell>
          <cell r="DI10">
            <v>0</v>
          </cell>
          <cell r="DJ10">
            <v>5</v>
          </cell>
          <cell r="DK10">
            <v>138</v>
          </cell>
          <cell r="DL10">
            <v>5</v>
          </cell>
          <cell r="DM10">
            <v>141</v>
          </cell>
          <cell r="DN10">
            <v>138</v>
          </cell>
          <cell r="DO10">
            <v>7.4</v>
          </cell>
          <cell r="DP10">
            <v>3.14</v>
          </cell>
          <cell r="DR10" t="str">
            <v>Đặng Thùy</v>
          </cell>
        </row>
        <row r="11">
          <cell r="A11">
            <v>25212710125</v>
          </cell>
          <cell r="B11" t="str">
            <v>Trần</v>
          </cell>
          <cell r="C11" t="str">
            <v>Duy</v>
          </cell>
          <cell r="D11" t="str">
            <v>Bảo</v>
          </cell>
          <cell r="E11">
            <v>36944</v>
          </cell>
          <cell r="F11" t="str">
            <v>Nam</v>
          </cell>
          <cell r="G11" t="str">
            <v>Đã Đăng Ký (chưa học xong)</v>
          </cell>
          <cell r="H11">
            <v>6.1</v>
          </cell>
          <cell r="I11">
            <v>7.3</v>
          </cell>
          <cell r="K11">
            <v>7.2</v>
          </cell>
          <cell r="M11">
            <v>6.7</v>
          </cell>
          <cell r="N11">
            <v>7.9</v>
          </cell>
          <cell r="O11">
            <v>6.5</v>
          </cell>
          <cell r="P11">
            <v>8.6</v>
          </cell>
          <cell r="Q11">
            <v>9.4</v>
          </cell>
          <cell r="W11">
            <v>7.3</v>
          </cell>
          <cell r="X11">
            <v>6.4</v>
          </cell>
          <cell r="Y11">
            <v>5.2</v>
          </cell>
          <cell r="Z11">
            <v>7.3</v>
          </cell>
          <cell r="AA11">
            <v>8.4</v>
          </cell>
          <cell r="AB11">
            <v>6.7</v>
          </cell>
          <cell r="AC11">
            <v>8.9</v>
          </cell>
          <cell r="AD11">
            <v>8.1999999999999993</v>
          </cell>
          <cell r="AE11">
            <v>8.9</v>
          </cell>
          <cell r="AF11">
            <v>7.8</v>
          </cell>
          <cell r="AG11">
            <v>7.8</v>
          </cell>
          <cell r="AH11">
            <v>7.2</v>
          </cell>
          <cell r="AI11">
            <v>7.1</v>
          </cell>
          <cell r="AJ11">
            <v>6.3</v>
          </cell>
          <cell r="AK11">
            <v>7.7</v>
          </cell>
          <cell r="AL11">
            <v>8.9</v>
          </cell>
          <cell r="AM11">
            <v>9.1</v>
          </cell>
          <cell r="AN11">
            <v>9</v>
          </cell>
          <cell r="AO11">
            <v>8.1</v>
          </cell>
          <cell r="AP11">
            <v>7.6</v>
          </cell>
          <cell r="AQ11">
            <v>7.7</v>
          </cell>
          <cell r="AV11">
            <v>48</v>
          </cell>
          <cell r="AW11">
            <v>0</v>
          </cell>
          <cell r="AX11">
            <v>8.6999999999999993</v>
          </cell>
          <cell r="AY11">
            <v>8.6</v>
          </cell>
          <cell r="BB11">
            <v>6.5</v>
          </cell>
          <cell r="BH11">
            <v>7.5</v>
          </cell>
          <cell r="BL11">
            <v>5.0999999999999996</v>
          </cell>
          <cell r="BM11">
            <v>5</v>
          </cell>
          <cell r="BN11">
            <v>0</v>
          </cell>
          <cell r="BO11">
            <v>6.9</v>
          </cell>
          <cell r="BP11">
            <v>7.3</v>
          </cell>
          <cell r="BQ11">
            <v>6.7</v>
          </cell>
          <cell r="BR11">
            <v>8.5</v>
          </cell>
          <cell r="BS11">
            <v>8.1999999999999993</v>
          </cell>
          <cell r="BT11">
            <v>7.7</v>
          </cell>
          <cell r="BU11">
            <v>6.6</v>
          </cell>
          <cell r="BV11">
            <v>7.6</v>
          </cell>
          <cell r="BW11">
            <v>6.7</v>
          </cell>
          <cell r="BX11">
            <v>8</v>
          </cell>
          <cell r="BY11">
            <v>7.9</v>
          </cell>
          <cell r="BZ11">
            <v>8.8000000000000007</v>
          </cell>
          <cell r="CB11">
            <v>7.8</v>
          </cell>
          <cell r="CC11">
            <v>9.1999999999999993</v>
          </cell>
          <cell r="CD11">
            <v>7.7</v>
          </cell>
          <cell r="CE11">
            <v>8</v>
          </cell>
          <cell r="CF11">
            <v>9.6</v>
          </cell>
          <cell r="CG11">
            <v>46</v>
          </cell>
          <cell r="CH11">
            <v>0</v>
          </cell>
          <cell r="CJ11">
            <v>8.9</v>
          </cell>
          <cell r="CK11">
            <v>7.5</v>
          </cell>
          <cell r="CL11">
            <v>7.8</v>
          </cell>
          <cell r="CM11">
            <v>6.8</v>
          </cell>
          <cell r="CN11">
            <v>8</v>
          </cell>
          <cell r="CO11">
            <v>7.1</v>
          </cell>
          <cell r="CP11">
            <v>5.7</v>
          </cell>
          <cell r="CQ11" t="str">
            <v>X</v>
          </cell>
          <cell r="CR11">
            <v>6.3</v>
          </cell>
          <cell r="CT11">
            <v>7.6</v>
          </cell>
          <cell r="CV11">
            <v>7.9</v>
          </cell>
          <cell r="CW11">
            <v>6.1</v>
          </cell>
          <cell r="CX11">
            <v>4.8</v>
          </cell>
          <cell r="CY11" t="str">
            <v>X</v>
          </cell>
          <cell r="CZ11">
            <v>8.3000000000000007</v>
          </cell>
          <cell r="DB11">
            <v>6.8</v>
          </cell>
          <cell r="DC11">
            <v>8.6</v>
          </cell>
          <cell r="DD11">
            <v>32</v>
          </cell>
          <cell r="DE11">
            <v>7</v>
          </cell>
          <cell r="DI11">
            <v>0</v>
          </cell>
          <cell r="DJ11">
            <v>5</v>
          </cell>
          <cell r="DK11">
            <v>131</v>
          </cell>
          <cell r="DL11">
            <v>12</v>
          </cell>
          <cell r="DM11">
            <v>141</v>
          </cell>
          <cell r="DN11">
            <v>131</v>
          </cell>
          <cell r="DO11">
            <v>7.57</v>
          </cell>
          <cell r="DP11">
            <v>3.21</v>
          </cell>
          <cell r="DR11" t="str">
            <v>Trần Duy</v>
          </cell>
        </row>
        <row r="12">
          <cell r="A12">
            <v>25202717427</v>
          </cell>
          <cell r="B12" t="str">
            <v>Phan</v>
          </cell>
          <cell r="C12" t="str">
            <v>Thị</v>
          </cell>
          <cell r="D12" t="str">
            <v>Bé</v>
          </cell>
          <cell r="E12">
            <v>36846</v>
          </cell>
          <cell r="F12" t="str">
            <v>Nữ</v>
          </cell>
          <cell r="G12" t="str">
            <v>Đã Đăng Ký (chưa học xong)</v>
          </cell>
          <cell r="H12">
            <v>8.8000000000000007</v>
          </cell>
          <cell r="I12">
            <v>7.6</v>
          </cell>
          <cell r="K12">
            <v>7.7</v>
          </cell>
          <cell r="M12" t="str">
            <v>P (P/F)</v>
          </cell>
          <cell r="N12">
            <v>5.5</v>
          </cell>
          <cell r="O12">
            <v>8.1</v>
          </cell>
          <cell r="P12">
            <v>8.6</v>
          </cell>
          <cell r="R12">
            <v>9.1</v>
          </cell>
          <cell r="W12">
            <v>7.4</v>
          </cell>
          <cell r="X12">
            <v>8.5</v>
          </cell>
          <cell r="Y12">
            <v>8</v>
          </cell>
          <cell r="Z12">
            <v>7.3</v>
          </cell>
          <cell r="AA12">
            <v>8.6</v>
          </cell>
          <cell r="AB12">
            <v>7.3</v>
          </cell>
          <cell r="AC12">
            <v>8.8000000000000007</v>
          </cell>
          <cell r="AD12">
            <v>9.5</v>
          </cell>
          <cell r="AE12">
            <v>8.6</v>
          </cell>
          <cell r="AF12">
            <v>7</v>
          </cell>
          <cell r="AG12">
            <v>7</v>
          </cell>
          <cell r="AH12">
            <v>5.8</v>
          </cell>
          <cell r="AI12">
            <v>7.3</v>
          </cell>
          <cell r="AJ12">
            <v>5.9</v>
          </cell>
          <cell r="AK12">
            <v>7.9</v>
          </cell>
          <cell r="AL12">
            <v>7.3</v>
          </cell>
          <cell r="AM12">
            <v>7.6</v>
          </cell>
          <cell r="AN12">
            <v>6.5</v>
          </cell>
          <cell r="AO12">
            <v>8.1999999999999993</v>
          </cell>
          <cell r="AP12">
            <v>9</v>
          </cell>
          <cell r="AQ12">
            <v>9.1</v>
          </cell>
          <cell r="AV12">
            <v>48</v>
          </cell>
          <cell r="AW12">
            <v>0</v>
          </cell>
          <cell r="AX12">
            <v>6.9</v>
          </cell>
          <cell r="AY12">
            <v>9.5</v>
          </cell>
          <cell r="BE12">
            <v>8.4</v>
          </cell>
          <cell r="BF12">
            <v>7.9</v>
          </cell>
          <cell r="BL12">
            <v>6.2</v>
          </cell>
          <cell r="BM12">
            <v>5</v>
          </cell>
          <cell r="BN12">
            <v>0</v>
          </cell>
          <cell r="BO12">
            <v>8.6999999999999993</v>
          </cell>
          <cell r="BP12">
            <v>8.1999999999999993</v>
          </cell>
          <cell r="BQ12">
            <v>7.4</v>
          </cell>
          <cell r="BR12">
            <v>8.1999999999999993</v>
          </cell>
          <cell r="BS12">
            <v>8.5</v>
          </cell>
          <cell r="BT12">
            <v>7</v>
          </cell>
          <cell r="BU12">
            <v>6.7</v>
          </cell>
          <cell r="BV12">
            <v>6.7</v>
          </cell>
          <cell r="BW12">
            <v>6.1</v>
          </cell>
          <cell r="BX12">
            <v>6.5</v>
          </cell>
          <cell r="BY12">
            <v>7.5</v>
          </cell>
          <cell r="BZ12">
            <v>6.5</v>
          </cell>
          <cell r="CB12">
            <v>8</v>
          </cell>
          <cell r="CC12">
            <v>7.8</v>
          </cell>
          <cell r="CD12">
            <v>8.1</v>
          </cell>
          <cell r="CE12">
            <v>8.4</v>
          </cell>
          <cell r="CF12">
            <v>8.3000000000000007</v>
          </cell>
          <cell r="CG12">
            <v>46</v>
          </cell>
          <cell r="CH12">
            <v>0</v>
          </cell>
          <cell r="CJ12">
            <v>7.7</v>
          </cell>
          <cell r="CK12">
            <v>7.7</v>
          </cell>
          <cell r="CL12">
            <v>6.4</v>
          </cell>
          <cell r="CM12">
            <v>7.2</v>
          </cell>
          <cell r="CN12">
            <v>7.9</v>
          </cell>
          <cell r="CO12">
            <v>8.5</v>
          </cell>
          <cell r="CP12">
            <v>9</v>
          </cell>
          <cell r="CQ12">
            <v>6</v>
          </cell>
          <cell r="CR12">
            <v>6.9</v>
          </cell>
          <cell r="CT12">
            <v>7.7</v>
          </cell>
          <cell r="CV12">
            <v>7.5</v>
          </cell>
          <cell r="CW12">
            <v>6.4</v>
          </cell>
          <cell r="CX12">
            <v>7.5</v>
          </cell>
          <cell r="CY12">
            <v>4.9000000000000004</v>
          </cell>
          <cell r="CZ12">
            <v>5.5</v>
          </cell>
          <cell r="DA12">
            <v>5.8</v>
          </cell>
          <cell r="DB12">
            <v>8.1</v>
          </cell>
          <cell r="DC12">
            <v>7.9</v>
          </cell>
          <cell r="DD12">
            <v>39</v>
          </cell>
          <cell r="DE12">
            <v>0</v>
          </cell>
          <cell r="DI12">
            <v>0</v>
          </cell>
          <cell r="DJ12">
            <v>5</v>
          </cell>
          <cell r="DK12">
            <v>138</v>
          </cell>
          <cell r="DL12">
            <v>5</v>
          </cell>
          <cell r="DM12">
            <v>141</v>
          </cell>
          <cell r="DN12">
            <v>138</v>
          </cell>
          <cell r="DO12">
            <v>7.52</v>
          </cell>
          <cell r="DP12">
            <v>3.21</v>
          </cell>
          <cell r="DR12" t="str">
            <v>Phan Thị</v>
          </cell>
        </row>
        <row r="13">
          <cell r="A13">
            <v>25202704928</v>
          </cell>
          <cell r="B13" t="str">
            <v>Quan</v>
          </cell>
          <cell r="C13" t="str">
            <v>Ngọc</v>
          </cell>
          <cell r="D13" t="str">
            <v>Châu</v>
          </cell>
          <cell r="E13">
            <v>37228</v>
          </cell>
          <cell r="F13" t="str">
            <v>Nữ</v>
          </cell>
          <cell r="G13" t="str">
            <v>Đã Đăng Ký (chưa học xong)</v>
          </cell>
          <cell r="H13">
            <v>8.6999999999999993</v>
          </cell>
          <cell r="I13">
            <v>7.8</v>
          </cell>
          <cell r="K13">
            <v>8.4</v>
          </cell>
          <cell r="M13">
            <v>6.8</v>
          </cell>
          <cell r="N13">
            <v>7.3</v>
          </cell>
          <cell r="O13">
            <v>7.6</v>
          </cell>
          <cell r="P13">
            <v>9.1999999999999993</v>
          </cell>
          <cell r="Q13">
            <v>8.4</v>
          </cell>
          <cell r="W13">
            <v>6.4</v>
          </cell>
          <cell r="X13">
            <v>6.7</v>
          </cell>
          <cell r="Y13">
            <v>8.6999999999999993</v>
          </cell>
          <cell r="Z13">
            <v>9.1</v>
          </cell>
          <cell r="AA13">
            <v>8.6999999999999993</v>
          </cell>
          <cell r="AB13">
            <v>6.3</v>
          </cell>
          <cell r="AC13">
            <v>8.3000000000000007</v>
          </cell>
          <cell r="AD13">
            <v>8.5</v>
          </cell>
          <cell r="AE13">
            <v>9.3000000000000007</v>
          </cell>
          <cell r="AF13">
            <v>7.8</v>
          </cell>
          <cell r="AG13">
            <v>8.4</v>
          </cell>
          <cell r="AH13">
            <v>6.4</v>
          </cell>
          <cell r="AI13">
            <v>8.1999999999999993</v>
          </cell>
          <cell r="AJ13">
            <v>8.9</v>
          </cell>
          <cell r="AK13">
            <v>8.5</v>
          </cell>
          <cell r="AL13">
            <v>8.8000000000000007</v>
          </cell>
          <cell r="AM13">
            <v>8.6</v>
          </cell>
          <cell r="AN13">
            <v>7.8</v>
          </cell>
          <cell r="AO13">
            <v>7.6</v>
          </cell>
          <cell r="AP13">
            <v>6</v>
          </cell>
          <cell r="AQ13">
            <v>9</v>
          </cell>
          <cell r="AV13">
            <v>48</v>
          </cell>
          <cell r="AW13">
            <v>0</v>
          </cell>
          <cell r="AX13">
            <v>6.4</v>
          </cell>
          <cell r="AY13">
            <v>6.5</v>
          </cell>
          <cell r="BD13">
            <v>7.9</v>
          </cell>
          <cell r="BJ13">
            <v>7.3</v>
          </cell>
          <cell r="BL13">
            <v>8.8000000000000007</v>
          </cell>
          <cell r="BM13">
            <v>5</v>
          </cell>
          <cell r="BN13">
            <v>0</v>
          </cell>
          <cell r="BO13">
            <v>7.3</v>
          </cell>
          <cell r="BP13">
            <v>8</v>
          </cell>
          <cell r="BQ13">
            <v>9</v>
          </cell>
          <cell r="BR13">
            <v>8.5</v>
          </cell>
          <cell r="BS13">
            <v>8.4</v>
          </cell>
          <cell r="BT13">
            <v>7.2</v>
          </cell>
          <cell r="BU13">
            <v>7.5</v>
          </cell>
          <cell r="BV13">
            <v>8</v>
          </cell>
          <cell r="BW13">
            <v>7.5</v>
          </cell>
          <cell r="BX13">
            <v>8.4</v>
          </cell>
          <cell r="BY13">
            <v>7.7</v>
          </cell>
          <cell r="BZ13">
            <v>7.1</v>
          </cell>
          <cell r="CB13">
            <v>8</v>
          </cell>
          <cell r="CC13">
            <v>8.8000000000000007</v>
          </cell>
          <cell r="CD13">
            <v>8.4</v>
          </cell>
          <cell r="CE13">
            <v>8.1999999999999993</v>
          </cell>
          <cell r="CF13">
            <v>8.9</v>
          </cell>
          <cell r="CG13">
            <v>46</v>
          </cell>
          <cell r="CH13">
            <v>0</v>
          </cell>
          <cell r="CJ13">
            <v>8.4</v>
          </cell>
          <cell r="CK13">
            <v>7.6</v>
          </cell>
          <cell r="CL13">
            <v>7.7</v>
          </cell>
          <cell r="CM13">
            <v>5.7</v>
          </cell>
          <cell r="CN13">
            <v>8.3000000000000007</v>
          </cell>
          <cell r="CO13">
            <v>8.4</v>
          </cell>
          <cell r="CP13">
            <v>8.1</v>
          </cell>
          <cell r="CQ13">
            <v>7.4</v>
          </cell>
          <cell r="CR13">
            <v>8.5</v>
          </cell>
          <cell r="CT13">
            <v>7.5</v>
          </cell>
          <cell r="CV13">
            <v>9.3000000000000007</v>
          </cell>
          <cell r="CW13">
            <v>8.8000000000000007</v>
          </cell>
          <cell r="CX13">
            <v>7.3</v>
          </cell>
          <cell r="CY13">
            <v>6.7</v>
          </cell>
          <cell r="CZ13">
            <v>5.0999999999999996</v>
          </cell>
          <cell r="DA13">
            <v>8.3000000000000007</v>
          </cell>
          <cell r="DB13">
            <v>9</v>
          </cell>
          <cell r="DC13">
            <v>9.3000000000000007</v>
          </cell>
          <cell r="DD13">
            <v>39</v>
          </cell>
          <cell r="DE13">
            <v>0</v>
          </cell>
          <cell r="DI13">
            <v>0</v>
          </cell>
          <cell r="DJ13">
            <v>5</v>
          </cell>
          <cell r="DK13">
            <v>138</v>
          </cell>
          <cell r="DL13">
            <v>5</v>
          </cell>
          <cell r="DM13">
            <v>141</v>
          </cell>
          <cell r="DN13">
            <v>138</v>
          </cell>
          <cell r="DO13">
            <v>7.91</v>
          </cell>
          <cell r="DP13">
            <v>3.43</v>
          </cell>
          <cell r="DR13" t="str">
            <v>Quan Ngọc</v>
          </cell>
        </row>
        <row r="14">
          <cell r="A14">
            <v>25202704931</v>
          </cell>
          <cell r="B14" t="str">
            <v>Lê</v>
          </cell>
          <cell r="C14" t="str">
            <v>Thị Kim</v>
          </cell>
          <cell r="D14" t="str">
            <v>Chi</v>
          </cell>
          <cell r="E14">
            <v>36911</v>
          </cell>
          <cell r="F14" t="str">
            <v>Nữ</v>
          </cell>
          <cell r="G14" t="str">
            <v>Đã Đăng Ký (chưa học xong)</v>
          </cell>
          <cell r="H14">
            <v>8.6</v>
          </cell>
          <cell r="I14">
            <v>8.4</v>
          </cell>
          <cell r="K14">
            <v>8.6999999999999993</v>
          </cell>
          <cell r="M14" t="str">
            <v>P (P/F)</v>
          </cell>
          <cell r="N14">
            <v>9.1</v>
          </cell>
          <cell r="O14">
            <v>8.1999999999999993</v>
          </cell>
          <cell r="P14">
            <v>9.3000000000000007</v>
          </cell>
          <cell r="R14">
            <v>8.9</v>
          </cell>
          <cell r="W14">
            <v>8.5</v>
          </cell>
          <cell r="X14">
            <v>7.9</v>
          </cell>
          <cell r="Y14">
            <v>8.6999999999999993</v>
          </cell>
          <cell r="Z14">
            <v>9.1999999999999993</v>
          </cell>
          <cell r="AA14">
            <v>8.9</v>
          </cell>
          <cell r="AB14">
            <v>5.9</v>
          </cell>
          <cell r="AC14">
            <v>7.9</v>
          </cell>
          <cell r="AD14">
            <v>9.1</v>
          </cell>
          <cell r="AE14">
            <v>7.3</v>
          </cell>
          <cell r="AF14">
            <v>8.3000000000000007</v>
          </cell>
          <cell r="AG14">
            <v>8.6999999999999993</v>
          </cell>
          <cell r="AH14">
            <v>7</v>
          </cell>
          <cell r="AI14">
            <v>8.1</v>
          </cell>
          <cell r="AJ14">
            <v>8.3000000000000007</v>
          </cell>
          <cell r="AK14">
            <v>8.5</v>
          </cell>
          <cell r="AL14">
            <v>9.1</v>
          </cell>
          <cell r="AM14">
            <v>8.1999999999999993</v>
          </cell>
          <cell r="AN14">
            <v>9.1999999999999993</v>
          </cell>
          <cell r="AO14">
            <v>7.5</v>
          </cell>
          <cell r="AP14">
            <v>6.7</v>
          </cell>
          <cell r="AQ14">
            <v>8.5</v>
          </cell>
          <cell r="AV14">
            <v>48</v>
          </cell>
          <cell r="AW14">
            <v>0</v>
          </cell>
          <cell r="AX14">
            <v>7.3</v>
          </cell>
          <cell r="AY14">
            <v>7.1</v>
          </cell>
          <cell r="BE14">
            <v>10</v>
          </cell>
          <cell r="BK14">
            <v>9.3000000000000007</v>
          </cell>
          <cell r="BL14">
            <v>7.3</v>
          </cell>
          <cell r="BM14">
            <v>5</v>
          </cell>
          <cell r="BN14">
            <v>0</v>
          </cell>
          <cell r="BO14">
            <v>7.4</v>
          </cell>
          <cell r="BP14">
            <v>7.8</v>
          </cell>
          <cell r="BQ14">
            <v>8.1</v>
          </cell>
          <cell r="BR14">
            <v>8.4</v>
          </cell>
          <cell r="BS14">
            <v>8.3000000000000007</v>
          </cell>
          <cell r="BT14">
            <v>5.6</v>
          </cell>
          <cell r="BU14">
            <v>7.3</v>
          </cell>
          <cell r="BV14">
            <v>7.9</v>
          </cell>
          <cell r="BW14">
            <v>9.6999999999999993</v>
          </cell>
          <cell r="BX14">
            <v>8.8000000000000007</v>
          </cell>
          <cell r="BY14">
            <v>8.5</v>
          </cell>
          <cell r="BZ14">
            <v>6.9</v>
          </cell>
          <cell r="CB14">
            <v>8.3000000000000007</v>
          </cell>
          <cell r="CC14">
            <v>8.5</v>
          </cell>
          <cell r="CD14">
            <v>9.1999999999999993</v>
          </cell>
          <cell r="CE14">
            <v>8.9</v>
          </cell>
          <cell r="CF14">
            <v>9.4</v>
          </cell>
          <cell r="CG14">
            <v>46</v>
          </cell>
          <cell r="CH14">
            <v>0</v>
          </cell>
          <cell r="CI14">
            <v>7.9</v>
          </cell>
          <cell r="CK14">
            <v>8.6999999999999993</v>
          </cell>
          <cell r="CL14">
            <v>6.9</v>
          </cell>
          <cell r="CM14">
            <v>8.9</v>
          </cell>
          <cell r="CN14">
            <v>7.8</v>
          </cell>
          <cell r="CO14">
            <v>9.1999999999999993</v>
          </cell>
          <cell r="CP14">
            <v>8.6</v>
          </cell>
          <cell r="CQ14">
            <v>7.7</v>
          </cell>
          <cell r="CR14">
            <v>8.5</v>
          </cell>
          <cell r="CT14">
            <v>8.5</v>
          </cell>
          <cell r="CV14">
            <v>9.5</v>
          </cell>
          <cell r="CW14">
            <v>8.9</v>
          </cell>
          <cell r="CX14">
            <v>7.7</v>
          </cell>
          <cell r="CY14">
            <v>5.6</v>
          </cell>
          <cell r="CZ14">
            <v>9.1999999999999993</v>
          </cell>
          <cell r="DA14">
            <v>6.9</v>
          </cell>
          <cell r="DB14">
            <v>9.5</v>
          </cell>
          <cell r="DC14">
            <v>9</v>
          </cell>
          <cell r="DD14">
            <v>39</v>
          </cell>
          <cell r="DE14">
            <v>0</v>
          </cell>
          <cell r="DI14">
            <v>0</v>
          </cell>
          <cell r="DJ14">
            <v>5</v>
          </cell>
          <cell r="DK14">
            <v>138</v>
          </cell>
          <cell r="DL14">
            <v>5</v>
          </cell>
          <cell r="DM14">
            <v>141</v>
          </cell>
          <cell r="DN14">
            <v>138</v>
          </cell>
          <cell r="DO14">
            <v>8.23</v>
          </cell>
          <cell r="DP14">
            <v>3.58</v>
          </cell>
          <cell r="DR14" t="str">
            <v>Lê Thị Kim</v>
          </cell>
        </row>
        <row r="15">
          <cell r="A15">
            <v>25212710493</v>
          </cell>
          <cell r="B15" t="str">
            <v>Nguyễn</v>
          </cell>
          <cell r="C15" t="str">
            <v>Mạnh</v>
          </cell>
          <cell r="D15" t="str">
            <v>Cường</v>
          </cell>
          <cell r="E15">
            <v>36021</v>
          </cell>
          <cell r="F15" t="str">
            <v>Nam</v>
          </cell>
          <cell r="G15" t="str">
            <v>Đã Đăng Ký (chưa học xong)</v>
          </cell>
          <cell r="H15">
            <v>8.3000000000000007</v>
          </cell>
          <cell r="I15">
            <v>7.6</v>
          </cell>
          <cell r="K15">
            <v>7.7</v>
          </cell>
          <cell r="M15">
            <v>7.7</v>
          </cell>
          <cell r="N15">
            <v>6.4</v>
          </cell>
          <cell r="O15">
            <v>4.5</v>
          </cell>
          <cell r="P15">
            <v>8.8000000000000007</v>
          </cell>
          <cell r="Q15">
            <v>8.9</v>
          </cell>
          <cell r="W15">
            <v>7.8</v>
          </cell>
          <cell r="X15">
            <v>7.8</v>
          </cell>
          <cell r="Y15">
            <v>8.1999999999999993</v>
          </cell>
          <cell r="Z15">
            <v>7.5</v>
          </cell>
          <cell r="AA15">
            <v>9</v>
          </cell>
          <cell r="AB15">
            <v>7.2</v>
          </cell>
          <cell r="AC15">
            <v>7.6</v>
          </cell>
          <cell r="AD15">
            <v>8.6999999999999993</v>
          </cell>
          <cell r="AE15">
            <v>7</v>
          </cell>
          <cell r="AF15">
            <v>7</v>
          </cell>
          <cell r="AG15">
            <v>7.4</v>
          </cell>
          <cell r="AH15">
            <v>7.9</v>
          </cell>
          <cell r="AI15">
            <v>7</v>
          </cell>
          <cell r="AJ15">
            <v>8.1</v>
          </cell>
          <cell r="AK15">
            <v>5.3</v>
          </cell>
          <cell r="AL15">
            <v>6.7</v>
          </cell>
          <cell r="AM15">
            <v>5</v>
          </cell>
          <cell r="AN15">
            <v>5.3</v>
          </cell>
          <cell r="AO15">
            <v>5.0999999999999996</v>
          </cell>
          <cell r="AP15">
            <v>6.4</v>
          </cell>
          <cell r="AQ15">
            <v>7</v>
          </cell>
          <cell r="AV15">
            <v>48</v>
          </cell>
          <cell r="AW15">
            <v>0</v>
          </cell>
          <cell r="AX15">
            <v>7.9</v>
          </cell>
          <cell r="AY15">
            <v>8.6999999999999993</v>
          </cell>
          <cell r="AZ15">
            <v>8.1</v>
          </cell>
          <cell r="BF15">
            <v>5.7</v>
          </cell>
          <cell r="BL15">
            <v>6.7</v>
          </cell>
          <cell r="BM15">
            <v>5</v>
          </cell>
          <cell r="BN15">
            <v>0</v>
          </cell>
          <cell r="BO15">
            <v>6.9</v>
          </cell>
          <cell r="BP15">
            <v>6.8</v>
          </cell>
          <cell r="BQ15">
            <v>7.9</v>
          </cell>
          <cell r="BR15">
            <v>7.5</v>
          </cell>
          <cell r="BS15">
            <v>5</v>
          </cell>
          <cell r="BT15">
            <v>8.6</v>
          </cell>
          <cell r="BU15">
            <v>6.4</v>
          </cell>
          <cell r="BV15">
            <v>9.1999999999999993</v>
          </cell>
          <cell r="BW15">
            <v>6.5</v>
          </cell>
          <cell r="BX15">
            <v>6.6</v>
          </cell>
          <cell r="BY15">
            <v>6.9</v>
          </cell>
          <cell r="BZ15">
            <v>7.1</v>
          </cell>
          <cell r="CB15">
            <v>8</v>
          </cell>
          <cell r="CC15">
            <v>9</v>
          </cell>
          <cell r="CD15">
            <v>8.6999999999999993</v>
          </cell>
          <cell r="CE15">
            <v>8.6</v>
          </cell>
          <cell r="CF15">
            <v>9.5</v>
          </cell>
          <cell r="CG15">
            <v>46</v>
          </cell>
          <cell r="CH15">
            <v>0</v>
          </cell>
          <cell r="CJ15">
            <v>9.4</v>
          </cell>
          <cell r="CK15">
            <v>7.7</v>
          </cell>
          <cell r="CL15">
            <v>4.5999999999999996</v>
          </cell>
          <cell r="CM15">
            <v>7.4</v>
          </cell>
          <cell r="CN15">
            <v>8.1999999999999993</v>
          </cell>
          <cell r="CO15">
            <v>7.7</v>
          </cell>
          <cell r="CP15">
            <v>7.9</v>
          </cell>
          <cell r="CQ15">
            <v>7.6</v>
          </cell>
          <cell r="CR15">
            <v>7.9</v>
          </cell>
          <cell r="CT15">
            <v>7.6</v>
          </cell>
          <cell r="CV15">
            <v>6.7</v>
          </cell>
          <cell r="CW15">
            <v>8.6999999999999993</v>
          </cell>
          <cell r="CX15">
            <v>5.7</v>
          </cell>
          <cell r="CY15">
            <v>5.9</v>
          </cell>
          <cell r="CZ15">
            <v>8.1999999999999993</v>
          </cell>
          <cell r="DA15">
            <v>5.9</v>
          </cell>
          <cell r="DB15">
            <v>8.6999999999999993</v>
          </cell>
          <cell r="DC15">
            <v>10</v>
          </cell>
          <cell r="DD15">
            <v>39</v>
          </cell>
          <cell r="DE15">
            <v>0</v>
          </cell>
          <cell r="DI15">
            <v>0</v>
          </cell>
          <cell r="DJ15">
            <v>5</v>
          </cell>
          <cell r="DK15">
            <v>138</v>
          </cell>
          <cell r="DL15">
            <v>5</v>
          </cell>
          <cell r="DM15">
            <v>141</v>
          </cell>
          <cell r="DN15">
            <v>138</v>
          </cell>
          <cell r="DO15">
            <v>7.43</v>
          </cell>
          <cell r="DP15">
            <v>3.12</v>
          </cell>
          <cell r="DR15" t="str">
            <v>Nguyễn Mạnh</v>
          </cell>
        </row>
        <row r="16">
          <cell r="A16">
            <v>25212709794</v>
          </cell>
          <cell r="B16" t="str">
            <v>Phùng</v>
          </cell>
          <cell r="C16" t="str">
            <v>Văn</v>
          </cell>
          <cell r="D16" t="str">
            <v>Đạt</v>
          </cell>
          <cell r="E16">
            <v>36755</v>
          </cell>
          <cell r="F16" t="str">
            <v>Nam</v>
          </cell>
          <cell r="G16" t="str">
            <v>Đã Đăng Ký (chưa học xong)</v>
          </cell>
          <cell r="H16">
            <v>8.1999999999999993</v>
          </cell>
          <cell r="I16">
            <v>7.2</v>
          </cell>
          <cell r="K16">
            <v>7.7</v>
          </cell>
          <cell r="M16">
            <v>8.3000000000000007</v>
          </cell>
          <cell r="N16">
            <v>8.1999999999999993</v>
          </cell>
          <cell r="O16">
            <v>8.1</v>
          </cell>
          <cell r="P16">
            <v>9.1</v>
          </cell>
          <cell r="Q16">
            <v>9.6999999999999993</v>
          </cell>
          <cell r="V16">
            <v>9.1</v>
          </cell>
          <cell r="W16">
            <v>7.8</v>
          </cell>
          <cell r="Y16">
            <v>8.5</v>
          </cell>
          <cell r="Z16">
            <v>7.3</v>
          </cell>
          <cell r="AA16">
            <v>8.8000000000000007</v>
          </cell>
          <cell r="AB16">
            <v>5.5</v>
          </cell>
          <cell r="AC16">
            <v>7.5</v>
          </cell>
          <cell r="AD16">
            <v>8.6999999999999993</v>
          </cell>
          <cell r="AE16">
            <v>9.1</v>
          </cell>
          <cell r="AF16">
            <v>8.8000000000000007</v>
          </cell>
          <cell r="AG16">
            <v>7.5</v>
          </cell>
          <cell r="AH16">
            <v>6.5</v>
          </cell>
          <cell r="AI16">
            <v>6.3</v>
          </cell>
          <cell r="AJ16">
            <v>6</v>
          </cell>
          <cell r="AK16">
            <v>7</v>
          </cell>
          <cell r="AL16">
            <v>7.5</v>
          </cell>
          <cell r="AM16">
            <v>6</v>
          </cell>
          <cell r="AN16">
            <v>8.9</v>
          </cell>
          <cell r="AO16">
            <v>9.5</v>
          </cell>
          <cell r="AP16">
            <v>8.4</v>
          </cell>
          <cell r="AQ16">
            <v>7.2</v>
          </cell>
          <cell r="AV16">
            <v>48</v>
          </cell>
          <cell r="AW16">
            <v>0</v>
          </cell>
          <cell r="AX16">
            <v>7.6</v>
          </cell>
          <cell r="AY16">
            <v>7.9</v>
          </cell>
          <cell r="BB16">
            <v>8.1999999999999993</v>
          </cell>
          <cell r="BH16">
            <v>6.8</v>
          </cell>
          <cell r="BL16">
            <v>8.8000000000000007</v>
          </cell>
          <cell r="BM16">
            <v>5</v>
          </cell>
          <cell r="BN16">
            <v>0</v>
          </cell>
          <cell r="BO16">
            <v>6.7</v>
          </cell>
          <cell r="BP16">
            <v>7.8</v>
          </cell>
          <cell r="BQ16">
            <v>7.7</v>
          </cell>
          <cell r="BR16">
            <v>8.5</v>
          </cell>
          <cell r="BS16">
            <v>6</v>
          </cell>
          <cell r="BT16">
            <v>6.7</v>
          </cell>
          <cell r="BU16">
            <v>7.2</v>
          </cell>
          <cell r="BV16">
            <v>8.5</v>
          </cell>
          <cell r="BW16">
            <v>7.1</v>
          </cell>
          <cell r="BX16">
            <v>7.7</v>
          </cell>
          <cell r="BY16">
            <v>7.8</v>
          </cell>
          <cell r="BZ16">
            <v>8.6</v>
          </cell>
          <cell r="CB16">
            <v>7.7</v>
          </cell>
          <cell r="CC16">
            <v>9.6999999999999993</v>
          </cell>
          <cell r="CD16">
            <v>7.8</v>
          </cell>
          <cell r="CE16">
            <v>9.5</v>
          </cell>
          <cell r="CF16">
            <v>9.1999999999999993</v>
          </cell>
          <cell r="CG16">
            <v>46</v>
          </cell>
          <cell r="CH16">
            <v>0</v>
          </cell>
          <cell r="CI16">
            <v>7.2</v>
          </cell>
          <cell r="CK16">
            <v>5.3</v>
          </cell>
          <cell r="CL16">
            <v>7.5</v>
          </cell>
          <cell r="CM16">
            <v>7.4</v>
          </cell>
          <cell r="CN16">
            <v>8</v>
          </cell>
          <cell r="CO16">
            <v>8.1999999999999993</v>
          </cell>
          <cell r="CP16">
            <v>8.9</v>
          </cell>
          <cell r="CQ16">
            <v>7.7</v>
          </cell>
          <cell r="CR16">
            <v>8</v>
          </cell>
          <cell r="CT16">
            <v>8.5</v>
          </cell>
          <cell r="CV16">
            <v>9.1999999999999993</v>
          </cell>
          <cell r="CW16">
            <v>9</v>
          </cell>
          <cell r="CX16">
            <v>6.5</v>
          </cell>
          <cell r="CY16">
            <v>9.6999999999999993</v>
          </cell>
          <cell r="CZ16">
            <v>8</v>
          </cell>
          <cell r="DA16">
            <v>7.5</v>
          </cell>
          <cell r="DB16">
            <v>8.8000000000000007</v>
          </cell>
          <cell r="DC16">
            <v>9.6</v>
          </cell>
          <cell r="DD16">
            <v>39</v>
          </cell>
          <cell r="DE16">
            <v>0</v>
          </cell>
          <cell r="DI16">
            <v>0</v>
          </cell>
          <cell r="DJ16">
            <v>5</v>
          </cell>
          <cell r="DK16">
            <v>138</v>
          </cell>
          <cell r="DL16">
            <v>5</v>
          </cell>
          <cell r="DM16">
            <v>141</v>
          </cell>
          <cell r="DN16">
            <v>138</v>
          </cell>
          <cell r="DO16">
            <v>7.93</v>
          </cell>
          <cell r="DP16">
            <v>3.43</v>
          </cell>
          <cell r="DR16" t="str">
            <v>Phùng Văn</v>
          </cell>
        </row>
        <row r="17">
          <cell r="A17">
            <v>25202703194</v>
          </cell>
          <cell r="B17" t="str">
            <v>Nguyễn</v>
          </cell>
          <cell r="C17" t="str">
            <v>Thị Diệu</v>
          </cell>
          <cell r="D17" t="str">
            <v>Diên</v>
          </cell>
          <cell r="E17">
            <v>36998</v>
          </cell>
          <cell r="F17" t="str">
            <v>Nữ</v>
          </cell>
          <cell r="G17" t="str">
            <v>Đã Đăng Ký (chưa học xong)</v>
          </cell>
          <cell r="H17">
            <v>8.1</v>
          </cell>
          <cell r="I17">
            <v>7.5</v>
          </cell>
          <cell r="K17">
            <v>8</v>
          </cell>
          <cell r="M17">
            <v>6.8</v>
          </cell>
          <cell r="N17">
            <v>8.4</v>
          </cell>
          <cell r="O17">
            <v>5.2</v>
          </cell>
          <cell r="P17">
            <v>9.1999999999999993</v>
          </cell>
          <cell r="R17">
            <v>8.6999999999999993</v>
          </cell>
          <cell r="W17">
            <v>8.1</v>
          </cell>
          <cell r="X17">
            <v>8.6999999999999993</v>
          </cell>
          <cell r="Y17">
            <v>8.5</v>
          </cell>
          <cell r="Z17">
            <v>8.6</v>
          </cell>
          <cell r="AA17">
            <v>8.1</v>
          </cell>
          <cell r="AB17">
            <v>6.1</v>
          </cell>
          <cell r="AC17">
            <v>8.4</v>
          </cell>
          <cell r="AD17">
            <v>8.6</v>
          </cell>
          <cell r="AE17">
            <v>9</v>
          </cell>
          <cell r="AF17">
            <v>8.4</v>
          </cell>
          <cell r="AG17">
            <v>8.1</v>
          </cell>
          <cell r="AH17">
            <v>6.4</v>
          </cell>
          <cell r="AI17">
            <v>7.9</v>
          </cell>
          <cell r="AJ17">
            <v>9</v>
          </cell>
          <cell r="AK17">
            <v>8.1999999999999993</v>
          </cell>
          <cell r="AL17">
            <v>9.5</v>
          </cell>
          <cell r="AM17">
            <v>7.8</v>
          </cell>
          <cell r="AN17">
            <v>8.6999999999999993</v>
          </cell>
          <cell r="AO17">
            <v>9.5</v>
          </cell>
          <cell r="AP17">
            <v>9.8000000000000007</v>
          </cell>
          <cell r="AQ17">
            <v>8.1999999999999993</v>
          </cell>
          <cell r="AV17">
            <v>48</v>
          </cell>
          <cell r="AW17">
            <v>0</v>
          </cell>
          <cell r="AX17">
            <v>7.6</v>
          </cell>
          <cell r="AY17">
            <v>6.9</v>
          </cell>
          <cell r="AZ17">
            <v>8.5</v>
          </cell>
          <cell r="BF17">
            <v>7.9</v>
          </cell>
          <cell r="BL17">
            <v>9.8000000000000007</v>
          </cell>
          <cell r="BM17">
            <v>5</v>
          </cell>
          <cell r="BN17">
            <v>0</v>
          </cell>
          <cell r="BO17">
            <v>6.5</v>
          </cell>
          <cell r="BP17">
            <v>7.7</v>
          </cell>
          <cell r="BQ17">
            <v>8.5</v>
          </cell>
          <cell r="BR17">
            <v>8.4</v>
          </cell>
          <cell r="BS17">
            <v>7.4</v>
          </cell>
          <cell r="BT17">
            <v>5.3</v>
          </cell>
          <cell r="BU17">
            <v>7.7</v>
          </cell>
          <cell r="BV17">
            <v>8.8000000000000007</v>
          </cell>
          <cell r="BW17">
            <v>7.5</v>
          </cell>
          <cell r="BX17">
            <v>6</v>
          </cell>
          <cell r="BY17">
            <v>6.7</v>
          </cell>
          <cell r="BZ17">
            <v>7.8</v>
          </cell>
          <cell r="CB17">
            <v>7.6</v>
          </cell>
          <cell r="CC17">
            <v>8.5</v>
          </cell>
          <cell r="CD17">
            <v>8.9</v>
          </cell>
          <cell r="CE17">
            <v>9.1999999999999993</v>
          </cell>
          <cell r="CF17">
            <v>8.9</v>
          </cell>
          <cell r="CG17">
            <v>46</v>
          </cell>
          <cell r="CH17">
            <v>0</v>
          </cell>
          <cell r="CJ17">
            <v>8.4</v>
          </cell>
          <cell r="CK17">
            <v>8</v>
          </cell>
          <cell r="CL17">
            <v>7.4</v>
          </cell>
          <cell r="CM17">
            <v>7.7</v>
          </cell>
          <cell r="CN17">
            <v>7.6</v>
          </cell>
          <cell r="CO17">
            <v>8.8000000000000007</v>
          </cell>
          <cell r="CP17">
            <v>9</v>
          </cell>
          <cell r="CR17">
            <v>5.0999999999999996</v>
          </cell>
          <cell r="CT17">
            <v>7.8</v>
          </cell>
          <cell r="CU17">
            <v>7.7</v>
          </cell>
          <cell r="CV17">
            <v>9.6</v>
          </cell>
          <cell r="CW17">
            <v>8.5</v>
          </cell>
          <cell r="CX17">
            <v>7.1</v>
          </cell>
          <cell r="CY17">
            <v>5.4</v>
          </cell>
          <cell r="CZ17">
            <v>8</v>
          </cell>
          <cell r="DA17">
            <v>7</v>
          </cell>
          <cell r="DB17">
            <v>7.9</v>
          </cell>
          <cell r="DC17">
            <v>9.5</v>
          </cell>
          <cell r="DD17">
            <v>39</v>
          </cell>
          <cell r="DE17">
            <v>0</v>
          </cell>
          <cell r="DI17">
            <v>0</v>
          </cell>
          <cell r="DJ17">
            <v>5</v>
          </cell>
          <cell r="DK17">
            <v>138</v>
          </cell>
          <cell r="DL17">
            <v>5</v>
          </cell>
          <cell r="DM17">
            <v>141</v>
          </cell>
          <cell r="DN17">
            <v>138</v>
          </cell>
          <cell r="DO17">
            <v>7.82</v>
          </cell>
          <cell r="DP17">
            <v>3.37</v>
          </cell>
          <cell r="DR17" t="str">
            <v>Nguyễn Thị Diệu</v>
          </cell>
        </row>
        <row r="18">
          <cell r="A18">
            <v>25202716498</v>
          </cell>
          <cell r="B18" t="str">
            <v>Phạm</v>
          </cell>
          <cell r="C18" t="str">
            <v>Thị Ngọc</v>
          </cell>
          <cell r="D18" t="str">
            <v>Diệp</v>
          </cell>
          <cell r="E18">
            <v>37142</v>
          </cell>
          <cell r="F18" t="str">
            <v>Nữ</v>
          </cell>
          <cell r="G18" t="str">
            <v>Đã Đăng Ký (chưa học xong)</v>
          </cell>
          <cell r="H18">
            <v>8.4</v>
          </cell>
          <cell r="I18">
            <v>7.3</v>
          </cell>
          <cell r="K18">
            <v>9.4</v>
          </cell>
          <cell r="M18">
            <v>7.4</v>
          </cell>
          <cell r="N18">
            <v>7.7</v>
          </cell>
          <cell r="O18">
            <v>7.4</v>
          </cell>
          <cell r="P18">
            <v>9.5</v>
          </cell>
          <cell r="R18">
            <v>9.6999999999999993</v>
          </cell>
          <cell r="W18">
            <v>8.9</v>
          </cell>
          <cell r="X18">
            <v>9.6999999999999993</v>
          </cell>
          <cell r="Y18">
            <v>9.5</v>
          </cell>
          <cell r="Z18">
            <v>9.3000000000000007</v>
          </cell>
          <cell r="AA18">
            <v>8.4</v>
          </cell>
          <cell r="AB18">
            <v>6.1</v>
          </cell>
          <cell r="AC18">
            <v>8.3000000000000007</v>
          </cell>
          <cell r="AD18">
            <v>8.6</v>
          </cell>
          <cell r="AE18">
            <v>9.6</v>
          </cell>
          <cell r="AF18">
            <v>9</v>
          </cell>
          <cell r="AG18">
            <v>8.9</v>
          </cell>
          <cell r="AH18">
            <v>8.1999999999999993</v>
          </cell>
          <cell r="AI18">
            <v>8.1</v>
          </cell>
          <cell r="AJ18">
            <v>8.6</v>
          </cell>
          <cell r="AK18">
            <v>9.1</v>
          </cell>
          <cell r="AL18">
            <v>9.1999999999999993</v>
          </cell>
          <cell r="AM18">
            <v>9.3000000000000007</v>
          </cell>
          <cell r="AN18">
            <v>9</v>
          </cell>
          <cell r="AO18">
            <v>7.4</v>
          </cell>
          <cell r="AP18">
            <v>7.8</v>
          </cell>
          <cell r="AQ18">
            <v>9.4</v>
          </cell>
          <cell r="AV18">
            <v>48</v>
          </cell>
          <cell r="AW18">
            <v>0</v>
          </cell>
          <cell r="AX18">
            <v>6.8</v>
          </cell>
          <cell r="AY18">
            <v>6.5</v>
          </cell>
          <cell r="AZ18">
            <v>8.1</v>
          </cell>
          <cell r="BF18">
            <v>7.3</v>
          </cell>
          <cell r="BL18">
            <v>7.3</v>
          </cell>
          <cell r="BM18">
            <v>5</v>
          </cell>
          <cell r="BN18">
            <v>0</v>
          </cell>
          <cell r="BO18">
            <v>8.5</v>
          </cell>
          <cell r="BP18">
            <v>8.1999999999999993</v>
          </cell>
          <cell r="BQ18">
            <v>8.9</v>
          </cell>
          <cell r="BR18">
            <v>8.6999999999999993</v>
          </cell>
          <cell r="BS18">
            <v>7.2</v>
          </cell>
          <cell r="BT18">
            <v>8.1</v>
          </cell>
          <cell r="BU18">
            <v>8.3000000000000007</v>
          </cell>
          <cell r="BV18">
            <v>6.4</v>
          </cell>
          <cell r="BW18">
            <v>8.6999999999999993</v>
          </cell>
          <cell r="BX18">
            <v>7</v>
          </cell>
          <cell r="BY18">
            <v>8.3000000000000007</v>
          </cell>
          <cell r="BZ18">
            <v>7.7</v>
          </cell>
          <cell r="CB18">
            <v>8.4</v>
          </cell>
          <cell r="CC18">
            <v>8.5</v>
          </cell>
          <cell r="CD18">
            <v>9.6</v>
          </cell>
          <cell r="CE18">
            <v>8.9</v>
          </cell>
          <cell r="CF18">
            <v>9.4</v>
          </cell>
          <cell r="CG18">
            <v>46</v>
          </cell>
          <cell r="CH18">
            <v>0</v>
          </cell>
          <cell r="CJ18">
            <v>8.9</v>
          </cell>
          <cell r="CK18">
            <v>8.4</v>
          </cell>
          <cell r="CL18">
            <v>7.7</v>
          </cell>
          <cell r="CM18">
            <v>8</v>
          </cell>
          <cell r="CN18">
            <v>8.1999999999999993</v>
          </cell>
          <cell r="CO18">
            <v>8.6999999999999993</v>
          </cell>
          <cell r="CP18">
            <v>8.6999999999999993</v>
          </cell>
          <cell r="CR18">
            <v>8</v>
          </cell>
          <cell r="CT18">
            <v>8.3000000000000007</v>
          </cell>
          <cell r="CU18">
            <v>9.3000000000000007</v>
          </cell>
          <cell r="CV18">
            <v>9.1</v>
          </cell>
          <cell r="CW18">
            <v>8.9</v>
          </cell>
          <cell r="CX18">
            <v>5.9</v>
          </cell>
          <cell r="CY18">
            <v>6.9</v>
          </cell>
          <cell r="CZ18">
            <v>7.2</v>
          </cell>
          <cell r="DA18">
            <v>9</v>
          </cell>
          <cell r="DB18">
            <v>9</v>
          </cell>
          <cell r="DC18">
            <v>9.3000000000000007</v>
          </cell>
          <cell r="DD18">
            <v>39</v>
          </cell>
          <cell r="DE18">
            <v>0</v>
          </cell>
          <cell r="DI18">
            <v>0</v>
          </cell>
          <cell r="DJ18">
            <v>5</v>
          </cell>
          <cell r="DK18">
            <v>138</v>
          </cell>
          <cell r="DL18">
            <v>5</v>
          </cell>
          <cell r="DM18">
            <v>141</v>
          </cell>
          <cell r="DN18">
            <v>138</v>
          </cell>
          <cell r="DO18">
            <v>8.32</v>
          </cell>
          <cell r="DP18">
            <v>3.61</v>
          </cell>
          <cell r="DR18" t="str">
            <v>Phạm Thị Ngọc</v>
          </cell>
        </row>
        <row r="19">
          <cell r="A19">
            <v>25203300864</v>
          </cell>
          <cell r="B19" t="str">
            <v>Nguyễn</v>
          </cell>
          <cell r="C19" t="str">
            <v>Hạ</v>
          </cell>
          <cell r="D19" t="str">
            <v>Đoan</v>
          </cell>
          <cell r="E19">
            <v>37113</v>
          </cell>
          <cell r="F19" t="str">
            <v>Nữ</v>
          </cell>
          <cell r="G19" t="str">
            <v>Đã Đăng Ký (chưa học xong)</v>
          </cell>
          <cell r="H19">
            <v>8.8000000000000007</v>
          </cell>
          <cell r="I19">
            <v>7.6</v>
          </cell>
          <cell r="K19">
            <v>8.1999999999999993</v>
          </cell>
          <cell r="M19" t="str">
            <v>P (P/F)</v>
          </cell>
          <cell r="N19">
            <v>8.4</v>
          </cell>
          <cell r="O19">
            <v>6.5</v>
          </cell>
          <cell r="P19">
            <v>9.4</v>
          </cell>
          <cell r="R19">
            <v>9.8000000000000007</v>
          </cell>
          <cell r="W19">
            <v>9.1999999999999993</v>
          </cell>
          <cell r="X19">
            <v>9.3000000000000007</v>
          </cell>
          <cell r="Y19">
            <v>8.1</v>
          </cell>
          <cell r="Z19">
            <v>9.4</v>
          </cell>
          <cell r="AA19">
            <v>8.8000000000000007</v>
          </cell>
          <cell r="AB19">
            <v>6.3</v>
          </cell>
          <cell r="AC19">
            <v>8.6</v>
          </cell>
          <cell r="AD19">
            <v>8.8000000000000007</v>
          </cell>
          <cell r="AE19">
            <v>7.7</v>
          </cell>
          <cell r="AF19">
            <v>8.1</v>
          </cell>
          <cell r="AG19">
            <v>9.4</v>
          </cell>
          <cell r="AH19">
            <v>7.6</v>
          </cell>
          <cell r="AI19">
            <v>7.8</v>
          </cell>
          <cell r="AJ19">
            <v>7.8</v>
          </cell>
          <cell r="AK19">
            <v>6.7</v>
          </cell>
          <cell r="AL19">
            <v>9.1999999999999993</v>
          </cell>
          <cell r="AM19">
            <v>8</v>
          </cell>
          <cell r="AN19">
            <v>9.1</v>
          </cell>
          <cell r="AO19">
            <v>8.5</v>
          </cell>
          <cell r="AP19">
            <v>7.5</v>
          </cell>
          <cell r="AQ19">
            <v>8.6999999999999993</v>
          </cell>
          <cell r="AV19">
            <v>48</v>
          </cell>
          <cell r="AW19">
            <v>0</v>
          </cell>
          <cell r="AX19">
            <v>6.2</v>
          </cell>
          <cell r="AY19">
            <v>6</v>
          </cell>
          <cell r="AZ19">
            <v>8.4</v>
          </cell>
          <cell r="BF19">
            <v>6.3</v>
          </cell>
          <cell r="BL19">
            <v>5.5</v>
          </cell>
          <cell r="BM19">
            <v>5</v>
          </cell>
          <cell r="BN19">
            <v>0</v>
          </cell>
          <cell r="BO19">
            <v>7.4</v>
          </cell>
          <cell r="BP19">
            <v>8</v>
          </cell>
          <cell r="BQ19">
            <v>9.1</v>
          </cell>
          <cell r="BR19">
            <v>8.5</v>
          </cell>
          <cell r="BS19">
            <v>6.6</v>
          </cell>
          <cell r="BT19">
            <v>7.8</v>
          </cell>
          <cell r="BU19">
            <v>8</v>
          </cell>
          <cell r="BV19">
            <v>7.2</v>
          </cell>
          <cell r="BW19">
            <v>8.4</v>
          </cell>
          <cell r="BX19">
            <v>7.3</v>
          </cell>
          <cell r="BY19">
            <v>6.3</v>
          </cell>
          <cell r="BZ19">
            <v>7.6</v>
          </cell>
          <cell r="CB19">
            <v>8.4</v>
          </cell>
          <cell r="CC19">
            <v>8.1</v>
          </cell>
          <cell r="CD19">
            <v>9.1999999999999993</v>
          </cell>
          <cell r="CE19">
            <v>8.6999999999999993</v>
          </cell>
          <cell r="CF19">
            <v>9.1999999999999993</v>
          </cell>
          <cell r="CG19">
            <v>46</v>
          </cell>
          <cell r="CH19">
            <v>0</v>
          </cell>
          <cell r="CI19">
            <v>8.9</v>
          </cell>
          <cell r="CK19">
            <v>8.4</v>
          </cell>
          <cell r="CL19">
            <v>7.5</v>
          </cell>
          <cell r="CM19">
            <v>7.5</v>
          </cell>
          <cell r="CN19">
            <v>8.1</v>
          </cell>
          <cell r="CO19">
            <v>8.1999999999999993</v>
          </cell>
          <cell r="CP19">
            <v>8.8000000000000007</v>
          </cell>
          <cell r="CQ19">
            <v>7.2</v>
          </cell>
          <cell r="CR19">
            <v>8.4</v>
          </cell>
          <cell r="CT19">
            <v>8.5</v>
          </cell>
          <cell r="CV19">
            <v>9.3000000000000007</v>
          </cell>
          <cell r="CW19">
            <v>9.3000000000000007</v>
          </cell>
          <cell r="CX19">
            <v>6.8</v>
          </cell>
          <cell r="CY19">
            <v>6.6</v>
          </cell>
          <cell r="CZ19">
            <v>4.7</v>
          </cell>
          <cell r="DA19">
            <v>8.5</v>
          </cell>
          <cell r="DB19">
            <v>9</v>
          </cell>
          <cell r="DC19">
            <v>9.3000000000000007</v>
          </cell>
          <cell r="DD19">
            <v>39</v>
          </cell>
          <cell r="DE19">
            <v>0</v>
          </cell>
          <cell r="DI19">
            <v>0</v>
          </cell>
          <cell r="DJ19">
            <v>5</v>
          </cell>
          <cell r="DK19">
            <v>138</v>
          </cell>
          <cell r="DL19">
            <v>5</v>
          </cell>
          <cell r="DM19">
            <v>141</v>
          </cell>
          <cell r="DN19">
            <v>138</v>
          </cell>
          <cell r="DO19">
            <v>8.08</v>
          </cell>
          <cell r="DP19">
            <v>3.51</v>
          </cell>
          <cell r="DR19" t="str">
            <v>Nguyễn Hạ</v>
          </cell>
        </row>
        <row r="20">
          <cell r="A20">
            <v>25212705648</v>
          </cell>
          <cell r="B20" t="str">
            <v>Trần</v>
          </cell>
          <cell r="C20" t="str">
            <v>Minh</v>
          </cell>
          <cell r="D20" t="str">
            <v>Đồng</v>
          </cell>
          <cell r="E20">
            <v>36899</v>
          </cell>
          <cell r="F20" t="str">
            <v>Nam</v>
          </cell>
          <cell r="G20" t="str">
            <v>Đã Đăng Ký (chưa học xong)</v>
          </cell>
          <cell r="H20">
            <v>7.8</v>
          </cell>
          <cell r="I20">
            <v>7.9</v>
          </cell>
          <cell r="K20">
            <v>8.3000000000000007</v>
          </cell>
          <cell r="M20">
            <v>8.6</v>
          </cell>
          <cell r="N20">
            <v>9</v>
          </cell>
          <cell r="O20">
            <v>6.9</v>
          </cell>
          <cell r="P20">
            <v>9.1</v>
          </cell>
          <cell r="Q20">
            <v>9.6999999999999993</v>
          </cell>
          <cell r="W20">
            <v>7.1</v>
          </cell>
          <cell r="X20">
            <v>9.6999999999999993</v>
          </cell>
          <cell r="Y20">
            <v>8.6</v>
          </cell>
          <cell r="Z20">
            <v>8.6999999999999993</v>
          </cell>
          <cell r="AA20">
            <v>9.1999999999999993</v>
          </cell>
          <cell r="AB20">
            <v>6.5</v>
          </cell>
          <cell r="AC20">
            <v>9</v>
          </cell>
          <cell r="AD20">
            <v>8.6</v>
          </cell>
          <cell r="AE20">
            <v>8.8000000000000007</v>
          </cell>
          <cell r="AF20">
            <v>8.6999999999999993</v>
          </cell>
          <cell r="AG20">
            <v>5.8</v>
          </cell>
          <cell r="AH20">
            <v>5.0999999999999996</v>
          </cell>
          <cell r="AI20">
            <v>7.2</v>
          </cell>
          <cell r="AJ20">
            <v>5.5</v>
          </cell>
          <cell r="AK20" t="str">
            <v>X</v>
          </cell>
          <cell r="AL20" t="str">
            <v>X</v>
          </cell>
          <cell r="AM20" t="str">
            <v>X</v>
          </cell>
          <cell r="AN20">
            <v>5.3</v>
          </cell>
          <cell r="AV20">
            <v>42</v>
          </cell>
          <cell r="AW20">
            <v>6</v>
          </cell>
          <cell r="AX20">
            <v>7</v>
          </cell>
          <cell r="AY20">
            <v>6.7</v>
          </cell>
          <cell r="BB20">
            <v>8.4</v>
          </cell>
          <cell r="BF20">
            <v>9.3000000000000007</v>
          </cell>
          <cell r="BL20">
            <v>8.4</v>
          </cell>
          <cell r="BM20">
            <v>5</v>
          </cell>
          <cell r="BN20">
            <v>0</v>
          </cell>
          <cell r="BO20">
            <v>7.2</v>
          </cell>
          <cell r="BP20">
            <v>6.6</v>
          </cell>
          <cell r="BQ20">
            <v>7.2</v>
          </cell>
          <cell r="BR20">
            <v>7.3</v>
          </cell>
          <cell r="BS20">
            <v>6.4</v>
          </cell>
          <cell r="BT20">
            <v>5.9</v>
          </cell>
          <cell r="BU20">
            <v>7.3</v>
          </cell>
          <cell r="BV20">
            <v>6.8</v>
          </cell>
          <cell r="BW20">
            <v>5.5</v>
          </cell>
          <cell r="BX20">
            <v>6.8</v>
          </cell>
          <cell r="BY20">
            <v>8.6999999999999993</v>
          </cell>
          <cell r="BZ20">
            <v>9.1999999999999993</v>
          </cell>
          <cell r="CB20">
            <v>8.1</v>
          </cell>
          <cell r="CC20">
            <v>8.6</v>
          </cell>
          <cell r="CD20">
            <v>8.6</v>
          </cell>
          <cell r="CE20">
            <v>8</v>
          </cell>
          <cell r="CF20">
            <v>7.9</v>
          </cell>
          <cell r="CG20">
            <v>46</v>
          </cell>
          <cell r="CH20">
            <v>0</v>
          </cell>
          <cell r="CI20">
            <v>7.4</v>
          </cell>
          <cell r="CK20">
            <v>9.1999999999999993</v>
          </cell>
          <cell r="CL20">
            <v>7.1</v>
          </cell>
          <cell r="CM20">
            <v>6.7</v>
          </cell>
          <cell r="CN20">
            <v>8.6</v>
          </cell>
          <cell r="CO20">
            <v>8</v>
          </cell>
          <cell r="CP20">
            <v>8.6</v>
          </cell>
          <cell r="CQ20">
            <v>7.6</v>
          </cell>
          <cell r="CR20">
            <v>6.5</v>
          </cell>
          <cell r="CT20">
            <v>8.6999999999999993</v>
          </cell>
          <cell r="CV20">
            <v>9.1</v>
          </cell>
          <cell r="CW20">
            <v>7.8</v>
          </cell>
          <cell r="CX20">
            <v>6.6</v>
          </cell>
          <cell r="CY20">
            <v>5.7</v>
          </cell>
          <cell r="CZ20">
            <v>0</v>
          </cell>
          <cell r="DA20">
            <v>6.7</v>
          </cell>
          <cell r="DB20">
            <v>9.1</v>
          </cell>
          <cell r="DC20">
            <v>9.5</v>
          </cell>
          <cell r="DD20">
            <v>37</v>
          </cell>
          <cell r="DE20">
            <v>2</v>
          </cell>
          <cell r="DI20">
            <v>0</v>
          </cell>
          <cell r="DJ20">
            <v>5</v>
          </cell>
          <cell r="DK20">
            <v>130</v>
          </cell>
          <cell r="DL20">
            <v>13</v>
          </cell>
          <cell r="DM20">
            <v>141</v>
          </cell>
          <cell r="DN20">
            <v>132</v>
          </cell>
          <cell r="DO20">
            <v>7.6</v>
          </cell>
          <cell r="DP20">
            <v>3.23</v>
          </cell>
          <cell r="DR20" t="str">
            <v>Trần Minh</v>
          </cell>
        </row>
        <row r="21">
          <cell r="A21">
            <v>25212111108</v>
          </cell>
          <cell r="B21" t="str">
            <v>Nguyễn</v>
          </cell>
          <cell r="C21" t="str">
            <v>Văn</v>
          </cell>
          <cell r="D21" t="str">
            <v>Dũng</v>
          </cell>
          <cell r="E21">
            <v>37114</v>
          </cell>
          <cell r="F21" t="str">
            <v>Nam</v>
          </cell>
          <cell r="G21" t="str">
            <v>Đã Đăng Ký (chưa học xong)</v>
          </cell>
          <cell r="H21">
            <v>8.1999999999999993</v>
          </cell>
          <cell r="I21">
            <v>7.1</v>
          </cell>
          <cell r="K21">
            <v>7.9</v>
          </cell>
          <cell r="M21" t="str">
            <v>P (P/F)</v>
          </cell>
          <cell r="N21">
            <v>7.3</v>
          </cell>
          <cell r="O21">
            <v>6.5</v>
          </cell>
          <cell r="P21">
            <v>9.5</v>
          </cell>
          <cell r="Q21">
            <v>9.1</v>
          </cell>
          <cell r="W21">
            <v>7.7</v>
          </cell>
          <cell r="X21">
            <v>6.6</v>
          </cell>
          <cell r="Y21">
            <v>8.1999999999999993</v>
          </cell>
          <cell r="Z21">
            <v>8.6</v>
          </cell>
          <cell r="AA21">
            <v>8.5</v>
          </cell>
          <cell r="AB21">
            <v>7.3</v>
          </cell>
          <cell r="AC21">
            <v>9.5</v>
          </cell>
          <cell r="AD21">
            <v>8.4</v>
          </cell>
          <cell r="AE21">
            <v>9</v>
          </cell>
          <cell r="AF21">
            <v>8.1999999999999993</v>
          </cell>
          <cell r="AG21">
            <v>6.5</v>
          </cell>
          <cell r="AH21">
            <v>7</v>
          </cell>
          <cell r="AI21">
            <v>7.3</v>
          </cell>
          <cell r="AJ21">
            <v>8.1</v>
          </cell>
          <cell r="AK21">
            <v>8</v>
          </cell>
          <cell r="AL21">
            <v>7</v>
          </cell>
          <cell r="AM21">
            <v>6.9</v>
          </cell>
          <cell r="AN21">
            <v>8.6</v>
          </cell>
          <cell r="AO21">
            <v>6.9</v>
          </cell>
          <cell r="AP21">
            <v>7.1</v>
          </cell>
          <cell r="AQ21">
            <v>9.3000000000000007</v>
          </cell>
          <cell r="AV21">
            <v>48</v>
          </cell>
          <cell r="AW21">
            <v>0</v>
          </cell>
          <cell r="AX21">
            <v>6.6</v>
          </cell>
          <cell r="AY21">
            <v>8.1</v>
          </cell>
          <cell r="AZ21">
            <v>8.3000000000000007</v>
          </cell>
          <cell r="BK21">
            <v>7.4</v>
          </cell>
          <cell r="BL21">
            <v>5.5</v>
          </cell>
          <cell r="BM21">
            <v>5</v>
          </cell>
          <cell r="BN21">
            <v>0</v>
          </cell>
          <cell r="BO21">
            <v>4.2</v>
          </cell>
          <cell r="BP21">
            <v>6.5</v>
          </cell>
          <cell r="BQ21">
            <v>5.8</v>
          </cell>
          <cell r="BR21">
            <v>7.5</v>
          </cell>
          <cell r="BS21">
            <v>5.0999999999999996</v>
          </cell>
          <cell r="BT21">
            <v>5.3</v>
          </cell>
          <cell r="BU21">
            <v>6.3</v>
          </cell>
          <cell r="BV21">
            <v>7.9</v>
          </cell>
          <cell r="BW21">
            <v>5.7</v>
          </cell>
          <cell r="BX21">
            <v>8.1999999999999993</v>
          </cell>
          <cell r="BY21">
            <v>6.8</v>
          </cell>
          <cell r="CA21">
            <v>7.6</v>
          </cell>
          <cell r="CB21">
            <v>7.6</v>
          </cell>
          <cell r="CC21">
            <v>7.2</v>
          </cell>
          <cell r="CD21">
            <v>7.8</v>
          </cell>
          <cell r="CE21">
            <v>7.2</v>
          </cell>
          <cell r="CF21">
            <v>9.6999999999999993</v>
          </cell>
          <cell r="CG21">
            <v>46</v>
          </cell>
          <cell r="CH21">
            <v>0</v>
          </cell>
          <cell r="CI21">
            <v>6</v>
          </cell>
          <cell r="CK21">
            <v>6.3</v>
          </cell>
          <cell r="CL21">
            <v>6.5</v>
          </cell>
          <cell r="CM21">
            <v>6.8</v>
          </cell>
          <cell r="CN21">
            <v>6.1</v>
          </cell>
          <cell r="CO21">
            <v>8.1999999999999993</v>
          </cell>
          <cell r="CP21">
            <v>5.3</v>
          </cell>
          <cell r="CQ21">
            <v>5.9</v>
          </cell>
          <cell r="CR21">
            <v>5.5</v>
          </cell>
          <cell r="CT21">
            <v>7.7</v>
          </cell>
          <cell r="CV21">
            <v>5</v>
          </cell>
          <cell r="CW21">
            <v>7.4</v>
          </cell>
          <cell r="CX21">
            <v>5.7</v>
          </cell>
          <cell r="CY21">
            <v>5.0999999999999996</v>
          </cell>
          <cell r="CZ21">
            <v>6.8</v>
          </cell>
          <cell r="DA21">
            <v>7.4</v>
          </cell>
          <cell r="DB21">
            <v>8.8000000000000007</v>
          </cell>
          <cell r="DC21">
            <v>8.8000000000000007</v>
          </cell>
          <cell r="DD21">
            <v>39</v>
          </cell>
          <cell r="DE21">
            <v>0</v>
          </cell>
          <cell r="DI21">
            <v>0</v>
          </cell>
          <cell r="DJ21">
            <v>5</v>
          </cell>
          <cell r="DK21">
            <v>138</v>
          </cell>
          <cell r="DL21">
            <v>5</v>
          </cell>
          <cell r="DM21">
            <v>141</v>
          </cell>
          <cell r="DN21">
            <v>138</v>
          </cell>
          <cell r="DO21">
            <v>7.09</v>
          </cell>
          <cell r="DP21">
            <v>2.89</v>
          </cell>
          <cell r="DR21" t="str">
            <v>Nguyễn Văn</v>
          </cell>
        </row>
        <row r="22">
          <cell r="A22">
            <v>25212701100</v>
          </cell>
          <cell r="B22" t="str">
            <v>Lê</v>
          </cell>
          <cell r="C22" t="str">
            <v>Cao</v>
          </cell>
          <cell r="D22" t="str">
            <v>Duy</v>
          </cell>
          <cell r="E22">
            <v>36685</v>
          </cell>
          <cell r="F22" t="str">
            <v>Nam</v>
          </cell>
          <cell r="G22" t="str">
            <v>Đã Học Xong</v>
          </cell>
          <cell r="H22">
            <v>8.3000000000000007</v>
          </cell>
          <cell r="I22">
            <v>8</v>
          </cell>
          <cell r="K22">
            <v>8.1999999999999993</v>
          </cell>
          <cell r="M22" t="str">
            <v>P (P/F)</v>
          </cell>
          <cell r="N22">
            <v>9.5</v>
          </cell>
          <cell r="O22">
            <v>8.4</v>
          </cell>
          <cell r="P22">
            <v>9.6</v>
          </cell>
          <cell r="Q22">
            <v>9.9</v>
          </cell>
          <cell r="W22">
            <v>8.1999999999999993</v>
          </cell>
          <cell r="X22">
            <v>8</v>
          </cell>
          <cell r="Y22">
            <v>8.6</v>
          </cell>
          <cell r="Z22">
            <v>8.6999999999999993</v>
          </cell>
          <cell r="AA22">
            <v>9.4</v>
          </cell>
          <cell r="AB22">
            <v>8.3000000000000007</v>
          </cell>
          <cell r="AC22">
            <v>9.5</v>
          </cell>
          <cell r="AD22">
            <v>9</v>
          </cell>
          <cell r="AE22">
            <v>9.3000000000000007</v>
          </cell>
          <cell r="AF22">
            <v>9.3000000000000007</v>
          </cell>
          <cell r="AG22">
            <v>9.6999999999999993</v>
          </cell>
          <cell r="AH22">
            <v>8.6</v>
          </cell>
          <cell r="AI22">
            <v>9.1999999999999993</v>
          </cell>
          <cell r="AJ22">
            <v>8</v>
          </cell>
          <cell r="AK22">
            <v>10</v>
          </cell>
          <cell r="AL22">
            <v>8.4</v>
          </cell>
          <cell r="AM22">
            <v>9.4</v>
          </cell>
          <cell r="AN22">
            <v>9.3000000000000007</v>
          </cell>
          <cell r="AO22">
            <v>9.6999999999999993</v>
          </cell>
          <cell r="AP22">
            <v>8.8000000000000007</v>
          </cell>
          <cell r="AQ22">
            <v>8.9</v>
          </cell>
          <cell r="AV22">
            <v>48</v>
          </cell>
          <cell r="AW22">
            <v>0</v>
          </cell>
          <cell r="AX22">
            <v>7.3</v>
          </cell>
          <cell r="AY22">
            <v>6.8</v>
          </cell>
          <cell r="BE22">
            <v>10</v>
          </cell>
          <cell r="BK22">
            <v>8.4</v>
          </cell>
          <cell r="BL22">
            <v>8.8000000000000007</v>
          </cell>
          <cell r="BM22">
            <v>5</v>
          </cell>
          <cell r="BN22">
            <v>0</v>
          </cell>
          <cell r="BO22">
            <v>9.6</v>
          </cell>
          <cell r="BP22">
            <v>9</v>
          </cell>
          <cell r="BQ22">
            <v>9.3000000000000007</v>
          </cell>
          <cell r="BR22">
            <v>8.4</v>
          </cell>
          <cell r="BS22">
            <v>9.5</v>
          </cell>
          <cell r="BT22">
            <v>8.6</v>
          </cell>
          <cell r="BU22">
            <v>8.9</v>
          </cell>
          <cell r="BV22">
            <v>7.4</v>
          </cell>
          <cell r="BW22">
            <v>9.4</v>
          </cell>
          <cell r="BX22">
            <v>10</v>
          </cell>
          <cell r="BY22">
            <v>8.6</v>
          </cell>
          <cell r="BZ22">
            <v>9.3000000000000007</v>
          </cell>
          <cell r="CB22">
            <v>8.1999999999999993</v>
          </cell>
          <cell r="CC22">
            <v>10</v>
          </cell>
          <cell r="CD22">
            <v>8.9</v>
          </cell>
          <cell r="CE22">
            <v>9.6999999999999993</v>
          </cell>
          <cell r="CF22">
            <v>9</v>
          </cell>
          <cell r="CG22">
            <v>46</v>
          </cell>
          <cell r="CH22">
            <v>0</v>
          </cell>
          <cell r="CJ22">
            <v>8.9</v>
          </cell>
          <cell r="CK22">
            <v>9.3000000000000007</v>
          </cell>
          <cell r="CL22">
            <v>8.5</v>
          </cell>
          <cell r="CM22">
            <v>8.6</v>
          </cell>
          <cell r="CN22">
            <v>8.1999999999999993</v>
          </cell>
          <cell r="CO22">
            <v>9.1</v>
          </cell>
          <cell r="CP22">
            <v>9.5</v>
          </cell>
          <cell r="CQ22">
            <v>8.4</v>
          </cell>
          <cell r="CR22">
            <v>9.1</v>
          </cell>
          <cell r="CT22">
            <v>9.6999999999999993</v>
          </cell>
          <cell r="CV22">
            <v>9.6999999999999993</v>
          </cell>
          <cell r="CW22">
            <v>9.5</v>
          </cell>
          <cell r="CX22">
            <v>8.6</v>
          </cell>
          <cell r="CY22">
            <v>10</v>
          </cell>
          <cell r="CZ22">
            <v>9.9</v>
          </cell>
          <cell r="DA22">
            <v>9.4</v>
          </cell>
          <cell r="DB22">
            <v>9.6</v>
          </cell>
          <cell r="DC22">
            <v>9.1999999999999993</v>
          </cell>
          <cell r="DD22">
            <v>39</v>
          </cell>
          <cell r="DE22">
            <v>0</v>
          </cell>
          <cell r="DF22">
            <v>9.6999999999999993</v>
          </cell>
          <cell r="DH22">
            <v>8.9</v>
          </cell>
          <cell r="DI22">
            <v>5</v>
          </cell>
          <cell r="DJ22">
            <v>0</v>
          </cell>
          <cell r="DK22">
            <v>143</v>
          </cell>
          <cell r="DL22">
            <v>0</v>
          </cell>
          <cell r="DM22">
            <v>141</v>
          </cell>
          <cell r="DN22">
            <v>143</v>
          </cell>
          <cell r="DO22">
            <v>9.0299999999999994</v>
          </cell>
          <cell r="DP22">
            <v>3.9</v>
          </cell>
          <cell r="DR22" t="str">
            <v>Lê Cao</v>
          </cell>
        </row>
        <row r="23">
          <cell r="A23">
            <v>25202111149</v>
          </cell>
          <cell r="B23" t="str">
            <v>Huỳnh</v>
          </cell>
          <cell r="C23" t="str">
            <v>Thủy</v>
          </cell>
          <cell r="D23" t="str">
            <v>Duyên</v>
          </cell>
          <cell r="E23">
            <v>37189</v>
          </cell>
          <cell r="F23" t="str">
            <v>Nữ</v>
          </cell>
          <cell r="G23" t="str">
            <v>Đã Đăng Ký (chưa học xong)</v>
          </cell>
          <cell r="H23">
            <v>7.9</v>
          </cell>
          <cell r="I23">
            <v>8.6</v>
          </cell>
          <cell r="K23">
            <v>8.1</v>
          </cell>
          <cell r="M23" t="str">
            <v>P (P/F)</v>
          </cell>
          <cell r="N23">
            <v>9.6</v>
          </cell>
          <cell r="O23">
            <v>9.9</v>
          </cell>
          <cell r="P23">
            <v>9.6999999999999993</v>
          </cell>
          <cell r="R23">
            <v>9.5</v>
          </cell>
          <cell r="W23">
            <v>9.4</v>
          </cell>
          <cell r="X23">
            <v>9.1999999999999993</v>
          </cell>
          <cell r="Y23">
            <v>9.5</v>
          </cell>
          <cell r="Z23">
            <v>9.4</v>
          </cell>
          <cell r="AA23">
            <v>9.1</v>
          </cell>
          <cell r="AB23">
            <v>8.1</v>
          </cell>
          <cell r="AC23">
            <v>8.5</v>
          </cell>
          <cell r="AD23">
            <v>8.8000000000000007</v>
          </cell>
          <cell r="AE23">
            <v>9.5</v>
          </cell>
          <cell r="AF23">
            <v>8.1999999999999993</v>
          </cell>
          <cell r="AG23">
            <v>9.5</v>
          </cell>
          <cell r="AH23">
            <v>8.6</v>
          </cell>
          <cell r="AI23">
            <v>9.9</v>
          </cell>
          <cell r="AJ23">
            <v>8.8000000000000007</v>
          </cell>
          <cell r="AK23">
            <v>9.6999999999999993</v>
          </cell>
          <cell r="AL23">
            <v>9.4</v>
          </cell>
          <cell r="AM23">
            <v>9.1</v>
          </cell>
          <cell r="AN23">
            <v>8.5</v>
          </cell>
          <cell r="AO23">
            <v>9.1999999999999993</v>
          </cell>
          <cell r="AP23">
            <v>8.1999999999999993</v>
          </cell>
          <cell r="AQ23">
            <v>9.9</v>
          </cell>
          <cell r="AV23">
            <v>48</v>
          </cell>
          <cell r="AW23">
            <v>0</v>
          </cell>
          <cell r="AX23">
            <v>5</v>
          </cell>
          <cell r="AY23">
            <v>7.1</v>
          </cell>
          <cell r="BD23">
            <v>7.4</v>
          </cell>
          <cell r="BF23">
            <v>7.1</v>
          </cell>
          <cell r="BL23">
            <v>6</v>
          </cell>
          <cell r="BM23">
            <v>5</v>
          </cell>
          <cell r="BN23">
            <v>0</v>
          </cell>
          <cell r="BO23">
            <v>8.3000000000000007</v>
          </cell>
          <cell r="BP23">
            <v>9.3000000000000007</v>
          </cell>
          <cell r="BQ23">
            <v>8.9</v>
          </cell>
          <cell r="BR23">
            <v>9.6</v>
          </cell>
          <cell r="BS23">
            <v>9.5</v>
          </cell>
          <cell r="BT23">
            <v>7.6</v>
          </cell>
          <cell r="BU23">
            <v>7.6</v>
          </cell>
          <cell r="BV23">
            <v>9.3000000000000007</v>
          </cell>
          <cell r="BW23">
            <v>8.6999999999999993</v>
          </cell>
          <cell r="BX23">
            <v>7.9</v>
          </cell>
          <cell r="BY23">
            <v>8.6</v>
          </cell>
          <cell r="BZ23">
            <v>8.6</v>
          </cell>
          <cell r="CB23">
            <v>8.6999999999999993</v>
          </cell>
          <cell r="CC23">
            <v>7.8</v>
          </cell>
          <cell r="CD23">
            <v>8.6999999999999993</v>
          </cell>
          <cell r="CE23">
            <v>9</v>
          </cell>
          <cell r="CF23">
            <v>9.1999999999999993</v>
          </cell>
          <cell r="CG23">
            <v>46</v>
          </cell>
          <cell r="CH23">
            <v>0</v>
          </cell>
          <cell r="CJ23">
            <v>8.6</v>
          </cell>
          <cell r="CK23">
            <v>8.1</v>
          </cell>
          <cell r="CL23">
            <v>8.1</v>
          </cell>
          <cell r="CM23">
            <v>7</v>
          </cell>
          <cell r="CN23">
            <v>8.4</v>
          </cell>
          <cell r="CO23">
            <v>9.6999999999999993</v>
          </cell>
          <cell r="CP23">
            <v>8.9</v>
          </cell>
          <cell r="CQ23">
            <v>9.1</v>
          </cell>
          <cell r="CR23">
            <v>8.3000000000000007</v>
          </cell>
          <cell r="CT23">
            <v>8.3000000000000007</v>
          </cell>
          <cell r="CV23">
            <v>9.5</v>
          </cell>
          <cell r="CW23">
            <v>7.6</v>
          </cell>
          <cell r="CX23">
            <v>8.1</v>
          </cell>
          <cell r="CY23">
            <v>6.9</v>
          </cell>
          <cell r="CZ23">
            <v>8.1</v>
          </cell>
          <cell r="DA23">
            <v>8.1</v>
          </cell>
          <cell r="DB23">
            <v>9.8000000000000007</v>
          </cell>
          <cell r="DC23">
            <v>9</v>
          </cell>
          <cell r="DD23">
            <v>39</v>
          </cell>
          <cell r="DE23">
            <v>0</v>
          </cell>
          <cell r="DI23">
            <v>0</v>
          </cell>
          <cell r="DJ23">
            <v>5</v>
          </cell>
          <cell r="DK23">
            <v>138</v>
          </cell>
          <cell r="DL23">
            <v>5</v>
          </cell>
          <cell r="DM23">
            <v>141</v>
          </cell>
          <cell r="DN23">
            <v>138</v>
          </cell>
          <cell r="DO23">
            <v>8.6999999999999993</v>
          </cell>
          <cell r="DP23">
            <v>3.8</v>
          </cell>
          <cell r="DR23" t="str">
            <v>Huỳnh Thủy</v>
          </cell>
        </row>
        <row r="24">
          <cell r="A24">
            <v>25202702467</v>
          </cell>
          <cell r="B24" t="str">
            <v>Nguyễn</v>
          </cell>
          <cell r="C24" t="str">
            <v>Kỳ</v>
          </cell>
          <cell r="D24" t="str">
            <v>Duyên</v>
          </cell>
          <cell r="E24">
            <v>36972</v>
          </cell>
          <cell r="F24" t="str">
            <v>Nữ</v>
          </cell>
          <cell r="G24" t="str">
            <v>Đã Đăng Ký (chưa học xong)</v>
          </cell>
          <cell r="H24">
            <v>6.1</v>
          </cell>
          <cell r="I24">
            <v>7.9</v>
          </cell>
          <cell r="K24">
            <v>7.6</v>
          </cell>
          <cell r="M24">
            <v>6.1</v>
          </cell>
          <cell r="N24">
            <v>7.5</v>
          </cell>
          <cell r="O24">
            <v>4.7</v>
          </cell>
          <cell r="P24">
            <v>8.9</v>
          </cell>
          <cell r="Q24">
            <v>8.9</v>
          </cell>
          <cell r="W24">
            <v>7.5</v>
          </cell>
          <cell r="X24">
            <v>6.1</v>
          </cell>
          <cell r="Y24">
            <v>6.4</v>
          </cell>
          <cell r="Z24">
            <v>8.5</v>
          </cell>
          <cell r="AA24">
            <v>8.6999999999999993</v>
          </cell>
          <cell r="AB24">
            <v>7.3</v>
          </cell>
          <cell r="AC24">
            <v>8.6</v>
          </cell>
          <cell r="AD24">
            <v>8</v>
          </cell>
          <cell r="AE24">
            <v>8.6</v>
          </cell>
          <cell r="AF24">
            <v>7.8</v>
          </cell>
          <cell r="AG24">
            <v>7.8</v>
          </cell>
          <cell r="AH24">
            <v>7.5</v>
          </cell>
          <cell r="AI24">
            <v>9</v>
          </cell>
          <cell r="AJ24">
            <v>7.1</v>
          </cell>
          <cell r="AK24">
            <v>8</v>
          </cell>
          <cell r="AL24">
            <v>8.3000000000000007</v>
          </cell>
          <cell r="AM24">
            <v>9.1999999999999993</v>
          </cell>
          <cell r="AN24">
            <v>7.4</v>
          </cell>
          <cell r="AO24">
            <v>8.9</v>
          </cell>
          <cell r="AP24">
            <v>8.4</v>
          </cell>
          <cell r="AQ24">
            <v>8.9</v>
          </cell>
          <cell r="AV24">
            <v>48</v>
          </cell>
          <cell r="AW24">
            <v>0</v>
          </cell>
          <cell r="AX24">
            <v>5.3</v>
          </cell>
          <cell r="AY24">
            <v>6.4</v>
          </cell>
          <cell r="BB24">
            <v>8.5</v>
          </cell>
          <cell r="BF24">
            <v>9.3000000000000007</v>
          </cell>
          <cell r="BL24">
            <v>7.4</v>
          </cell>
          <cell r="BM24">
            <v>5</v>
          </cell>
          <cell r="BN24">
            <v>0</v>
          </cell>
          <cell r="BO24">
            <v>7.7</v>
          </cell>
          <cell r="BP24">
            <v>6.9</v>
          </cell>
          <cell r="BQ24">
            <v>7.5</v>
          </cell>
          <cell r="BR24">
            <v>6.7</v>
          </cell>
          <cell r="BS24">
            <v>7</v>
          </cell>
          <cell r="BT24">
            <v>6</v>
          </cell>
          <cell r="BU24">
            <v>6</v>
          </cell>
          <cell r="BV24">
            <v>8</v>
          </cell>
          <cell r="BW24">
            <v>5.2</v>
          </cell>
          <cell r="BX24">
            <v>6.1</v>
          </cell>
          <cell r="BY24">
            <v>6.8</v>
          </cell>
          <cell r="BZ24">
            <v>6.9</v>
          </cell>
          <cell r="CB24">
            <v>6.9</v>
          </cell>
          <cell r="CC24">
            <v>8.1</v>
          </cell>
          <cell r="CD24">
            <v>7.6</v>
          </cell>
          <cell r="CE24">
            <v>7.8</v>
          </cell>
          <cell r="CF24">
            <v>8.6</v>
          </cell>
          <cell r="CG24">
            <v>46</v>
          </cell>
          <cell r="CH24">
            <v>0</v>
          </cell>
          <cell r="CI24">
            <v>7.3</v>
          </cell>
          <cell r="CK24">
            <v>5.8</v>
          </cell>
          <cell r="CL24">
            <v>5.2</v>
          </cell>
          <cell r="CM24">
            <v>7.8</v>
          </cell>
          <cell r="CN24">
            <v>7.1</v>
          </cell>
          <cell r="CO24">
            <v>7.7</v>
          </cell>
          <cell r="CP24">
            <v>6</v>
          </cell>
          <cell r="CQ24">
            <v>5.8</v>
          </cell>
          <cell r="CR24">
            <v>6.1</v>
          </cell>
          <cell r="CT24">
            <v>6.6</v>
          </cell>
          <cell r="CV24">
            <v>8.6</v>
          </cell>
          <cell r="CW24">
            <v>7.7</v>
          </cell>
          <cell r="CX24">
            <v>6.3</v>
          </cell>
          <cell r="CY24">
            <v>7</v>
          </cell>
          <cell r="CZ24">
            <v>9.6999999999999993</v>
          </cell>
          <cell r="DA24">
            <v>8.1</v>
          </cell>
          <cell r="DB24">
            <v>9.1</v>
          </cell>
          <cell r="DC24">
            <v>9</v>
          </cell>
          <cell r="DD24">
            <v>39</v>
          </cell>
          <cell r="DE24">
            <v>0</v>
          </cell>
          <cell r="DI24">
            <v>0</v>
          </cell>
          <cell r="DJ24">
            <v>5</v>
          </cell>
          <cell r="DK24">
            <v>138</v>
          </cell>
          <cell r="DL24">
            <v>5</v>
          </cell>
          <cell r="DM24">
            <v>141</v>
          </cell>
          <cell r="DN24">
            <v>138</v>
          </cell>
          <cell r="DO24">
            <v>7.28</v>
          </cell>
          <cell r="DP24">
            <v>3.05</v>
          </cell>
          <cell r="DR24" t="str">
            <v>Nguyễn Kỳ</v>
          </cell>
        </row>
        <row r="25">
          <cell r="A25">
            <v>25202707113</v>
          </cell>
          <cell r="B25" t="str">
            <v>Lê</v>
          </cell>
          <cell r="C25" t="str">
            <v>Mỹ</v>
          </cell>
          <cell r="D25" t="str">
            <v>Duyên</v>
          </cell>
          <cell r="E25">
            <v>36990</v>
          </cell>
          <cell r="F25" t="str">
            <v>Nữ</v>
          </cell>
          <cell r="G25" t="str">
            <v>Đã Đăng Ký (chưa học xong)</v>
          </cell>
          <cell r="H25">
            <v>8.3000000000000007</v>
          </cell>
          <cell r="I25">
            <v>7.6</v>
          </cell>
          <cell r="K25">
            <v>7.9</v>
          </cell>
          <cell r="M25">
            <v>9.1999999999999993</v>
          </cell>
          <cell r="N25">
            <v>7.3</v>
          </cell>
          <cell r="O25">
            <v>5.8</v>
          </cell>
          <cell r="P25">
            <v>7.2</v>
          </cell>
          <cell r="Q25">
            <v>9</v>
          </cell>
          <cell r="W25">
            <v>7.2</v>
          </cell>
          <cell r="X25">
            <v>5.8</v>
          </cell>
          <cell r="Y25">
            <v>8.4</v>
          </cell>
          <cell r="Z25">
            <v>8.6999999999999993</v>
          </cell>
          <cell r="AA25">
            <v>8.4</v>
          </cell>
          <cell r="AB25">
            <v>5.5</v>
          </cell>
          <cell r="AC25">
            <v>9.1999999999999993</v>
          </cell>
          <cell r="AD25">
            <v>9.4</v>
          </cell>
          <cell r="AE25">
            <v>8.9</v>
          </cell>
          <cell r="AF25">
            <v>8.4</v>
          </cell>
          <cell r="AG25">
            <v>7.4</v>
          </cell>
          <cell r="AH25">
            <v>6.1</v>
          </cell>
          <cell r="AI25">
            <v>7.8</v>
          </cell>
          <cell r="AJ25">
            <v>9</v>
          </cell>
          <cell r="AK25">
            <v>8.8000000000000007</v>
          </cell>
          <cell r="AL25">
            <v>8.6999999999999993</v>
          </cell>
          <cell r="AM25">
            <v>7.1</v>
          </cell>
          <cell r="AN25">
            <v>7.7</v>
          </cell>
          <cell r="AO25">
            <v>6.9</v>
          </cell>
          <cell r="AP25">
            <v>7.2</v>
          </cell>
          <cell r="AQ25">
            <v>7.3</v>
          </cell>
          <cell r="AV25">
            <v>48</v>
          </cell>
          <cell r="AW25">
            <v>0</v>
          </cell>
          <cell r="AX25">
            <v>7.3</v>
          </cell>
          <cell r="AY25">
            <v>6</v>
          </cell>
          <cell r="BE25">
            <v>8.6</v>
          </cell>
          <cell r="BK25">
            <v>7.4</v>
          </cell>
          <cell r="BL25">
            <v>5.9</v>
          </cell>
          <cell r="BM25">
            <v>5</v>
          </cell>
          <cell r="BN25">
            <v>0</v>
          </cell>
          <cell r="BO25">
            <v>4.7</v>
          </cell>
          <cell r="BP25">
            <v>6.1</v>
          </cell>
          <cell r="BQ25">
            <v>6.1</v>
          </cell>
          <cell r="BR25">
            <v>7.5</v>
          </cell>
          <cell r="BS25">
            <v>5.7</v>
          </cell>
          <cell r="BT25">
            <v>5.7</v>
          </cell>
          <cell r="BU25">
            <v>5.3</v>
          </cell>
          <cell r="BV25">
            <v>8</v>
          </cell>
          <cell r="BW25">
            <v>5.6</v>
          </cell>
          <cell r="BX25">
            <v>8</v>
          </cell>
          <cell r="BY25">
            <v>6.6</v>
          </cell>
          <cell r="CA25">
            <v>7.2</v>
          </cell>
          <cell r="CB25">
            <v>7.6</v>
          </cell>
          <cell r="CC25">
            <v>8</v>
          </cell>
          <cell r="CD25">
            <v>8.1999999999999993</v>
          </cell>
          <cell r="CE25">
            <v>8.1</v>
          </cell>
          <cell r="CF25">
            <v>9.6999999999999993</v>
          </cell>
          <cell r="CG25">
            <v>46</v>
          </cell>
          <cell r="CH25">
            <v>0</v>
          </cell>
          <cell r="CI25">
            <v>7.2</v>
          </cell>
          <cell r="CK25">
            <v>7.6</v>
          </cell>
          <cell r="CL25">
            <v>6.4</v>
          </cell>
          <cell r="CM25">
            <v>5.8</v>
          </cell>
          <cell r="CN25">
            <v>7.2</v>
          </cell>
          <cell r="CO25">
            <v>7.3</v>
          </cell>
          <cell r="CP25">
            <v>6.9</v>
          </cell>
          <cell r="CQ25">
            <v>6.3</v>
          </cell>
          <cell r="CR25">
            <v>5.5</v>
          </cell>
          <cell r="CT25">
            <v>7.1</v>
          </cell>
          <cell r="CV25">
            <v>6.9</v>
          </cell>
          <cell r="CW25">
            <v>7.1</v>
          </cell>
          <cell r="CX25">
            <v>5.8</v>
          </cell>
          <cell r="CY25">
            <v>4.5999999999999996</v>
          </cell>
          <cell r="CZ25">
            <v>5.7</v>
          </cell>
          <cell r="DA25">
            <v>6.8</v>
          </cell>
          <cell r="DB25">
            <v>8.8000000000000007</v>
          </cell>
          <cell r="DC25">
            <v>8</v>
          </cell>
          <cell r="DD25">
            <v>39</v>
          </cell>
          <cell r="DE25">
            <v>0</v>
          </cell>
          <cell r="DI25">
            <v>0</v>
          </cell>
          <cell r="DJ25">
            <v>5</v>
          </cell>
          <cell r="DK25">
            <v>138</v>
          </cell>
          <cell r="DL25">
            <v>5</v>
          </cell>
          <cell r="DM25">
            <v>141</v>
          </cell>
          <cell r="DN25">
            <v>138</v>
          </cell>
          <cell r="DO25">
            <v>7.13</v>
          </cell>
          <cell r="DP25">
            <v>2.93</v>
          </cell>
          <cell r="DR25" t="str">
            <v>Lê Mỹ</v>
          </cell>
        </row>
        <row r="26">
          <cell r="A26">
            <v>25207211164</v>
          </cell>
          <cell r="B26" t="str">
            <v>Nguyễn</v>
          </cell>
          <cell r="C26" t="str">
            <v>Thị Kỳ</v>
          </cell>
          <cell r="D26" t="str">
            <v>Duyên</v>
          </cell>
          <cell r="E26">
            <v>37182</v>
          </cell>
          <cell r="F26" t="str">
            <v>Nữ</v>
          </cell>
          <cell r="G26" t="str">
            <v>Đã Đăng Ký (chưa học xong)</v>
          </cell>
          <cell r="H26">
            <v>8.4</v>
          </cell>
          <cell r="I26">
            <v>8</v>
          </cell>
          <cell r="K26">
            <v>7.9</v>
          </cell>
          <cell r="M26">
            <v>6.1</v>
          </cell>
          <cell r="N26">
            <v>7.1</v>
          </cell>
          <cell r="O26">
            <v>7.7</v>
          </cell>
          <cell r="P26">
            <v>7.7</v>
          </cell>
          <cell r="R26">
            <v>8.3000000000000007</v>
          </cell>
          <cell r="W26">
            <v>6.4</v>
          </cell>
          <cell r="X26">
            <v>6.6</v>
          </cell>
          <cell r="Y26">
            <v>5.5</v>
          </cell>
          <cell r="Z26">
            <v>8.6999999999999993</v>
          </cell>
          <cell r="AA26">
            <v>6.6</v>
          </cell>
          <cell r="AB26">
            <v>6.5</v>
          </cell>
          <cell r="AC26">
            <v>8.1999999999999993</v>
          </cell>
          <cell r="AD26">
            <v>8.6</v>
          </cell>
          <cell r="AE26">
            <v>8.6999999999999993</v>
          </cell>
          <cell r="AF26">
            <v>7.9</v>
          </cell>
          <cell r="AG26">
            <v>6.5</v>
          </cell>
          <cell r="AH26">
            <v>5.0999999999999996</v>
          </cell>
          <cell r="AI26">
            <v>7.6</v>
          </cell>
          <cell r="AJ26">
            <v>6.8</v>
          </cell>
          <cell r="AK26">
            <v>8</v>
          </cell>
          <cell r="AL26">
            <v>8.5</v>
          </cell>
          <cell r="AM26">
            <v>5.3</v>
          </cell>
          <cell r="AN26">
            <v>7.5</v>
          </cell>
          <cell r="AO26">
            <v>6.3</v>
          </cell>
          <cell r="AP26">
            <v>8.5</v>
          </cell>
          <cell r="AQ26">
            <v>6.4</v>
          </cell>
          <cell r="AV26">
            <v>48</v>
          </cell>
          <cell r="AW26">
            <v>0</v>
          </cell>
          <cell r="AX26">
            <v>5.5</v>
          </cell>
          <cell r="AY26">
            <v>5.9</v>
          </cell>
          <cell r="BE26">
            <v>7.6</v>
          </cell>
          <cell r="BK26">
            <v>8.6999999999999993</v>
          </cell>
          <cell r="BL26">
            <v>6.1</v>
          </cell>
          <cell r="BM26">
            <v>5</v>
          </cell>
          <cell r="BN26">
            <v>0</v>
          </cell>
          <cell r="BO26">
            <v>5.2</v>
          </cell>
          <cell r="BP26">
            <v>6.2</v>
          </cell>
          <cell r="BQ26">
            <v>6.4</v>
          </cell>
          <cell r="BR26">
            <v>8</v>
          </cell>
          <cell r="BS26">
            <v>5.9</v>
          </cell>
          <cell r="BT26">
            <v>4.7</v>
          </cell>
          <cell r="BU26">
            <v>5.4</v>
          </cell>
          <cell r="BV26">
            <v>6.4</v>
          </cell>
          <cell r="BW26">
            <v>6.1</v>
          </cell>
          <cell r="BX26">
            <v>7.8</v>
          </cell>
          <cell r="BY26">
            <v>7.7</v>
          </cell>
          <cell r="BZ26">
            <v>7.8</v>
          </cell>
          <cell r="CB26">
            <v>7.2</v>
          </cell>
          <cell r="CC26">
            <v>7.3</v>
          </cell>
          <cell r="CD26">
            <v>5.0999999999999996</v>
          </cell>
          <cell r="CE26">
            <v>7.6</v>
          </cell>
          <cell r="CF26">
            <v>9.3000000000000007</v>
          </cell>
          <cell r="CG26">
            <v>46</v>
          </cell>
          <cell r="CH26">
            <v>0</v>
          </cell>
          <cell r="CI26">
            <v>7.7</v>
          </cell>
          <cell r="CK26">
            <v>7.6</v>
          </cell>
          <cell r="CL26">
            <v>7.4</v>
          </cell>
          <cell r="CM26">
            <v>7.7</v>
          </cell>
          <cell r="CN26">
            <v>7.3</v>
          </cell>
          <cell r="CO26">
            <v>9</v>
          </cell>
          <cell r="CP26">
            <v>7.9</v>
          </cell>
          <cell r="CQ26">
            <v>6.5</v>
          </cell>
          <cell r="CR26">
            <v>7.9</v>
          </cell>
          <cell r="CT26">
            <v>8.1</v>
          </cell>
          <cell r="CV26">
            <v>9.1</v>
          </cell>
          <cell r="CW26">
            <v>7.7</v>
          </cell>
          <cell r="CX26">
            <v>6.5</v>
          </cell>
          <cell r="CY26" t="str">
            <v>X</v>
          </cell>
          <cell r="CZ26">
            <v>8.6999999999999993</v>
          </cell>
          <cell r="DA26">
            <v>8</v>
          </cell>
          <cell r="DB26">
            <v>8.4</v>
          </cell>
          <cell r="DC26">
            <v>8.6999999999999993</v>
          </cell>
          <cell r="DD26">
            <v>37</v>
          </cell>
          <cell r="DE26">
            <v>2</v>
          </cell>
          <cell r="DI26">
            <v>0</v>
          </cell>
          <cell r="DJ26">
            <v>5</v>
          </cell>
          <cell r="DK26">
            <v>136</v>
          </cell>
          <cell r="DL26">
            <v>7</v>
          </cell>
          <cell r="DM26">
            <v>141</v>
          </cell>
          <cell r="DN26">
            <v>138</v>
          </cell>
          <cell r="DO26">
            <v>7.13</v>
          </cell>
          <cell r="DP26">
            <v>2.97</v>
          </cell>
          <cell r="DR26" t="str">
            <v>Nguyễn Thị Kỳ</v>
          </cell>
        </row>
        <row r="27">
          <cell r="A27">
            <v>25202111358</v>
          </cell>
          <cell r="B27" t="str">
            <v>Bùi</v>
          </cell>
          <cell r="C27" t="str">
            <v>Minh</v>
          </cell>
          <cell r="D27" t="str">
            <v>Giang</v>
          </cell>
          <cell r="E27">
            <v>36996</v>
          </cell>
          <cell r="F27" t="str">
            <v>Nữ</v>
          </cell>
          <cell r="G27" t="str">
            <v>Đã Đăng Ký (chưa học xong)</v>
          </cell>
          <cell r="H27">
            <v>8.4</v>
          </cell>
          <cell r="I27">
            <v>8.6</v>
          </cell>
          <cell r="K27">
            <v>7.6</v>
          </cell>
          <cell r="M27">
            <v>7.7</v>
          </cell>
          <cell r="N27">
            <v>6.9</v>
          </cell>
          <cell r="O27">
            <v>7.6</v>
          </cell>
          <cell r="P27">
            <v>8.6</v>
          </cell>
          <cell r="R27">
            <v>8.1999999999999993</v>
          </cell>
          <cell r="W27">
            <v>8.8000000000000007</v>
          </cell>
          <cell r="X27">
            <v>6.3</v>
          </cell>
          <cell r="Y27">
            <v>8.6</v>
          </cell>
          <cell r="Z27">
            <v>8.9</v>
          </cell>
          <cell r="AA27">
            <v>8.4</v>
          </cell>
          <cell r="AB27">
            <v>9</v>
          </cell>
          <cell r="AC27">
            <v>6.8</v>
          </cell>
          <cell r="AD27">
            <v>9</v>
          </cell>
          <cell r="AE27">
            <v>9.4</v>
          </cell>
          <cell r="AF27">
            <v>8.8000000000000007</v>
          </cell>
          <cell r="AG27">
            <v>9.1</v>
          </cell>
          <cell r="AH27">
            <v>5.5</v>
          </cell>
          <cell r="AI27">
            <v>6.5</v>
          </cell>
          <cell r="AJ27">
            <v>7</v>
          </cell>
          <cell r="AK27">
            <v>5.0999999999999996</v>
          </cell>
          <cell r="AL27">
            <v>5.7</v>
          </cell>
          <cell r="AM27">
            <v>7.7</v>
          </cell>
          <cell r="AN27">
            <v>6.7</v>
          </cell>
          <cell r="AO27">
            <v>7.3</v>
          </cell>
          <cell r="AP27">
            <v>7.2</v>
          </cell>
          <cell r="AQ27">
            <v>8.1</v>
          </cell>
          <cell r="AV27">
            <v>48</v>
          </cell>
          <cell r="AW27">
            <v>0</v>
          </cell>
          <cell r="AX27">
            <v>6.9</v>
          </cell>
          <cell r="AY27">
            <v>7.6</v>
          </cell>
          <cell r="BD27">
            <v>8</v>
          </cell>
          <cell r="BJ27">
            <v>9.1</v>
          </cell>
          <cell r="BL27">
            <v>8.4</v>
          </cell>
          <cell r="BM27">
            <v>5</v>
          </cell>
          <cell r="BN27">
            <v>0</v>
          </cell>
          <cell r="BO27">
            <v>6.3</v>
          </cell>
          <cell r="BP27">
            <v>6.2</v>
          </cell>
          <cell r="BQ27">
            <v>6.9</v>
          </cell>
          <cell r="BR27">
            <v>8.8000000000000007</v>
          </cell>
          <cell r="BS27">
            <v>6.8</v>
          </cell>
          <cell r="BT27">
            <v>7.4</v>
          </cell>
          <cell r="BU27">
            <v>7.7</v>
          </cell>
          <cell r="BV27">
            <v>8.1</v>
          </cell>
          <cell r="BW27">
            <v>6.2</v>
          </cell>
          <cell r="BX27">
            <v>6.3</v>
          </cell>
          <cell r="BY27">
            <v>6.7</v>
          </cell>
          <cell r="BZ27">
            <v>8.8000000000000007</v>
          </cell>
          <cell r="CB27">
            <v>8.1999999999999993</v>
          </cell>
          <cell r="CC27">
            <v>8.1</v>
          </cell>
          <cell r="CD27">
            <v>7.4</v>
          </cell>
          <cell r="CE27">
            <v>7.6</v>
          </cell>
          <cell r="CF27">
            <v>9</v>
          </cell>
          <cell r="CG27">
            <v>46</v>
          </cell>
          <cell r="CH27">
            <v>0</v>
          </cell>
          <cell r="CI27">
            <v>7.1</v>
          </cell>
          <cell r="CK27">
            <v>7.6</v>
          </cell>
          <cell r="CL27">
            <v>5.3</v>
          </cell>
          <cell r="CM27">
            <v>8</v>
          </cell>
          <cell r="CN27">
            <v>7.7</v>
          </cell>
          <cell r="CO27">
            <v>8.8000000000000007</v>
          </cell>
          <cell r="CP27">
            <v>8.5</v>
          </cell>
          <cell r="CQ27">
            <v>7</v>
          </cell>
          <cell r="CR27">
            <v>8.1999999999999993</v>
          </cell>
          <cell r="CT27">
            <v>7.4</v>
          </cell>
          <cell r="CV27">
            <v>9.1</v>
          </cell>
          <cell r="CW27">
            <v>6.2</v>
          </cell>
          <cell r="CX27">
            <v>6</v>
          </cell>
          <cell r="CY27">
            <v>5.9</v>
          </cell>
          <cell r="CZ27">
            <v>8</v>
          </cell>
          <cell r="DA27">
            <v>7.3</v>
          </cell>
          <cell r="DB27">
            <v>9</v>
          </cell>
          <cell r="DC27">
            <v>9</v>
          </cell>
          <cell r="DD27">
            <v>39</v>
          </cell>
          <cell r="DE27">
            <v>0</v>
          </cell>
          <cell r="DI27">
            <v>0</v>
          </cell>
          <cell r="DJ27">
            <v>5</v>
          </cell>
          <cell r="DK27">
            <v>138</v>
          </cell>
          <cell r="DL27">
            <v>5</v>
          </cell>
          <cell r="DM27">
            <v>141</v>
          </cell>
          <cell r="DN27">
            <v>138</v>
          </cell>
          <cell r="DO27">
            <v>7.56</v>
          </cell>
          <cell r="DP27">
            <v>3.2</v>
          </cell>
          <cell r="DR27" t="str">
            <v>Bùi Minh</v>
          </cell>
        </row>
        <row r="28">
          <cell r="A28">
            <v>25202205768</v>
          </cell>
          <cell r="B28" t="str">
            <v>Nguyễn</v>
          </cell>
          <cell r="C28" t="str">
            <v>Thị</v>
          </cell>
          <cell r="D28" t="str">
            <v>Giang</v>
          </cell>
          <cell r="E28">
            <v>37062</v>
          </cell>
          <cell r="F28" t="str">
            <v>Nữ</v>
          </cell>
          <cell r="G28" t="str">
            <v>Đã Đăng Ký (chưa học xong)</v>
          </cell>
          <cell r="H28">
            <v>6.7</v>
          </cell>
          <cell r="I28">
            <v>7.9</v>
          </cell>
          <cell r="K28">
            <v>7.5</v>
          </cell>
          <cell r="M28">
            <v>6.2</v>
          </cell>
          <cell r="N28">
            <v>7.7</v>
          </cell>
          <cell r="O28">
            <v>6.6</v>
          </cell>
          <cell r="P28">
            <v>6.7</v>
          </cell>
          <cell r="Q28">
            <v>8.4</v>
          </cell>
          <cell r="W28">
            <v>7.4</v>
          </cell>
          <cell r="X28">
            <v>8</v>
          </cell>
          <cell r="Y28">
            <v>6.5</v>
          </cell>
          <cell r="Z28">
            <v>8.6</v>
          </cell>
          <cell r="AA28">
            <v>8.6</v>
          </cell>
          <cell r="AB28">
            <v>8</v>
          </cell>
          <cell r="AC28">
            <v>8.3000000000000007</v>
          </cell>
          <cell r="AD28">
            <v>8.9</v>
          </cell>
          <cell r="AE28">
            <v>9.1999999999999993</v>
          </cell>
          <cell r="AF28">
            <v>7.9</v>
          </cell>
          <cell r="AG28">
            <v>8.1</v>
          </cell>
          <cell r="AH28">
            <v>8.1999999999999993</v>
          </cell>
          <cell r="AI28">
            <v>8.1999999999999993</v>
          </cell>
          <cell r="AJ28">
            <v>5.7</v>
          </cell>
          <cell r="AK28">
            <v>8.6</v>
          </cell>
          <cell r="AL28">
            <v>7.1</v>
          </cell>
          <cell r="AM28">
            <v>8.1</v>
          </cell>
          <cell r="AN28">
            <v>7.9</v>
          </cell>
          <cell r="AO28">
            <v>7.6</v>
          </cell>
          <cell r="AP28">
            <v>7.9</v>
          </cell>
          <cell r="AQ28">
            <v>9.4</v>
          </cell>
          <cell r="AV28">
            <v>48</v>
          </cell>
          <cell r="AW28">
            <v>0</v>
          </cell>
          <cell r="AX28">
            <v>6.2</v>
          </cell>
          <cell r="AY28">
            <v>7.1</v>
          </cell>
          <cell r="BB28">
            <v>8.9</v>
          </cell>
          <cell r="BJ28">
            <v>7.8</v>
          </cell>
          <cell r="BL28">
            <v>5.7</v>
          </cell>
          <cell r="BM28">
            <v>5</v>
          </cell>
          <cell r="BN28">
            <v>0</v>
          </cell>
          <cell r="BO28">
            <v>7.4</v>
          </cell>
          <cell r="BP28">
            <v>7.6</v>
          </cell>
          <cell r="BQ28">
            <v>8.9</v>
          </cell>
          <cell r="BR28">
            <v>8.6</v>
          </cell>
          <cell r="BS28">
            <v>5.3</v>
          </cell>
          <cell r="BT28">
            <v>7.8</v>
          </cell>
          <cell r="BU28">
            <v>6.1</v>
          </cell>
          <cell r="BV28">
            <v>8.6</v>
          </cell>
          <cell r="BW28">
            <v>6.6</v>
          </cell>
          <cell r="BX28">
            <v>7</v>
          </cell>
          <cell r="BY28">
            <v>7.9</v>
          </cell>
          <cell r="BZ28">
            <v>7.9</v>
          </cell>
          <cell r="CB28">
            <v>8.5</v>
          </cell>
          <cell r="CC28">
            <v>5.6</v>
          </cell>
          <cell r="CD28">
            <v>8.1999999999999993</v>
          </cell>
          <cell r="CE28">
            <v>9.1</v>
          </cell>
          <cell r="CF28">
            <v>9.6999999999999993</v>
          </cell>
          <cell r="CG28">
            <v>46</v>
          </cell>
          <cell r="CH28">
            <v>0</v>
          </cell>
          <cell r="CJ28">
            <v>7.8</v>
          </cell>
          <cell r="CK28">
            <v>7.9</v>
          </cell>
          <cell r="CL28">
            <v>6.9</v>
          </cell>
          <cell r="CM28">
            <v>8.4</v>
          </cell>
          <cell r="CN28">
            <v>8.6</v>
          </cell>
          <cell r="CO28">
            <v>8.8000000000000007</v>
          </cell>
          <cell r="CP28">
            <v>8</v>
          </cell>
          <cell r="CQ28">
            <v>7.4</v>
          </cell>
          <cell r="CR28">
            <v>6.7</v>
          </cell>
          <cell r="CT28">
            <v>8.8000000000000007</v>
          </cell>
          <cell r="CV28">
            <v>9.5</v>
          </cell>
          <cell r="CW28">
            <v>8.5</v>
          </cell>
          <cell r="CX28">
            <v>6.5</v>
          </cell>
          <cell r="CY28" t="str">
            <v>X</v>
          </cell>
          <cell r="CZ28">
            <v>7.8</v>
          </cell>
          <cell r="DA28">
            <v>9.1999999999999993</v>
          </cell>
          <cell r="DB28">
            <v>8.3000000000000007</v>
          </cell>
          <cell r="DC28" t="str">
            <v>X</v>
          </cell>
          <cell r="DD28">
            <v>36</v>
          </cell>
          <cell r="DE28">
            <v>3</v>
          </cell>
          <cell r="DI28">
            <v>0</v>
          </cell>
          <cell r="DJ28">
            <v>5</v>
          </cell>
          <cell r="DK28">
            <v>135</v>
          </cell>
          <cell r="DL28">
            <v>8</v>
          </cell>
          <cell r="DM28">
            <v>141</v>
          </cell>
          <cell r="DN28">
            <v>135</v>
          </cell>
          <cell r="DO28">
            <v>7.79</v>
          </cell>
          <cell r="DP28">
            <v>3.35</v>
          </cell>
          <cell r="DR28" t="str">
            <v>Nguyễn Thị</v>
          </cell>
        </row>
        <row r="29">
          <cell r="A29">
            <v>25212703766</v>
          </cell>
          <cell r="B29" t="str">
            <v>Hồ</v>
          </cell>
          <cell r="C29" t="str">
            <v>Trường</v>
          </cell>
          <cell r="D29" t="str">
            <v>Giang</v>
          </cell>
          <cell r="E29">
            <v>37203</v>
          </cell>
          <cell r="F29" t="str">
            <v>Nam</v>
          </cell>
          <cell r="G29" t="str">
            <v>Đã Đăng Ký (chưa học xong)</v>
          </cell>
          <cell r="H29">
            <v>7.6</v>
          </cell>
          <cell r="I29">
            <v>5</v>
          </cell>
          <cell r="K29">
            <v>6.5</v>
          </cell>
          <cell r="M29">
            <v>5.3</v>
          </cell>
          <cell r="N29">
            <v>4.4000000000000004</v>
          </cell>
          <cell r="O29">
            <v>6.6</v>
          </cell>
          <cell r="P29">
            <v>8.6999999999999993</v>
          </cell>
          <cell r="Q29">
            <v>8.6</v>
          </cell>
          <cell r="W29">
            <v>5.2</v>
          </cell>
          <cell r="X29">
            <v>8</v>
          </cell>
          <cell r="Y29">
            <v>8</v>
          </cell>
          <cell r="Z29">
            <v>8.3000000000000007</v>
          </cell>
          <cell r="AA29">
            <v>7.7</v>
          </cell>
          <cell r="AB29">
            <v>7.3</v>
          </cell>
          <cell r="AC29">
            <v>8.1999999999999993</v>
          </cell>
          <cell r="AD29">
            <v>7.4</v>
          </cell>
          <cell r="AE29">
            <v>8.6999999999999993</v>
          </cell>
          <cell r="AF29">
            <v>7.5</v>
          </cell>
          <cell r="AG29">
            <v>7.5</v>
          </cell>
          <cell r="AH29">
            <v>6.6</v>
          </cell>
          <cell r="AI29">
            <v>6.1</v>
          </cell>
          <cell r="AJ29">
            <v>6.2</v>
          </cell>
          <cell r="AK29">
            <v>5.8</v>
          </cell>
          <cell r="AL29">
            <v>6.3</v>
          </cell>
          <cell r="AM29">
            <v>7.2</v>
          </cell>
          <cell r="AN29">
            <v>7.5</v>
          </cell>
          <cell r="AO29">
            <v>5.6</v>
          </cell>
          <cell r="AP29">
            <v>6</v>
          </cell>
          <cell r="AR29">
            <v>6</v>
          </cell>
          <cell r="AS29">
            <v>7.4</v>
          </cell>
          <cell r="AV29">
            <v>49</v>
          </cell>
          <cell r="AW29">
            <v>0</v>
          </cell>
          <cell r="AX29">
            <v>6.4</v>
          </cell>
          <cell r="AY29">
            <v>7.2</v>
          </cell>
          <cell r="BA29">
            <v>8.4</v>
          </cell>
          <cell r="BG29">
            <v>6.6</v>
          </cell>
          <cell r="BL29">
            <v>7.4</v>
          </cell>
          <cell r="BM29">
            <v>5</v>
          </cell>
          <cell r="BN29">
            <v>0</v>
          </cell>
          <cell r="BO29">
            <v>7.6</v>
          </cell>
          <cell r="BP29">
            <v>4.8</v>
          </cell>
          <cell r="BQ29">
            <v>7.7</v>
          </cell>
          <cell r="BR29">
            <v>6.5</v>
          </cell>
          <cell r="BS29">
            <v>6.6</v>
          </cell>
          <cell r="BT29">
            <v>7.6</v>
          </cell>
          <cell r="BU29">
            <v>6.2</v>
          </cell>
          <cell r="BV29">
            <v>8.8000000000000007</v>
          </cell>
          <cell r="BW29">
            <v>6.2</v>
          </cell>
          <cell r="BX29">
            <v>6.7</v>
          </cell>
          <cell r="BY29">
            <v>6</v>
          </cell>
          <cell r="BZ29">
            <v>5.5</v>
          </cell>
          <cell r="CA29">
            <v>0</v>
          </cell>
          <cell r="CB29">
            <v>7.2</v>
          </cell>
          <cell r="CC29">
            <v>9.6999999999999993</v>
          </cell>
          <cell r="CD29">
            <v>7</v>
          </cell>
          <cell r="CE29" t="str">
            <v>X</v>
          </cell>
          <cell r="CF29">
            <v>7.8</v>
          </cell>
          <cell r="CG29">
            <v>43</v>
          </cell>
          <cell r="CH29">
            <v>3</v>
          </cell>
          <cell r="CI29">
            <v>5.7</v>
          </cell>
          <cell r="CK29">
            <v>6.3</v>
          </cell>
          <cell r="CL29">
            <v>6.5</v>
          </cell>
          <cell r="CM29">
            <v>5.5</v>
          </cell>
          <cell r="CO29">
            <v>7.2</v>
          </cell>
          <cell r="CQ29" t="str">
            <v>X</v>
          </cell>
          <cell r="CR29">
            <v>4.7</v>
          </cell>
          <cell r="CT29">
            <v>6.8</v>
          </cell>
          <cell r="CW29">
            <v>7</v>
          </cell>
          <cell r="CX29" t="str">
            <v>X</v>
          </cell>
          <cell r="CZ29">
            <v>7.6</v>
          </cell>
          <cell r="DB29">
            <v>8.6999999999999993</v>
          </cell>
          <cell r="DC29">
            <v>7</v>
          </cell>
          <cell r="DD29">
            <v>23</v>
          </cell>
          <cell r="DE29">
            <v>16</v>
          </cell>
          <cell r="DI29">
            <v>0</v>
          </cell>
          <cell r="DJ29">
            <v>5</v>
          </cell>
          <cell r="DK29">
            <v>120</v>
          </cell>
          <cell r="DL29">
            <v>24</v>
          </cell>
          <cell r="DM29">
            <v>141</v>
          </cell>
          <cell r="DN29">
            <v>122</v>
          </cell>
          <cell r="DO29">
            <v>6.72</v>
          </cell>
          <cell r="DP29">
            <v>2.71</v>
          </cell>
          <cell r="DR29" t="str">
            <v>Hồ Trường</v>
          </cell>
        </row>
        <row r="30">
          <cell r="A30">
            <v>25202707705</v>
          </cell>
          <cell r="B30" t="str">
            <v>Võ</v>
          </cell>
          <cell r="C30" t="str">
            <v>Thị Thu</v>
          </cell>
          <cell r="D30" t="str">
            <v>Hà</v>
          </cell>
          <cell r="E30">
            <v>37151</v>
          </cell>
          <cell r="F30" t="str">
            <v>Nữ</v>
          </cell>
          <cell r="G30" t="str">
            <v>Đã Đăng Ký (chưa học xong)</v>
          </cell>
          <cell r="H30">
            <v>6.3</v>
          </cell>
          <cell r="I30">
            <v>7.5</v>
          </cell>
          <cell r="K30">
            <v>7.3</v>
          </cell>
          <cell r="M30">
            <v>6.5</v>
          </cell>
          <cell r="N30">
            <v>6.4</v>
          </cell>
          <cell r="O30">
            <v>7.8</v>
          </cell>
          <cell r="P30">
            <v>5.3</v>
          </cell>
          <cell r="R30">
            <v>7.4</v>
          </cell>
          <cell r="V30">
            <v>8.6</v>
          </cell>
          <cell r="W30">
            <v>5.6</v>
          </cell>
          <cell r="Y30">
            <v>7.8</v>
          </cell>
          <cell r="Z30">
            <v>8.6</v>
          </cell>
          <cell r="AA30">
            <v>7.9</v>
          </cell>
          <cell r="AB30">
            <v>7</v>
          </cell>
          <cell r="AC30">
            <v>7.9</v>
          </cell>
          <cell r="AD30">
            <v>8.6999999999999993</v>
          </cell>
          <cell r="AE30">
            <v>9.1</v>
          </cell>
          <cell r="AF30">
            <v>5.8</v>
          </cell>
          <cell r="AG30">
            <v>7.6</v>
          </cell>
          <cell r="AH30">
            <v>5.5</v>
          </cell>
          <cell r="AI30">
            <v>6.2</v>
          </cell>
          <cell r="AJ30">
            <v>6</v>
          </cell>
          <cell r="AK30">
            <v>6.2</v>
          </cell>
          <cell r="AL30">
            <v>7.3</v>
          </cell>
          <cell r="AM30">
            <v>6.8</v>
          </cell>
          <cell r="AN30">
            <v>7.1</v>
          </cell>
          <cell r="AO30">
            <v>7</v>
          </cell>
          <cell r="AP30">
            <v>4.0999999999999996</v>
          </cell>
          <cell r="AQ30">
            <v>8</v>
          </cell>
          <cell r="AV30">
            <v>48</v>
          </cell>
          <cell r="AW30">
            <v>0</v>
          </cell>
          <cell r="AX30">
            <v>5.4</v>
          </cell>
          <cell r="AY30">
            <v>6.7</v>
          </cell>
          <cell r="AZ30">
            <v>9.5</v>
          </cell>
          <cell r="BJ30">
            <v>6.5</v>
          </cell>
          <cell r="BL30">
            <v>6.8</v>
          </cell>
          <cell r="BM30">
            <v>5</v>
          </cell>
          <cell r="BN30">
            <v>0</v>
          </cell>
          <cell r="BO30">
            <v>7.2</v>
          </cell>
          <cell r="BP30">
            <v>7.6</v>
          </cell>
          <cell r="BQ30">
            <v>8.1999999999999993</v>
          </cell>
          <cell r="BR30">
            <v>6.9</v>
          </cell>
          <cell r="BS30">
            <v>7.5</v>
          </cell>
          <cell r="BT30">
            <v>7.8</v>
          </cell>
          <cell r="BU30">
            <v>6.5</v>
          </cell>
          <cell r="BV30">
            <v>7.8</v>
          </cell>
          <cell r="BW30">
            <v>6.8</v>
          </cell>
          <cell r="BX30">
            <v>7.7</v>
          </cell>
          <cell r="BY30">
            <v>7.5</v>
          </cell>
          <cell r="BZ30">
            <v>6.4</v>
          </cell>
          <cell r="CB30">
            <v>6.2</v>
          </cell>
          <cell r="CC30">
            <v>7.3</v>
          </cell>
          <cell r="CD30">
            <v>8.1</v>
          </cell>
          <cell r="CE30">
            <v>6.8</v>
          </cell>
          <cell r="CF30">
            <v>9.3000000000000007</v>
          </cell>
          <cell r="CG30">
            <v>46</v>
          </cell>
          <cell r="CH30">
            <v>0</v>
          </cell>
          <cell r="CJ30">
            <v>7.2</v>
          </cell>
          <cell r="CK30">
            <v>6.6</v>
          </cell>
          <cell r="CL30">
            <v>7.2</v>
          </cell>
          <cell r="CM30">
            <v>6.1</v>
          </cell>
          <cell r="CN30">
            <v>8.1</v>
          </cell>
          <cell r="CO30">
            <v>8.4</v>
          </cell>
          <cell r="CP30">
            <v>8.4</v>
          </cell>
          <cell r="CQ30">
            <v>7.4</v>
          </cell>
          <cell r="CR30">
            <v>7.4</v>
          </cell>
          <cell r="CT30">
            <v>7.7</v>
          </cell>
          <cell r="CV30">
            <v>8.1999999999999993</v>
          </cell>
          <cell r="CW30">
            <v>5.5</v>
          </cell>
          <cell r="CX30">
            <v>7.1</v>
          </cell>
          <cell r="CY30">
            <v>5.7</v>
          </cell>
          <cell r="CZ30">
            <v>8.9</v>
          </cell>
          <cell r="DA30">
            <v>7.9</v>
          </cell>
          <cell r="DB30">
            <v>6.3</v>
          </cell>
          <cell r="DC30">
            <v>8.8000000000000007</v>
          </cell>
          <cell r="DD30">
            <v>39</v>
          </cell>
          <cell r="DE30">
            <v>0</v>
          </cell>
          <cell r="DI30">
            <v>0</v>
          </cell>
          <cell r="DJ30">
            <v>5</v>
          </cell>
          <cell r="DK30">
            <v>138</v>
          </cell>
          <cell r="DL30">
            <v>5</v>
          </cell>
          <cell r="DM30">
            <v>141</v>
          </cell>
          <cell r="DN30">
            <v>138</v>
          </cell>
          <cell r="DO30">
            <v>7.23</v>
          </cell>
          <cell r="DP30">
            <v>3</v>
          </cell>
          <cell r="DR30" t="str">
            <v>Võ Thị Thu</v>
          </cell>
        </row>
        <row r="31">
          <cell r="A31">
            <v>25202703978</v>
          </cell>
          <cell r="B31" t="str">
            <v>Lê</v>
          </cell>
          <cell r="C31" t="str">
            <v>Thị Thanh</v>
          </cell>
          <cell r="D31" t="str">
            <v>Hằng</v>
          </cell>
          <cell r="E31">
            <v>36997</v>
          </cell>
          <cell r="F31" t="str">
            <v>Nữ</v>
          </cell>
          <cell r="G31" t="str">
            <v>Đã Đăng Ký (chưa học xong)</v>
          </cell>
          <cell r="H31">
            <v>6.3</v>
          </cell>
          <cell r="I31">
            <v>6.7</v>
          </cell>
          <cell r="K31">
            <v>7.4</v>
          </cell>
          <cell r="M31" t="str">
            <v>P (P/F)</v>
          </cell>
          <cell r="N31">
            <v>8.5</v>
          </cell>
          <cell r="O31">
            <v>5.7</v>
          </cell>
          <cell r="P31">
            <v>7.1</v>
          </cell>
          <cell r="R31">
            <v>5.8</v>
          </cell>
          <cell r="W31">
            <v>4.0999999999999996</v>
          </cell>
          <cell r="X31">
            <v>4.8</v>
          </cell>
          <cell r="Y31">
            <v>8.5</v>
          </cell>
          <cell r="Z31">
            <v>8.6999999999999993</v>
          </cell>
          <cell r="AA31">
            <v>6.9</v>
          </cell>
          <cell r="AB31">
            <v>5</v>
          </cell>
          <cell r="AC31">
            <v>5.8</v>
          </cell>
          <cell r="AD31" t="str">
            <v>X</v>
          </cell>
          <cell r="AE31">
            <v>8.1999999999999993</v>
          </cell>
          <cell r="AF31">
            <v>8.6</v>
          </cell>
          <cell r="AG31">
            <v>8</v>
          </cell>
          <cell r="AH31">
            <v>5.7</v>
          </cell>
          <cell r="AI31">
            <v>6.4</v>
          </cell>
          <cell r="AJ31">
            <v>8.3000000000000007</v>
          </cell>
          <cell r="AK31">
            <v>7.6</v>
          </cell>
          <cell r="AL31">
            <v>7.6</v>
          </cell>
          <cell r="AM31">
            <v>6.8</v>
          </cell>
          <cell r="AN31">
            <v>9.3000000000000007</v>
          </cell>
          <cell r="AO31">
            <v>6.5</v>
          </cell>
          <cell r="AP31">
            <v>9.1999999999999993</v>
          </cell>
          <cell r="AQ31" t="str">
            <v>X</v>
          </cell>
          <cell r="AV31">
            <v>45</v>
          </cell>
          <cell r="AW31">
            <v>3</v>
          </cell>
          <cell r="AX31">
            <v>7</v>
          </cell>
          <cell r="AY31">
            <v>7.3</v>
          </cell>
          <cell r="AZ31">
            <v>10</v>
          </cell>
          <cell r="BF31">
            <v>6</v>
          </cell>
          <cell r="BL31">
            <v>7.8</v>
          </cell>
          <cell r="BM31">
            <v>5</v>
          </cell>
          <cell r="BN31">
            <v>0</v>
          </cell>
          <cell r="BO31">
            <v>5.6</v>
          </cell>
          <cell r="BP31">
            <v>5.6</v>
          </cell>
          <cell r="BQ31">
            <v>7.9</v>
          </cell>
          <cell r="BR31">
            <v>7.6</v>
          </cell>
          <cell r="BS31">
            <v>5.6</v>
          </cell>
          <cell r="BT31">
            <v>5.0999999999999996</v>
          </cell>
          <cell r="BU31">
            <v>4.5</v>
          </cell>
          <cell r="BV31">
            <v>8.5</v>
          </cell>
          <cell r="BW31">
            <v>6.2</v>
          </cell>
          <cell r="BX31">
            <v>6.9</v>
          </cell>
          <cell r="BY31">
            <v>6.4</v>
          </cell>
          <cell r="BZ31">
            <v>9.3000000000000007</v>
          </cell>
          <cell r="CB31">
            <v>8</v>
          </cell>
          <cell r="CC31">
            <v>8.3000000000000007</v>
          </cell>
          <cell r="CD31">
            <v>7.2</v>
          </cell>
          <cell r="CE31">
            <v>4.5999999999999996</v>
          </cell>
          <cell r="CF31">
            <v>8.5</v>
          </cell>
          <cell r="CG31">
            <v>46</v>
          </cell>
          <cell r="CH31">
            <v>0</v>
          </cell>
          <cell r="CJ31">
            <v>7.1</v>
          </cell>
          <cell r="CK31">
            <v>6.8</v>
          </cell>
          <cell r="CL31">
            <v>4.4000000000000004</v>
          </cell>
          <cell r="CM31">
            <v>6.2</v>
          </cell>
          <cell r="CN31">
            <v>7.8</v>
          </cell>
          <cell r="CO31">
            <v>0</v>
          </cell>
          <cell r="CQ31">
            <v>6.4</v>
          </cell>
          <cell r="CR31">
            <v>5.0999999999999996</v>
          </cell>
          <cell r="CU31">
            <v>6.1</v>
          </cell>
          <cell r="CV31">
            <v>7.1</v>
          </cell>
          <cell r="CW31">
            <v>6.5</v>
          </cell>
          <cell r="CX31" t="str">
            <v>X</v>
          </cell>
          <cell r="CZ31">
            <v>4.9000000000000004</v>
          </cell>
          <cell r="DA31">
            <v>5.6</v>
          </cell>
          <cell r="DB31">
            <v>8.9</v>
          </cell>
          <cell r="DC31">
            <v>8.3000000000000007</v>
          </cell>
          <cell r="DD31">
            <v>31</v>
          </cell>
          <cell r="DE31">
            <v>8</v>
          </cell>
          <cell r="DI31">
            <v>0</v>
          </cell>
          <cell r="DJ31">
            <v>5</v>
          </cell>
          <cell r="DK31">
            <v>127</v>
          </cell>
          <cell r="DL31">
            <v>16</v>
          </cell>
          <cell r="DM31">
            <v>141</v>
          </cell>
          <cell r="DN31">
            <v>131</v>
          </cell>
          <cell r="DO31">
            <v>6.59</v>
          </cell>
          <cell r="DP31">
            <v>2.59</v>
          </cell>
          <cell r="DR31" t="str">
            <v>Lê Thị Thanh</v>
          </cell>
        </row>
        <row r="32">
          <cell r="A32">
            <v>25202708205</v>
          </cell>
          <cell r="B32" t="str">
            <v>Nguyễn</v>
          </cell>
          <cell r="C32" t="str">
            <v>Ngọc Thục</v>
          </cell>
          <cell r="D32" t="str">
            <v>Hiền</v>
          </cell>
          <cell r="E32">
            <v>36957</v>
          </cell>
          <cell r="F32" t="str">
            <v>Nữ</v>
          </cell>
          <cell r="G32" t="str">
            <v>Đã Đăng Ký (chưa học xong)</v>
          </cell>
          <cell r="H32">
            <v>7</v>
          </cell>
          <cell r="I32">
            <v>7.7</v>
          </cell>
          <cell r="K32">
            <v>8.1</v>
          </cell>
          <cell r="M32" t="str">
            <v>P (P/F)</v>
          </cell>
          <cell r="N32">
            <v>8.9</v>
          </cell>
          <cell r="O32">
            <v>8.9</v>
          </cell>
          <cell r="P32">
            <v>9.3000000000000007</v>
          </cell>
          <cell r="Q32">
            <v>8.8000000000000007</v>
          </cell>
          <cell r="U32">
            <v>7.8</v>
          </cell>
          <cell r="W32">
            <v>7</v>
          </cell>
          <cell r="Y32">
            <v>9</v>
          </cell>
          <cell r="Z32">
            <v>9</v>
          </cell>
          <cell r="AA32">
            <v>8.8000000000000007</v>
          </cell>
          <cell r="AB32">
            <v>5.9</v>
          </cell>
          <cell r="AC32">
            <v>9.4</v>
          </cell>
          <cell r="AD32">
            <v>9</v>
          </cell>
          <cell r="AE32">
            <v>8.1999999999999993</v>
          </cell>
          <cell r="AF32">
            <v>8.1999999999999993</v>
          </cell>
          <cell r="AG32">
            <v>8.8000000000000007</v>
          </cell>
          <cell r="AH32">
            <v>8.6</v>
          </cell>
          <cell r="AI32">
            <v>9.3000000000000007</v>
          </cell>
          <cell r="AJ32">
            <v>9.4</v>
          </cell>
          <cell r="AK32">
            <v>8.6999999999999993</v>
          </cell>
          <cell r="AL32">
            <v>9.3000000000000007</v>
          </cell>
          <cell r="AM32">
            <v>9.5</v>
          </cell>
          <cell r="AN32">
            <v>9.6</v>
          </cell>
          <cell r="AO32">
            <v>9</v>
          </cell>
          <cell r="AP32">
            <v>8.1999999999999993</v>
          </cell>
          <cell r="AQ32">
            <v>9.1</v>
          </cell>
          <cell r="AV32">
            <v>48</v>
          </cell>
          <cell r="AW32">
            <v>0</v>
          </cell>
          <cell r="AX32">
            <v>6.2</v>
          </cell>
          <cell r="AY32">
            <v>6</v>
          </cell>
          <cell r="BA32">
            <v>7.9</v>
          </cell>
          <cell r="BG32">
            <v>7.1</v>
          </cell>
          <cell r="BL32">
            <v>5.0999999999999996</v>
          </cell>
          <cell r="BM32">
            <v>5</v>
          </cell>
          <cell r="BN32">
            <v>0</v>
          </cell>
          <cell r="BO32">
            <v>7.9</v>
          </cell>
          <cell r="BP32">
            <v>8.4</v>
          </cell>
          <cell r="BQ32">
            <v>8.8000000000000007</v>
          </cell>
          <cell r="BR32">
            <v>8.4</v>
          </cell>
          <cell r="BS32">
            <v>8.9</v>
          </cell>
          <cell r="BT32">
            <v>8.3000000000000007</v>
          </cell>
          <cell r="BU32">
            <v>7.6</v>
          </cell>
          <cell r="BV32">
            <v>7.9</v>
          </cell>
          <cell r="BW32">
            <v>7.1</v>
          </cell>
          <cell r="BX32">
            <v>8.8000000000000007</v>
          </cell>
          <cell r="BY32">
            <v>8.3000000000000007</v>
          </cell>
          <cell r="BZ32">
            <v>8.6</v>
          </cell>
          <cell r="CB32">
            <v>8.1</v>
          </cell>
          <cell r="CC32">
            <v>9.1999999999999993</v>
          </cell>
          <cell r="CD32">
            <v>8.1</v>
          </cell>
          <cell r="CE32">
            <v>8.6999999999999993</v>
          </cell>
          <cell r="CF32">
            <v>9</v>
          </cell>
          <cell r="CG32">
            <v>46</v>
          </cell>
          <cell r="CH32">
            <v>0</v>
          </cell>
          <cell r="CJ32">
            <v>7.8</v>
          </cell>
          <cell r="CK32">
            <v>7.1</v>
          </cell>
          <cell r="CL32">
            <v>5.4</v>
          </cell>
          <cell r="CM32">
            <v>6.8</v>
          </cell>
          <cell r="CN32">
            <v>8.3000000000000007</v>
          </cell>
          <cell r="CO32">
            <v>8.6999999999999993</v>
          </cell>
          <cell r="CP32">
            <v>6.7</v>
          </cell>
          <cell r="CR32">
            <v>7.6</v>
          </cell>
          <cell r="CT32">
            <v>7.7</v>
          </cell>
          <cell r="CU32">
            <v>9</v>
          </cell>
          <cell r="CV32">
            <v>7.1</v>
          </cell>
          <cell r="CW32">
            <v>8.5</v>
          </cell>
          <cell r="CX32">
            <v>6.5</v>
          </cell>
          <cell r="CY32">
            <v>6</v>
          </cell>
          <cell r="CZ32">
            <v>8.9</v>
          </cell>
          <cell r="DA32">
            <v>8.5</v>
          </cell>
          <cell r="DB32">
            <v>9.3000000000000007</v>
          </cell>
          <cell r="DC32">
            <v>7.2</v>
          </cell>
          <cell r="DD32">
            <v>39</v>
          </cell>
          <cell r="DE32">
            <v>0</v>
          </cell>
          <cell r="DI32">
            <v>0</v>
          </cell>
          <cell r="DJ32">
            <v>5</v>
          </cell>
          <cell r="DK32">
            <v>138</v>
          </cell>
          <cell r="DL32">
            <v>5</v>
          </cell>
          <cell r="DM32">
            <v>141</v>
          </cell>
          <cell r="DN32">
            <v>138</v>
          </cell>
          <cell r="DO32">
            <v>8.16</v>
          </cell>
          <cell r="DP32">
            <v>3.56</v>
          </cell>
          <cell r="DR32" t="str">
            <v>Nguyễn Ngọc Thục</v>
          </cell>
        </row>
        <row r="33">
          <cell r="A33">
            <v>25202716352</v>
          </cell>
          <cell r="B33" t="str">
            <v>Nguyễn</v>
          </cell>
          <cell r="C33" t="str">
            <v>Thị</v>
          </cell>
          <cell r="D33" t="str">
            <v>Hoàn</v>
          </cell>
          <cell r="E33">
            <v>37164</v>
          </cell>
          <cell r="F33" t="str">
            <v>Nữ</v>
          </cell>
          <cell r="G33" t="str">
            <v>Đã Đăng Ký (chưa học xong)</v>
          </cell>
          <cell r="H33">
            <v>8.5</v>
          </cell>
          <cell r="I33">
            <v>7.4</v>
          </cell>
          <cell r="K33">
            <v>7.6</v>
          </cell>
          <cell r="M33">
            <v>7.6</v>
          </cell>
          <cell r="N33">
            <v>7.1</v>
          </cell>
          <cell r="O33">
            <v>6.8</v>
          </cell>
          <cell r="P33">
            <v>8.6</v>
          </cell>
          <cell r="R33">
            <v>8.6999999999999993</v>
          </cell>
          <cell r="W33">
            <v>8.1</v>
          </cell>
          <cell r="X33">
            <v>9.1</v>
          </cell>
          <cell r="Y33">
            <v>8.5</v>
          </cell>
          <cell r="Z33">
            <v>9</v>
          </cell>
          <cell r="AA33">
            <v>9.1999999999999993</v>
          </cell>
          <cell r="AB33">
            <v>6.4</v>
          </cell>
          <cell r="AC33">
            <v>8.6999999999999993</v>
          </cell>
          <cell r="AD33">
            <v>8.6999999999999993</v>
          </cell>
          <cell r="AE33">
            <v>9</v>
          </cell>
          <cell r="AF33">
            <v>7.5</v>
          </cell>
          <cell r="AG33">
            <v>6.5</v>
          </cell>
          <cell r="AH33">
            <v>6.1</v>
          </cell>
          <cell r="AI33">
            <v>8.9</v>
          </cell>
          <cell r="AJ33">
            <v>8.8000000000000007</v>
          </cell>
          <cell r="AK33">
            <v>8.1</v>
          </cell>
          <cell r="AL33">
            <v>6.6</v>
          </cell>
          <cell r="AM33">
            <v>8.9</v>
          </cell>
          <cell r="AN33">
            <v>8.4</v>
          </cell>
          <cell r="AO33">
            <v>5.8</v>
          </cell>
          <cell r="AP33" t="str">
            <v>X</v>
          </cell>
          <cell r="AQ33" t="str">
            <v>X</v>
          </cell>
          <cell r="AV33">
            <v>46</v>
          </cell>
          <cell r="AW33">
            <v>2</v>
          </cell>
          <cell r="AX33">
            <v>6.7</v>
          </cell>
          <cell r="AY33">
            <v>7.2</v>
          </cell>
          <cell r="BE33">
            <v>8.4</v>
          </cell>
          <cell r="BK33">
            <v>7.6</v>
          </cell>
          <cell r="BL33">
            <v>7.9</v>
          </cell>
          <cell r="BM33">
            <v>5</v>
          </cell>
          <cell r="BN33">
            <v>0</v>
          </cell>
          <cell r="BO33">
            <v>7.3</v>
          </cell>
          <cell r="BP33">
            <v>6.5</v>
          </cell>
          <cell r="BQ33">
            <v>8.1999999999999993</v>
          </cell>
          <cell r="BR33">
            <v>8.1</v>
          </cell>
          <cell r="BS33">
            <v>7</v>
          </cell>
          <cell r="BT33">
            <v>6.7</v>
          </cell>
          <cell r="BU33">
            <v>7.4</v>
          </cell>
          <cell r="BV33">
            <v>7.9</v>
          </cell>
          <cell r="BW33">
            <v>9.1999999999999993</v>
          </cell>
          <cell r="BX33">
            <v>6.7</v>
          </cell>
          <cell r="BY33">
            <v>7.8</v>
          </cell>
          <cell r="BZ33">
            <v>7.4</v>
          </cell>
          <cell r="CB33">
            <v>8.1</v>
          </cell>
          <cell r="CC33">
            <v>7.7</v>
          </cell>
          <cell r="CD33">
            <v>8.5</v>
          </cell>
          <cell r="CE33">
            <v>8.4</v>
          </cell>
          <cell r="CF33">
            <v>9.5</v>
          </cell>
          <cell r="CG33">
            <v>46</v>
          </cell>
          <cell r="CH33">
            <v>0</v>
          </cell>
          <cell r="CJ33">
            <v>7.9</v>
          </cell>
          <cell r="CK33">
            <v>7.3</v>
          </cell>
          <cell r="CL33">
            <v>6.8</v>
          </cell>
          <cell r="CM33">
            <v>7</v>
          </cell>
          <cell r="CN33">
            <v>8.3000000000000007</v>
          </cell>
          <cell r="CO33">
            <v>7</v>
          </cell>
          <cell r="CP33">
            <v>8.8000000000000007</v>
          </cell>
          <cell r="CQ33">
            <v>7.2</v>
          </cell>
          <cell r="CR33">
            <v>7</v>
          </cell>
          <cell r="CT33">
            <v>7.8</v>
          </cell>
          <cell r="CV33">
            <v>9.1</v>
          </cell>
          <cell r="CW33">
            <v>4.5</v>
          </cell>
          <cell r="CX33">
            <v>6.9</v>
          </cell>
          <cell r="CZ33">
            <v>7.1</v>
          </cell>
          <cell r="DB33">
            <v>8.6999999999999993</v>
          </cell>
          <cell r="DC33">
            <v>8.6999999999999993</v>
          </cell>
          <cell r="DD33">
            <v>34</v>
          </cell>
          <cell r="DE33">
            <v>5</v>
          </cell>
          <cell r="DI33">
            <v>0</v>
          </cell>
          <cell r="DJ33">
            <v>5</v>
          </cell>
          <cell r="DK33">
            <v>131</v>
          </cell>
          <cell r="DL33">
            <v>12</v>
          </cell>
          <cell r="DM33">
            <v>141</v>
          </cell>
          <cell r="DN33">
            <v>131</v>
          </cell>
          <cell r="DO33">
            <v>7.7</v>
          </cell>
          <cell r="DP33">
            <v>3.31</v>
          </cell>
          <cell r="DR33" t="str">
            <v>Nguyễn Thị</v>
          </cell>
        </row>
        <row r="34">
          <cell r="A34">
            <v>25202707894</v>
          </cell>
          <cell r="B34" t="str">
            <v>Lê</v>
          </cell>
          <cell r="C34" t="str">
            <v>Mai</v>
          </cell>
          <cell r="D34" t="str">
            <v>Hương</v>
          </cell>
          <cell r="E34">
            <v>37241</v>
          </cell>
          <cell r="F34" t="str">
            <v>Nữ</v>
          </cell>
          <cell r="G34" t="str">
            <v>Đã Đăng Ký (chưa học xong)</v>
          </cell>
          <cell r="H34">
            <v>6</v>
          </cell>
          <cell r="I34">
            <v>7.9</v>
          </cell>
          <cell r="K34">
            <v>7.2</v>
          </cell>
          <cell r="M34" t="str">
            <v>P (P/F)</v>
          </cell>
          <cell r="N34">
            <v>6.8</v>
          </cell>
          <cell r="O34">
            <v>6.8</v>
          </cell>
          <cell r="P34">
            <v>8.8000000000000007</v>
          </cell>
          <cell r="Q34">
            <v>8.4</v>
          </cell>
          <cell r="W34">
            <v>4.8</v>
          </cell>
          <cell r="X34">
            <v>5.7</v>
          </cell>
          <cell r="Y34">
            <v>7.8</v>
          </cell>
          <cell r="Z34">
            <v>9.1</v>
          </cell>
          <cell r="AA34">
            <v>8.1999999999999993</v>
          </cell>
          <cell r="AB34">
            <v>4.9000000000000004</v>
          </cell>
          <cell r="AC34">
            <v>9</v>
          </cell>
          <cell r="AD34">
            <v>7.6</v>
          </cell>
          <cell r="AE34">
            <v>8.4</v>
          </cell>
          <cell r="AF34">
            <v>7</v>
          </cell>
          <cell r="AG34">
            <v>7.5</v>
          </cell>
          <cell r="AH34">
            <v>5.5</v>
          </cell>
          <cell r="AI34">
            <v>8.8000000000000007</v>
          </cell>
          <cell r="AJ34">
            <v>5.9</v>
          </cell>
          <cell r="AK34">
            <v>9</v>
          </cell>
          <cell r="AL34">
            <v>5.6</v>
          </cell>
          <cell r="AM34">
            <v>8.6</v>
          </cell>
          <cell r="AN34">
            <v>8.9</v>
          </cell>
          <cell r="AO34" t="str">
            <v>X</v>
          </cell>
          <cell r="AP34">
            <v>4.7</v>
          </cell>
          <cell r="AQ34">
            <v>8.3000000000000007</v>
          </cell>
          <cell r="AR34">
            <v>0</v>
          </cell>
          <cell r="AV34">
            <v>47</v>
          </cell>
          <cell r="AW34">
            <v>1</v>
          </cell>
          <cell r="AX34">
            <v>5.4</v>
          </cell>
          <cell r="AY34">
            <v>6</v>
          </cell>
          <cell r="BB34">
            <v>7.8</v>
          </cell>
          <cell r="BH34">
            <v>6.4</v>
          </cell>
          <cell r="BL34">
            <v>6.7</v>
          </cell>
          <cell r="BM34">
            <v>5</v>
          </cell>
          <cell r="BN34">
            <v>0</v>
          </cell>
          <cell r="BO34">
            <v>9.1</v>
          </cell>
          <cell r="BP34">
            <v>7.3</v>
          </cell>
          <cell r="BQ34">
            <v>7.4</v>
          </cell>
          <cell r="BR34">
            <v>6.8</v>
          </cell>
          <cell r="BS34">
            <v>5.4</v>
          </cell>
          <cell r="BT34">
            <v>7.8</v>
          </cell>
          <cell r="BU34">
            <v>6.8</v>
          </cell>
          <cell r="BV34">
            <v>7.6</v>
          </cell>
          <cell r="BW34">
            <v>5.8</v>
          </cell>
          <cell r="BX34">
            <v>6.7</v>
          </cell>
          <cell r="BY34">
            <v>7.5</v>
          </cell>
          <cell r="BZ34">
            <v>7.9</v>
          </cell>
          <cell r="CB34">
            <v>7.9</v>
          </cell>
          <cell r="CC34">
            <v>6.5</v>
          </cell>
          <cell r="CD34">
            <v>5.9</v>
          </cell>
          <cell r="CE34">
            <v>6.3</v>
          </cell>
          <cell r="CF34">
            <v>8.6</v>
          </cell>
          <cell r="CG34">
            <v>46</v>
          </cell>
          <cell r="CH34">
            <v>0</v>
          </cell>
          <cell r="CJ34">
            <v>8.4</v>
          </cell>
          <cell r="CK34">
            <v>6</v>
          </cell>
          <cell r="CL34">
            <v>4.0999999999999996</v>
          </cell>
          <cell r="CM34">
            <v>6.3</v>
          </cell>
          <cell r="CN34">
            <v>7.8</v>
          </cell>
          <cell r="CO34">
            <v>8.3000000000000007</v>
          </cell>
          <cell r="CP34">
            <v>8.1</v>
          </cell>
          <cell r="CQ34">
            <v>7.5</v>
          </cell>
          <cell r="CR34">
            <v>7.3</v>
          </cell>
          <cell r="CT34">
            <v>7.9</v>
          </cell>
          <cell r="CV34">
            <v>8</v>
          </cell>
          <cell r="CW34">
            <v>8.1999999999999993</v>
          </cell>
          <cell r="CX34">
            <v>6.3</v>
          </cell>
          <cell r="CY34">
            <v>6.1</v>
          </cell>
          <cell r="CZ34">
            <v>6.3</v>
          </cell>
          <cell r="DA34">
            <v>6.2</v>
          </cell>
          <cell r="DB34">
            <v>9</v>
          </cell>
          <cell r="DC34">
            <v>9</v>
          </cell>
          <cell r="DD34">
            <v>39</v>
          </cell>
          <cell r="DE34">
            <v>0</v>
          </cell>
          <cell r="DI34">
            <v>0</v>
          </cell>
          <cell r="DJ34">
            <v>5</v>
          </cell>
          <cell r="DK34">
            <v>137</v>
          </cell>
          <cell r="DL34">
            <v>6</v>
          </cell>
          <cell r="DM34">
            <v>141</v>
          </cell>
          <cell r="DN34">
            <v>137</v>
          </cell>
          <cell r="DO34">
            <v>7.14</v>
          </cell>
          <cell r="DP34">
            <v>2.93</v>
          </cell>
          <cell r="DR34" t="str">
            <v>Lê Mai</v>
          </cell>
        </row>
        <row r="35">
          <cell r="A35">
            <v>25202709717</v>
          </cell>
          <cell r="B35" t="str">
            <v>Trần</v>
          </cell>
          <cell r="C35" t="str">
            <v>Thị Thanh</v>
          </cell>
          <cell r="D35" t="str">
            <v>Huyền</v>
          </cell>
          <cell r="E35">
            <v>36660</v>
          </cell>
          <cell r="F35" t="str">
            <v>Nữ</v>
          </cell>
          <cell r="G35" t="str">
            <v>Đã Đăng Ký (chưa học xong)</v>
          </cell>
          <cell r="H35">
            <v>8.3000000000000007</v>
          </cell>
          <cell r="I35">
            <v>7.1</v>
          </cell>
          <cell r="K35">
            <v>8.1</v>
          </cell>
          <cell r="M35">
            <v>6.3</v>
          </cell>
          <cell r="N35">
            <v>7.6</v>
          </cell>
          <cell r="O35">
            <v>6.4</v>
          </cell>
          <cell r="P35">
            <v>8.8000000000000007</v>
          </cell>
          <cell r="Q35">
            <v>8.6</v>
          </cell>
          <cell r="V35">
            <v>8.5</v>
          </cell>
          <cell r="W35">
            <v>6.4</v>
          </cell>
          <cell r="Y35">
            <v>8.1</v>
          </cell>
          <cell r="Z35">
            <v>8.6</v>
          </cell>
          <cell r="AA35">
            <v>8.6</v>
          </cell>
          <cell r="AB35">
            <v>6.2</v>
          </cell>
          <cell r="AC35">
            <v>9.3000000000000007</v>
          </cell>
          <cell r="AD35">
            <v>8.1999999999999993</v>
          </cell>
          <cell r="AE35">
            <v>8.1999999999999993</v>
          </cell>
          <cell r="AF35">
            <v>7.6</v>
          </cell>
          <cell r="AG35">
            <v>7.2</v>
          </cell>
          <cell r="AH35">
            <v>5.5</v>
          </cell>
          <cell r="AI35">
            <v>7.2</v>
          </cell>
          <cell r="AJ35">
            <v>9.1999999999999993</v>
          </cell>
          <cell r="AK35">
            <v>8.4</v>
          </cell>
          <cell r="AL35">
            <v>8</v>
          </cell>
          <cell r="AM35">
            <v>7.6</v>
          </cell>
          <cell r="AN35">
            <v>9.1</v>
          </cell>
          <cell r="AO35">
            <v>9.3000000000000007</v>
          </cell>
          <cell r="AP35">
            <v>7.5</v>
          </cell>
          <cell r="AQ35">
            <v>7.3</v>
          </cell>
          <cell r="AV35">
            <v>48</v>
          </cell>
          <cell r="AW35">
            <v>0</v>
          </cell>
          <cell r="AX35">
            <v>6.8</v>
          </cell>
          <cell r="AY35">
            <v>6.5</v>
          </cell>
          <cell r="AZ35">
            <v>9.1999999999999993</v>
          </cell>
          <cell r="BF35">
            <v>6.8</v>
          </cell>
          <cell r="BL35">
            <v>7.7</v>
          </cell>
          <cell r="BM35">
            <v>5</v>
          </cell>
          <cell r="BN35">
            <v>0</v>
          </cell>
          <cell r="BO35">
            <v>5.5</v>
          </cell>
          <cell r="BP35">
            <v>7.3</v>
          </cell>
          <cell r="BQ35">
            <v>7</v>
          </cell>
          <cell r="BR35">
            <v>7.1</v>
          </cell>
          <cell r="BS35">
            <v>5.3</v>
          </cell>
          <cell r="BT35">
            <v>4.9000000000000004</v>
          </cell>
          <cell r="BU35">
            <v>5.5</v>
          </cell>
          <cell r="BV35">
            <v>7.6</v>
          </cell>
          <cell r="BW35">
            <v>8.4</v>
          </cell>
          <cell r="BX35">
            <v>9</v>
          </cell>
          <cell r="BY35">
            <v>7.4</v>
          </cell>
          <cell r="BZ35">
            <v>8.4</v>
          </cell>
          <cell r="CB35">
            <v>7.7</v>
          </cell>
          <cell r="CC35">
            <v>6.7</v>
          </cell>
          <cell r="CD35">
            <v>6.6</v>
          </cell>
          <cell r="CE35">
            <v>8.6999999999999993</v>
          </cell>
          <cell r="CF35">
            <v>9.1</v>
          </cell>
          <cell r="CG35">
            <v>46</v>
          </cell>
          <cell r="CH35">
            <v>0</v>
          </cell>
          <cell r="CJ35">
            <v>8.6</v>
          </cell>
          <cell r="CK35">
            <v>7.5</v>
          </cell>
          <cell r="CL35">
            <v>5</v>
          </cell>
          <cell r="CM35">
            <v>5.0999999999999996</v>
          </cell>
          <cell r="CN35">
            <v>6.3</v>
          </cell>
          <cell r="CO35">
            <v>8.1999999999999993</v>
          </cell>
          <cell r="CP35">
            <v>8.6999999999999993</v>
          </cell>
          <cell r="CR35">
            <v>5.6</v>
          </cell>
          <cell r="CT35">
            <v>7.8</v>
          </cell>
          <cell r="CU35">
            <v>6.9</v>
          </cell>
          <cell r="CV35">
            <v>8.4</v>
          </cell>
          <cell r="CW35">
            <v>8.6</v>
          </cell>
          <cell r="CX35">
            <v>5.0999999999999996</v>
          </cell>
          <cell r="CY35">
            <v>4.8</v>
          </cell>
          <cell r="CZ35">
            <v>0</v>
          </cell>
          <cell r="DA35">
            <v>8.1999999999999993</v>
          </cell>
          <cell r="DB35">
            <v>9.3000000000000007</v>
          </cell>
          <cell r="DC35">
            <v>9.5</v>
          </cell>
          <cell r="DD35">
            <v>37</v>
          </cell>
          <cell r="DE35">
            <v>2</v>
          </cell>
          <cell r="DI35">
            <v>0</v>
          </cell>
          <cell r="DJ35">
            <v>5</v>
          </cell>
          <cell r="DK35">
            <v>136</v>
          </cell>
          <cell r="DL35">
            <v>7</v>
          </cell>
          <cell r="DM35">
            <v>141</v>
          </cell>
          <cell r="DN35">
            <v>138</v>
          </cell>
          <cell r="DO35">
            <v>7.27</v>
          </cell>
          <cell r="DP35">
            <v>3.05</v>
          </cell>
          <cell r="DR35" t="str">
            <v>Trần Thị Thanh</v>
          </cell>
        </row>
        <row r="36">
          <cell r="A36">
            <v>25202717245</v>
          </cell>
          <cell r="B36" t="str">
            <v>Trần</v>
          </cell>
          <cell r="C36" t="str">
            <v>Cao Thanh</v>
          </cell>
          <cell r="D36" t="str">
            <v>Huyền</v>
          </cell>
          <cell r="E36">
            <v>36978</v>
          </cell>
          <cell r="F36" t="str">
            <v>Nữ</v>
          </cell>
          <cell r="G36" t="str">
            <v>Đã Đăng Ký (chưa học xong)</v>
          </cell>
          <cell r="H36">
            <v>7.6</v>
          </cell>
          <cell r="I36">
            <v>7.6</v>
          </cell>
          <cell r="K36">
            <v>8.1</v>
          </cell>
          <cell r="M36">
            <v>8.3000000000000007</v>
          </cell>
          <cell r="N36">
            <v>8</v>
          </cell>
          <cell r="O36">
            <v>5.6</v>
          </cell>
          <cell r="P36">
            <v>9</v>
          </cell>
          <cell r="Q36">
            <v>9.3000000000000007</v>
          </cell>
          <cell r="V36">
            <v>8.9</v>
          </cell>
          <cell r="W36">
            <v>5</v>
          </cell>
          <cell r="Y36">
            <v>8.1999999999999993</v>
          </cell>
          <cell r="Z36">
            <v>8.9</v>
          </cell>
          <cell r="AA36">
            <v>8.8000000000000007</v>
          </cell>
          <cell r="AB36">
            <v>6.7</v>
          </cell>
          <cell r="AC36">
            <v>7.9</v>
          </cell>
          <cell r="AD36">
            <v>8.3000000000000007</v>
          </cell>
          <cell r="AE36">
            <v>9.3000000000000007</v>
          </cell>
          <cell r="AF36">
            <v>9</v>
          </cell>
          <cell r="AG36">
            <v>8.6999999999999993</v>
          </cell>
          <cell r="AH36">
            <v>9.1999999999999993</v>
          </cell>
          <cell r="AI36">
            <v>9.6</v>
          </cell>
          <cell r="AJ36">
            <v>9</v>
          </cell>
          <cell r="AK36">
            <v>10</v>
          </cell>
          <cell r="AL36">
            <v>7.9</v>
          </cell>
          <cell r="AM36">
            <v>8.9</v>
          </cell>
          <cell r="AN36">
            <v>8.8000000000000007</v>
          </cell>
          <cell r="AO36">
            <v>9.8000000000000007</v>
          </cell>
          <cell r="AP36">
            <v>8.1999999999999993</v>
          </cell>
          <cell r="AQ36">
            <v>9</v>
          </cell>
          <cell r="AV36">
            <v>48</v>
          </cell>
          <cell r="AW36">
            <v>0</v>
          </cell>
          <cell r="AX36">
            <v>5.9</v>
          </cell>
          <cell r="AY36">
            <v>7.2</v>
          </cell>
          <cell r="BB36">
            <v>8.4</v>
          </cell>
          <cell r="BH36">
            <v>7.9</v>
          </cell>
          <cell r="BL36">
            <v>6.8</v>
          </cell>
          <cell r="BM36">
            <v>5</v>
          </cell>
          <cell r="BN36">
            <v>0</v>
          </cell>
          <cell r="BO36">
            <v>6.2</v>
          </cell>
          <cell r="BP36">
            <v>6.2</v>
          </cell>
          <cell r="BQ36">
            <v>8</v>
          </cell>
          <cell r="BR36">
            <v>8.4</v>
          </cell>
          <cell r="BS36">
            <v>5.9</v>
          </cell>
          <cell r="BT36">
            <v>7.3</v>
          </cell>
          <cell r="BU36">
            <v>7.8</v>
          </cell>
          <cell r="BV36">
            <v>8.6999999999999993</v>
          </cell>
          <cell r="BW36">
            <v>6.6</v>
          </cell>
          <cell r="BX36">
            <v>7.7</v>
          </cell>
          <cell r="BY36">
            <v>8</v>
          </cell>
          <cell r="BZ36">
            <v>8.6</v>
          </cell>
          <cell r="CB36">
            <v>7.8</v>
          </cell>
          <cell r="CC36">
            <v>8</v>
          </cell>
          <cell r="CD36">
            <v>8</v>
          </cell>
          <cell r="CE36">
            <v>8.9</v>
          </cell>
          <cell r="CF36">
            <v>8.9</v>
          </cell>
          <cell r="CG36">
            <v>46</v>
          </cell>
          <cell r="CH36">
            <v>0</v>
          </cell>
          <cell r="CI36">
            <v>8.1</v>
          </cell>
          <cell r="CK36">
            <v>6.9</v>
          </cell>
          <cell r="CL36">
            <v>5</v>
          </cell>
          <cell r="CM36">
            <v>7.7</v>
          </cell>
          <cell r="CN36">
            <v>7.9</v>
          </cell>
          <cell r="CO36">
            <v>8.5</v>
          </cell>
          <cell r="CP36">
            <v>8.8000000000000007</v>
          </cell>
          <cell r="CQ36">
            <v>7.8</v>
          </cell>
          <cell r="CR36">
            <v>8</v>
          </cell>
          <cell r="CT36">
            <v>8.6999999999999993</v>
          </cell>
          <cell r="CV36">
            <v>9.1999999999999993</v>
          </cell>
          <cell r="CW36">
            <v>9.1</v>
          </cell>
          <cell r="CX36">
            <v>6.9</v>
          </cell>
          <cell r="CY36">
            <v>8.1999999999999993</v>
          </cell>
          <cell r="CZ36">
            <v>8.3000000000000007</v>
          </cell>
          <cell r="DA36">
            <v>8.9</v>
          </cell>
          <cell r="DB36">
            <v>9.3000000000000007</v>
          </cell>
          <cell r="DC36">
            <v>9.1999999999999993</v>
          </cell>
          <cell r="DD36">
            <v>39</v>
          </cell>
          <cell r="DE36">
            <v>0</v>
          </cell>
          <cell r="DI36">
            <v>0</v>
          </cell>
          <cell r="DJ36">
            <v>5</v>
          </cell>
          <cell r="DK36">
            <v>138</v>
          </cell>
          <cell r="DL36">
            <v>5</v>
          </cell>
          <cell r="DM36">
            <v>141</v>
          </cell>
          <cell r="DN36">
            <v>138</v>
          </cell>
          <cell r="DO36">
            <v>7.96</v>
          </cell>
          <cell r="DP36">
            <v>3.44</v>
          </cell>
          <cell r="DR36" t="str">
            <v>Trần Cao Thanh</v>
          </cell>
        </row>
        <row r="37">
          <cell r="A37">
            <v>25212703322</v>
          </cell>
          <cell r="B37" t="str">
            <v>Lưu</v>
          </cell>
          <cell r="C37" t="str">
            <v>Dương</v>
          </cell>
          <cell r="D37" t="str">
            <v>Lễ</v>
          </cell>
          <cell r="E37">
            <v>37190</v>
          </cell>
          <cell r="F37" t="str">
            <v>Nam</v>
          </cell>
          <cell r="G37" t="str">
            <v>Đã Đăng Ký (chưa học xong)</v>
          </cell>
          <cell r="H37">
            <v>6.9</v>
          </cell>
          <cell r="I37">
            <v>7.5</v>
          </cell>
          <cell r="K37">
            <v>8.3000000000000007</v>
          </cell>
          <cell r="M37">
            <v>8.1999999999999993</v>
          </cell>
          <cell r="N37">
            <v>7.5</v>
          </cell>
          <cell r="O37">
            <v>6.4</v>
          </cell>
          <cell r="P37">
            <v>8.6999999999999993</v>
          </cell>
          <cell r="Q37">
            <v>9</v>
          </cell>
          <cell r="V37">
            <v>7.3</v>
          </cell>
          <cell r="W37">
            <v>6.7</v>
          </cell>
          <cell r="Y37">
            <v>8.6</v>
          </cell>
          <cell r="Z37">
            <v>8.6999999999999993</v>
          </cell>
          <cell r="AA37">
            <v>8.4</v>
          </cell>
          <cell r="AB37">
            <v>5.9</v>
          </cell>
          <cell r="AC37">
            <v>9.6</v>
          </cell>
          <cell r="AD37">
            <v>8.6</v>
          </cell>
          <cell r="AE37">
            <v>9.4</v>
          </cell>
          <cell r="AF37">
            <v>8.4</v>
          </cell>
          <cell r="AG37">
            <v>5.5</v>
          </cell>
          <cell r="AH37">
            <v>6.3</v>
          </cell>
          <cell r="AI37">
            <v>6.9</v>
          </cell>
          <cell r="AJ37">
            <v>6.5</v>
          </cell>
          <cell r="AK37">
            <v>8.5</v>
          </cell>
          <cell r="AL37">
            <v>7.8</v>
          </cell>
          <cell r="AM37">
            <v>6.6</v>
          </cell>
          <cell r="AN37">
            <v>8.4</v>
          </cell>
          <cell r="AO37">
            <v>5.4</v>
          </cell>
          <cell r="AP37">
            <v>6.6</v>
          </cell>
          <cell r="AQ37">
            <v>6.4</v>
          </cell>
          <cell r="AV37">
            <v>48</v>
          </cell>
          <cell r="AW37">
            <v>0</v>
          </cell>
          <cell r="AX37">
            <v>8.6999999999999993</v>
          </cell>
          <cell r="AY37">
            <v>8.8000000000000007</v>
          </cell>
          <cell r="AZ37">
            <v>9.1</v>
          </cell>
          <cell r="BF37">
            <v>6.4</v>
          </cell>
          <cell r="BL37">
            <v>6.2</v>
          </cell>
          <cell r="BM37">
            <v>5</v>
          </cell>
          <cell r="BN37">
            <v>0</v>
          </cell>
          <cell r="BO37">
            <v>4.2</v>
          </cell>
          <cell r="BP37">
            <v>7.4</v>
          </cell>
          <cell r="BQ37">
            <v>8.1</v>
          </cell>
          <cell r="BR37">
            <v>8.1</v>
          </cell>
          <cell r="BS37">
            <v>5.0999999999999996</v>
          </cell>
          <cell r="BT37">
            <v>5.5</v>
          </cell>
          <cell r="BU37">
            <v>5.9</v>
          </cell>
          <cell r="BV37">
            <v>8.4</v>
          </cell>
          <cell r="BW37">
            <v>5.2</v>
          </cell>
          <cell r="BX37">
            <v>8.9</v>
          </cell>
          <cell r="BY37">
            <v>8.5</v>
          </cell>
          <cell r="BZ37">
            <v>6.9</v>
          </cell>
          <cell r="CB37">
            <v>7.7</v>
          </cell>
          <cell r="CC37">
            <v>8.1</v>
          </cell>
          <cell r="CD37">
            <v>8.5</v>
          </cell>
          <cell r="CE37">
            <v>8.3000000000000007</v>
          </cell>
          <cell r="CF37">
            <v>9.3000000000000007</v>
          </cell>
          <cell r="CG37">
            <v>46</v>
          </cell>
          <cell r="CH37">
            <v>0</v>
          </cell>
          <cell r="CI37">
            <v>6.3</v>
          </cell>
          <cell r="CK37">
            <v>6.8</v>
          </cell>
          <cell r="CL37">
            <v>6.2</v>
          </cell>
          <cell r="CM37">
            <v>5.7</v>
          </cell>
          <cell r="CN37">
            <v>7.4</v>
          </cell>
          <cell r="CO37">
            <v>8.4</v>
          </cell>
          <cell r="CP37">
            <v>5.9</v>
          </cell>
          <cell r="CQ37">
            <v>7.9</v>
          </cell>
          <cell r="CR37">
            <v>8.3000000000000007</v>
          </cell>
          <cell r="CT37">
            <v>8.4</v>
          </cell>
          <cell r="CV37">
            <v>8.6</v>
          </cell>
          <cell r="CW37">
            <v>6.8</v>
          </cell>
          <cell r="CX37">
            <v>5.4</v>
          </cell>
          <cell r="CY37">
            <v>4.7</v>
          </cell>
          <cell r="CZ37">
            <v>5.0999999999999996</v>
          </cell>
          <cell r="DA37">
            <v>7.3</v>
          </cell>
          <cell r="DB37">
            <v>8.6</v>
          </cell>
          <cell r="DC37">
            <v>8.6999999999999993</v>
          </cell>
          <cell r="DD37">
            <v>39</v>
          </cell>
          <cell r="DE37">
            <v>0</v>
          </cell>
          <cell r="DI37">
            <v>0</v>
          </cell>
          <cell r="DJ37">
            <v>5</v>
          </cell>
          <cell r="DK37">
            <v>138</v>
          </cell>
          <cell r="DL37">
            <v>5</v>
          </cell>
          <cell r="DM37">
            <v>141</v>
          </cell>
          <cell r="DN37">
            <v>138</v>
          </cell>
          <cell r="DO37">
            <v>7.28</v>
          </cell>
          <cell r="DP37">
            <v>3</v>
          </cell>
          <cell r="DR37" t="str">
            <v>Lưu Dương</v>
          </cell>
        </row>
        <row r="38">
          <cell r="A38">
            <v>25202700065</v>
          </cell>
          <cell r="B38" t="str">
            <v>Nguyễn</v>
          </cell>
          <cell r="C38" t="str">
            <v>Thị Diệu</v>
          </cell>
          <cell r="D38" t="str">
            <v>Linh</v>
          </cell>
          <cell r="E38">
            <v>36107</v>
          </cell>
          <cell r="F38" t="str">
            <v>Nữ</v>
          </cell>
          <cell r="G38" t="str">
            <v>Đã Đăng Ký (chưa học xong)</v>
          </cell>
          <cell r="H38">
            <v>6.4</v>
          </cell>
          <cell r="I38">
            <v>7.9</v>
          </cell>
          <cell r="K38">
            <v>8.3000000000000007</v>
          </cell>
          <cell r="M38">
            <v>8.1</v>
          </cell>
          <cell r="N38">
            <v>5.7</v>
          </cell>
          <cell r="O38">
            <v>8.8000000000000007</v>
          </cell>
          <cell r="P38">
            <v>9.1</v>
          </cell>
          <cell r="R38">
            <v>8.5</v>
          </cell>
          <cell r="W38">
            <v>7.9</v>
          </cell>
          <cell r="X38">
            <v>7.3</v>
          </cell>
          <cell r="Y38">
            <v>8.1</v>
          </cell>
          <cell r="Z38">
            <v>8.5</v>
          </cell>
          <cell r="AA38">
            <v>8.8000000000000007</v>
          </cell>
          <cell r="AB38">
            <v>6.7</v>
          </cell>
          <cell r="AC38">
            <v>8.1999999999999993</v>
          </cell>
          <cell r="AD38">
            <v>9.3000000000000007</v>
          </cell>
          <cell r="AE38">
            <v>9.5</v>
          </cell>
          <cell r="AF38">
            <v>8.1999999999999993</v>
          </cell>
          <cell r="AG38">
            <v>7.5</v>
          </cell>
          <cell r="AH38">
            <v>7.2</v>
          </cell>
          <cell r="AI38">
            <v>9.3000000000000007</v>
          </cell>
          <cell r="AJ38">
            <v>7.9</v>
          </cell>
          <cell r="AK38">
            <v>8.6</v>
          </cell>
          <cell r="AL38">
            <v>8.6</v>
          </cell>
          <cell r="AM38">
            <v>9.6999999999999993</v>
          </cell>
          <cell r="AN38">
            <v>8.9</v>
          </cell>
          <cell r="AO38">
            <v>7.3</v>
          </cell>
          <cell r="AP38">
            <v>5.7</v>
          </cell>
          <cell r="AQ38">
            <v>10</v>
          </cell>
          <cell r="AV38">
            <v>48</v>
          </cell>
          <cell r="AW38">
            <v>0</v>
          </cell>
          <cell r="AX38">
            <v>7.3</v>
          </cell>
          <cell r="AY38">
            <v>8</v>
          </cell>
          <cell r="BE38">
            <v>10</v>
          </cell>
          <cell r="BK38">
            <v>8.1</v>
          </cell>
          <cell r="BL38">
            <v>9</v>
          </cell>
          <cell r="BM38">
            <v>5</v>
          </cell>
          <cell r="BN38">
            <v>0</v>
          </cell>
          <cell r="BO38">
            <v>7.1</v>
          </cell>
          <cell r="BP38">
            <v>7.5</v>
          </cell>
          <cell r="BQ38">
            <v>7.3</v>
          </cell>
          <cell r="BR38">
            <v>8.6999999999999993</v>
          </cell>
          <cell r="BS38">
            <v>5</v>
          </cell>
          <cell r="BT38">
            <v>6.9</v>
          </cell>
          <cell r="BU38">
            <v>7.1</v>
          </cell>
          <cell r="BV38">
            <v>8.6999999999999993</v>
          </cell>
          <cell r="BW38">
            <v>7.9</v>
          </cell>
          <cell r="BX38">
            <v>9</v>
          </cell>
          <cell r="BY38">
            <v>8.1999999999999993</v>
          </cell>
          <cell r="BZ38">
            <v>6.7</v>
          </cell>
          <cell r="CB38">
            <v>7.5</v>
          </cell>
          <cell r="CC38">
            <v>8.6</v>
          </cell>
          <cell r="CD38">
            <v>7.5</v>
          </cell>
          <cell r="CE38">
            <v>8</v>
          </cell>
          <cell r="CF38">
            <v>8.6</v>
          </cell>
          <cell r="CG38">
            <v>46</v>
          </cell>
          <cell r="CH38">
            <v>0</v>
          </cell>
          <cell r="CJ38">
            <v>8.9</v>
          </cell>
          <cell r="CK38">
            <v>7.9</v>
          </cell>
          <cell r="CL38">
            <v>7.9</v>
          </cell>
          <cell r="CM38">
            <v>8.1999999999999993</v>
          </cell>
          <cell r="CN38">
            <v>8.6</v>
          </cell>
          <cell r="CO38">
            <v>8.5</v>
          </cell>
          <cell r="CP38">
            <v>7.2</v>
          </cell>
          <cell r="CQ38">
            <v>5.3</v>
          </cell>
          <cell r="CR38">
            <v>6.1</v>
          </cell>
          <cell r="CT38">
            <v>8.9</v>
          </cell>
          <cell r="CV38">
            <v>7.3</v>
          </cell>
          <cell r="CW38">
            <v>5.6</v>
          </cell>
          <cell r="CX38">
            <v>6.4</v>
          </cell>
          <cell r="CY38">
            <v>6.6</v>
          </cell>
          <cell r="CZ38">
            <v>6</v>
          </cell>
          <cell r="DA38">
            <v>8.6999999999999993</v>
          </cell>
          <cell r="DB38">
            <v>9.3000000000000007</v>
          </cell>
          <cell r="DC38">
            <v>8.6</v>
          </cell>
          <cell r="DD38">
            <v>39</v>
          </cell>
          <cell r="DE38">
            <v>0</v>
          </cell>
          <cell r="DI38">
            <v>0</v>
          </cell>
          <cell r="DJ38">
            <v>5</v>
          </cell>
          <cell r="DK38">
            <v>138</v>
          </cell>
          <cell r="DL38">
            <v>5</v>
          </cell>
          <cell r="DM38">
            <v>141</v>
          </cell>
          <cell r="DN38">
            <v>138</v>
          </cell>
          <cell r="DO38">
            <v>7.76</v>
          </cell>
          <cell r="DP38">
            <v>3.33</v>
          </cell>
          <cell r="DR38" t="str">
            <v>Nguyễn Thị Diệu</v>
          </cell>
        </row>
        <row r="39">
          <cell r="A39">
            <v>25202717723</v>
          </cell>
          <cell r="B39" t="str">
            <v>Nguyễn</v>
          </cell>
          <cell r="C39" t="str">
            <v>Thị Trà</v>
          </cell>
          <cell r="D39" t="str">
            <v>Linh</v>
          </cell>
          <cell r="E39">
            <v>36828</v>
          </cell>
          <cell r="F39" t="str">
            <v>Nữ</v>
          </cell>
          <cell r="G39" t="str">
            <v>Đã Đăng Ký (chưa học xong)</v>
          </cell>
          <cell r="H39">
            <v>8.4</v>
          </cell>
          <cell r="I39">
            <v>7.5</v>
          </cell>
          <cell r="K39">
            <v>8.1999999999999993</v>
          </cell>
          <cell r="M39">
            <v>8.3000000000000007</v>
          </cell>
          <cell r="N39">
            <v>8.4</v>
          </cell>
          <cell r="O39">
            <v>8</v>
          </cell>
          <cell r="P39">
            <v>8.3000000000000007</v>
          </cell>
          <cell r="R39">
            <v>7.7</v>
          </cell>
          <cell r="W39">
            <v>4.5</v>
          </cell>
          <cell r="X39">
            <v>9.3000000000000007</v>
          </cell>
          <cell r="Y39">
            <v>6.6</v>
          </cell>
          <cell r="Z39">
            <v>6.9</v>
          </cell>
          <cell r="AA39">
            <v>8.9</v>
          </cell>
          <cell r="AB39">
            <v>5.9</v>
          </cell>
          <cell r="AC39">
            <v>9</v>
          </cell>
          <cell r="AD39">
            <v>8.1</v>
          </cell>
          <cell r="AE39">
            <v>7.5</v>
          </cell>
          <cell r="AF39">
            <v>8.3000000000000007</v>
          </cell>
          <cell r="AG39">
            <v>7.9</v>
          </cell>
          <cell r="AH39">
            <v>5.5</v>
          </cell>
          <cell r="AI39">
            <v>6.2</v>
          </cell>
          <cell r="AJ39">
            <v>6.1</v>
          </cell>
          <cell r="AK39">
            <v>9.1</v>
          </cell>
          <cell r="AL39">
            <v>8.1</v>
          </cell>
          <cell r="AM39">
            <v>8.3000000000000007</v>
          </cell>
          <cell r="AN39" t="str">
            <v>X</v>
          </cell>
          <cell r="AO39">
            <v>8.8000000000000007</v>
          </cell>
          <cell r="AP39">
            <v>8</v>
          </cell>
          <cell r="AQ39" t="str">
            <v>X</v>
          </cell>
          <cell r="AV39">
            <v>46</v>
          </cell>
          <cell r="AW39">
            <v>2</v>
          </cell>
          <cell r="AX39">
            <v>6.9</v>
          </cell>
          <cell r="AY39">
            <v>7.1</v>
          </cell>
          <cell r="AZ39">
            <v>0</v>
          </cell>
          <cell r="BE39" t="str">
            <v>X</v>
          </cell>
          <cell r="BH39">
            <v>8</v>
          </cell>
          <cell r="BL39">
            <v>8.3000000000000007</v>
          </cell>
          <cell r="BM39">
            <v>4</v>
          </cell>
          <cell r="BN39">
            <v>1</v>
          </cell>
          <cell r="BO39">
            <v>7.4</v>
          </cell>
          <cell r="BP39">
            <v>7.7</v>
          </cell>
          <cell r="BQ39">
            <v>8.4</v>
          </cell>
          <cell r="BR39">
            <v>8.8000000000000007</v>
          </cell>
          <cell r="BS39">
            <v>7.6</v>
          </cell>
          <cell r="BT39">
            <v>6.3</v>
          </cell>
          <cell r="BU39">
            <v>7.4</v>
          </cell>
          <cell r="BV39">
            <v>8</v>
          </cell>
          <cell r="BW39">
            <v>7.6</v>
          </cell>
          <cell r="BX39">
            <v>5.3</v>
          </cell>
          <cell r="BY39">
            <v>7.8</v>
          </cell>
          <cell r="BZ39">
            <v>6.1</v>
          </cell>
          <cell r="CB39">
            <v>7.8</v>
          </cell>
          <cell r="CC39">
            <v>8</v>
          </cell>
          <cell r="CD39" t="str">
            <v>X</v>
          </cell>
          <cell r="CE39">
            <v>8.6</v>
          </cell>
          <cell r="CF39">
            <v>9.1</v>
          </cell>
          <cell r="CG39">
            <v>43</v>
          </cell>
          <cell r="CH39">
            <v>3</v>
          </cell>
          <cell r="CJ39">
            <v>7.9</v>
          </cell>
          <cell r="CK39">
            <v>9.6</v>
          </cell>
          <cell r="CL39">
            <v>7.7</v>
          </cell>
          <cell r="CM39">
            <v>8</v>
          </cell>
          <cell r="CN39">
            <v>7.9</v>
          </cell>
          <cell r="CO39">
            <v>8.6999999999999993</v>
          </cell>
          <cell r="CP39">
            <v>8.9</v>
          </cell>
          <cell r="CR39">
            <v>8</v>
          </cell>
          <cell r="CT39">
            <v>7.6</v>
          </cell>
          <cell r="CU39">
            <v>8</v>
          </cell>
          <cell r="CV39">
            <v>9.9</v>
          </cell>
          <cell r="CW39">
            <v>8.9</v>
          </cell>
          <cell r="CX39">
            <v>7.7</v>
          </cell>
          <cell r="CY39">
            <v>9.6</v>
          </cell>
          <cell r="CZ39">
            <v>8.1999999999999993</v>
          </cell>
          <cell r="DA39">
            <v>9.1999999999999993</v>
          </cell>
          <cell r="DB39">
            <v>9</v>
          </cell>
          <cell r="DC39">
            <v>8.5</v>
          </cell>
          <cell r="DD39">
            <v>39</v>
          </cell>
          <cell r="DE39">
            <v>0</v>
          </cell>
          <cell r="DI39">
            <v>0</v>
          </cell>
          <cell r="DJ39">
            <v>5</v>
          </cell>
          <cell r="DK39">
            <v>132</v>
          </cell>
          <cell r="DL39">
            <v>11</v>
          </cell>
          <cell r="DM39">
            <v>141</v>
          </cell>
          <cell r="DN39">
            <v>132</v>
          </cell>
          <cell r="DO39">
            <v>7.91</v>
          </cell>
          <cell r="DP39">
            <v>3.41</v>
          </cell>
          <cell r="DR39" t="str">
            <v>Nguyễn Thị Trà</v>
          </cell>
        </row>
        <row r="40">
          <cell r="A40">
            <v>25202803580</v>
          </cell>
          <cell r="B40" t="str">
            <v>Ngô</v>
          </cell>
          <cell r="C40" t="str">
            <v>Hương</v>
          </cell>
          <cell r="D40" t="str">
            <v>Linh</v>
          </cell>
          <cell r="E40">
            <v>37204</v>
          </cell>
          <cell r="F40" t="str">
            <v>Nữ</v>
          </cell>
          <cell r="G40" t="str">
            <v>Đã Đăng Ký (chưa học xong)</v>
          </cell>
          <cell r="H40">
            <v>8.1999999999999993</v>
          </cell>
          <cell r="I40">
            <v>7.4</v>
          </cell>
          <cell r="K40">
            <v>8.3000000000000007</v>
          </cell>
          <cell r="M40">
            <v>7.1</v>
          </cell>
          <cell r="N40">
            <v>8.1</v>
          </cell>
          <cell r="O40">
            <v>6.9</v>
          </cell>
          <cell r="P40">
            <v>9.1</v>
          </cell>
          <cell r="Q40">
            <v>8.6999999999999993</v>
          </cell>
          <cell r="V40">
            <v>9</v>
          </cell>
          <cell r="W40">
            <v>6.8</v>
          </cell>
          <cell r="Y40">
            <v>9.1999999999999993</v>
          </cell>
          <cell r="Z40">
            <v>9.1999999999999993</v>
          </cell>
          <cell r="AA40">
            <v>8.1999999999999993</v>
          </cell>
          <cell r="AB40">
            <v>6</v>
          </cell>
          <cell r="AC40">
            <v>7.3</v>
          </cell>
          <cell r="AD40">
            <v>8.8000000000000007</v>
          </cell>
          <cell r="AE40">
            <v>8.1999999999999993</v>
          </cell>
          <cell r="AF40">
            <v>7.6</v>
          </cell>
          <cell r="AG40">
            <v>9</v>
          </cell>
          <cell r="AH40">
            <v>8.1999999999999993</v>
          </cell>
          <cell r="AI40">
            <v>9.3000000000000007</v>
          </cell>
          <cell r="AJ40">
            <v>7.9</v>
          </cell>
          <cell r="AK40">
            <v>8.1999999999999993</v>
          </cell>
          <cell r="AL40">
            <v>9.3000000000000007</v>
          </cell>
          <cell r="AM40">
            <v>9.6</v>
          </cell>
          <cell r="AN40">
            <v>9</v>
          </cell>
          <cell r="AO40">
            <v>7.4</v>
          </cell>
          <cell r="AP40">
            <v>6.2</v>
          </cell>
          <cell r="AQ40">
            <v>8.4</v>
          </cell>
          <cell r="AV40">
            <v>48</v>
          </cell>
          <cell r="AW40">
            <v>0</v>
          </cell>
          <cell r="AX40">
            <v>6.2</v>
          </cell>
          <cell r="AY40">
            <v>6</v>
          </cell>
          <cell r="BE40">
            <v>9.5</v>
          </cell>
          <cell r="BK40">
            <v>7.6</v>
          </cell>
          <cell r="BL40">
            <v>7.7</v>
          </cell>
          <cell r="BM40">
            <v>5</v>
          </cell>
          <cell r="BN40">
            <v>0</v>
          </cell>
          <cell r="BO40">
            <v>9.1</v>
          </cell>
          <cell r="BP40">
            <v>7.6</v>
          </cell>
          <cell r="BQ40">
            <v>7.3</v>
          </cell>
          <cell r="BR40">
            <v>8.6</v>
          </cell>
          <cell r="BS40">
            <v>5.2</v>
          </cell>
          <cell r="BT40">
            <v>7</v>
          </cell>
          <cell r="BU40">
            <v>7.6</v>
          </cell>
          <cell r="BV40">
            <v>6.2</v>
          </cell>
          <cell r="BW40">
            <v>7</v>
          </cell>
          <cell r="BX40">
            <v>8</v>
          </cell>
          <cell r="BY40">
            <v>7.4</v>
          </cell>
          <cell r="BZ40">
            <v>7.2</v>
          </cell>
          <cell r="CB40">
            <v>7.6</v>
          </cell>
          <cell r="CC40">
            <v>7.8</v>
          </cell>
          <cell r="CD40">
            <v>8.6</v>
          </cell>
          <cell r="CE40">
            <v>8.6999999999999993</v>
          </cell>
          <cell r="CF40">
            <v>9.1999999999999993</v>
          </cell>
          <cell r="CG40">
            <v>46</v>
          </cell>
          <cell r="CH40">
            <v>0</v>
          </cell>
          <cell r="CJ40">
            <v>7.6</v>
          </cell>
          <cell r="CK40">
            <v>7.1</v>
          </cell>
          <cell r="CL40">
            <v>5.6</v>
          </cell>
          <cell r="CM40">
            <v>7.5</v>
          </cell>
          <cell r="CN40">
            <v>8.1</v>
          </cell>
          <cell r="CO40">
            <v>8.1</v>
          </cell>
          <cell r="CP40">
            <v>8.3000000000000007</v>
          </cell>
          <cell r="CR40">
            <v>8</v>
          </cell>
          <cell r="CT40">
            <v>7.9</v>
          </cell>
          <cell r="CU40">
            <v>9.5</v>
          </cell>
          <cell r="CV40">
            <v>9.1</v>
          </cell>
          <cell r="CW40">
            <v>8</v>
          </cell>
          <cell r="CX40">
            <v>6.1</v>
          </cell>
          <cell r="CY40">
            <v>6</v>
          </cell>
          <cell r="CZ40">
            <v>4.7</v>
          </cell>
          <cell r="DA40">
            <v>8.6</v>
          </cell>
          <cell r="DB40">
            <v>9.3000000000000007</v>
          </cell>
          <cell r="DC40">
            <v>9.1999999999999993</v>
          </cell>
          <cell r="DD40">
            <v>39</v>
          </cell>
          <cell r="DE40">
            <v>0</v>
          </cell>
          <cell r="DI40">
            <v>0</v>
          </cell>
          <cell r="DJ40">
            <v>5</v>
          </cell>
          <cell r="DK40">
            <v>138</v>
          </cell>
          <cell r="DL40">
            <v>5</v>
          </cell>
          <cell r="DM40">
            <v>141</v>
          </cell>
          <cell r="DN40">
            <v>138</v>
          </cell>
          <cell r="DO40">
            <v>7.76</v>
          </cell>
          <cell r="DP40">
            <v>3.34</v>
          </cell>
          <cell r="DR40" t="str">
            <v>Ngô Hương</v>
          </cell>
        </row>
        <row r="41">
          <cell r="A41">
            <v>25202716993</v>
          </cell>
          <cell r="B41" t="str">
            <v>Trần</v>
          </cell>
          <cell r="C41" t="str">
            <v>Thị Thanh</v>
          </cell>
          <cell r="D41" t="str">
            <v>Loan</v>
          </cell>
          <cell r="E41">
            <v>36612</v>
          </cell>
          <cell r="F41" t="str">
            <v>Nữ</v>
          </cell>
          <cell r="G41" t="str">
            <v>Đã Đăng Ký (chưa học xong)</v>
          </cell>
          <cell r="H41">
            <v>9</v>
          </cell>
          <cell r="I41">
            <v>7.5</v>
          </cell>
          <cell r="K41">
            <v>8.3000000000000007</v>
          </cell>
          <cell r="M41">
            <v>7.6</v>
          </cell>
          <cell r="N41">
            <v>8</v>
          </cell>
          <cell r="O41">
            <v>7.2</v>
          </cell>
          <cell r="P41">
            <v>9.3000000000000007</v>
          </cell>
          <cell r="Q41">
            <v>9.4</v>
          </cell>
          <cell r="W41">
            <v>7.5</v>
          </cell>
          <cell r="X41">
            <v>7.4</v>
          </cell>
          <cell r="Y41">
            <v>9.1999999999999993</v>
          </cell>
          <cell r="Z41">
            <v>9.6999999999999993</v>
          </cell>
          <cell r="AA41">
            <v>7.7</v>
          </cell>
          <cell r="AB41">
            <v>6.6</v>
          </cell>
          <cell r="AC41">
            <v>6.9</v>
          </cell>
          <cell r="AD41">
            <v>8.9</v>
          </cell>
          <cell r="AE41">
            <v>7.7</v>
          </cell>
          <cell r="AF41" t="str">
            <v>P (P/F)</v>
          </cell>
          <cell r="AG41" t="str">
            <v>P (P/F)</v>
          </cell>
          <cell r="AH41" t="str">
            <v>P (P/F)</v>
          </cell>
          <cell r="AI41" t="str">
            <v>P (P/F)</v>
          </cell>
          <cell r="AJ41">
            <v>7.4</v>
          </cell>
          <cell r="AK41">
            <v>7.8</v>
          </cell>
          <cell r="AL41">
            <v>5.9</v>
          </cell>
          <cell r="AM41">
            <v>8.6</v>
          </cell>
          <cell r="AN41">
            <v>6.4</v>
          </cell>
          <cell r="AO41">
            <v>8.6</v>
          </cell>
          <cell r="AP41">
            <v>8.3000000000000007</v>
          </cell>
          <cell r="AQ41">
            <v>7.4</v>
          </cell>
          <cell r="AR41">
            <v>8.1999999999999993</v>
          </cell>
          <cell r="AS41">
            <v>9</v>
          </cell>
          <cell r="AT41">
            <v>6.7</v>
          </cell>
          <cell r="AU41">
            <v>7.8</v>
          </cell>
          <cell r="AV41">
            <v>52</v>
          </cell>
          <cell r="AW41">
            <v>0</v>
          </cell>
          <cell r="AX41">
            <v>4.5999999999999996</v>
          </cell>
          <cell r="AY41">
            <v>5.9</v>
          </cell>
          <cell r="BD41">
            <v>7.9</v>
          </cell>
          <cell r="BJ41">
            <v>8.5</v>
          </cell>
          <cell r="BL41">
            <v>5.9</v>
          </cell>
          <cell r="BM41">
            <v>5</v>
          </cell>
          <cell r="BN41">
            <v>0</v>
          </cell>
          <cell r="BO41">
            <v>6.5</v>
          </cell>
          <cell r="BP41">
            <v>8.4</v>
          </cell>
          <cell r="BQ41">
            <v>6.7</v>
          </cell>
          <cell r="BR41">
            <v>8</v>
          </cell>
          <cell r="BS41">
            <v>5.2</v>
          </cell>
          <cell r="BT41">
            <v>7</v>
          </cell>
          <cell r="BU41">
            <v>7.6</v>
          </cell>
          <cell r="BV41">
            <v>8.9</v>
          </cell>
          <cell r="BW41">
            <v>4.3</v>
          </cell>
          <cell r="BX41">
            <v>8.5</v>
          </cell>
          <cell r="BY41">
            <v>6.8</v>
          </cell>
          <cell r="BZ41">
            <v>7.8</v>
          </cell>
          <cell r="CB41">
            <v>7.9</v>
          </cell>
          <cell r="CC41">
            <v>8.5</v>
          </cell>
          <cell r="CD41">
            <v>8.8000000000000007</v>
          </cell>
          <cell r="CE41">
            <v>7.8</v>
          </cell>
          <cell r="CF41">
            <v>9.8000000000000007</v>
          </cell>
          <cell r="CG41">
            <v>46</v>
          </cell>
          <cell r="CH41">
            <v>0</v>
          </cell>
          <cell r="CJ41">
            <v>9.5</v>
          </cell>
          <cell r="CK41">
            <v>7.5</v>
          </cell>
          <cell r="CL41">
            <v>5.6</v>
          </cell>
          <cell r="CM41">
            <v>6.8</v>
          </cell>
          <cell r="CN41">
            <v>7.5</v>
          </cell>
          <cell r="CO41">
            <v>8.4</v>
          </cell>
          <cell r="CP41">
            <v>7.5</v>
          </cell>
          <cell r="CQ41">
            <v>8.1</v>
          </cell>
          <cell r="CR41">
            <v>7.6</v>
          </cell>
          <cell r="CT41">
            <v>7.3</v>
          </cell>
          <cell r="CV41">
            <v>7</v>
          </cell>
          <cell r="CW41">
            <v>6.8</v>
          </cell>
          <cell r="CX41">
            <v>7</v>
          </cell>
          <cell r="CY41">
            <v>8</v>
          </cell>
          <cell r="CZ41">
            <v>8</v>
          </cell>
          <cell r="DA41">
            <v>8.1999999999999993</v>
          </cell>
          <cell r="DB41">
            <v>8.6999999999999993</v>
          </cell>
          <cell r="DC41">
            <v>8.1</v>
          </cell>
          <cell r="DD41">
            <v>39</v>
          </cell>
          <cell r="DE41">
            <v>0</v>
          </cell>
          <cell r="DI41">
            <v>0</v>
          </cell>
          <cell r="DJ41">
            <v>5</v>
          </cell>
          <cell r="DK41">
            <v>142</v>
          </cell>
          <cell r="DL41">
            <v>5</v>
          </cell>
          <cell r="DM41">
            <v>141</v>
          </cell>
          <cell r="DN41">
            <v>142</v>
          </cell>
          <cell r="DO41">
            <v>7.67</v>
          </cell>
          <cell r="DP41">
            <v>3.27</v>
          </cell>
          <cell r="DR41" t="str">
            <v>Trần Thị Thanh</v>
          </cell>
        </row>
        <row r="42">
          <cell r="A42">
            <v>25202704165</v>
          </cell>
          <cell r="B42" t="str">
            <v>Võ</v>
          </cell>
          <cell r="C42" t="str">
            <v>Thị Hiền</v>
          </cell>
          <cell r="D42" t="str">
            <v>Lương</v>
          </cell>
          <cell r="E42">
            <v>37059</v>
          </cell>
          <cell r="F42" t="str">
            <v>Nữ</v>
          </cell>
          <cell r="G42" t="str">
            <v>Đã Đăng Ký (chưa học xong)</v>
          </cell>
          <cell r="H42">
            <v>8.3000000000000007</v>
          </cell>
          <cell r="I42">
            <v>7.8</v>
          </cell>
          <cell r="K42">
            <v>8.1999999999999993</v>
          </cell>
          <cell r="M42">
            <v>6.6</v>
          </cell>
          <cell r="N42">
            <v>6.6</v>
          </cell>
          <cell r="O42">
            <v>8.1</v>
          </cell>
          <cell r="P42">
            <v>9</v>
          </cell>
          <cell r="Q42">
            <v>9.6</v>
          </cell>
          <cell r="W42">
            <v>7</v>
          </cell>
          <cell r="X42">
            <v>7.8</v>
          </cell>
          <cell r="Y42">
            <v>8.3000000000000007</v>
          </cell>
          <cell r="Z42">
            <v>8.9</v>
          </cell>
          <cell r="AA42">
            <v>8.8000000000000007</v>
          </cell>
          <cell r="AB42">
            <v>6.5</v>
          </cell>
          <cell r="AC42">
            <v>7</v>
          </cell>
          <cell r="AD42">
            <v>9.1999999999999993</v>
          </cell>
          <cell r="AE42">
            <v>8.9</v>
          </cell>
          <cell r="AF42">
            <v>7.4</v>
          </cell>
          <cell r="AG42">
            <v>7.3</v>
          </cell>
          <cell r="AH42">
            <v>6.6</v>
          </cell>
          <cell r="AI42">
            <v>6.4</v>
          </cell>
          <cell r="AJ42">
            <v>6.7</v>
          </cell>
          <cell r="AK42">
            <v>6.9</v>
          </cell>
          <cell r="AL42">
            <v>9.1</v>
          </cell>
          <cell r="AM42">
            <v>8</v>
          </cell>
          <cell r="AN42">
            <v>8.9</v>
          </cell>
          <cell r="AO42">
            <v>6.7</v>
          </cell>
          <cell r="AP42">
            <v>7.3</v>
          </cell>
          <cell r="AQ42">
            <v>7.8</v>
          </cell>
          <cell r="AV42">
            <v>48</v>
          </cell>
          <cell r="AW42">
            <v>0</v>
          </cell>
          <cell r="AX42">
            <v>6.8</v>
          </cell>
          <cell r="AY42">
            <v>7.6</v>
          </cell>
          <cell r="BD42">
            <v>8.4</v>
          </cell>
          <cell r="BJ42">
            <v>6.8</v>
          </cell>
          <cell r="BL42">
            <v>8.8000000000000007</v>
          </cell>
          <cell r="BM42">
            <v>5</v>
          </cell>
          <cell r="BN42">
            <v>0</v>
          </cell>
          <cell r="BO42">
            <v>6.7</v>
          </cell>
          <cell r="BP42">
            <v>7.5</v>
          </cell>
          <cell r="BQ42">
            <v>7.1</v>
          </cell>
          <cell r="BR42">
            <v>8.4</v>
          </cell>
          <cell r="BS42">
            <v>5.7</v>
          </cell>
          <cell r="BT42">
            <v>5.8</v>
          </cell>
          <cell r="BU42">
            <v>7.2</v>
          </cell>
          <cell r="BV42">
            <v>8.6999999999999993</v>
          </cell>
          <cell r="BW42">
            <v>5.9</v>
          </cell>
          <cell r="BX42">
            <v>5.8</v>
          </cell>
          <cell r="BY42">
            <v>7.4</v>
          </cell>
          <cell r="BZ42">
            <v>8.1999999999999993</v>
          </cell>
          <cell r="CB42">
            <v>7.3</v>
          </cell>
          <cell r="CC42">
            <v>7.9</v>
          </cell>
          <cell r="CD42">
            <v>8.4</v>
          </cell>
          <cell r="CE42">
            <v>8.3000000000000007</v>
          </cell>
          <cell r="CF42">
            <v>9.3000000000000007</v>
          </cell>
          <cell r="CG42">
            <v>46</v>
          </cell>
          <cell r="CH42">
            <v>0</v>
          </cell>
          <cell r="CJ42">
            <v>7.5</v>
          </cell>
          <cell r="CK42">
            <v>7.4</v>
          </cell>
          <cell r="CL42">
            <v>7.4</v>
          </cell>
          <cell r="CM42">
            <v>7.8</v>
          </cell>
          <cell r="CN42">
            <v>7.4</v>
          </cell>
          <cell r="CO42">
            <v>7.6</v>
          </cell>
          <cell r="CP42">
            <v>7.6</v>
          </cell>
          <cell r="CR42">
            <v>7.6</v>
          </cell>
          <cell r="CT42">
            <v>8.1</v>
          </cell>
          <cell r="CU42">
            <v>8.9</v>
          </cell>
          <cell r="CV42">
            <v>7.9</v>
          </cell>
          <cell r="CW42">
            <v>8.3000000000000007</v>
          </cell>
          <cell r="CX42">
            <v>4.4000000000000004</v>
          </cell>
          <cell r="CY42">
            <v>6.1</v>
          </cell>
          <cell r="CZ42">
            <v>6.2</v>
          </cell>
          <cell r="DA42">
            <v>8</v>
          </cell>
          <cell r="DB42">
            <v>9.3000000000000007</v>
          </cell>
          <cell r="DC42">
            <v>9.3000000000000007</v>
          </cell>
          <cell r="DD42">
            <v>39</v>
          </cell>
          <cell r="DE42">
            <v>0</v>
          </cell>
          <cell r="DI42">
            <v>0</v>
          </cell>
          <cell r="DJ42">
            <v>5</v>
          </cell>
          <cell r="DK42">
            <v>138</v>
          </cell>
          <cell r="DL42">
            <v>5</v>
          </cell>
          <cell r="DM42">
            <v>141</v>
          </cell>
          <cell r="DN42">
            <v>138</v>
          </cell>
          <cell r="DO42">
            <v>7.56</v>
          </cell>
          <cell r="DP42">
            <v>3.18</v>
          </cell>
          <cell r="DR42" t="str">
            <v>Võ Thị Hiền</v>
          </cell>
        </row>
        <row r="43">
          <cell r="A43">
            <v>25212700668</v>
          </cell>
          <cell r="B43" t="str">
            <v>Trần</v>
          </cell>
          <cell r="D43" t="str">
            <v>Minh</v>
          </cell>
          <cell r="E43">
            <v>35732</v>
          </cell>
          <cell r="F43" t="str">
            <v>Nam</v>
          </cell>
          <cell r="G43" t="str">
            <v>Đã Đăng Ký (chưa học xong)</v>
          </cell>
          <cell r="H43">
            <v>8.1999999999999993</v>
          </cell>
          <cell r="I43">
            <v>7.3</v>
          </cell>
          <cell r="K43">
            <v>8.3000000000000007</v>
          </cell>
          <cell r="M43" t="str">
            <v>P (P/F)</v>
          </cell>
          <cell r="N43">
            <v>6.4</v>
          </cell>
          <cell r="O43">
            <v>7.6</v>
          </cell>
          <cell r="P43">
            <v>7.6</v>
          </cell>
          <cell r="Q43">
            <v>8.9</v>
          </cell>
          <cell r="W43">
            <v>7.8</v>
          </cell>
          <cell r="X43">
            <v>7.1</v>
          </cell>
          <cell r="Y43">
            <v>8.5</v>
          </cell>
          <cell r="Z43">
            <v>8.6999999999999993</v>
          </cell>
          <cell r="AA43">
            <v>6.4</v>
          </cell>
          <cell r="AB43">
            <v>6.8</v>
          </cell>
          <cell r="AC43">
            <v>5.8</v>
          </cell>
          <cell r="AD43">
            <v>6.9</v>
          </cell>
          <cell r="AE43">
            <v>7.5</v>
          </cell>
          <cell r="AF43">
            <v>7.8</v>
          </cell>
          <cell r="AG43">
            <v>8.6999999999999993</v>
          </cell>
          <cell r="AH43">
            <v>7.9</v>
          </cell>
          <cell r="AI43">
            <v>8.1999999999999993</v>
          </cell>
          <cell r="AJ43">
            <v>7.5</v>
          </cell>
          <cell r="AK43">
            <v>8.6</v>
          </cell>
          <cell r="AL43">
            <v>8.4</v>
          </cell>
          <cell r="AM43">
            <v>8.3000000000000007</v>
          </cell>
          <cell r="AN43">
            <v>7.7</v>
          </cell>
          <cell r="AO43">
            <v>8.1999999999999993</v>
          </cell>
          <cell r="AP43" t="str">
            <v>X</v>
          </cell>
          <cell r="AQ43">
            <v>8.8000000000000007</v>
          </cell>
          <cell r="AV43">
            <v>47</v>
          </cell>
          <cell r="AW43">
            <v>1</v>
          </cell>
          <cell r="AX43">
            <v>6.1</v>
          </cell>
          <cell r="AY43">
            <v>7.2</v>
          </cell>
          <cell r="BA43">
            <v>8.5</v>
          </cell>
          <cell r="BG43">
            <v>7.1</v>
          </cell>
          <cell r="BL43">
            <v>4.5999999999999996</v>
          </cell>
          <cell r="BM43">
            <v>5</v>
          </cell>
          <cell r="BN43">
            <v>0</v>
          </cell>
          <cell r="BO43">
            <v>6.1</v>
          </cell>
          <cell r="BP43">
            <v>6.5</v>
          </cell>
          <cell r="BQ43">
            <v>6.2</v>
          </cell>
          <cell r="BR43">
            <v>5.9</v>
          </cell>
          <cell r="BS43">
            <v>4.9000000000000004</v>
          </cell>
          <cell r="BT43">
            <v>5.9</v>
          </cell>
          <cell r="BU43">
            <v>7.5</v>
          </cell>
          <cell r="BV43">
            <v>7.5</v>
          </cell>
          <cell r="BW43">
            <v>4.5999999999999996</v>
          </cell>
          <cell r="BX43">
            <v>7.7</v>
          </cell>
          <cell r="BY43">
            <v>5.3</v>
          </cell>
          <cell r="BZ43">
            <v>6</v>
          </cell>
          <cell r="CB43">
            <v>7.3</v>
          </cell>
          <cell r="CC43">
            <v>7.7</v>
          </cell>
          <cell r="CD43">
            <v>7.2</v>
          </cell>
          <cell r="CE43">
            <v>4.7</v>
          </cell>
          <cell r="CF43">
            <v>9.6999999999999993</v>
          </cell>
          <cell r="CG43">
            <v>46</v>
          </cell>
          <cell r="CH43">
            <v>0</v>
          </cell>
          <cell r="CJ43">
            <v>6.9</v>
          </cell>
          <cell r="CK43">
            <v>5.0999999999999996</v>
          </cell>
          <cell r="CL43">
            <v>6.4</v>
          </cell>
          <cell r="CM43">
            <v>6.8</v>
          </cell>
          <cell r="CN43">
            <v>5.9</v>
          </cell>
          <cell r="CO43">
            <v>6.8</v>
          </cell>
          <cell r="CP43">
            <v>5.8</v>
          </cell>
          <cell r="CQ43">
            <v>5.3</v>
          </cell>
          <cell r="CR43">
            <v>5.2</v>
          </cell>
          <cell r="CT43">
            <v>7.9</v>
          </cell>
          <cell r="CV43">
            <v>4.7</v>
          </cell>
          <cell r="CW43">
            <v>6.8</v>
          </cell>
          <cell r="CX43">
            <v>5</v>
          </cell>
          <cell r="CY43" t="str">
            <v>X</v>
          </cell>
          <cell r="CZ43">
            <v>9.3000000000000007</v>
          </cell>
          <cell r="DA43">
            <v>7.9</v>
          </cell>
          <cell r="DB43">
            <v>7.6</v>
          </cell>
          <cell r="DC43" t="str">
            <v>X</v>
          </cell>
          <cell r="DD43">
            <v>36</v>
          </cell>
          <cell r="DE43">
            <v>3</v>
          </cell>
          <cell r="DI43">
            <v>0</v>
          </cell>
          <cell r="DJ43">
            <v>5</v>
          </cell>
          <cell r="DK43">
            <v>134</v>
          </cell>
          <cell r="DL43">
            <v>9</v>
          </cell>
          <cell r="DM43">
            <v>141</v>
          </cell>
          <cell r="DN43">
            <v>134</v>
          </cell>
          <cell r="DO43">
            <v>6.79</v>
          </cell>
          <cell r="DP43">
            <v>2.7</v>
          </cell>
          <cell r="DQ43" t="str">
            <v>DTE-LAW 102; LAW 210; LAW 105</v>
          </cell>
          <cell r="DR43" t="str">
            <v xml:space="preserve">Trần </v>
          </cell>
        </row>
        <row r="44">
          <cell r="A44">
            <v>25202700259</v>
          </cell>
          <cell r="B44" t="str">
            <v>Lê</v>
          </cell>
          <cell r="C44" t="str">
            <v>Thị Huyền</v>
          </cell>
          <cell r="D44" t="str">
            <v>My</v>
          </cell>
          <cell r="E44">
            <v>36936</v>
          </cell>
          <cell r="F44" t="str">
            <v>Nữ</v>
          </cell>
          <cell r="G44" t="str">
            <v>Đã Đăng Ký (chưa học xong)</v>
          </cell>
          <cell r="H44">
            <v>8.1999999999999993</v>
          </cell>
          <cell r="I44">
            <v>7.4</v>
          </cell>
          <cell r="K44">
            <v>7</v>
          </cell>
          <cell r="M44">
            <v>8.1</v>
          </cell>
          <cell r="N44">
            <v>6.5</v>
          </cell>
          <cell r="O44">
            <v>5.9</v>
          </cell>
          <cell r="P44">
            <v>8.8000000000000007</v>
          </cell>
          <cell r="Q44">
            <v>8.5</v>
          </cell>
          <cell r="V44">
            <v>9.3000000000000007</v>
          </cell>
          <cell r="W44">
            <v>7.4</v>
          </cell>
          <cell r="Y44">
            <v>8.5</v>
          </cell>
          <cell r="Z44">
            <v>8.6999999999999993</v>
          </cell>
          <cell r="AA44">
            <v>9</v>
          </cell>
          <cell r="AB44">
            <v>6.6</v>
          </cell>
          <cell r="AC44">
            <v>8.3000000000000007</v>
          </cell>
          <cell r="AD44">
            <v>9.4</v>
          </cell>
          <cell r="AE44">
            <v>7.5</v>
          </cell>
          <cell r="AF44">
            <v>8.6</v>
          </cell>
          <cell r="AG44">
            <v>7.4</v>
          </cell>
          <cell r="AH44">
            <v>6.4</v>
          </cell>
          <cell r="AI44">
            <v>8.1999999999999993</v>
          </cell>
          <cell r="AJ44">
            <v>7.8</v>
          </cell>
          <cell r="AK44">
            <v>8.1</v>
          </cell>
          <cell r="AL44">
            <v>5.7</v>
          </cell>
          <cell r="AM44">
            <v>8.6999999999999993</v>
          </cell>
          <cell r="AN44">
            <v>9.1999999999999993</v>
          </cell>
          <cell r="AO44">
            <v>6.8</v>
          </cell>
          <cell r="AP44">
            <v>7</v>
          </cell>
          <cell r="AQ44">
            <v>7.6</v>
          </cell>
          <cell r="AV44">
            <v>48</v>
          </cell>
          <cell r="AW44">
            <v>0</v>
          </cell>
          <cell r="AX44">
            <v>6.8</v>
          </cell>
          <cell r="AY44">
            <v>5.7</v>
          </cell>
          <cell r="AZ44">
            <v>7.3</v>
          </cell>
          <cell r="BF44">
            <v>5.5</v>
          </cell>
          <cell r="BL44">
            <v>6.3</v>
          </cell>
          <cell r="BM44">
            <v>5</v>
          </cell>
          <cell r="BN44">
            <v>0</v>
          </cell>
          <cell r="BO44">
            <v>5.7</v>
          </cell>
          <cell r="BP44">
            <v>6.5</v>
          </cell>
          <cell r="BQ44">
            <v>6.9</v>
          </cell>
          <cell r="BR44">
            <v>8.1</v>
          </cell>
          <cell r="BS44">
            <v>4.9000000000000004</v>
          </cell>
          <cell r="BT44">
            <v>5.2</v>
          </cell>
          <cell r="BU44">
            <v>8.1</v>
          </cell>
          <cell r="BV44">
            <v>8.9</v>
          </cell>
          <cell r="BW44">
            <v>6.1</v>
          </cell>
          <cell r="BX44">
            <v>7.8</v>
          </cell>
          <cell r="BY44">
            <v>6.7</v>
          </cell>
          <cell r="BZ44">
            <v>8.5</v>
          </cell>
          <cell r="CB44">
            <v>7.9</v>
          </cell>
          <cell r="CC44">
            <v>8.1</v>
          </cell>
          <cell r="CD44">
            <v>6.8</v>
          </cell>
          <cell r="CE44">
            <v>8.8000000000000007</v>
          </cell>
          <cell r="CF44">
            <v>9.3000000000000007</v>
          </cell>
          <cell r="CG44">
            <v>46</v>
          </cell>
          <cell r="CH44">
            <v>0</v>
          </cell>
          <cell r="CI44">
            <v>8.8000000000000007</v>
          </cell>
          <cell r="CK44">
            <v>7.2</v>
          </cell>
          <cell r="CL44">
            <v>7.3</v>
          </cell>
          <cell r="CM44">
            <v>6.8</v>
          </cell>
          <cell r="CN44">
            <v>7.9</v>
          </cell>
          <cell r="CO44">
            <v>7</v>
          </cell>
          <cell r="CP44">
            <v>6.6</v>
          </cell>
          <cell r="CQ44">
            <v>6.9</v>
          </cell>
          <cell r="CR44">
            <v>5.7</v>
          </cell>
          <cell r="CT44">
            <v>8.1</v>
          </cell>
          <cell r="CV44">
            <v>7.7</v>
          </cell>
          <cell r="CW44">
            <v>6.4</v>
          </cell>
          <cell r="CX44">
            <v>5.7</v>
          </cell>
          <cell r="CY44">
            <v>5.7</v>
          </cell>
          <cell r="CZ44">
            <v>7.1</v>
          </cell>
          <cell r="DA44">
            <v>6.9</v>
          </cell>
          <cell r="DB44">
            <v>8.9</v>
          </cell>
          <cell r="DC44">
            <v>8.6</v>
          </cell>
          <cell r="DD44">
            <v>39</v>
          </cell>
          <cell r="DE44">
            <v>0</v>
          </cell>
          <cell r="DI44">
            <v>0</v>
          </cell>
          <cell r="DJ44">
            <v>5</v>
          </cell>
          <cell r="DK44">
            <v>138</v>
          </cell>
          <cell r="DL44">
            <v>5</v>
          </cell>
          <cell r="DM44">
            <v>141</v>
          </cell>
          <cell r="DN44">
            <v>138</v>
          </cell>
          <cell r="DO44">
            <v>7.4</v>
          </cell>
          <cell r="DP44">
            <v>3.1</v>
          </cell>
          <cell r="DR44" t="str">
            <v>Lê Thị Huyền</v>
          </cell>
        </row>
        <row r="45">
          <cell r="A45">
            <v>25202716310</v>
          </cell>
          <cell r="B45" t="str">
            <v>Nguyễn</v>
          </cell>
          <cell r="C45" t="str">
            <v>Thị Kim</v>
          </cell>
          <cell r="D45" t="str">
            <v>Ngân</v>
          </cell>
          <cell r="E45">
            <v>36954</v>
          </cell>
          <cell r="F45" t="str">
            <v>Nữ</v>
          </cell>
          <cell r="G45" t="str">
            <v>Đã Đăng Ký (chưa học xong)</v>
          </cell>
          <cell r="H45">
            <v>6.3</v>
          </cell>
          <cell r="I45">
            <v>7.3</v>
          </cell>
          <cell r="K45">
            <v>8.5</v>
          </cell>
          <cell r="M45" t="str">
            <v>P (P/F)</v>
          </cell>
          <cell r="N45">
            <v>7.4</v>
          </cell>
          <cell r="O45">
            <v>8.8000000000000007</v>
          </cell>
          <cell r="P45">
            <v>8.9</v>
          </cell>
          <cell r="Q45">
            <v>8.8000000000000007</v>
          </cell>
          <cell r="W45">
            <v>7.5</v>
          </cell>
          <cell r="X45">
            <v>5.2</v>
          </cell>
          <cell r="Y45">
            <v>4.5999999999999996</v>
          </cell>
          <cell r="Z45">
            <v>8.6999999999999993</v>
          </cell>
          <cell r="AA45">
            <v>9.1</v>
          </cell>
          <cell r="AB45">
            <v>7.8</v>
          </cell>
          <cell r="AC45">
            <v>8.3000000000000007</v>
          </cell>
          <cell r="AD45">
            <v>8.5</v>
          </cell>
          <cell r="AE45">
            <v>8.5</v>
          </cell>
          <cell r="AF45">
            <v>8.8000000000000007</v>
          </cell>
          <cell r="AG45">
            <v>9.1</v>
          </cell>
          <cell r="AH45">
            <v>6.3</v>
          </cell>
          <cell r="AI45">
            <v>8</v>
          </cell>
          <cell r="AJ45">
            <v>9.5</v>
          </cell>
          <cell r="AK45">
            <v>8</v>
          </cell>
          <cell r="AL45">
            <v>8.5</v>
          </cell>
          <cell r="AM45">
            <v>9.1999999999999993</v>
          </cell>
          <cell r="AN45">
            <v>7.5</v>
          </cell>
          <cell r="AO45">
            <v>8.6</v>
          </cell>
          <cell r="AP45">
            <v>7.8</v>
          </cell>
          <cell r="AQ45">
            <v>8.3000000000000007</v>
          </cell>
          <cell r="AV45">
            <v>48</v>
          </cell>
          <cell r="AW45">
            <v>0</v>
          </cell>
          <cell r="AX45">
            <v>6</v>
          </cell>
          <cell r="AY45">
            <v>7.3</v>
          </cell>
          <cell r="AZ45">
            <v>7.1</v>
          </cell>
          <cell r="BF45">
            <v>5.5</v>
          </cell>
          <cell r="BL45">
            <v>6.6</v>
          </cell>
          <cell r="BM45">
            <v>5</v>
          </cell>
          <cell r="BN45">
            <v>0</v>
          </cell>
          <cell r="BO45">
            <v>6</v>
          </cell>
          <cell r="BP45">
            <v>6.8</v>
          </cell>
          <cell r="BQ45">
            <v>7.6</v>
          </cell>
          <cell r="BR45">
            <v>7.7</v>
          </cell>
          <cell r="BS45">
            <v>6.9</v>
          </cell>
          <cell r="BT45">
            <v>7.7</v>
          </cell>
          <cell r="BU45">
            <v>7.9</v>
          </cell>
          <cell r="BV45">
            <v>9.4</v>
          </cell>
          <cell r="BW45">
            <v>6.6</v>
          </cell>
          <cell r="BX45">
            <v>7.3</v>
          </cell>
          <cell r="BY45">
            <v>7.7</v>
          </cell>
          <cell r="BZ45">
            <v>6.9</v>
          </cell>
          <cell r="CB45">
            <v>7.7</v>
          </cell>
          <cell r="CC45">
            <v>7.5</v>
          </cell>
          <cell r="CD45">
            <v>8.5</v>
          </cell>
          <cell r="CE45">
            <v>9</v>
          </cell>
          <cell r="CF45">
            <v>7.8</v>
          </cell>
          <cell r="CG45">
            <v>46</v>
          </cell>
          <cell r="CH45">
            <v>0</v>
          </cell>
          <cell r="CJ45">
            <v>9.1</v>
          </cell>
          <cell r="CK45">
            <v>8.1999999999999993</v>
          </cell>
          <cell r="CL45">
            <v>7.3</v>
          </cell>
          <cell r="CM45">
            <v>7.1</v>
          </cell>
          <cell r="CN45">
            <v>7.9</v>
          </cell>
          <cell r="CO45">
            <v>9</v>
          </cell>
          <cell r="CP45">
            <v>8.6</v>
          </cell>
          <cell r="CQ45">
            <v>6.7</v>
          </cell>
          <cell r="CR45">
            <v>5.5</v>
          </cell>
          <cell r="CT45">
            <v>8.1999999999999993</v>
          </cell>
          <cell r="CV45">
            <v>9.3000000000000007</v>
          </cell>
          <cell r="CW45">
            <v>8.6999999999999993</v>
          </cell>
          <cell r="CX45">
            <v>6.6</v>
          </cell>
          <cell r="CY45">
            <v>5.9</v>
          </cell>
          <cell r="CZ45">
            <v>9.1</v>
          </cell>
          <cell r="DA45">
            <v>8.1</v>
          </cell>
          <cell r="DB45">
            <v>9.3000000000000007</v>
          </cell>
          <cell r="DC45">
            <v>7.7</v>
          </cell>
          <cell r="DD45">
            <v>39</v>
          </cell>
          <cell r="DE45">
            <v>0</v>
          </cell>
          <cell r="DI45">
            <v>0</v>
          </cell>
          <cell r="DJ45">
            <v>5</v>
          </cell>
          <cell r="DK45">
            <v>138</v>
          </cell>
          <cell r="DL45">
            <v>5</v>
          </cell>
          <cell r="DM45">
            <v>141</v>
          </cell>
          <cell r="DN45">
            <v>138</v>
          </cell>
          <cell r="DO45">
            <v>7.81</v>
          </cell>
          <cell r="DP45">
            <v>3.35</v>
          </cell>
          <cell r="DR45" t="str">
            <v>Nguyễn Thị Kim</v>
          </cell>
        </row>
        <row r="46">
          <cell r="A46">
            <v>25207101956</v>
          </cell>
          <cell r="B46" t="str">
            <v>Phạm</v>
          </cell>
          <cell r="C46" t="str">
            <v>Thị Kim</v>
          </cell>
          <cell r="D46" t="str">
            <v>Ngân</v>
          </cell>
          <cell r="E46">
            <v>37139</v>
          </cell>
          <cell r="F46" t="str">
            <v>Nữ</v>
          </cell>
          <cell r="G46" t="str">
            <v>Đã Đăng Ký (chưa học xong)</v>
          </cell>
          <cell r="H46">
            <v>8.4</v>
          </cell>
          <cell r="I46">
            <v>7.2</v>
          </cell>
          <cell r="K46">
            <v>7.8</v>
          </cell>
          <cell r="M46" t="str">
            <v>P (P/F)</v>
          </cell>
          <cell r="N46">
            <v>9</v>
          </cell>
          <cell r="O46">
            <v>10</v>
          </cell>
          <cell r="P46">
            <v>9.6999999999999993</v>
          </cell>
          <cell r="Q46">
            <v>9.3000000000000007</v>
          </cell>
          <cell r="V46">
            <v>9.4</v>
          </cell>
          <cell r="W46">
            <v>8.3000000000000007</v>
          </cell>
          <cell r="X46">
            <v>8.4</v>
          </cell>
          <cell r="Y46">
            <v>8.5</v>
          </cell>
          <cell r="Z46">
            <v>8.9</v>
          </cell>
          <cell r="AA46">
            <v>9.1</v>
          </cell>
          <cell r="AB46">
            <v>7.7</v>
          </cell>
          <cell r="AC46">
            <v>8.4</v>
          </cell>
          <cell r="AD46">
            <v>9.6</v>
          </cell>
          <cell r="AE46">
            <v>9.1999999999999993</v>
          </cell>
          <cell r="AF46">
            <v>8.4</v>
          </cell>
          <cell r="AG46">
            <v>9.3000000000000007</v>
          </cell>
          <cell r="AH46">
            <v>6.4</v>
          </cell>
          <cell r="AI46">
            <v>7.8</v>
          </cell>
          <cell r="AJ46">
            <v>7.7</v>
          </cell>
          <cell r="AK46">
            <v>8.1</v>
          </cell>
          <cell r="AL46">
            <v>9.6</v>
          </cell>
          <cell r="AM46">
            <v>8.1999999999999993</v>
          </cell>
          <cell r="AN46">
            <v>9.3000000000000007</v>
          </cell>
          <cell r="AO46">
            <v>6.9</v>
          </cell>
          <cell r="AP46">
            <v>5.5</v>
          </cell>
          <cell r="AQ46">
            <v>8.4</v>
          </cell>
          <cell r="AV46">
            <v>50</v>
          </cell>
          <cell r="AW46">
            <v>0</v>
          </cell>
          <cell r="AX46">
            <v>7</v>
          </cell>
          <cell r="AY46">
            <v>7.9</v>
          </cell>
          <cell r="BD46">
            <v>8.5</v>
          </cell>
          <cell r="BF46">
            <v>7.7</v>
          </cell>
          <cell r="BL46">
            <v>6.6</v>
          </cell>
          <cell r="BM46">
            <v>5</v>
          </cell>
          <cell r="BN46">
            <v>0</v>
          </cell>
          <cell r="BO46">
            <v>9.5</v>
          </cell>
          <cell r="BP46">
            <v>7.3</v>
          </cell>
          <cell r="BQ46">
            <v>9.1999999999999993</v>
          </cell>
          <cell r="BR46">
            <v>9.5</v>
          </cell>
          <cell r="BS46">
            <v>8.5</v>
          </cell>
          <cell r="BT46">
            <v>8.4</v>
          </cell>
          <cell r="BU46">
            <v>8.3000000000000007</v>
          </cell>
          <cell r="BV46">
            <v>7.1</v>
          </cell>
          <cell r="BW46">
            <v>9.6</v>
          </cell>
          <cell r="BX46">
            <v>9.6</v>
          </cell>
          <cell r="BY46">
            <v>8.6</v>
          </cell>
          <cell r="BZ46">
            <v>9.1999999999999993</v>
          </cell>
          <cell r="CB46">
            <v>8.1999999999999993</v>
          </cell>
          <cell r="CC46">
            <v>8.1999999999999993</v>
          </cell>
          <cell r="CD46">
            <v>8.4</v>
          </cell>
          <cell r="CE46">
            <v>9</v>
          </cell>
          <cell r="CF46">
            <v>9.1999999999999993</v>
          </cell>
          <cell r="CG46">
            <v>46</v>
          </cell>
          <cell r="CH46">
            <v>0</v>
          </cell>
          <cell r="CJ46">
            <v>9.8000000000000007</v>
          </cell>
          <cell r="CK46">
            <v>8.9</v>
          </cell>
          <cell r="CL46">
            <v>8</v>
          </cell>
          <cell r="CM46">
            <v>7.6</v>
          </cell>
          <cell r="CN46">
            <v>8</v>
          </cell>
          <cell r="CO46">
            <v>8.6999999999999993</v>
          </cell>
          <cell r="CP46">
            <v>9.1</v>
          </cell>
          <cell r="CQ46">
            <v>9.3000000000000007</v>
          </cell>
          <cell r="CR46">
            <v>8.9</v>
          </cell>
          <cell r="CT46">
            <v>9.6</v>
          </cell>
          <cell r="CV46">
            <v>8.6999999999999993</v>
          </cell>
          <cell r="CW46">
            <v>8.4</v>
          </cell>
          <cell r="CX46">
            <v>6.7</v>
          </cell>
          <cell r="CY46">
            <v>5.9</v>
          </cell>
          <cell r="CZ46">
            <v>5.3</v>
          </cell>
          <cell r="DA46">
            <v>7.2</v>
          </cell>
          <cell r="DB46">
            <v>9.6</v>
          </cell>
          <cell r="DC46">
            <v>9</v>
          </cell>
          <cell r="DD46">
            <v>39</v>
          </cell>
          <cell r="DE46">
            <v>0</v>
          </cell>
          <cell r="DI46">
            <v>0</v>
          </cell>
          <cell r="DJ46">
            <v>5</v>
          </cell>
          <cell r="DK46">
            <v>140</v>
          </cell>
          <cell r="DL46">
            <v>5</v>
          </cell>
          <cell r="DM46">
            <v>141</v>
          </cell>
          <cell r="DN46">
            <v>140</v>
          </cell>
          <cell r="DO46">
            <v>8.5</v>
          </cell>
          <cell r="DP46">
            <v>3.65</v>
          </cell>
          <cell r="DR46" t="str">
            <v>Phạm Thị Kim</v>
          </cell>
        </row>
        <row r="47">
          <cell r="A47">
            <v>25202701811</v>
          </cell>
          <cell r="B47" t="str">
            <v>Võ</v>
          </cell>
          <cell r="C47" t="str">
            <v>Thị Hồng</v>
          </cell>
          <cell r="D47" t="str">
            <v>Ngọc</v>
          </cell>
          <cell r="E47">
            <v>37225</v>
          </cell>
          <cell r="F47" t="str">
            <v>Nữ</v>
          </cell>
          <cell r="G47" t="str">
            <v>Đã Đăng Ký (chưa học xong)</v>
          </cell>
          <cell r="H47">
            <v>8.1</v>
          </cell>
          <cell r="I47">
            <v>7.5</v>
          </cell>
          <cell r="K47">
            <v>8.3000000000000007</v>
          </cell>
          <cell r="M47">
            <v>9.6</v>
          </cell>
          <cell r="N47">
            <v>9.3000000000000007</v>
          </cell>
          <cell r="O47">
            <v>6.7</v>
          </cell>
          <cell r="P47">
            <v>9.3000000000000007</v>
          </cell>
          <cell r="R47">
            <v>7.4</v>
          </cell>
          <cell r="W47">
            <v>7.8</v>
          </cell>
          <cell r="X47">
            <v>8.1</v>
          </cell>
          <cell r="Y47">
            <v>8.1</v>
          </cell>
          <cell r="Z47">
            <v>8.1999999999999993</v>
          </cell>
          <cell r="AA47">
            <v>8.6999999999999993</v>
          </cell>
          <cell r="AB47">
            <v>7.6</v>
          </cell>
          <cell r="AC47">
            <v>8.5</v>
          </cell>
          <cell r="AD47">
            <v>6.9</v>
          </cell>
          <cell r="AE47">
            <v>7.2</v>
          </cell>
          <cell r="AF47">
            <v>9.1999999999999993</v>
          </cell>
          <cell r="AG47">
            <v>7.8</v>
          </cell>
          <cell r="AH47">
            <v>7.1</v>
          </cell>
          <cell r="AI47">
            <v>9.3000000000000007</v>
          </cell>
          <cell r="AJ47">
            <v>7.7</v>
          </cell>
          <cell r="AK47">
            <v>6.8</v>
          </cell>
          <cell r="AL47">
            <v>9.1</v>
          </cell>
          <cell r="AM47">
            <v>7.7</v>
          </cell>
          <cell r="AN47">
            <v>6.5</v>
          </cell>
          <cell r="AO47" t="str">
            <v>X</v>
          </cell>
          <cell r="AP47">
            <v>6.7</v>
          </cell>
          <cell r="AQ47">
            <v>7.3</v>
          </cell>
          <cell r="AU47" t="str">
            <v>X</v>
          </cell>
          <cell r="AV47">
            <v>47</v>
          </cell>
          <cell r="AW47">
            <v>1</v>
          </cell>
          <cell r="AX47">
            <v>5.3</v>
          </cell>
          <cell r="AY47">
            <v>5.6</v>
          </cell>
          <cell r="BE47">
            <v>8.4</v>
          </cell>
          <cell r="BK47">
            <v>8.4</v>
          </cell>
          <cell r="BL47">
            <v>5.2</v>
          </cell>
          <cell r="BM47">
            <v>5</v>
          </cell>
          <cell r="BN47">
            <v>0</v>
          </cell>
          <cell r="BO47">
            <v>5.6</v>
          </cell>
          <cell r="BP47">
            <v>7.4</v>
          </cell>
          <cell r="BQ47">
            <v>7.1</v>
          </cell>
          <cell r="BR47">
            <v>6.9</v>
          </cell>
          <cell r="BS47">
            <v>7.8</v>
          </cell>
          <cell r="BT47">
            <v>7.3</v>
          </cell>
          <cell r="BU47">
            <v>7.1</v>
          </cell>
          <cell r="BV47">
            <v>7.5</v>
          </cell>
          <cell r="BW47">
            <v>7.9</v>
          </cell>
          <cell r="BX47">
            <v>4.4000000000000004</v>
          </cell>
          <cell r="BY47">
            <v>6.5</v>
          </cell>
          <cell r="BZ47">
            <v>7.5</v>
          </cell>
          <cell r="CB47">
            <v>7.8</v>
          </cell>
          <cell r="CC47">
            <v>8</v>
          </cell>
          <cell r="CD47">
            <v>7.4</v>
          </cell>
          <cell r="CE47">
            <v>7.5</v>
          </cell>
          <cell r="CF47">
            <v>8.8000000000000007</v>
          </cell>
          <cell r="CG47">
            <v>46</v>
          </cell>
          <cell r="CH47">
            <v>0</v>
          </cell>
          <cell r="CJ47">
            <v>7.5</v>
          </cell>
          <cell r="CK47">
            <v>7</v>
          </cell>
          <cell r="CL47" t="str">
            <v>X</v>
          </cell>
          <cell r="CM47">
            <v>7.9</v>
          </cell>
          <cell r="CN47">
            <v>7.3</v>
          </cell>
          <cell r="CO47">
            <v>7.5</v>
          </cell>
          <cell r="CQ47">
            <v>5.7</v>
          </cell>
          <cell r="CR47">
            <v>8.3000000000000007</v>
          </cell>
          <cell r="CT47">
            <v>4.3</v>
          </cell>
          <cell r="CV47">
            <v>6</v>
          </cell>
          <cell r="CW47">
            <v>7.8</v>
          </cell>
          <cell r="CX47">
            <v>6.1</v>
          </cell>
          <cell r="CY47">
            <v>5.7</v>
          </cell>
          <cell r="CZ47">
            <v>7.4</v>
          </cell>
          <cell r="DA47">
            <v>7.3</v>
          </cell>
          <cell r="DB47">
            <v>8.8000000000000007</v>
          </cell>
          <cell r="DC47">
            <v>8.4</v>
          </cell>
          <cell r="DD47">
            <v>35</v>
          </cell>
          <cell r="DE47">
            <v>4</v>
          </cell>
          <cell r="DI47">
            <v>0</v>
          </cell>
          <cell r="DJ47">
            <v>5</v>
          </cell>
          <cell r="DK47">
            <v>133</v>
          </cell>
          <cell r="DL47">
            <v>10</v>
          </cell>
          <cell r="DM47">
            <v>141</v>
          </cell>
          <cell r="DN47">
            <v>134</v>
          </cell>
          <cell r="DO47">
            <v>7.38</v>
          </cell>
          <cell r="DP47">
            <v>3.09</v>
          </cell>
          <cell r="DR47" t="str">
            <v>Võ Thị Hồng</v>
          </cell>
        </row>
        <row r="48">
          <cell r="A48">
            <v>25202709191</v>
          </cell>
          <cell r="B48" t="str">
            <v>Nguyễn</v>
          </cell>
          <cell r="C48" t="str">
            <v>Thị Hồng</v>
          </cell>
          <cell r="D48" t="str">
            <v>Nguyên</v>
          </cell>
          <cell r="E48">
            <v>37118</v>
          </cell>
          <cell r="F48" t="str">
            <v>Nữ</v>
          </cell>
          <cell r="G48" t="str">
            <v>Đã Đăng Ký (chưa học xong)</v>
          </cell>
          <cell r="H48">
            <v>8.4</v>
          </cell>
          <cell r="I48">
            <v>7.3</v>
          </cell>
          <cell r="K48">
            <v>7.4</v>
          </cell>
          <cell r="M48">
            <v>4.7</v>
          </cell>
          <cell r="N48">
            <v>5.9</v>
          </cell>
          <cell r="O48">
            <v>5.8</v>
          </cell>
          <cell r="P48">
            <v>8.1999999999999993</v>
          </cell>
          <cell r="Q48">
            <v>8.6999999999999993</v>
          </cell>
          <cell r="W48">
            <v>6</v>
          </cell>
          <cell r="X48">
            <v>6.8</v>
          </cell>
          <cell r="Y48">
            <v>7.9</v>
          </cell>
          <cell r="Z48">
            <v>6.9</v>
          </cell>
          <cell r="AA48">
            <v>9</v>
          </cell>
          <cell r="AB48">
            <v>5.5</v>
          </cell>
          <cell r="AC48">
            <v>8</v>
          </cell>
          <cell r="AD48">
            <v>9</v>
          </cell>
          <cell r="AE48">
            <v>9.4</v>
          </cell>
          <cell r="AF48">
            <v>7.5</v>
          </cell>
          <cell r="AG48">
            <v>6.7</v>
          </cell>
          <cell r="AH48">
            <v>7.1</v>
          </cell>
          <cell r="AI48">
            <v>6.9</v>
          </cell>
          <cell r="AJ48">
            <v>8.6</v>
          </cell>
          <cell r="AK48">
            <v>9.4</v>
          </cell>
          <cell r="AL48">
            <v>9.4</v>
          </cell>
          <cell r="AM48">
            <v>8</v>
          </cell>
          <cell r="AN48">
            <v>8</v>
          </cell>
          <cell r="AO48">
            <v>7.8</v>
          </cell>
          <cell r="AP48">
            <v>9</v>
          </cell>
          <cell r="AQ48">
            <v>8.4</v>
          </cell>
          <cell r="AV48">
            <v>48</v>
          </cell>
          <cell r="AW48">
            <v>0</v>
          </cell>
          <cell r="AX48">
            <v>5</v>
          </cell>
          <cell r="AY48">
            <v>6</v>
          </cell>
          <cell r="AZ48">
            <v>7.9</v>
          </cell>
          <cell r="BF48">
            <v>5.5</v>
          </cell>
          <cell r="BL48">
            <v>5.2</v>
          </cell>
          <cell r="BM48">
            <v>5</v>
          </cell>
          <cell r="BN48">
            <v>0</v>
          </cell>
          <cell r="BO48">
            <v>5.7</v>
          </cell>
          <cell r="BP48">
            <v>5.3</v>
          </cell>
          <cell r="BQ48">
            <v>6.7</v>
          </cell>
          <cell r="BR48">
            <v>8.6</v>
          </cell>
          <cell r="BS48">
            <v>4.5999999999999996</v>
          </cell>
          <cell r="BT48">
            <v>6.5</v>
          </cell>
          <cell r="BU48">
            <v>7</v>
          </cell>
          <cell r="BV48">
            <v>9.3000000000000007</v>
          </cell>
          <cell r="BW48">
            <v>6</v>
          </cell>
          <cell r="BX48">
            <v>6</v>
          </cell>
          <cell r="BY48">
            <v>8.1</v>
          </cell>
          <cell r="BZ48">
            <v>8.6</v>
          </cell>
          <cell r="CB48">
            <v>6.8</v>
          </cell>
          <cell r="CC48">
            <v>8.5</v>
          </cell>
          <cell r="CD48">
            <v>8.4</v>
          </cell>
          <cell r="CE48">
            <v>8.5</v>
          </cell>
          <cell r="CF48">
            <v>9.1999999999999993</v>
          </cell>
          <cell r="CG48">
            <v>46</v>
          </cell>
          <cell r="CH48">
            <v>0</v>
          </cell>
          <cell r="CJ48">
            <v>9</v>
          </cell>
          <cell r="CK48">
            <v>7.1</v>
          </cell>
          <cell r="CL48">
            <v>7.6</v>
          </cell>
          <cell r="CM48">
            <v>8</v>
          </cell>
          <cell r="CN48">
            <v>7.8</v>
          </cell>
          <cell r="CO48">
            <v>8.9</v>
          </cell>
          <cell r="CP48">
            <v>8.6999999999999993</v>
          </cell>
          <cell r="CQ48">
            <v>8.1999999999999993</v>
          </cell>
          <cell r="CR48">
            <v>7.4</v>
          </cell>
          <cell r="CT48">
            <v>8.1999999999999993</v>
          </cell>
          <cell r="CV48">
            <v>9</v>
          </cell>
          <cell r="CW48">
            <v>8</v>
          </cell>
          <cell r="CX48">
            <v>7.3</v>
          </cell>
          <cell r="CY48">
            <v>6.4</v>
          </cell>
          <cell r="CZ48">
            <v>6.4</v>
          </cell>
          <cell r="DA48">
            <v>6.5</v>
          </cell>
          <cell r="DB48">
            <v>9.8000000000000007</v>
          </cell>
          <cell r="DC48">
            <v>9</v>
          </cell>
          <cell r="DD48">
            <v>39</v>
          </cell>
          <cell r="DE48">
            <v>0</v>
          </cell>
          <cell r="DI48">
            <v>0</v>
          </cell>
          <cell r="DJ48">
            <v>5</v>
          </cell>
          <cell r="DK48">
            <v>138</v>
          </cell>
          <cell r="DL48">
            <v>5</v>
          </cell>
          <cell r="DM48">
            <v>141</v>
          </cell>
          <cell r="DN48">
            <v>138</v>
          </cell>
          <cell r="DO48">
            <v>7.47</v>
          </cell>
          <cell r="DP48">
            <v>3.15</v>
          </cell>
          <cell r="DR48" t="str">
            <v>Nguyễn Thị Hồng</v>
          </cell>
        </row>
        <row r="49">
          <cell r="A49">
            <v>25203300222</v>
          </cell>
          <cell r="B49" t="str">
            <v>Nguyễn</v>
          </cell>
          <cell r="C49" t="str">
            <v>Vũ Thảo</v>
          </cell>
          <cell r="D49" t="str">
            <v>Nguyên</v>
          </cell>
          <cell r="E49">
            <v>37143</v>
          </cell>
          <cell r="F49" t="str">
            <v>Nữ</v>
          </cell>
          <cell r="G49" t="str">
            <v>Đã Đăng Ký (chưa học xong)</v>
          </cell>
          <cell r="H49">
            <v>8.4</v>
          </cell>
          <cell r="I49">
            <v>7.3</v>
          </cell>
          <cell r="K49">
            <v>7.4</v>
          </cell>
          <cell r="M49" t="str">
            <v>P (P/F)</v>
          </cell>
          <cell r="N49">
            <v>7.3</v>
          </cell>
          <cell r="O49">
            <v>5.0999999999999996</v>
          </cell>
          <cell r="P49">
            <v>7.5</v>
          </cell>
          <cell r="R49">
            <v>7</v>
          </cell>
          <cell r="W49">
            <v>5.6</v>
          </cell>
          <cell r="X49">
            <v>7.1</v>
          </cell>
          <cell r="Y49">
            <v>7.3</v>
          </cell>
          <cell r="Z49">
            <v>9.1999999999999993</v>
          </cell>
          <cell r="AA49">
            <v>6.9</v>
          </cell>
          <cell r="AB49">
            <v>5.6</v>
          </cell>
          <cell r="AC49">
            <v>6.8</v>
          </cell>
          <cell r="AD49">
            <v>8.8000000000000007</v>
          </cell>
          <cell r="AE49">
            <v>8.8000000000000007</v>
          </cell>
          <cell r="AF49">
            <v>7.7</v>
          </cell>
          <cell r="AG49">
            <v>7.7</v>
          </cell>
          <cell r="AH49">
            <v>6.7</v>
          </cell>
          <cell r="AI49">
            <v>8.5</v>
          </cell>
          <cell r="AJ49">
            <v>5.8</v>
          </cell>
          <cell r="AK49">
            <v>7.1</v>
          </cell>
          <cell r="AL49">
            <v>7.3</v>
          </cell>
          <cell r="AM49">
            <v>6.5</v>
          </cell>
          <cell r="AN49">
            <v>8.9</v>
          </cell>
          <cell r="AO49">
            <v>6.8</v>
          </cell>
          <cell r="AP49">
            <v>8</v>
          </cell>
          <cell r="AQ49">
            <v>5.8</v>
          </cell>
          <cell r="AV49">
            <v>48</v>
          </cell>
          <cell r="AW49">
            <v>0</v>
          </cell>
          <cell r="AX49">
            <v>5.5</v>
          </cell>
          <cell r="AY49">
            <v>5.6</v>
          </cell>
          <cell r="BE49">
            <v>6.9</v>
          </cell>
          <cell r="BK49">
            <v>6.8</v>
          </cell>
          <cell r="BL49">
            <v>5.8</v>
          </cell>
          <cell r="BM49">
            <v>5</v>
          </cell>
          <cell r="BN49">
            <v>0</v>
          </cell>
          <cell r="BO49">
            <v>6.3</v>
          </cell>
          <cell r="BP49">
            <v>4.7</v>
          </cell>
          <cell r="BQ49">
            <v>8.1</v>
          </cell>
          <cell r="BR49">
            <v>7.2</v>
          </cell>
          <cell r="BS49">
            <v>4.7</v>
          </cell>
          <cell r="BT49">
            <v>4.9000000000000004</v>
          </cell>
          <cell r="BU49">
            <v>6.6</v>
          </cell>
          <cell r="BV49">
            <v>6</v>
          </cell>
          <cell r="BW49">
            <v>5</v>
          </cell>
          <cell r="BX49">
            <v>8.1</v>
          </cell>
          <cell r="BY49">
            <v>7.9</v>
          </cell>
          <cell r="BZ49">
            <v>7.2</v>
          </cell>
          <cell r="CB49">
            <v>7.4</v>
          </cell>
          <cell r="CC49">
            <v>4.5999999999999996</v>
          </cell>
          <cell r="CD49">
            <v>7.9</v>
          </cell>
          <cell r="CE49">
            <v>7.8</v>
          </cell>
          <cell r="CF49">
            <v>9.3000000000000007</v>
          </cell>
          <cell r="CG49">
            <v>46</v>
          </cell>
          <cell r="CH49">
            <v>0</v>
          </cell>
          <cell r="CI49">
            <v>6.6</v>
          </cell>
          <cell r="CK49">
            <v>8.4</v>
          </cell>
          <cell r="CL49">
            <v>4.5999999999999996</v>
          </cell>
          <cell r="CM49">
            <v>8</v>
          </cell>
          <cell r="CN49">
            <v>7.3</v>
          </cell>
          <cell r="CO49">
            <v>7.9</v>
          </cell>
          <cell r="CP49">
            <v>8.4</v>
          </cell>
          <cell r="CQ49">
            <v>6.9</v>
          </cell>
          <cell r="CR49">
            <v>8.4</v>
          </cell>
          <cell r="CT49">
            <v>7.4</v>
          </cell>
          <cell r="CV49">
            <v>8.6999999999999993</v>
          </cell>
          <cell r="CW49">
            <v>8.9</v>
          </cell>
          <cell r="CX49">
            <v>7.4</v>
          </cell>
          <cell r="CY49">
            <v>5.6</v>
          </cell>
          <cell r="CZ49">
            <v>8.9</v>
          </cell>
          <cell r="DA49">
            <v>7.1</v>
          </cell>
          <cell r="DB49">
            <v>9.3000000000000007</v>
          </cell>
          <cell r="DC49">
            <v>8.6</v>
          </cell>
          <cell r="DD49">
            <v>39</v>
          </cell>
          <cell r="DE49">
            <v>0</v>
          </cell>
          <cell r="DI49">
            <v>0</v>
          </cell>
          <cell r="DJ49">
            <v>5</v>
          </cell>
          <cell r="DK49">
            <v>138</v>
          </cell>
          <cell r="DL49">
            <v>5</v>
          </cell>
          <cell r="DM49">
            <v>141</v>
          </cell>
          <cell r="DN49">
            <v>138</v>
          </cell>
          <cell r="DO49">
            <v>7.08</v>
          </cell>
          <cell r="DP49">
            <v>2.92</v>
          </cell>
          <cell r="DQ49" t="str">
            <v>KOR 101</v>
          </cell>
          <cell r="DR49" t="str">
            <v>Nguyễn Vũ Thảo</v>
          </cell>
        </row>
        <row r="50">
          <cell r="A50">
            <v>25212708588</v>
          </cell>
          <cell r="B50" t="str">
            <v>Nguyễn</v>
          </cell>
          <cell r="C50" t="str">
            <v>Hoàng</v>
          </cell>
          <cell r="D50" t="str">
            <v>Nhật</v>
          </cell>
          <cell r="E50">
            <v>37118</v>
          </cell>
          <cell r="F50" t="str">
            <v>Nam</v>
          </cell>
          <cell r="G50" t="str">
            <v>Đã Đăng Ký (chưa học xong)</v>
          </cell>
          <cell r="H50">
            <v>7.4</v>
          </cell>
          <cell r="I50">
            <v>7.1</v>
          </cell>
          <cell r="K50">
            <v>6.8</v>
          </cell>
          <cell r="M50">
            <v>6.1</v>
          </cell>
          <cell r="N50">
            <v>5.5</v>
          </cell>
          <cell r="O50">
            <v>6.2</v>
          </cell>
          <cell r="P50">
            <v>4.3</v>
          </cell>
          <cell r="Q50">
            <v>8.6999999999999993</v>
          </cell>
          <cell r="R50">
            <v>7.7</v>
          </cell>
          <cell r="W50">
            <v>4.0999999999999996</v>
          </cell>
          <cell r="X50">
            <v>8.1</v>
          </cell>
          <cell r="Y50">
            <v>7.6</v>
          </cell>
          <cell r="Z50">
            <v>9</v>
          </cell>
          <cell r="AA50">
            <v>5.5</v>
          </cell>
          <cell r="AB50">
            <v>6.4</v>
          </cell>
          <cell r="AC50">
            <v>7.5</v>
          </cell>
          <cell r="AD50">
            <v>7.6</v>
          </cell>
          <cell r="AE50">
            <v>6.6</v>
          </cell>
          <cell r="AF50">
            <v>6.4</v>
          </cell>
          <cell r="AG50">
            <v>4.2</v>
          </cell>
          <cell r="AH50">
            <v>6.4</v>
          </cell>
          <cell r="AI50">
            <v>6.1</v>
          </cell>
          <cell r="AJ50">
            <v>8.4</v>
          </cell>
          <cell r="AK50">
            <v>5</v>
          </cell>
          <cell r="AL50">
            <v>8.6999999999999993</v>
          </cell>
          <cell r="AM50">
            <v>7.6</v>
          </cell>
          <cell r="AN50">
            <v>7.7</v>
          </cell>
          <cell r="AO50">
            <v>6.7</v>
          </cell>
          <cell r="AP50">
            <v>5.5</v>
          </cell>
          <cell r="AQ50">
            <v>6.8</v>
          </cell>
          <cell r="AV50">
            <v>50</v>
          </cell>
          <cell r="AW50">
            <v>0</v>
          </cell>
          <cell r="AX50">
            <v>5</v>
          </cell>
          <cell r="AY50">
            <v>5.2</v>
          </cell>
          <cell r="BD50">
            <v>7</v>
          </cell>
          <cell r="BJ50">
            <v>5.9</v>
          </cell>
          <cell r="BL50">
            <v>7.9</v>
          </cell>
          <cell r="BM50">
            <v>5</v>
          </cell>
          <cell r="BN50">
            <v>0</v>
          </cell>
          <cell r="BO50">
            <v>6.4</v>
          </cell>
          <cell r="BP50">
            <v>5.0999999999999996</v>
          </cell>
          <cell r="BQ50">
            <v>7.2</v>
          </cell>
          <cell r="BR50">
            <v>7.2</v>
          </cell>
          <cell r="BS50">
            <v>5.3</v>
          </cell>
          <cell r="BT50">
            <v>4.9000000000000004</v>
          </cell>
          <cell r="BU50">
            <v>7.9</v>
          </cell>
          <cell r="BV50">
            <v>4.3</v>
          </cell>
          <cell r="BW50">
            <v>7.2</v>
          </cell>
          <cell r="BX50">
            <v>4.5</v>
          </cell>
          <cell r="BY50">
            <v>6.9</v>
          </cell>
          <cell r="BZ50">
            <v>6.5</v>
          </cell>
          <cell r="CB50">
            <v>5.7</v>
          </cell>
          <cell r="CC50">
            <v>7.8</v>
          </cell>
          <cell r="CD50" t="str">
            <v>X</v>
          </cell>
          <cell r="CE50">
            <v>8</v>
          </cell>
          <cell r="CF50">
            <v>8.3000000000000007</v>
          </cell>
          <cell r="CG50">
            <v>43</v>
          </cell>
          <cell r="CH50">
            <v>3</v>
          </cell>
          <cell r="CI50" t="str">
            <v>X</v>
          </cell>
          <cell r="CK50">
            <v>5.7</v>
          </cell>
          <cell r="CL50" t="str">
            <v>X</v>
          </cell>
          <cell r="CM50" t="str">
            <v>X</v>
          </cell>
          <cell r="CN50">
            <v>5.7</v>
          </cell>
          <cell r="CO50">
            <v>6.8</v>
          </cell>
          <cell r="CP50">
            <v>8.1</v>
          </cell>
          <cell r="CQ50">
            <v>7.2</v>
          </cell>
          <cell r="CR50">
            <v>8</v>
          </cell>
          <cell r="CV50">
            <v>5</v>
          </cell>
          <cell r="CW50" t="str">
            <v>X</v>
          </cell>
          <cell r="CX50" t="str">
            <v>X</v>
          </cell>
          <cell r="CY50" t="str">
            <v>X</v>
          </cell>
          <cell r="CZ50">
            <v>6.6</v>
          </cell>
          <cell r="DA50">
            <v>5.8</v>
          </cell>
          <cell r="DB50">
            <v>7.2</v>
          </cell>
          <cell r="DC50" t="str">
            <v>X</v>
          </cell>
          <cell r="DD50">
            <v>21</v>
          </cell>
          <cell r="DE50">
            <v>18</v>
          </cell>
          <cell r="DI50">
            <v>0</v>
          </cell>
          <cell r="DJ50">
            <v>5</v>
          </cell>
          <cell r="DK50">
            <v>119</v>
          </cell>
          <cell r="DL50">
            <v>26</v>
          </cell>
          <cell r="DM50">
            <v>141</v>
          </cell>
          <cell r="DN50">
            <v>124</v>
          </cell>
          <cell r="DO50">
            <v>6.28</v>
          </cell>
          <cell r="DP50">
            <v>2.44</v>
          </cell>
          <cell r="DR50" t="str">
            <v>Nguyễn Hoàng</v>
          </cell>
        </row>
        <row r="51">
          <cell r="A51">
            <v>25202701275</v>
          </cell>
          <cell r="B51" t="str">
            <v>Phan</v>
          </cell>
          <cell r="C51" t="str">
            <v>Uyên</v>
          </cell>
          <cell r="D51" t="str">
            <v>Nhi</v>
          </cell>
          <cell r="E51">
            <v>37147</v>
          </cell>
          <cell r="F51" t="str">
            <v>Nữ</v>
          </cell>
          <cell r="G51" t="str">
            <v>Đã Đăng Ký (chưa học xong)</v>
          </cell>
          <cell r="H51">
            <v>8.4</v>
          </cell>
          <cell r="I51">
            <v>7.5</v>
          </cell>
          <cell r="K51">
            <v>8.1999999999999993</v>
          </cell>
          <cell r="M51" t="str">
            <v>P (P/F)</v>
          </cell>
          <cell r="N51">
            <v>7.5</v>
          </cell>
          <cell r="O51">
            <v>8</v>
          </cell>
          <cell r="P51">
            <v>9.6999999999999993</v>
          </cell>
          <cell r="Q51">
            <v>8.6999999999999993</v>
          </cell>
          <cell r="W51">
            <v>6.2</v>
          </cell>
          <cell r="X51">
            <v>4.0999999999999996</v>
          </cell>
          <cell r="Y51">
            <v>8</v>
          </cell>
          <cell r="Z51">
            <v>8.6</v>
          </cell>
          <cell r="AA51">
            <v>8.5</v>
          </cell>
          <cell r="AB51">
            <v>5.5</v>
          </cell>
          <cell r="AC51">
            <v>9.1</v>
          </cell>
          <cell r="AD51">
            <v>8.6999999999999993</v>
          </cell>
          <cell r="AE51">
            <v>9.1999999999999993</v>
          </cell>
          <cell r="AF51">
            <v>8.4</v>
          </cell>
          <cell r="AG51">
            <v>8.3000000000000007</v>
          </cell>
          <cell r="AH51">
            <v>7.2</v>
          </cell>
          <cell r="AI51">
            <v>8.3000000000000007</v>
          </cell>
          <cell r="AJ51">
            <v>7.8</v>
          </cell>
          <cell r="AK51">
            <v>8.3000000000000007</v>
          </cell>
          <cell r="AL51">
            <v>6.9</v>
          </cell>
          <cell r="AM51">
            <v>8.1999999999999993</v>
          </cell>
          <cell r="AN51">
            <v>8.1999999999999993</v>
          </cell>
          <cell r="AO51">
            <v>7</v>
          </cell>
          <cell r="AP51">
            <v>6.3</v>
          </cell>
          <cell r="AQ51">
            <v>9</v>
          </cell>
          <cell r="AV51">
            <v>48</v>
          </cell>
          <cell r="AW51">
            <v>0</v>
          </cell>
          <cell r="AX51">
            <v>7.3</v>
          </cell>
          <cell r="AY51">
            <v>5.5</v>
          </cell>
          <cell r="AZ51">
            <v>7.4</v>
          </cell>
          <cell r="BF51">
            <v>6.5</v>
          </cell>
          <cell r="BK51">
            <v>0</v>
          </cell>
          <cell r="BL51" t="str">
            <v>X</v>
          </cell>
          <cell r="BM51">
            <v>4</v>
          </cell>
          <cell r="BN51">
            <v>1</v>
          </cell>
          <cell r="BO51">
            <v>4.5999999999999996</v>
          </cell>
          <cell r="BP51">
            <v>6</v>
          </cell>
          <cell r="BQ51">
            <v>5.9</v>
          </cell>
          <cell r="BR51">
            <v>7.9</v>
          </cell>
          <cell r="BS51">
            <v>7.1</v>
          </cell>
          <cell r="BT51">
            <v>6.1</v>
          </cell>
          <cell r="BU51">
            <v>6.1</v>
          </cell>
          <cell r="BV51">
            <v>8.9</v>
          </cell>
          <cell r="BW51">
            <v>4.9000000000000004</v>
          </cell>
          <cell r="BX51">
            <v>8.3000000000000007</v>
          </cell>
          <cell r="BY51">
            <v>6.8</v>
          </cell>
          <cell r="CA51">
            <v>7.6</v>
          </cell>
          <cell r="CB51">
            <v>7.7</v>
          </cell>
          <cell r="CC51">
            <v>7.9</v>
          </cell>
          <cell r="CD51">
            <v>8.3000000000000007</v>
          </cell>
          <cell r="CE51">
            <v>8.5</v>
          </cell>
          <cell r="CF51">
            <v>9.6999999999999993</v>
          </cell>
          <cell r="CG51">
            <v>46</v>
          </cell>
          <cell r="CH51">
            <v>0</v>
          </cell>
          <cell r="CI51">
            <v>6.5</v>
          </cell>
          <cell r="CK51">
            <v>6.5</v>
          </cell>
          <cell r="CL51">
            <v>6.6</v>
          </cell>
          <cell r="CM51">
            <v>5.3</v>
          </cell>
          <cell r="CN51">
            <v>7.5</v>
          </cell>
          <cell r="CO51">
            <v>5.7</v>
          </cell>
          <cell r="CP51">
            <v>5.2</v>
          </cell>
          <cell r="CQ51">
            <v>6.6</v>
          </cell>
          <cell r="CR51">
            <v>5.3</v>
          </cell>
          <cell r="CT51">
            <v>7.2</v>
          </cell>
          <cell r="CV51">
            <v>4.9000000000000004</v>
          </cell>
          <cell r="CW51">
            <v>7.6</v>
          </cell>
          <cell r="CX51" t="str">
            <v>X</v>
          </cell>
          <cell r="CY51">
            <v>4.9000000000000004</v>
          </cell>
          <cell r="CZ51">
            <v>5.5</v>
          </cell>
          <cell r="DA51">
            <v>5.5</v>
          </cell>
          <cell r="DB51">
            <v>8.8000000000000007</v>
          </cell>
          <cell r="DC51">
            <v>7.4</v>
          </cell>
          <cell r="DD51">
            <v>37</v>
          </cell>
          <cell r="DE51">
            <v>2</v>
          </cell>
          <cell r="DI51">
            <v>0</v>
          </cell>
          <cell r="DJ51">
            <v>5</v>
          </cell>
          <cell r="DK51">
            <v>135</v>
          </cell>
          <cell r="DL51">
            <v>8</v>
          </cell>
          <cell r="DM51">
            <v>141</v>
          </cell>
          <cell r="DN51">
            <v>137</v>
          </cell>
          <cell r="DO51">
            <v>7</v>
          </cell>
          <cell r="DP51">
            <v>2.9</v>
          </cell>
          <cell r="DR51" t="str">
            <v>Phan Uyên</v>
          </cell>
        </row>
        <row r="52">
          <cell r="A52">
            <v>25202715940</v>
          </cell>
          <cell r="B52" t="str">
            <v>Trần</v>
          </cell>
          <cell r="C52" t="str">
            <v>Thị Hiền</v>
          </cell>
          <cell r="D52" t="str">
            <v>Nhi</v>
          </cell>
          <cell r="E52">
            <v>37089</v>
          </cell>
          <cell r="F52" t="str">
            <v>Nữ</v>
          </cell>
          <cell r="G52" t="str">
            <v>Đã Đăng Ký (chưa học xong)</v>
          </cell>
          <cell r="H52">
            <v>7.8</v>
          </cell>
          <cell r="I52">
            <v>7.2</v>
          </cell>
          <cell r="K52">
            <v>8.1</v>
          </cell>
          <cell r="M52" t="str">
            <v>P (P/F)</v>
          </cell>
          <cell r="N52">
            <v>7.8</v>
          </cell>
          <cell r="O52">
            <v>8.4</v>
          </cell>
          <cell r="P52">
            <v>9.1</v>
          </cell>
          <cell r="Q52">
            <v>9.5</v>
          </cell>
          <cell r="W52">
            <v>8.4</v>
          </cell>
          <cell r="X52">
            <v>7.6</v>
          </cell>
          <cell r="Y52">
            <v>9.5</v>
          </cell>
          <cell r="Z52">
            <v>8.9</v>
          </cell>
          <cell r="AA52">
            <v>8.9</v>
          </cell>
          <cell r="AB52">
            <v>6.6</v>
          </cell>
          <cell r="AC52">
            <v>8.9</v>
          </cell>
          <cell r="AD52">
            <v>8.4</v>
          </cell>
          <cell r="AE52">
            <v>8.6</v>
          </cell>
          <cell r="AF52">
            <v>7.7</v>
          </cell>
          <cell r="AG52">
            <v>9.1</v>
          </cell>
          <cell r="AH52">
            <v>6</v>
          </cell>
          <cell r="AI52">
            <v>5.8</v>
          </cell>
          <cell r="AJ52">
            <v>7.1</v>
          </cell>
          <cell r="AK52">
            <v>6.7</v>
          </cell>
          <cell r="AL52">
            <v>8.8000000000000007</v>
          </cell>
          <cell r="AM52">
            <v>8.1999999999999993</v>
          </cell>
          <cell r="AN52">
            <v>9</v>
          </cell>
          <cell r="AO52">
            <v>8.3000000000000007</v>
          </cell>
          <cell r="AP52">
            <v>7.2</v>
          </cell>
          <cell r="AQ52">
            <v>8.1999999999999993</v>
          </cell>
          <cell r="AV52">
            <v>48</v>
          </cell>
          <cell r="AW52">
            <v>0</v>
          </cell>
          <cell r="AX52">
            <v>6.9</v>
          </cell>
          <cell r="AY52">
            <v>8.6</v>
          </cell>
          <cell r="BD52">
            <v>6.9</v>
          </cell>
          <cell r="BF52">
            <v>8.1999999999999993</v>
          </cell>
          <cell r="BL52">
            <v>8.1999999999999993</v>
          </cell>
          <cell r="BM52">
            <v>5</v>
          </cell>
          <cell r="BN52">
            <v>0</v>
          </cell>
          <cell r="BO52">
            <v>7.9</v>
          </cell>
          <cell r="BP52">
            <v>7.4</v>
          </cell>
          <cell r="BQ52">
            <v>8.1</v>
          </cell>
          <cell r="BR52">
            <v>8.1999999999999993</v>
          </cell>
          <cell r="BS52">
            <v>7.3</v>
          </cell>
          <cell r="BT52">
            <v>7.2</v>
          </cell>
          <cell r="BU52">
            <v>7.8</v>
          </cell>
          <cell r="BV52">
            <v>8.1</v>
          </cell>
          <cell r="BW52">
            <v>8.8000000000000007</v>
          </cell>
          <cell r="BX52">
            <v>6.4</v>
          </cell>
          <cell r="BY52">
            <v>7.4</v>
          </cell>
          <cell r="BZ52">
            <v>8.1</v>
          </cell>
          <cell r="CB52">
            <v>7.8</v>
          </cell>
          <cell r="CC52">
            <v>8.1</v>
          </cell>
          <cell r="CD52">
            <v>7.5</v>
          </cell>
          <cell r="CE52">
            <v>9.4</v>
          </cell>
          <cell r="CF52">
            <v>9.1999999999999993</v>
          </cell>
          <cell r="CG52">
            <v>46</v>
          </cell>
          <cell r="CH52">
            <v>0</v>
          </cell>
          <cell r="CJ52">
            <v>7.6</v>
          </cell>
          <cell r="CK52">
            <v>8</v>
          </cell>
          <cell r="CL52">
            <v>7.3</v>
          </cell>
          <cell r="CM52">
            <v>6.4</v>
          </cell>
          <cell r="CN52">
            <v>7.6</v>
          </cell>
          <cell r="CO52">
            <v>8.6</v>
          </cell>
          <cell r="CP52">
            <v>7.5</v>
          </cell>
          <cell r="CQ52">
            <v>7</v>
          </cell>
          <cell r="CR52">
            <v>9.1</v>
          </cell>
          <cell r="CT52">
            <v>8.1</v>
          </cell>
          <cell r="CV52">
            <v>7.9</v>
          </cell>
          <cell r="CW52">
            <v>8.4</v>
          </cell>
          <cell r="CX52">
            <v>6.3</v>
          </cell>
          <cell r="CY52">
            <v>6.2</v>
          </cell>
          <cell r="CZ52">
            <v>7</v>
          </cell>
          <cell r="DA52">
            <v>8.1999999999999993</v>
          </cell>
          <cell r="DB52">
            <v>8.3000000000000007</v>
          </cell>
          <cell r="DC52">
            <v>9.3000000000000007</v>
          </cell>
          <cell r="DD52">
            <v>39</v>
          </cell>
          <cell r="DE52">
            <v>0</v>
          </cell>
          <cell r="DI52">
            <v>0</v>
          </cell>
          <cell r="DJ52">
            <v>5</v>
          </cell>
          <cell r="DK52">
            <v>138</v>
          </cell>
          <cell r="DL52">
            <v>5</v>
          </cell>
          <cell r="DM52">
            <v>141</v>
          </cell>
          <cell r="DN52">
            <v>138</v>
          </cell>
          <cell r="DO52">
            <v>7.88</v>
          </cell>
          <cell r="DP52">
            <v>3.39</v>
          </cell>
          <cell r="DR52" t="str">
            <v>Trần Thị Hiền</v>
          </cell>
        </row>
        <row r="53">
          <cell r="A53">
            <v>25202717001</v>
          </cell>
          <cell r="B53" t="str">
            <v>Phạm</v>
          </cell>
          <cell r="C53" t="str">
            <v>Hương</v>
          </cell>
          <cell r="D53" t="str">
            <v>Nhi</v>
          </cell>
          <cell r="E53">
            <v>37131</v>
          </cell>
          <cell r="F53" t="str">
            <v>Nữ</v>
          </cell>
          <cell r="G53" t="str">
            <v>Đã Đăng Ký (chưa học xong)</v>
          </cell>
          <cell r="H53">
            <v>6</v>
          </cell>
          <cell r="I53">
            <v>7.7</v>
          </cell>
          <cell r="K53">
            <v>7.3</v>
          </cell>
          <cell r="M53">
            <v>7.9</v>
          </cell>
          <cell r="N53">
            <v>7.5</v>
          </cell>
          <cell r="O53">
            <v>7.5</v>
          </cell>
          <cell r="P53">
            <v>9.3000000000000007</v>
          </cell>
          <cell r="Q53">
            <v>8.9</v>
          </cell>
          <cell r="W53">
            <v>5.0999999999999996</v>
          </cell>
          <cell r="X53">
            <v>6.4</v>
          </cell>
          <cell r="Y53">
            <v>5.5</v>
          </cell>
          <cell r="Z53">
            <v>8.3000000000000007</v>
          </cell>
          <cell r="AA53">
            <v>9.1</v>
          </cell>
          <cell r="AB53">
            <v>7.2</v>
          </cell>
          <cell r="AC53">
            <v>6.9</v>
          </cell>
          <cell r="AD53" t="str">
            <v>X</v>
          </cell>
          <cell r="AE53">
            <v>9.4</v>
          </cell>
          <cell r="AF53">
            <v>7.4</v>
          </cell>
          <cell r="AG53">
            <v>8.9</v>
          </cell>
          <cell r="AH53">
            <v>8.6</v>
          </cell>
          <cell r="AI53">
            <v>9.4</v>
          </cell>
          <cell r="AJ53">
            <v>8.9</v>
          </cell>
          <cell r="AK53">
            <v>8.4</v>
          </cell>
          <cell r="AL53">
            <v>9.3000000000000007</v>
          </cell>
          <cell r="AM53">
            <v>8.6999999999999993</v>
          </cell>
          <cell r="AN53">
            <v>8.8000000000000007</v>
          </cell>
          <cell r="AO53">
            <v>6.6</v>
          </cell>
          <cell r="AP53" t="str">
            <v>X</v>
          </cell>
          <cell r="AQ53">
            <v>8.9</v>
          </cell>
          <cell r="AV53">
            <v>45</v>
          </cell>
          <cell r="AW53">
            <v>3</v>
          </cell>
          <cell r="AX53">
            <v>6</v>
          </cell>
          <cell r="AY53">
            <v>5.7</v>
          </cell>
          <cell r="AZ53">
            <v>8</v>
          </cell>
          <cell r="BF53">
            <v>8.6999999999999993</v>
          </cell>
          <cell r="BL53">
            <v>4.9000000000000004</v>
          </cell>
          <cell r="BM53">
            <v>5</v>
          </cell>
          <cell r="BN53">
            <v>0</v>
          </cell>
          <cell r="BO53">
            <v>4.8</v>
          </cell>
          <cell r="BP53">
            <v>7.4</v>
          </cell>
          <cell r="BQ53">
            <v>7.9</v>
          </cell>
          <cell r="BR53">
            <v>4</v>
          </cell>
          <cell r="BS53">
            <v>6.7</v>
          </cell>
          <cell r="BT53">
            <v>5.6</v>
          </cell>
          <cell r="BU53">
            <v>8.9</v>
          </cell>
          <cell r="BV53">
            <v>5.0999999999999996</v>
          </cell>
          <cell r="BW53">
            <v>7.1</v>
          </cell>
          <cell r="BX53">
            <v>7.5</v>
          </cell>
          <cell r="BY53">
            <v>6.4</v>
          </cell>
          <cell r="BZ53">
            <v>6.5</v>
          </cell>
          <cell r="CB53">
            <v>8.4</v>
          </cell>
          <cell r="CC53">
            <v>7.6</v>
          </cell>
          <cell r="CD53">
            <v>9.1</v>
          </cell>
          <cell r="CE53">
            <v>7.7</v>
          </cell>
          <cell r="CF53">
            <v>9.5</v>
          </cell>
          <cell r="CG53">
            <v>46</v>
          </cell>
          <cell r="CH53">
            <v>0</v>
          </cell>
          <cell r="CI53">
            <v>6.9</v>
          </cell>
          <cell r="CK53">
            <v>7.1</v>
          </cell>
          <cell r="CL53">
            <v>7.2</v>
          </cell>
          <cell r="CM53" t="str">
            <v>X</v>
          </cell>
          <cell r="CN53">
            <v>6.7</v>
          </cell>
          <cell r="CO53">
            <v>7.1</v>
          </cell>
          <cell r="CQ53">
            <v>7</v>
          </cell>
          <cell r="CR53">
            <v>6.5</v>
          </cell>
          <cell r="CT53">
            <v>7.9</v>
          </cell>
          <cell r="CV53">
            <v>7.5</v>
          </cell>
          <cell r="CW53">
            <v>8.1</v>
          </cell>
          <cell r="CX53">
            <v>7.7</v>
          </cell>
          <cell r="CY53">
            <v>4.0999999999999996</v>
          </cell>
          <cell r="CZ53">
            <v>7.9</v>
          </cell>
          <cell r="DA53">
            <v>7.5</v>
          </cell>
          <cell r="DB53">
            <v>8.8000000000000007</v>
          </cell>
          <cell r="DD53">
            <v>33</v>
          </cell>
          <cell r="DE53">
            <v>6</v>
          </cell>
          <cell r="DI53">
            <v>0</v>
          </cell>
          <cell r="DJ53">
            <v>5</v>
          </cell>
          <cell r="DK53">
            <v>129</v>
          </cell>
          <cell r="DL53">
            <v>14</v>
          </cell>
          <cell r="DM53">
            <v>141</v>
          </cell>
          <cell r="DN53">
            <v>129</v>
          </cell>
          <cell r="DO53">
            <v>7.3</v>
          </cell>
          <cell r="DP53">
            <v>3.04</v>
          </cell>
          <cell r="DR53" t="str">
            <v>Phạm Hương</v>
          </cell>
        </row>
        <row r="54">
          <cell r="A54">
            <v>25202709830</v>
          </cell>
          <cell r="B54" t="str">
            <v>Nguyễn</v>
          </cell>
          <cell r="C54" t="str">
            <v>Thị</v>
          </cell>
          <cell r="D54" t="str">
            <v>Nhung</v>
          </cell>
          <cell r="E54">
            <v>36931</v>
          </cell>
          <cell r="F54" t="str">
            <v>Nữ</v>
          </cell>
          <cell r="G54" t="str">
            <v>Đã Đăng Ký (chưa học xong)</v>
          </cell>
          <cell r="H54">
            <v>8.3000000000000007</v>
          </cell>
          <cell r="I54">
            <v>7.3</v>
          </cell>
          <cell r="K54">
            <v>7.8</v>
          </cell>
          <cell r="M54">
            <v>7.6</v>
          </cell>
          <cell r="N54">
            <v>6.4</v>
          </cell>
          <cell r="O54">
            <v>6.9</v>
          </cell>
          <cell r="P54">
            <v>9.6</v>
          </cell>
          <cell r="Q54">
            <v>8.6999999999999993</v>
          </cell>
          <cell r="W54">
            <v>6.4</v>
          </cell>
          <cell r="X54">
            <v>4.2</v>
          </cell>
          <cell r="Y54">
            <v>7.6</v>
          </cell>
          <cell r="Z54">
            <v>8.6</v>
          </cell>
          <cell r="AA54">
            <v>7.4</v>
          </cell>
          <cell r="AB54">
            <v>5.2</v>
          </cell>
          <cell r="AC54">
            <v>9.1</v>
          </cell>
          <cell r="AD54">
            <v>8.6</v>
          </cell>
          <cell r="AE54">
            <v>9.1</v>
          </cell>
          <cell r="AF54">
            <v>8.4</v>
          </cell>
          <cell r="AG54">
            <v>6.1</v>
          </cell>
          <cell r="AH54">
            <v>6.2</v>
          </cell>
          <cell r="AI54">
            <v>7</v>
          </cell>
          <cell r="AJ54">
            <v>7.6</v>
          </cell>
          <cell r="AK54">
            <v>7.8</v>
          </cell>
          <cell r="AL54">
            <v>5.3</v>
          </cell>
          <cell r="AM54">
            <v>5.4</v>
          </cell>
          <cell r="AN54">
            <v>8.5</v>
          </cell>
          <cell r="AO54">
            <v>6.4</v>
          </cell>
          <cell r="AP54">
            <v>6.9</v>
          </cell>
          <cell r="AQ54">
            <v>9.1</v>
          </cell>
          <cell r="AV54">
            <v>48</v>
          </cell>
          <cell r="AW54">
            <v>0</v>
          </cell>
          <cell r="AX54">
            <v>6.8</v>
          </cell>
          <cell r="AY54">
            <v>7.1</v>
          </cell>
          <cell r="AZ54">
            <v>7.9</v>
          </cell>
          <cell r="BK54">
            <v>7.4</v>
          </cell>
          <cell r="BL54">
            <v>5.0999999999999996</v>
          </cell>
          <cell r="BM54">
            <v>5</v>
          </cell>
          <cell r="BN54">
            <v>0</v>
          </cell>
          <cell r="BO54">
            <v>5.0999999999999996</v>
          </cell>
          <cell r="BP54">
            <v>6</v>
          </cell>
          <cell r="BQ54">
            <v>5.5</v>
          </cell>
          <cell r="BR54">
            <v>8</v>
          </cell>
          <cell r="BS54">
            <v>5.4</v>
          </cell>
          <cell r="BT54">
            <v>5.2</v>
          </cell>
          <cell r="BU54">
            <v>5.9</v>
          </cell>
          <cell r="BV54">
            <v>7.5</v>
          </cell>
          <cell r="BW54">
            <v>5</v>
          </cell>
          <cell r="BX54">
            <v>7.9</v>
          </cell>
          <cell r="BY54">
            <v>6.5</v>
          </cell>
          <cell r="CA54">
            <v>7</v>
          </cell>
          <cell r="CB54">
            <v>7.4</v>
          </cell>
          <cell r="CC54">
            <v>8.1</v>
          </cell>
          <cell r="CD54">
            <v>8.3000000000000007</v>
          </cell>
          <cell r="CE54">
            <v>7.8</v>
          </cell>
          <cell r="CF54">
            <v>9.6999999999999993</v>
          </cell>
          <cell r="CG54">
            <v>46</v>
          </cell>
          <cell r="CH54">
            <v>0</v>
          </cell>
          <cell r="CI54">
            <v>6.4</v>
          </cell>
          <cell r="CK54">
            <v>7.4</v>
          </cell>
          <cell r="CL54">
            <v>5.8</v>
          </cell>
          <cell r="CM54">
            <v>4.5999999999999996</v>
          </cell>
          <cell r="CN54">
            <v>6.6</v>
          </cell>
          <cell r="CO54">
            <v>5.7</v>
          </cell>
          <cell r="CP54">
            <v>6</v>
          </cell>
          <cell r="CQ54">
            <v>5.8</v>
          </cell>
          <cell r="CR54">
            <v>5.4</v>
          </cell>
          <cell r="CT54">
            <v>6.3</v>
          </cell>
          <cell r="CV54">
            <v>4.8</v>
          </cell>
          <cell r="CW54">
            <v>7.4</v>
          </cell>
          <cell r="CX54" t="str">
            <v>X</v>
          </cell>
          <cell r="CY54">
            <v>4.8</v>
          </cell>
          <cell r="CZ54">
            <v>4.8</v>
          </cell>
          <cell r="DA54">
            <v>7.1</v>
          </cell>
          <cell r="DB54">
            <v>7.3</v>
          </cell>
          <cell r="DC54">
            <v>9.1999999999999993</v>
          </cell>
          <cell r="DD54">
            <v>37</v>
          </cell>
          <cell r="DE54">
            <v>2</v>
          </cell>
          <cell r="DI54">
            <v>0</v>
          </cell>
          <cell r="DJ54">
            <v>5</v>
          </cell>
          <cell r="DK54">
            <v>136</v>
          </cell>
          <cell r="DL54">
            <v>7</v>
          </cell>
          <cell r="DM54">
            <v>141</v>
          </cell>
          <cell r="DN54">
            <v>138</v>
          </cell>
          <cell r="DO54">
            <v>6.75</v>
          </cell>
          <cell r="DP54">
            <v>2.67</v>
          </cell>
          <cell r="DR54" t="str">
            <v>Nguyễn Thị</v>
          </cell>
        </row>
        <row r="55">
          <cell r="A55">
            <v>25202716039</v>
          </cell>
          <cell r="B55" t="str">
            <v>Nguyễn</v>
          </cell>
          <cell r="C55" t="str">
            <v>Hoàng Phương</v>
          </cell>
          <cell r="D55" t="str">
            <v>Oanh</v>
          </cell>
          <cell r="E55">
            <v>37135</v>
          </cell>
          <cell r="F55" t="str">
            <v>Nữ</v>
          </cell>
          <cell r="G55" t="str">
            <v>Đã Đăng Ký (chưa học xong)</v>
          </cell>
          <cell r="H55">
            <v>6.1</v>
          </cell>
          <cell r="I55">
            <v>6.9</v>
          </cell>
          <cell r="K55">
            <v>7.5</v>
          </cell>
          <cell r="M55">
            <v>6.6</v>
          </cell>
          <cell r="N55">
            <v>6.8</v>
          </cell>
          <cell r="O55">
            <v>7.5</v>
          </cell>
          <cell r="P55">
            <v>9.1999999999999993</v>
          </cell>
          <cell r="Q55">
            <v>8.6999999999999993</v>
          </cell>
          <cell r="V55">
            <v>9.1</v>
          </cell>
          <cell r="W55">
            <v>7.4</v>
          </cell>
          <cell r="Y55">
            <v>5.9</v>
          </cell>
          <cell r="Z55">
            <v>7.9</v>
          </cell>
          <cell r="AA55">
            <v>8.4</v>
          </cell>
          <cell r="AB55">
            <v>5.3</v>
          </cell>
          <cell r="AC55">
            <v>8.6999999999999993</v>
          </cell>
          <cell r="AD55">
            <v>8.6999999999999993</v>
          </cell>
          <cell r="AE55">
            <v>9.5</v>
          </cell>
          <cell r="AF55">
            <v>7.6</v>
          </cell>
          <cell r="AG55">
            <v>8</v>
          </cell>
          <cell r="AH55">
            <v>6.9</v>
          </cell>
          <cell r="AI55">
            <v>8.9</v>
          </cell>
          <cell r="AJ55">
            <v>8.3000000000000007</v>
          </cell>
          <cell r="AK55">
            <v>7.7</v>
          </cell>
          <cell r="AL55">
            <v>9.3000000000000007</v>
          </cell>
          <cell r="AM55">
            <v>9</v>
          </cell>
          <cell r="AN55">
            <v>8.9</v>
          </cell>
          <cell r="AO55">
            <v>6.4</v>
          </cell>
          <cell r="AP55">
            <v>8.1999999999999993</v>
          </cell>
          <cell r="AQ55">
            <v>9.8000000000000007</v>
          </cell>
          <cell r="AR55">
            <v>7.5</v>
          </cell>
          <cell r="AS55">
            <v>8.6999999999999993</v>
          </cell>
          <cell r="AV55">
            <v>50</v>
          </cell>
          <cell r="AW55">
            <v>0</v>
          </cell>
          <cell r="AX55">
            <v>6.2</v>
          </cell>
          <cell r="AY55">
            <v>6</v>
          </cell>
          <cell r="AZ55">
            <v>8.4</v>
          </cell>
          <cell r="BF55">
            <v>6.6</v>
          </cell>
          <cell r="BL55">
            <v>5</v>
          </cell>
          <cell r="BM55">
            <v>5</v>
          </cell>
          <cell r="BN55">
            <v>0</v>
          </cell>
          <cell r="BO55">
            <v>7.3</v>
          </cell>
          <cell r="BP55">
            <v>4.0999999999999996</v>
          </cell>
          <cell r="BQ55">
            <v>7.1</v>
          </cell>
          <cell r="BR55">
            <v>8.3000000000000007</v>
          </cell>
          <cell r="BS55">
            <v>4</v>
          </cell>
          <cell r="BT55">
            <v>6.1</v>
          </cell>
          <cell r="BU55">
            <v>7.1</v>
          </cell>
          <cell r="BV55">
            <v>6.8</v>
          </cell>
          <cell r="BW55">
            <v>6</v>
          </cell>
          <cell r="BX55">
            <v>6.7</v>
          </cell>
          <cell r="BY55">
            <v>8.1999999999999993</v>
          </cell>
          <cell r="BZ55">
            <v>8.9</v>
          </cell>
          <cell r="CB55">
            <v>6.4</v>
          </cell>
          <cell r="CC55">
            <v>9.1999999999999993</v>
          </cell>
          <cell r="CD55">
            <v>8.3000000000000007</v>
          </cell>
          <cell r="CE55">
            <v>5</v>
          </cell>
          <cell r="CF55">
            <v>9.4</v>
          </cell>
          <cell r="CG55">
            <v>46</v>
          </cell>
          <cell r="CH55">
            <v>0</v>
          </cell>
          <cell r="CJ55">
            <v>9</v>
          </cell>
          <cell r="CK55">
            <v>7.6</v>
          </cell>
          <cell r="CL55">
            <v>7.9</v>
          </cell>
          <cell r="CM55" t="str">
            <v>X</v>
          </cell>
          <cell r="CN55">
            <v>8.1999999999999993</v>
          </cell>
          <cell r="CO55">
            <v>8.4</v>
          </cell>
          <cell r="CP55">
            <v>6</v>
          </cell>
          <cell r="CQ55" t="str">
            <v>X</v>
          </cell>
          <cell r="CR55">
            <v>6.8</v>
          </cell>
          <cell r="CT55">
            <v>7.6</v>
          </cell>
          <cell r="CV55">
            <v>8.5</v>
          </cell>
          <cell r="CW55">
            <v>8.6999999999999993</v>
          </cell>
          <cell r="CX55">
            <v>6.1</v>
          </cell>
          <cell r="CY55" t="str">
            <v>X</v>
          </cell>
          <cell r="CZ55">
            <v>8.5</v>
          </cell>
          <cell r="DB55">
            <v>6.8</v>
          </cell>
          <cell r="DC55">
            <v>8.6</v>
          </cell>
          <cell r="DD55">
            <v>29</v>
          </cell>
          <cell r="DE55">
            <v>10</v>
          </cell>
          <cell r="DI55">
            <v>0</v>
          </cell>
          <cell r="DJ55">
            <v>5</v>
          </cell>
          <cell r="DK55">
            <v>130</v>
          </cell>
          <cell r="DL55">
            <v>15</v>
          </cell>
          <cell r="DM55">
            <v>141</v>
          </cell>
          <cell r="DN55">
            <v>130</v>
          </cell>
          <cell r="DO55">
            <v>7.47</v>
          </cell>
          <cell r="DP55">
            <v>3.13</v>
          </cell>
          <cell r="DR55" t="str">
            <v>Nguyễn Hoàng Phương</v>
          </cell>
        </row>
        <row r="56">
          <cell r="A56">
            <v>25212710229</v>
          </cell>
          <cell r="B56" t="str">
            <v>Lê</v>
          </cell>
          <cell r="C56" t="str">
            <v>Quang</v>
          </cell>
          <cell r="D56" t="str">
            <v>Quốc</v>
          </cell>
          <cell r="E56">
            <v>37161</v>
          </cell>
          <cell r="F56" t="str">
            <v>Nam</v>
          </cell>
          <cell r="G56" t="str">
            <v>Đã Đăng Ký (chưa học xong)</v>
          </cell>
          <cell r="H56">
            <v>8.1999999999999993</v>
          </cell>
          <cell r="I56">
            <v>6.8</v>
          </cell>
          <cell r="K56">
            <v>8.4</v>
          </cell>
          <cell r="M56">
            <v>7.8</v>
          </cell>
          <cell r="N56">
            <v>8.6</v>
          </cell>
          <cell r="O56">
            <v>8.1999999999999993</v>
          </cell>
          <cell r="P56">
            <v>9.5</v>
          </cell>
          <cell r="R56">
            <v>7.6</v>
          </cell>
          <cell r="W56">
            <v>6.8</v>
          </cell>
          <cell r="X56">
            <v>7.8</v>
          </cell>
          <cell r="Y56">
            <v>6.8</v>
          </cell>
          <cell r="Z56">
            <v>7</v>
          </cell>
          <cell r="AA56">
            <v>8.6999999999999993</v>
          </cell>
          <cell r="AB56">
            <v>7.6</v>
          </cell>
          <cell r="AC56">
            <v>9.3000000000000007</v>
          </cell>
          <cell r="AD56">
            <v>8.8000000000000007</v>
          </cell>
          <cell r="AE56">
            <v>9.4</v>
          </cell>
          <cell r="AF56">
            <v>7.8</v>
          </cell>
          <cell r="AG56">
            <v>6.6</v>
          </cell>
          <cell r="AH56">
            <v>6.2</v>
          </cell>
          <cell r="AI56">
            <v>8.5</v>
          </cell>
          <cell r="AJ56">
            <v>8</v>
          </cell>
          <cell r="AK56">
            <v>7.2</v>
          </cell>
          <cell r="AL56">
            <v>9.5</v>
          </cell>
          <cell r="AM56">
            <v>9.1</v>
          </cell>
          <cell r="AN56">
            <v>8.1999999999999993</v>
          </cell>
          <cell r="AO56">
            <v>6.5</v>
          </cell>
          <cell r="AP56">
            <v>6.6</v>
          </cell>
          <cell r="AQ56">
            <v>7.7</v>
          </cell>
          <cell r="AV56">
            <v>48</v>
          </cell>
          <cell r="AW56">
            <v>0</v>
          </cell>
          <cell r="AX56">
            <v>8.4</v>
          </cell>
          <cell r="AY56">
            <v>7.6</v>
          </cell>
          <cell r="BB56">
            <v>9.5</v>
          </cell>
          <cell r="BH56">
            <v>9.5</v>
          </cell>
          <cell r="BL56">
            <v>9.3000000000000007</v>
          </cell>
          <cell r="BM56">
            <v>5</v>
          </cell>
          <cell r="BN56">
            <v>0</v>
          </cell>
          <cell r="BO56">
            <v>8.6</v>
          </cell>
          <cell r="BP56">
            <v>7.9</v>
          </cell>
          <cell r="BQ56">
            <v>7.6</v>
          </cell>
          <cell r="BR56">
            <v>7.5</v>
          </cell>
          <cell r="BS56">
            <v>7.6</v>
          </cell>
          <cell r="BT56">
            <v>7.2</v>
          </cell>
          <cell r="BU56">
            <v>7.8</v>
          </cell>
          <cell r="BV56">
            <v>7.6</v>
          </cell>
          <cell r="BW56">
            <v>6.5</v>
          </cell>
          <cell r="BX56">
            <v>8.5</v>
          </cell>
          <cell r="BY56">
            <v>8.8000000000000007</v>
          </cell>
          <cell r="BZ56">
            <v>7.1</v>
          </cell>
          <cell r="CB56">
            <v>7.3</v>
          </cell>
          <cell r="CC56">
            <v>7.7</v>
          </cell>
          <cell r="CD56">
            <v>7.8</v>
          </cell>
          <cell r="CE56">
            <v>7.8</v>
          </cell>
          <cell r="CF56">
            <v>8.6</v>
          </cell>
          <cell r="CG56">
            <v>46</v>
          </cell>
          <cell r="CH56">
            <v>0</v>
          </cell>
          <cell r="CJ56">
            <v>7.9</v>
          </cell>
          <cell r="CK56">
            <v>6.5</v>
          </cell>
          <cell r="CL56">
            <v>5.9</v>
          </cell>
          <cell r="CM56">
            <v>7.1</v>
          </cell>
          <cell r="CN56">
            <v>8.4</v>
          </cell>
          <cell r="CO56">
            <v>8.1999999999999993</v>
          </cell>
          <cell r="CP56">
            <v>8.5</v>
          </cell>
          <cell r="CQ56">
            <v>7.1</v>
          </cell>
          <cell r="CR56">
            <v>7.6</v>
          </cell>
          <cell r="CT56">
            <v>8.1</v>
          </cell>
          <cell r="CV56">
            <v>8.4</v>
          </cell>
          <cell r="CW56">
            <v>7.9</v>
          </cell>
          <cell r="CX56">
            <v>6.1</v>
          </cell>
          <cell r="CY56">
            <v>5.9</v>
          </cell>
          <cell r="CZ56">
            <v>8.4</v>
          </cell>
          <cell r="DA56">
            <v>7.4</v>
          </cell>
          <cell r="DB56">
            <v>8.6</v>
          </cell>
          <cell r="DC56">
            <v>9</v>
          </cell>
          <cell r="DD56">
            <v>39</v>
          </cell>
          <cell r="DE56">
            <v>0</v>
          </cell>
          <cell r="DI56">
            <v>0</v>
          </cell>
          <cell r="DJ56">
            <v>5</v>
          </cell>
          <cell r="DK56">
            <v>138</v>
          </cell>
          <cell r="DL56">
            <v>5</v>
          </cell>
          <cell r="DM56">
            <v>141</v>
          </cell>
          <cell r="DN56">
            <v>138</v>
          </cell>
          <cell r="DO56">
            <v>7.79</v>
          </cell>
          <cell r="DP56">
            <v>3.36</v>
          </cell>
          <cell r="DR56" t="str">
            <v>Lê Quang</v>
          </cell>
        </row>
        <row r="57">
          <cell r="A57">
            <v>25202200527</v>
          </cell>
          <cell r="B57" t="str">
            <v>Nguyễn</v>
          </cell>
          <cell r="C57" t="str">
            <v>Hạnh</v>
          </cell>
          <cell r="D57" t="str">
            <v>Quyên</v>
          </cell>
          <cell r="E57">
            <v>36901</v>
          </cell>
          <cell r="F57" t="str">
            <v>Nữ</v>
          </cell>
          <cell r="G57" t="str">
            <v>Đã Đăng Ký (chưa học xong)</v>
          </cell>
          <cell r="H57">
            <v>6.3</v>
          </cell>
          <cell r="I57">
            <v>7.8</v>
          </cell>
          <cell r="K57">
            <v>8.1999999999999993</v>
          </cell>
          <cell r="M57" t="str">
            <v>P (P/F)</v>
          </cell>
          <cell r="N57">
            <v>4.4000000000000004</v>
          </cell>
          <cell r="O57">
            <v>4.4000000000000004</v>
          </cell>
          <cell r="P57">
            <v>8</v>
          </cell>
          <cell r="R57">
            <v>7.8</v>
          </cell>
          <cell r="W57">
            <v>4.5999999999999996</v>
          </cell>
          <cell r="X57">
            <v>8.5</v>
          </cell>
          <cell r="Y57">
            <v>5.3</v>
          </cell>
          <cell r="Z57">
            <v>8.1999999999999993</v>
          </cell>
          <cell r="AA57">
            <v>6.3</v>
          </cell>
          <cell r="AB57">
            <v>6.3</v>
          </cell>
          <cell r="AC57">
            <v>8</v>
          </cell>
          <cell r="AD57" t="str">
            <v>X</v>
          </cell>
          <cell r="AE57">
            <v>8.5</v>
          </cell>
          <cell r="AF57">
            <v>7.1</v>
          </cell>
          <cell r="AG57">
            <v>6.5</v>
          </cell>
          <cell r="AH57">
            <v>5.2</v>
          </cell>
          <cell r="AI57">
            <v>4.7</v>
          </cell>
          <cell r="AJ57">
            <v>5.3</v>
          </cell>
          <cell r="AK57">
            <v>5</v>
          </cell>
          <cell r="AL57" t="str">
            <v>X</v>
          </cell>
          <cell r="AM57">
            <v>9</v>
          </cell>
          <cell r="AN57">
            <v>5.0999999999999996</v>
          </cell>
          <cell r="AO57" t="str">
            <v>X</v>
          </cell>
          <cell r="AP57" t="str">
            <v>X</v>
          </cell>
          <cell r="AQ57">
            <v>8.3000000000000007</v>
          </cell>
          <cell r="AV57">
            <v>43</v>
          </cell>
          <cell r="AW57">
            <v>5</v>
          </cell>
          <cell r="AX57">
            <v>6.8</v>
          </cell>
          <cell r="AY57">
            <v>6.3</v>
          </cell>
          <cell r="BE57">
            <v>8.9</v>
          </cell>
          <cell r="BK57">
            <v>8.8000000000000007</v>
          </cell>
          <cell r="BL57">
            <v>5.8</v>
          </cell>
          <cell r="BM57">
            <v>5</v>
          </cell>
          <cell r="BN57">
            <v>0</v>
          </cell>
          <cell r="BO57">
            <v>7.4</v>
          </cell>
          <cell r="BP57">
            <v>6.3</v>
          </cell>
          <cell r="BQ57" t="str">
            <v>X</v>
          </cell>
          <cell r="BR57">
            <v>6.4</v>
          </cell>
          <cell r="BS57">
            <v>7.7</v>
          </cell>
          <cell r="BT57">
            <v>6.4</v>
          </cell>
          <cell r="BU57">
            <v>7.1</v>
          </cell>
          <cell r="BV57" t="str">
            <v>X</v>
          </cell>
          <cell r="BW57">
            <v>8.1999999999999993</v>
          </cell>
          <cell r="BX57">
            <v>0</v>
          </cell>
          <cell r="BY57">
            <v>6.8</v>
          </cell>
          <cell r="BZ57">
            <v>5.7</v>
          </cell>
          <cell r="CA57">
            <v>6</v>
          </cell>
          <cell r="CB57">
            <v>7.4</v>
          </cell>
          <cell r="CC57">
            <v>6.1</v>
          </cell>
          <cell r="CD57" t="str">
            <v>X</v>
          </cell>
          <cell r="CE57" t="str">
            <v>X</v>
          </cell>
          <cell r="CF57">
            <v>8.6999999999999993</v>
          </cell>
          <cell r="CG57">
            <v>35</v>
          </cell>
          <cell r="CH57">
            <v>14</v>
          </cell>
          <cell r="CJ57">
            <v>8</v>
          </cell>
          <cell r="CK57">
            <v>5.6</v>
          </cell>
          <cell r="CL57">
            <v>5</v>
          </cell>
          <cell r="CN57">
            <v>7.2</v>
          </cell>
          <cell r="CP57">
            <v>6.4</v>
          </cell>
          <cell r="CQ57">
            <v>5.9</v>
          </cell>
          <cell r="CR57" t="str">
            <v>X</v>
          </cell>
          <cell r="CT57" t="str">
            <v>X</v>
          </cell>
          <cell r="CV57">
            <v>6.1</v>
          </cell>
          <cell r="CW57">
            <v>5.5</v>
          </cell>
          <cell r="CX57">
            <v>5.4</v>
          </cell>
          <cell r="CY57" t="str">
            <v>X</v>
          </cell>
          <cell r="CZ57">
            <v>4.5</v>
          </cell>
          <cell r="DA57">
            <v>7.4</v>
          </cell>
          <cell r="DB57">
            <v>8.6999999999999993</v>
          </cell>
          <cell r="DD57">
            <v>27</v>
          </cell>
          <cell r="DE57">
            <v>12</v>
          </cell>
          <cell r="DI57">
            <v>0</v>
          </cell>
          <cell r="DJ57">
            <v>5</v>
          </cell>
          <cell r="DK57">
            <v>110</v>
          </cell>
          <cell r="DL57">
            <v>36</v>
          </cell>
          <cell r="DM57">
            <v>141</v>
          </cell>
          <cell r="DN57">
            <v>118</v>
          </cell>
          <cell r="DO57">
            <v>6.18</v>
          </cell>
          <cell r="DP57">
            <v>2.41</v>
          </cell>
          <cell r="DR57" t="str">
            <v>Nguyễn Hạnh</v>
          </cell>
        </row>
        <row r="58">
          <cell r="A58">
            <v>25202113917</v>
          </cell>
          <cell r="B58" t="str">
            <v>Trần</v>
          </cell>
          <cell r="C58" t="str">
            <v>Thị Như</v>
          </cell>
          <cell r="D58" t="str">
            <v>Quỳnh</v>
          </cell>
          <cell r="E58">
            <v>36970</v>
          </cell>
          <cell r="F58" t="str">
            <v>Nữ</v>
          </cell>
          <cell r="G58" t="str">
            <v>Đã Đăng Ký (chưa học xong)</v>
          </cell>
          <cell r="H58">
            <v>8.4</v>
          </cell>
          <cell r="I58">
            <v>7.8</v>
          </cell>
          <cell r="K58">
            <v>8.3000000000000007</v>
          </cell>
          <cell r="M58" t="str">
            <v>P (P/F)</v>
          </cell>
          <cell r="N58">
            <v>8.6999999999999993</v>
          </cell>
          <cell r="O58">
            <v>8.6</v>
          </cell>
          <cell r="P58">
            <v>7</v>
          </cell>
          <cell r="Q58" t="str">
            <v>X</v>
          </cell>
          <cell r="R58">
            <v>7.4</v>
          </cell>
          <cell r="W58">
            <v>6.4</v>
          </cell>
          <cell r="X58">
            <v>4.9000000000000004</v>
          </cell>
          <cell r="Y58">
            <v>8</v>
          </cell>
          <cell r="Z58">
            <v>7.3</v>
          </cell>
          <cell r="AA58">
            <v>7.1</v>
          </cell>
          <cell r="AB58">
            <v>6.8</v>
          </cell>
          <cell r="AC58">
            <v>9.1</v>
          </cell>
          <cell r="AD58" t="str">
            <v>X</v>
          </cell>
          <cell r="AE58">
            <v>9</v>
          </cell>
          <cell r="AF58">
            <v>8.4</v>
          </cell>
          <cell r="AG58">
            <v>6.4</v>
          </cell>
          <cell r="AH58">
            <v>5.9</v>
          </cell>
          <cell r="AI58">
            <v>8.9</v>
          </cell>
          <cell r="AJ58">
            <v>8.8000000000000007</v>
          </cell>
          <cell r="AK58">
            <v>9</v>
          </cell>
          <cell r="AL58">
            <v>6.7</v>
          </cell>
          <cell r="AM58">
            <v>8.3000000000000007</v>
          </cell>
          <cell r="AN58">
            <v>7.2</v>
          </cell>
          <cell r="AO58">
            <v>7.7</v>
          </cell>
          <cell r="AP58">
            <v>8</v>
          </cell>
          <cell r="AQ58">
            <v>8.9</v>
          </cell>
          <cell r="AV58">
            <v>46</v>
          </cell>
          <cell r="AW58">
            <v>2</v>
          </cell>
          <cell r="AX58">
            <v>7.6</v>
          </cell>
          <cell r="AY58">
            <v>9.8000000000000007</v>
          </cell>
          <cell r="BE58">
            <v>9.1</v>
          </cell>
          <cell r="BK58">
            <v>10</v>
          </cell>
          <cell r="BL58">
            <v>9</v>
          </cell>
          <cell r="BM58">
            <v>5</v>
          </cell>
          <cell r="BN58">
            <v>0</v>
          </cell>
          <cell r="BO58">
            <v>8.5</v>
          </cell>
          <cell r="BP58">
            <v>7.3</v>
          </cell>
          <cell r="BQ58">
            <v>7.2</v>
          </cell>
          <cell r="BR58">
            <v>7.7</v>
          </cell>
          <cell r="BS58">
            <v>8.1</v>
          </cell>
          <cell r="BT58">
            <v>8.1</v>
          </cell>
          <cell r="BU58">
            <v>7.4</v>
          </cell>
          <cell r="BV58">
            <v>6.3</v>
          </cell>
          <cell r="BW58">
            <v>6.4</v>
          </cell>
          <cell r="BX58">
            <v>5</v>
          </cell>
          <cell r="BY58">
            <v>6.9</v>
          </cell>
          <cell r="BZ58">
            <v>7.7</v>
          </cell>
          <cell r="CB58">
            <v>6.6</v>
          </cell>
          <cell r="CC58">
            <v>9.1999999999999993</v>
          </cell>
          <cell r="CD58">
            <v>6.9</v>
          </cell>
          <cell r="CE58">
            <v>8.1</v>
          </cell>
          <cell r="CF58">
            <v>8.9</v>
          </cell>
          <cell r="CG58">
            <v>46</v>
          </cell>
          <cell r="CH58">
            <v>0</v>
          </cell>
          <cell r="CJ58">
            <v>8.3000000000000007</v>
          </cell>
          <cell r="CK58">
            <v>7</v>
          </cell>
          <cell r="CL58">
            <v>5.0999999999999996</v>
          </cell>
          <cell r="CM58">
            <v>7.5</v>
          </cell>
          <cell r="CN58">
            <v>7.1</v>
          </cell>
          <cell r="CO58">
            <v>8.9</v>
          </cell>
          <cell r="CP58">
            <v>7.9</v>
          </cell>
          <cell r="CQ58">
            <v>6.5</v>
          </cell>
          <cell r="CR58">
            <v>8.3000000000000007</v>
          </cell>
          <cell r="CT58">
            <v>8.3000000000000007</v>
          </cell>
          <cell r="CV58">
            <v>8.5</v>
          </cell>
          <cell r="CW58">
            <v>7.7</v>
          </cell>
          <cell r="CX58">
            <v>5.4</v>
          </cell>
          <cell r="CY58">
            <v>6.2</v>
          </cell>
          <cell r="CZ58">
            <v>8.3000000000000007</v>
          </cell>
          <cell r="DA58">
            <v>7.9</v>
          </cell>
          <cell r="DB58">
            <v>7.9</v>
          </cell>
          <cell r="DC58">
            <v>9.1</v>
          </cell>
          <cell r="DD58">
            <v>39</v>
          </cell>
          <cell r="DE58">
            <v>0</v>
          </cell>
          <cell r="DI58">
            <v>0</v>
          </cell>
          <cell r="DJ58">
            <v>5</v>
          </cell>
          <cell r="DK58">
            <v>136</v>
          </cell>
          <cell r="DL58">
            <v>7</v>
          </cell>
          <cell r="DM58">
            <v>141</v>
          </cell>
          <cell r="DN58">
            <v>136</v>
          </cell>
          <cell r="DO58">
            <v>7.53</v>
          </cell>
          <cell r="DP58">
            <v>3.18</v>
          </cell>
          <cell r="DR58" t="str">
            <v>Trần Thị Như</v>
          </cell>
        </row>
        <row r="59">
          <cell r="A59">
            <v>25202703985</v>
          </cell>
          <cell r="B59" t="str">
            <v>Trần</v>
          </cell>
          <cell r="C59" t="str">
            <v>Thị Hoàng</v>
          </cell>
          <cell r="D59" t="str">
            <v>Tâm</v>
          </cell>
          <cell r="E59">
            <v>37053</v>
          </cell>
          <cell r="F59" t="str">
            <v>Nữ</v>
          </cell>
          <cell r="G59" t="str">
            <v>Đã Đăng Ký (chưa học xong)</v>
          </cell>
          <cell r="H59">
            <v>6.4</v>
          </cell>
          <cell r="I59">
            <v>7.8</v>
          </cell>
          <cell r="K59">
            <v>6.4</v>
          </cell>
          <cell r="M59">
            <v>7.9</v>
          </cell>
          <cell r="N59">
            <v>7.4</v>
          </cell>
          <cell r="O59">
            <v>5.5</v>
          </cell>
          <cell r="P59">
            <v>9.1999999999999993</v>
          </cell>
          <cell r="R59">
            <v>7</v>
          </cell>
          <cell r="W59">
            <v>5.0999999999999996</v>
          </cell>
          <cell r="X59">
            <v>6.2</v>
          </cell>
          <cell r="Y59">
            <v>8.3000000000000007</v>
          </cell>
          <cell r="Z59">
            <v>9.5</v>
          </cell>
          <cell r="AA59">
            <v>0</v>
          </cell>
          <cell r="AB59">
            <v>5.4</v>
          </cell>
          <cell r="AC59">
            <v>5.3</v>
          </cell>
          <cell r="AD59" t="str">
            <v>X</v>
          </cell>
          <cell r="AE59">
            <v>8.1999999999999993</v>
          </cell>
          <cell r="AF59">
            <v>8.3000000000000007</v>
          </cell>
          <cell r="AG59">
            <v>7.1</v>
          </cell>
          <cell r="AH59">
            <v>6.1</v>
          </cell>
          <cell r="AI59">
            <v>8</v>
          </cell>
          <cell r="AJ59">
            <v>7.7</v>
          </cell>
          <cell r="AK59">
            <v>7.4</v>
          </cell>
          <cell r="AL59">
            <v>6.7</v>
          </cell>
          <cell r="AM59">
            <v>8.4</v>
          </cell>
          <cell r="AN59">
            <v>9.1999999999999993</v>
          </cell>
          <cell r="AO59">
            <v>0</v>
          </cell>
          <cell r="AP59">
            <v>8.6999999999999993</v>
          </cell>
          <cell r="AV59">
            <v>42</v>
          </cell>
          <cell r="AW59">
            <v>6</v>
          </cell>
          <cell r="AX59">
            <v>6.2</v>
          </cell>
          <cell r="AY59">
            <v>7.1</v>
          </cell>
          <cell r="AZ59">
            <v>9</v>
          </cell>
          <cell r="BF59">
            <v>6</v>
          </cell>
          <cell r="BL59">
            <v>0</v>
          </cell>
          <cell r="BM59">
            <v>4</v>
          </cell>
          <cell r="BN59">
            <v>1</v>
          </cell>
          <cell r="BO59">
            <v>5.3</v>
          </cell>
          <cell r="BP59">
            <v>5.3</v>
          </cell>
          <cell r="BQ59">
            <v>7.1</v>
          </cell>
          <cell r="BR59">
            <v>7.6</v>
          </cell>
          <cell r="BS59">
            <v>4.0999999999999996</v>
          </cell>
          <cell r="BT59">
            <v>5.0999999999999996</v>
          </cell>
          <cell r="BU59">
            <v>7.1</v>
          </cell>
          <cell r="BV59">
            <v>8.1999999999999993</v>
          </cell>
          <cell r="BW59">
            <v>5.6</v>
          </cell>
          <cell r="BX59">
            <v>7.2</v>
          </cell>
          <cell r="BY59">
            <v>6.1</v>
          </cell>
          <cell r="BZ59">
            <v>8.8000000000000007</v>
          </cell>
          <cell r="CB59">
            <v>8</v>
          </cell>
          <cell r="CC59">
            <v>7.3</v>
          </cell>
          <cell r="CD59">
            <v>7.5</v>
          </cell>
          <cell r="CE59">
            <v>4.8</v>
          </cell>
          <cell r="CF59">
            <v>8.6999999999999993</v>
          </cell>
          <cell r="CG59">
            <v>46</v>
          </cell>
          <cell r="CH59">
            <v>0</v>
          </cell>
          <cell r="CJ59">
            <v>0</v>
          </cell>
          <cell r="CK59">
            <v>7</v>
          </cell>
          <cell r="CL59">
            <v>4.0999999999999996</v>
          </cell>
          <cell r="CM59">
            <v>6.7</v>
          </cell>
          <cell r="CN59">
            <v>7.9</v>
          </cell>
          <cell r="CO59">
            <v>0</v>
          </cell>
          <cell r="CQ59">
            <v>5.6</v>
          </cell>
          <cell r="CR59">
            <v>0</v>
          </cell>
          <cell r="CU59">
            <v>0</v>
          </cell>
          <cell r="CV59">
            <v>7.9</v>
          </cell>
          <cell r="CW59">
            <v>6.5</v>
          </cell>
          <cell r="CX59">
            <v>4.5999999999999996</v>
          </cell>
          <cell r="CZ59">
            <v>5.7</v>
          </cell>
          <cell r="DA59">
            <v>0</v>
          </cell>
          <cell r="DB59">
            <v>8.6999999999999993</v>
          </cell>
          <cell r="DC59">
            <v>0</v>
          </cell>
          <cell r="DD59">
            <v>22</v>
          </cell>
          <cell r="DE59">
            <v>17</v>
          </cell>
          <cell r="DI59">
            <v>0</v>
          </cell>
          <cell r="DJ59">
            <v>5</v>
          </cell>
          <cell r="DK59">
            <v>114</v>
          </cell>
          <cell r="DL59">
            <v>29</v>
          </cell>
          <cell r="DM59">
            <v>141</v>
          </cell>
          <cell r="DN59">
            <v>129</v>
          </cell>
          <cell r="DO59">
            <v>5.95</v>
          </cell>
          <cell r="DP59">
            <v>2.38</v>
          </cell>
          <cell r="DR59" t="str">
            <v>Trần Thị Hoàng</v>
          </cell>
        </row>
        <row r="60">
          <cell r="A60">
            <v>25202114301</v>
          </cell>
          <cell r="B60" t="str">
            <v>Lê</v>
          </cell>
          <cell r="C60" t="str">
            <v>Thị</v>
          </cell>
          <cell r="D60" t="str">
            <v>Thắm</v>
          </cell>
          <cell r="E60">
            <v>37054</v>
          </cell>
          <cell r="F60" t="str">
            <v>Nữ</v>
          </cell>
          <cell r="G60" t="str">
            <v>Đã Đăng Ký (chưa học xong)</v>
          </cell>
          <cell r="H60">
            <v>8.1999999999999993</v>
          </cell>
          <cell r="I60">
            <v>6.8</v>
          </cell>
          <cell r="K60">
            <v>8.3000000000000007</v>
          </cell>
          <cell r="M60">
            <v>9.1999999999999993</v>
          </cell>
          <cell r="N60">
            <v>8.9</v>
          </cell>
          <cell r="O60">
            <v>6.8</v>
          </cell>
          <cell r="P60">
            <v>9.4</v>
          </cell>
          <cell r="R60">
            <v>9.6</v>
          </cell>
          <cell r="W60">
            <v>8.1</v>
          </cell>
          <cell r="X60">
            <v>9.1</v>
          </cell>
          <cell r="Y60">
            <v>8.5</v>
          </cell>
          <cell r="Z60">
            <v>9</v>
          </cell>
          <cell r="AA60">
            <v>9</v>
          </cell>
          <cell r="AB60">
            <v>7.5</v>
          </cell>
          <cell r="AC60">
            <v>8.1</v>
          </cell>
          <cell r="AD60">
            <v>9.1999999999999993</v>
          </cell>
          <cell r="AE60">
            <v>8.8000000000000007</v>
          </cell>
          <cell r="AF60">
            <v>4</v>
          </cell>
          <cell r="AG60">
            <v>8.1999999999999993</v>
          </cell>
          <cell r="AH60">
            <v>6.2</v>
          </cell>
          <cell r="AI60">
            <v>8.1999999999999993</v>
          </cell>
          <cell r="AJ60">
            <v>7.2</v>
          </cell>
          <cell r="AK60">
            <v>8.5</v>
          </cell>
          <cell r="AL60">
            <v>9</v>
          </cell>
          <cell r="AM60">
            <v>8.6999999999999993</v>
          </cell>
          <cell r="AN60">
            <v>8.8000000000000007</v>
          </cell>
          <cell r="AO60">
            <v>8.1</v>
          </cell>
          <cell r="AP60">
            <v>8.1999999999999993</v>
          </cell>
          <cell r="AQ60">
            <v>7.2</v>
          </cell>
          <cell r="AV60">
            <v>48</v>
          </cell>
          <cell r="AW60">
            <v>0</v>
          </cell>
          <cell r="AX60">
            <v>7.1</v>
          </cell>
          <cell r="AY60">
            <v>7.5</v>
          </cell>
          <cell r="BE60">
            <v>8.4</v>
          </cell>
          <cell r="BK60">
            <v>8.9</v>
          </cell>
          <cell r="BL60">
            <v>6.6</v>
          </cell>
          <cell r="BM60">
            <v>5</v>
          </cell>
          <cell r="BN60">
            <v>0</v>
          </cell>
          <cell r="BO60">
            <v>7.5</v>
          </cell>
          <cell r="BP60">
            <v>7.1</v>
          </cell>
          <cell r="BQ60">
            <v>8.1</v>
          </cell>
          <cell r="BR60">
            <v>8.6999999999999993</v>
          </cell>
          <cell r="BS60">
            <v>7.9</v>
          </cell>
          <cell r="BT60">
            <v>8.1999999999999993</v>
          </cell>
          <cell r="BU60">
            <v>8.6</v>
          </cell>
          <cell r="BV60">
            <v>8.6999999999999993</v>
          </cell>
          <cell r="BW60">
            <v>7.8</v>
          </cell>
          <cell r="BX60">
            <v>9.4</v>
          </cell>
          <cell r="BY60">
            <v>8.1999999999999993</v>
          </cell>
          <cell r="BZ60">
            <v>7.8</v>
          </cell>
          <cell r="CB60">
            <v>7.8</v>
          </cell>
          <cell r="CC60">
            <v>8.4</v>
          </cell>
          <cell r="CD60">
            <v>8.5</v>
          </cell>
          <cell r="CE60">
            <v>7.2</v>
          </cell>
          <cell r="CF60">
            <v>9.5</v>
          </cell>
          <cell r="CG60">
            <v>46</v>
          </cell>
          <cell r="CH60">
            <v>0</v>
          </cell>
          <cell r="CJ60">
            <v>8</v>
          </cell>
          <cell r="CK60">
            <v>6.7</v>
          </cell>
          <cell r="CL60">
            <v>6.9</v>
          </cell>
          <cell r="CM60">
            <v>6.7</v>
          </cell>
          <cell r="CN60">
            <v>7</v>
          </cell>
          <cell r="CO60">
            <v>7.3</v>
          </cell>
          <cell r="CP60">
            <v>7.4</v>
          </cell>
          <cell r="CQ60">
            <v>6.6</v>
          </cell>
          <cell r="CR60">
            <v>8.5</v>
          </cell>
          <cell r="CT60">
            <v>7.5</v>
          </cell>
          <cell r="CV60">
            <v>8.1</v>
          </cell>
          <cell r="CW60">
            <v>8.3000000000000007</v>
          </cell>
          <cell r="CX60">
            <v>5.4</v>
          </cell>
          <cell r="CY60">
            <v>4</v>
          </cell>
          <cell r="CZ60">
            <v>9</v>
          </cell>
          <cell r="DA60">
            <v>6.9</v>
          </cell>
          <cell r="DB60">
            <v>8.8000000000000007</v>
          </cell>
          <cell r="DC60">
            <v>9</v>
          </cell>
          <cell r="DD60">
            <v>39</v>
          </cell>
          <cell r="DE60">
            <v>0</v>
          </cell>
          <cell r="DI60">
            <v>0</v>
          </cell>
          <cell r="DJ60">
            <v>5</v>
          </cell>
          <cell r="DK60">
            <v>138</v>
          </cell>
          <cell r="DL60">
            <v>5</v>
          </cell>
          <cell r="DM60">
            <v>141</v>
          </cell>
          <cell r="DN60">
            <v>138</v>
          </cell>
          <cell r="DO60">
            <v>7.92</v>
          </cell>
          <cell r="DP60">
            <v>3.42</v>
          </cell>
          <cell r="DR60" t="str">
            <v>Lê Thị</v>
          </cell>
        </row>
        <row r="61">
          <cell r="A61">
            <v>25212705347</v>
          </cell>
          <cell r="B61" t="str">
            <v>Đặng</v>
          </cell>
          <cell r="C61" t="str">
            <v>Công</v>
          </cell>
          <cell r="D61" t="str">
            <v>Thắng</v>
          </cell>
          <cell r="E61">
            <v>37226</v>
          </cell>
          <cell r="F61" t="str">
            <v>Nam</v>
          </cell>
          <cell r="G61" t="str">
            <v>Đã Đăng Ký (chưa học xong)</v>
          </cell>
          <cell r="H61">
            <v>8.1999999999999993</v>
          </cell>
          <cell r="I61">
            <v>7.2</v>
          </cell>
          <cell r="K61">
            <v>8</v>
          </cell>
          <cell r="M61">
            <v>7.6</v>
          </cell>
          <cell r="N61">
            <v>7.9</v>
          </cell>
          <cell r="O61">
            <v>4.9000000000000004</v>
          </cell>
          <cell r="P61">
            <v>8</v>
          </cell>
          <cell r="Q61">
            <v>8.8000000000000007</v>
          </cell>
          <cell r="W61">
            <v>5.2</v>
          </cell>
          <cell r="X61">
            <v>5.6</v>
          </cell>
          <cell r="Y61">
            <v>8.5</v>
          </cell>
          <cell r="Z61">
            <v>8.5</v>
          </cell>
          <cell r="AB61">
            <v>6.1</v>
          </cell>
          <cell r="AC61" t="str">
            <v>X</v>
          </cell>
          <cell r="AE61">
            <v>8.6</v>
          </cell>
          <cell r="AF61">
            <v>8.4</v>
          </cell>
          <cell r="AG61">
            <v>5.6</v>
          </cell>
          <cell r="AH61">
            <v>6.6</v>
          </cell>
          <cell r="AI61">
            <v>6.1</v>
          </cell>
          <cell r="AJ61">
            <v>5.7</v>
          </cell>
          <cell r="AK61">
            <v>4.2</v>
          </cell>
          <cell r="AL61">
            <v>7.3</v>
          </cell>
          <cell r="AM61">
            <v>6.2</v>
          </cell>
          <cell r="AN61">
            <v>8.3000000000000007</v>
          </cell>
          <cell r="AO61">
            <v>4.9000000000000004</v>
          </cell>
          <cell r="AP61">
            <v>5.9</v>
          </cell>
          <cell r="AQ61">
            <v>5</v>
          </cell>
          <cell r="AV61">
            <v>42</v>
          </cell>
          <cell r="AW61">
            <v>6</v>
          </cell>
          <cell r="AX61">
            <v>7.9</v>
          </cell>
          <cell r="AY61">
            <v>5.3</v>
          </cell>
          <cell r="BB61">
            <v>0</v>
          </cell>
          <cell r="BF61">
            <v>5.9</v>
          </cell>
          <cell r="BJ61">
            <v>7.8</v>
          </cell>
          <cell r="BM61">
            <v>4</v>
          </cell>
          <cell r="BN61">
            <v>2</v>
          </cell>
          <cell r="BO61">
            <v>4.9000000000000004</v>
          </cell>
          <cell r="BP61">
            <v>4.5</v>
          </cell>
          <cell r="BQ61">
            <v>5.7</v>
          </cell>
          <cell r="BR61">
            <v>0</v>
          </cell>
          <cell r="BS61">
            <v>7.1</v>
          </cell>
          <cell r="BT61">
            <v>7.9</v>
          </cell>
          <cell r="BU61">
            <v>6</v>
          </cell>
          <cell r="BV61">
            <v>5</v>
          </cell>
          <cell r="BW61">
            <v>4.2</v>
          </cell>
          <cell r="BX61" t="str">
            <v>X</v>
          </cell>
          <cell r="BY61">
            <v>6.5</v>
          </cell>
          <cell r="BZ61">
            <v>6.3</v>
          </cell>
          <cell r="CB61">
            <v>7.2</v>
          </cell>
          <cell r="CC61">
            <v>6.7</v>
          </cell>
          <cell r="CD61">
            <v>7.5</v>
          </cell>
          <cell r="CE61">
            <v>4</v>
          </cell>
          <cell r="CF61">
            <v>8.8000000000000007</v>
          </cell>
          <cell r="CG61">
            <v>40</v>
          </cell>
          <cell r="CH61">
            <v>6</v>
          </cell>
          <cell r="CI61">
            <v>6.1</v>
          </cell>
          <cell r="CL61">
            <v>6.6</v>
          </cell>
          <cell r="CN61">
            <v>7</v>
          </cell>
          <cell r="CQ61">
            <v>0</v>
          </cell>
          <cell r="CR61">
            <v>5.2</v>
          </cell>
          <cell r="CT61">
            <v>7.5</v>
          </cell>
          <cell r="CV61">
            <v>6.2</v>
          </cell>
          <cell r="CW61" t="str">
            <v>X</v>
          </cell>
          <cell r="CX61" t="str">
            <v>X</v>
          </cell>
          <cell r="CZ61">
            <v>0</v>
          </cell>
          <cell r="DA61">
            <v>5.2</v>
          </cell>
          <cell r="DB61" t="str">
            <v>X</v>
          </cell>
          <cell r="DD61">
            <v>17</v>
          </cell>
          <cell r="DE61">
            <v>22</v>
          </cell>
          <cell r="DI61">
            <v>0</v>
          </cell>
          <cell r="DJ61">
            <v>5</v>
          </cell>
          <cell r="DK61">
            <v>103</v>
          </cell>
          <cell r="DL61">
            <v>41</v>
          </cell>
          <cell r="DM61">
            <v>141</v>
          </cell>
          <cell r="DN61">
            <v>113</v>
          </cell>
          <cell r="DO61">
            <v>6.16</v>
          </cell>
          <cell r="DP61">
            <v>2.2999999999999998</v>
          </cell>
          <cell r="DR61" t="str">
            <v>Đặng Công</v>
          </cell>
        </row>
        <row r="62">
          <cell r="A62">
            <v>25202701218</v>
          </cell>
          <cell r="B62" t="str">
            <v>Nguyễn</v>
          </cell>
          <cell r="C62" t="str">
            <v>Thị Phương</v>
          </cell>
          <cell r="D62" t="str">
            <v>Thanh</v>
          </cell>
          <cell r="E62">
            <v>37060</v>
          </cell>
          <cell r="F62" t="str">
            <v>Nữ</v>
          </cell>
          <cell r="G62" t="str">
            <v>Đã Đăng Ký (chưa học xong)</v>
          </cell>
          <cell r="H62">
            <v>8</v>
          </cell>
          <cell r="I62">
            <v>7.2</v>
          </cell>
          <cell r="K62">
            <v>8</v>
          </cell>
          <cell r="M62">
            <v>7.7</v>
          </cell>
          <cell r="N62">
            <v>6.3</v>
          </cell>
          <cell r="O62">
            <v>6.9</v>
          </cell>
          <cell r="P62">
            <v>7.9</v>
          </cell>
          <cell r="Q62">
            <v>8.6</v>
          </cell>
          <cell r="V62">
            <v>8.4</v>
          </cell>
          <cell r="W62">
            <v>7.3</v>
          </cell>
          <cell r="Y62">
            <v>8.5</v>
          </cell>
          <cell r="Z62">
            <v>8.6</v>
          </cell>
          <cell r="AA62">
            <v>9.1999999999999993</v>
          </cell>
          <cell r="AB62">
            <v>6.1</v>
          </cell>
          <cell r="AC62">
            <v>6.7</v>
          </cell>
          <cell r="AD62">
            <v>5.7</v>
          </cell>
          <cell r="AE62">
            <v>8.8000000000000007</v>
          </cell>
          <cell r="AF62">
            <v>8.6</v>
          </cell>
          <cell r="AG62">
            <v>5.8</v>
          </cell>
          <cell r="AH62">
            <v>6.3</v>
          </cell>
          <cell r="AI62">
            <v>7.4</v>
          </cell>
          <cell r="AJ62">
            <v>4.9000000000000004</v>
          </cell>
          <cell r="AK62">
            <v>8</v>
          </cell>
          <cell r="AL62">
            <v>6.4</v>
          </cell>
          <cell r="AM62">
            <v>8.6</v>
          </cell>
          <cell r="AN62">
            <v>8.6999999999999993</v>
          </cell>
          <cell r="AO62">
            <v>6.6</v>
          </cell>
          <cell r="AP62">
            <v>5.3</v>
          </cell>
          <cell r="AQ62">
            <v>8.6999999999999993</v>
          </cell>
          <cell r="AV62">
            <v>48</v>
          </cell>
          <cell r="AW62">
            <v>0</v>
          </cell>
          <cell r="AX62">
            <v>7.1</v>
          </cell>
          <cell r="AY62">
            <v>7.1</v>
          </cell>
          <cell r="AZ62">
            <v>9.5</v>
          </cell>
          <cell r="BH62">
            <v>8.9</v>
          </cell>
          <cell r="BL62">
            <v>8.6999999999999993</v>
          </cell>
          <cell r="BM62">
            <v>5</v>
          </cell>
          <cell r="BN62">
            <v>0</v>
          </cell>
          <cell r="BO62">
            <v>5.7</v>
          </cell>
          <cell r="BP62">
            <v>5.3</v>
          </cell>
          <cell r="BQ62">
            <v>6.8</v>
          </cell>
          <cell r="BR62">
            <v>5.9</v>
          </cell>
          <cell r="BS62">
            <v>4.5</v>
          </cell>
          <cell r="BT62">
            <v>4.5999999999999996</v>
          </cell>
          <cell r="BU62">
            <v>6.9</v>
          </cell>
          <cell r="BV62">
            <v>8.4</v>
          </cell>
          <cell r="BW62">
            <v>7.5</v>
          </cell>
          <cell r="BX62">
            <v>8.8000000000000007</v>
          </cell>
          <cell r="BY62">
            <v>6.1</v>
          </cell>
          <cell r="BZ62">
            <v>8</v>
          </cell>
          <cell r="CB62">
            <v>7.7</v>
          </cell>
          <cell r="CC62">
            <v>8.3000000000000007</v>
          </cell>
          <cell r="CD62">
            <v>7.4</v>
          </cell>
          <cell r="CE62">
            <v>8.5</v>
          </cell>
          <cell r="CF62">
            <v>8.4</v>
          </cell>
          <cell r="CG62">
            <v>46</v>
          </cell>
          <cell r="CH62">
            <v>0</v>
          </cell>
          <cell r="CI62">
            <v>8.6</v>
          </cell>
          <cell r="CK62">
            <v>7</v>
          </cell>
          <cell r="CL62">
            <v>7.1</v>
          </cell>
          <cell r="CM62">
            <v>7</v>
          </cell>
          <cell r="CN62">
            <v>7.7</v>
          </cell>
          <cell r="CO62">
            <v>7.7</v>
          </cell>
          <cell r="CP62">
            <v>6</v>
          </cell>
          <cell r="CQ62">
            <v>6.4</v>
          </cell>
          <cell r="CR62">
            <v>6.2</v>
          </cell>
          <cell r="CT62">
            <v>7.7</v>
          </cell>
          <cell r="CV62">
            <v>6.1</v>
          </cell>
          <cell r="CW62">
            <v>4.7</v>
          </cell>
          <cell r="CX62">
            <v>5.2</v>
          </cell>
          <cell r="CY62">
            <v>4.9000000000000004</v>
          </cell>
          <cell r="CZ62">
            <v>7.3</v>
          </cell>
          <cell r="DA62">
            <v>6.9</v>
          </cell>
          <cell r="DB62">
            <v>7</v>
          </cell>
          <cell r="DC62">
            <v>8.1999999999999993</v>
          </cell>
          <cell r="DD62">
            <v>39</v>
          </cell>
          <cell r="DE62">
            <v>0</v>
          </cell>
          <cell r="DI62">
            <v>0</v>
          </cell>
          <cell r="DJ62">
            <v>5</v>
          </cell>
          <cell r="DK62">
            <v>138</v>
          </cell>
          <cell r="DL62">
            <v>5</v>
          </cell>
          <cell r="DM62">
            <v>141</v>
          </cell>
          <cell r="DN62">
            <v>138</v>
          </cell>
          <cell r="DO62">
            <v>7.06</v>
          </cell>
          <cell r="DP62">
            <v>2.92</v>
          </cell>
          <cell r="DR62" t="str">
            <v>Nguyễn Thị Phương</v>
          </cell>
        </row>
        <row r="63">
          <cell r="A63">
            <v>25202207397</v>
          </cell>
          <cell r="B63" t="str">
            <v>Thái</v>
          </cell>
          <cell r="C63" t="str">
            <v>Thị Phương</v>
          </cell>
          <cell r="D63" t="str">
            <v>Thảo</v>
          </cell>
          <cell r="E63">
            <v>37118</v>
          </cell>
          <cell r="F63" t="str">
            <v>Nữ</v>
          </cell>
          <cell r="G63" t="str">
            <v>Đã Đăng Ký (chưa học xong)</v>
          </cell>
          <cell r="H63">
            <v>8.1999999999999993</v>
          </cell>
          <cell r="I63">
            <v>7.1</v>
          </cell>
          <cell r="K63">
            <v>8.1999999999999993</v>
          </cell>
          <cell r="M63">
            <v>8.6</v>
          </cell>
          <cell r="N63">
            <v>7.5</v>
          </cell>
          <cell r="O63">
            <v>8.8000000000000007</v>
          </cell>
          <cell r="P63">
            <v>9.4</v>
          </cell>
          <cell r="R63">
            <v>7.7</v>
          </cell>
          <cell r="W63">
            <v>8.1999999999999993</v>
          </cell>
          <cell r="X63">
            <v>9.3000000000000007</v>
          </cell>
          <cell r="Y63">
            <v>8.5</v>
          </cell>
          <cell r="Z63">
            <v>9</v>
          </cell>
          <cell r="AA63">
            <v>9.1999999999999993</v>
          </cell>
          <cell r="AB63">
            <v>6.7</v>
          </cell>
          <cell r="AC63">
            <v>8.6</v>
          </cell>
          <cell r="AD63">
            <v>9</v>
          </cell>
          <cell r="AE63">
            <v>9.1999999999999993</v>
          </cell>
          <cell r="AF63">
            <v>8.5</v>
          </cell>
          <cell r="AG63">
            <v>7.9</v>
          </cell>
          <cell r="AH63">
            <v>5.5</v>
          </cell>
          <cell r="AI63">
            <v>8.4</v>
          </cell>
          <cell r="AJ63">
            <v>6.7</v>
          </cell>
          <cell r="AK63">
            <v>8.4</v>
          </cell>
          <cell r="AL63">
            <v>8.9</v>
          </cell>
          <cell r="AM63">
            <v>7.3</v>
          </cell>
          <cell r="AN63">
            <v>7.8</v>
          </cell>
          <cell r="AO63">
            <v>8.5</v>
          </cell>
          <cell r="AP63">
            <v>7.4</v>
          </cell>
          <cell r="AQ63">
            <v>7.9</v>
          </cell>
          <cell r="AV63">
            <v>48</v>
          </cell>
          <cell r="AW63">
            <v>0</v>
          </cell>
          <cell r="AX63">
            <v>6.8</v>
          </cell>
          <cell r="AY63">
            <v>6</v>
          </cell>
          <cell r="BB63">
            <v>8.4</v>
          </cell>
          <cell r="BF63">
            <v>5.2</v>
          </cell>
          <cell r="BL63">
            <v>7.9</v>
          </cell>
          <cell r="BM63">
            <v>5</v>
          </cell>
          <cell r="BN63">
            <v>0</v>
          </cell>
          <cell r="BO63">
            <v>6.8</v>
          </cell>
          <cell r="BP63">
            <v>7.1</v>
          </cell>
          <cell r="BQ63">
            <v>8.1</v>
          </cell>
          <cell r="BR63">
            <v>7.5</v>
          </cell>
          <cell r="BS63">
            <v>4.9000000000000004</v>
          </cell>
          <cell r="BT63">
            <v>7.2</v>
          </cell>
          <cell r="BU63">
            <v>6.8</v>
          </cell>
          <cell r="BV63">
            <v>6.1</v>
          </cell>
          <cell r="BW63">
            <v>7.1</v>
          </cell>
          <cell r="BX63">
            <v>8.5</v>
          </cell>
          <cell r="BY63">
            <v>6.9</v>
          </cell>
          <cell r="BZ63">
            <v>8.5</v>
          </cell>
          <cell r="CB63">
            <v>7.5</v>
          </cell>
          <cell r="CC63">
            <v>8.1999999999999993</v>
          </cell>
          <cell r="CD63">
            <v>8</v>
          </cell>
          <cell r="CE63">
            <v>9.1999999999999993</v>
          </cell>
          <cell r="CF63">
            <v>9</v>
          </cell>
          <cell r="CG63">
            <v>46</v>
          </cell>
          <cell r="CH63">
            <v>0</v>
          </cell>
          <cell r="CI63">
            <v>7.2</v>
          </cell>
          <cell r="CK63">
            <v>8</v>
          </cell>
          <cell r="CL63">
            <v>5.7</v>
          </cell>
          <cell r="CM63">
            <v>6.9</v>
          </cell>
          <cell r="CN63">
            <v>7.8</v>
          </cell>
          <cell r="CO63">
            <v>8.8000000000000007</v>
          </cell>
          <cell r="CP63">
            <v>8.4</v>
          </cell>
          <cell r="CQ63">
            <v>6.8</v>
          </cell>
          <cell r="CR63">
            <v>8.3000000000000007</v>
          </cell>
          <cell r="CT63">
            <v>8.5</v>
          </cell>
          <cell r="CV63">
            <v>8.1999999999999993</v>
          </cell>
          <cell r="CW63">
            <v>9</v>
          </cell>
          <cell r="CX63">
            <v>7.1</v>
          </cell>
          <cell r="CY63">
            <v>5.7</v>
          </cell>
          <cell r="CZ63">
            <v>9.1</v>
          </cell>
          <cell r="DA63">
            <v>7.2</v>
          </cell>
          <cell r="DB63">
            <v>8.8000000000000007</v>
          </cell>
          <cell r="DC63">
            <v>9.1999999999999993</v>
          </cell>
          <cell r="DD63">
            <v>39</v>
          </cell>
          <cell r="DE63">
            <v>0</v>
          </cell>
          <cell r="DI63">
            <v>0</v>
          </cell>
          <cell r="DJ63">
            <v>5</v>
          </cell>
          <cell r="DK63">
            <v>138</v>
          </cell>
          <cell r="DL63">
            <v>5</v>
          </cell>
          <cell r="DM63">
            <v>141</v>
          </cell>
          <cell r="DN63">
            <v>138</v>
          </cell>
          <cell r="DO63">
            <v>7.8</v>
          </cell>
          <cell r="DP63">
            <v>3.36</v>
          </cell>
          <cell r="DR63" t="str">
            <v>Thái Thị Phương</v>
          </cell>
        </row>
        <row r="64">
          <cell r="A64">
            <v>25202702005</v>
          </cell>
          <cell r="B64" t="str">
            <v>Lục</v>
          </cell>
          <cell r="C64" t="str">
            <v>Thị Thu</v>
          </cell>
          <cell r="D64" t="str">
            <v>Thảo</v>
          </cell>
          <cell r="E64">
            <v>36893</v>
          </cell>
          <cell r="F64" t="str">
            <v>Nữ</v>
          </cell>
          <cell r="G64" t="str">
            <v>Đã Đăng Ký (chưa học xong)</v>
          </cell>
          <cell r="H64">
            <v>7.5</v>
          </cell>
          <cell r="I64">
            <v>7.6</v>
          </cell>
          <cell r="K64">
            <v>8.9</v>
          </cell>
          <cell r="M64">
            <v>8.8000000000000007</v>
          </cell>
          <cell r="N64">
            <v>7.4</v>
          </cell>
          <cell r="O64">
            <v>6</v>
          </cell>
          <cell r="P64">
            <v>8.8000000000000007</v>
          </cell>
          <cell r="Q64">
            <v>9.5</v>
          </cell>
          <cell r="V64">
            <v>8.5</v>
          </cell>
          <cell r="W64">
            <v>7.3</v>
          </cell>
          <cell r="Y64">
            <v>8.6</v>
          </cell>
          <cell r="Z64">
            <v>8.9</v>
          </cell>
          <cell r="AA64">
            <v>8.6999999999999993</v>
          </cell>
          <cell r="AB64">
            <v>6.8</v>
          </cell>
          <cell r="AC64">
            <v>8.9</v>
          </cell>
          <cell r="AD64">
            <v>7.9</v>
          </cell>
          <cell r="AE64">
            <v>7.8</v>
          </cell>
          <cell r="AF64">
            <v>8.3000000000000007</v>
          </cell>
          <cell r="AG64">
            <v>6.5</v>
          </cell>
          <cell r="AH64">
            <v>5.0999999999999996</v>
          </cell>
          <cell r="AI64">
            <v>8.1999999999999993</v>
          </cell>
          <cell r="AJ64">
            <v>7.7</v>
          </cell>
          <cell r="AK64">
            <v>5.6</v>
          </cell>
          <cell r="AL64">
            <v>9.3000000000000007</v>
          </cell>
          <cell r="AM64">
            <v>8.8000000000000007</v>
          </cell>
          <cell r="AN64">
            <v>9</v>
          </cell>
          <cell r="AO64">
            <v>9.1</v>
          </cell>
          <cell r="AP64">
            <v>9.1999999999999993</v>
          </cell>
          <cell r="AQ64">
            <v>7</v>
          </cell>
          <cell r="AV64">
            <v>48</v>
          </cell>
          <cell r="AW64">
            <v>0</v>
          </cell>
          <cell r="AX64">
            <v>7.9</v>
          </cell>
          <cell r="AY64">
            <v>9.8000000000000007</v>
          </cell>
          <cell r="BB64">
            <v>8.5</v>
          </cell>
          <cell r="BH64">
            <v>8.5</v>
          </cell>
          <cell r="BL64">
            <v>7.6</v>
          </cell>
          <cell r="BM64">
            <v>5</v>
          </cell>
          <cell r="BN64">
            <v>0</v>
          </cell>
          <cell r="BO64">
            <v>8.1999999999999993</v>
          </cell>
          <cell r="BP64">
            <v>6.5</v>
          </cell>
          <cell r="BQ64">
            <v>7.7</v>
          </cell>
          <cell r="BR64">
            <v>8.1</v>
          </cell>
          <cell r="BS64">
            <v>5.5</v>
          </cell>
          <cell r="BT64">
            <v>7.7</v>
          </cell>
          <cell r="BU64">
            <v>6.4</v>
          </cell>
          <cell r="BV64">
            <v>7.4</v>
          </cell>
          <cell r="BW64">
            <v>6.7</v>
          </cell>
          <cell r="BX64">
            <v>8</v>
          </cell>
          <cell r="BY64">
            <v>9.1999999999999993</v>
          </cell>
          <cell r="BZ64">
            <v>9.3000000000000007</v>
          </cell>
          <cell r="CB64">
            <v>6.9</v>
          </cell>
          <cell r="CC64">
            <v>7.6</v>
          </cell>
          <cell r="CD64">
            <v>7.8</v>
          </cell>
          <cell r="CE64">
            <v>8.1999999999999993</v>
          </cell>
          <cell r="CF64">
            <v>9.3000000000000007</v>
          </cell>
          <cell r="CG64">
            <v>46</v>
          </cell>
          <cell r="CH64">
            <v>0</v>
          </cell>
          <cell r="CJ64">
            <v>8.1999999999999993</v>
          </cell>
          <cell r="CK64">
            <v>6.8</v>
          </cell>
          <cell r="CL64">
            <v>6.9</v>
          </cell>
          <cell r="CM64">
            <v>7.9</v>
          </cell>
          <cell r="CN64">
            <v>7.5</v>
          </cell>
          <cell r="CO64">
            <v>8.4</v>
          </cell>
          <cell r="CP64">
            <v>8.8000000000000007</v>
          </cell>
          <cell r="CR64">
            <v>9.1999999999999993</v>
          </cell>
          <cell r="CT64">
            <v>8.1999999999999993</v>
          </cell>
          <cell r="CU64">
            <v>9</v>
          </cell>
          <cell r="CV64">
            <v>9.6</v>
          </cell>
          <cell r="CW64">
            <v>7.5</v>
          </cell>
          <cell r="CX64">
            <v>7.1</v>
          </cell>
          <cell r="CY64">
            <v>9.8000000000000007</v>
          </cell>
          <cell r="CZ64">
            <v>6.5</v>
          </cell>
          <cell r="DA64">
            <v>7</v>
          </cell>
          <cell r="DB64">
            <v>8.4</v>
          </cell>
          <cell r="DC64">
            <v>9.5</v>
          </cell>
          <cell r="DD64">
            <v>39</v>
          </cell>
          <cell r="DE64">
            <v>0</v>
          </cell>
          <cell r="DI64">
            <v>0</v>
          </cell>
          <cell r="DJ64">
            <v>5</v>
          </cell>
          <cell r="DK64">
            <v>138</v>
          </cell>
          <cell r="DL64">
            <v>5</v>
          </cell>
          <cell r="DM64">
            <v>141</v>
          </cell>
          <cell r="DN64">
            <v>138</v>
          </cell>
          <cell r="DO64">
            <v>7.86</v>
          </cell>
          <cell r="DP64">
            <v>3.36</v>
          </cell>
          <cell r="DR64" t="str">
            <v>Lục Thị Thu</v>
          </cell>
        </row>
        <row r="65">
          <cell r="A65">
            <v>25202708960</v>
          </cell>
          <cell r="B65" t="str">
            <v>Phạm</v>
          </cell>
          <cell r="C65" t="str">
            <v>Thanh</v>
          </cell>
          <cell r="D65" t="str">
            <v>Thảo</v>
          </cell>
          <cell r="E65">
            <v>37138</v>
          </cell>
          <cell r="F65" t="str">
            <v>Nữ</v>
          </cell>
          <cell r="G65" t="str">
            <v>Đã Đăng Ký (chưa học xong)</v>
          </cell>
          <cell r="H65">
            <v>7.5</v>
          </cell>
          <cell r="I65">
            <v>7.5</v>
          </cell>
          <cell r="K65">
            <v>7.8</v>
          </cell>
          <cell r="M65">
            <v>8.3000000000000007</v>
          </cell>
          <cell r="N65">
            <v>7.9</v>
          </cell>
          <cell r="O65">
            <v>4.7</v>
          </cell>
          <cell r="P65">
            <v>8.6</v>
          </cell>
          <cell r="R65">
            <v>8.1</v>
          </cell>
          <cell r="V65">
            <v>8.1999999999999993</v>
          </cell>
          <cell r="W65">
            <v>5.9</v>
          </cell>
          <cell r="Y65">
            <v>8.4</v>
          </cell>
          <cell r="Z65">
            <v>8.6999999999999993</v>
          </cell>
          <cell r="AA65">
            <v>7</v>
          </cell>
          <cell r="AB65">
            <v>6.7</v>
          </cell>
          <cell r="AC65">
            <v>8.4</v>
          </cell>
          <cell r="AD65">
            <v>8.6</v>
          </cell>
          <cell r="AE65">
            <v>8.6</v>
          </cell>
          <cell r="AF65">
            <v>6.7</v>
          </cell>
          <cell r="AG65">
            <v>7.8</v>
          </cell>
          <cell r="AH65">
            <v>6.1</v>
          </cell>
          <cell r="AI65">
            <v>8</v>
          </cell>
          <cell r="AJ65">
            <v>5.7</v>
          </cell>
          <cell r="AK65">
            <v>7.1</v>
          </cell>
          <cell r="AL65">
            <v>7.5</v>
          </cell>
          <cell r="AM65">
            <v>5</v>
          </cell>
          <cell r="AN65">
            <v>7.4</v>
          </cell>
          <cell r="AO65">
            <v>7.7</v>
          </cell>
          <cell r="AP65">
            <v>8.6</v>
          </cell>
          <cell r="AQ65">
            <v>6.5</v>
          </cell>
          <cell r="AV65">
            <v>48</v>
          </cell>
          <cell r="AW65">
            <v>0</v>
          </cell>
          <cell r="AX65">
            <v>6.3</v>
          </cell>
          <cell r="AY65">
            <v>6.5</v>
          </cell>
          <cell r="AZ65">
            <v>8.4</v>
          </cell>
          <cell r="BF65">
            <v>6.5</v>
          </cell>
          <cell r="BL65">
            <v>6.3</v>
          </cell>
          <cell r="BM65">
            <v>5</v>
          </cell>
          <cell r="BN65">
            <v>0</v>
          </cell>
          <cell r="BO65">
            <v>7.3</v>
          </cell>
          <cell r="BP65">
            <v>4.5</v>
          </cell>
          <cell r="BQ65">
            <v>7.3</v>
          </cell>
          <cell r="BR65">
            <v>6.7</v>
          </cell>
          <cell r="BS65">
            <v>4.8</v>
          </cell>
          <cell r="BT65">
            <v>4.2</v>
          </cell>
          <cell r="BU65">
            <v>6.4</v>
          </cell>
          <cell r="BV65">
            <v>7.3</v>
          </cell>
          <cell r="BW65">
            <v>5.8</v>
          </cell>
          <cell r="BX65">
            <v>5.8</v>
          </cell>
          <cell r="BY65">
            <v>7.8</v>
          </cell>
          <cell r="BZ65">
            <v>7.5</v>
          </cell>
          <cell r="CB65">
            <v>5.7</v>
          </cell>
          <cell r="CC65">
            <v>9.6</v>
          </cell>
          <cell r="CD65">
            <v>8.4</v>
          </cell>
          <cell r="CE65">
            <v>8.6999999999999993</v>
          </cell>
          <cell r="CF65">
            <v>8.6999999999999993</v>
          </cell>
          <cell r="CG65">
            <v>46</v>
          </cell>
          <cell r="CH65">
            <v>0</v>
          </cell>
          <cell r="CI65">
            <v>7.3</v>
          </cell>
          <cell r="CK65">
            <v>7.2</v>
          </cell>
          <cell r="CL65">
            <v>4.8</v>
          </cell>
          <cell r="CM65">
            <v>5.9</v>
          </cell>
          <cell r="CN65">
            <v>6.7</v>
          </cell>
          <cell r="CO65">
            <v>8.4</v>
          </cell>
          <cell r="CP65">
            <v>5.7</v>
          </cell>
          <cell r="CQ65">
            <v>6.6</v>
          </cell>
          <cell r="CR65">
            <v>6.4</v>
          </cell>
          <cell r="CT65">
            <v>7.8</v>
          </cell>
          <cell r="CV65">
            <v>6.8</v>
          </cell>
          <cell r="CW65">
            <v>8.1</v>
          </cell>
          <cell r="CX65">
            <v>5.8</v>
          </cell>
          <cell r="CY65">
            <v>6.2</v>
          </cell>
          <cell r="CZ65">
            <v>8.6</v>
          </cell>
          <cell r="DA65">
            <v>6.7</v>
          </cell>
          <cell r="DB65">
            <v>9.3000000000000007</v>
          </cell>
          <cell r="DC65">
            <v>9</v>
          </cell>
          <cell r="DD65">
            <v>39</v>
          </cell>
          <cell r="DE65">
            <v>0</v>
          </cell>
          <cell r="DI65">
            <v>0</v>
          </cell>
          <cell r="DJ65">
            <v>5</v>
          </cell>
          <cell r="DK65">
            <v>138</v>
          </cell>
          <cell r="DL65">
            <v>5</v>
          </cell>
          <cell r="DM65">
            <v>141</v>
          </cell>
          <cell r="DN65">
            <v>138</v>
          </cell>
          <cell r="DO65">
            <v>7.08</v>
          </cell>
          <cell r="DP65">
            <v>2.91</v>
          </cell>
          <cell r="DR65" t="str">
            <v>Phạm Thanh</v>
          </cell>
        </row>
        <row r="66">
          <cell r="A66">
            <v>25212703748</v>
          </cell>
          <cell r="B66" t="str">
            <v>Nguyễn</v>
          </cell>
          <cell r="C66" t="str">
            <v>Văn</v>
          </cell>
          <cell r="D66" t="str">
            <v>Thọ</v>
          </cell>
          <cell r="E66">
            <v>37230</v>
          </cell>
          <cell r="F66" t="str">
            <v>Nam</v>
          </cell>
          <cell r="G66" t="str">
            <v>Đã Đăng Ký (chưa học xong)</v>
          </cell>
          <cell r="H66">
            <v>8.3000000000000007</v>
          </cell>
          <cell r="I66">
            <v>7.2</v>
          </cell>
          <cell r="K66">
            <v>8.6</v>
          </cell>
          <cell r="M66">
            <v>8.3000000000000007</v>
          </cell>
          <cell r="N66">
            <v>7.1</v>
          </cell>
          <cell r="O66">
            <v>7.5</v>
          </cell>
          <cell r="P66">
            <v>9.4</v>
          </cell>
          <cell r="R66">
            <v>8.6999999999999993</v>
          </cell>
          <cell r="W66">
            <v>8.3000000000000007</v>
          </cell>
          <cell r="X66">
            <v>8.5</v>
          </cell>
          <cell r="Y66">
            <v>8.5</v>
          </cell>
          <cell r="Z66">
            <v>8.4</v>
          </cell>
          <cell r="AA66">
            <v>9</v>
          </cell>
          <cell r="AB66">
            <v>7.2</v>
          </cell>
          <cell r="AC66">
            <v>8.1</v>
          </cell>
          <cell r="AD66">
            <v>8.8000000000000007</v>
          </cell>
          <cell r="AE66">
            <v>9.1</v>
          </cell>
          <cell r="AF66">
            <v>8.3000000000000007</v>
          </cell>
          <cell r="AG66">
            <v>6.2</v>
          </cell>
          <cell r="AH66">
            <v>6.7</v>
          </cell>
          <cell r="AI66">
            <v>8.4</v>
          </cell>
          <cell r="AJ66">
            <v>6.9</v>
          </cell>
          <cell r="AK66">
            <v>7.9</v>
          </cell>
          <cell r="AL66">
            <v>9.1</v>
          </cell>
          <cell r="AM66">
            <v>5.0999999999999996</v>
          </cell>
          <cell r="AN66">
            <v>9</v>
          </cell>
          <cell r="AO66">
            <v>7</v>
          </cell>
          <cell r="AP66">
            <v>7.4</v>
          </cell>
          <cell r="AQ66">
            <v>8.5</v>
          </cell>
          <cell r="AV66">
            <v>48</v>
          </cell>
          <cell r="AW66">
            <v>0</v>
          </cell>
          <cell r="AX66">
            <v>7</v>
          </cell>
          <cell r="AY66">
            <v>6.3</v>
          </cell>
          <cell r="AZ66">
            <v>8.6999999999999993</v>
          </cell>
          <cell r="BK66">
            <v>9.1999999999999993</v>
          </cell>
          <cell r="BL66">
            <v>6.7</v>
          </cell>
          <cell r="BM66">
            <v>5</v>
          </cell>
          <cell r="BN66">
            <v>0</v>
          </cell>
          <cell r="BO66">
            <v>7.6</v>
          </cell>
          <cell r="BP66">
            <v>7.2</v>
          </cell>
          <cell r="BQ66">
            <v>8.4</v>
          </cell>
          <cell r="BR66">
            <v>8.1999999999999993</v>
          </cell>
          <cell r="BS66">
            <v>8.1</v>
          </cell>
          <cell r="BT66">
            <v>6.6</v>
          </cell>
          <cell r="BU66">
            <v>7.8</v>
          </cell>
          <cell r="BV66">
            <v>7.9</v>
          </cell>
          <cell r="BW66">
            <v>8.4</v>
          </cell>
          <cell r="BX66">
            <v>8.3000000000000007</v>
          </cell>
          <cell r="BY66">
            <v>8.6999999999999993</v>
          </cell>
          <cell r="BZ66">
            <v>8.1</v>
          </cell>
          <cell r="CB66">
            <v>8</v>
          </cell>
          <cell r="CC66">
            <v>7.9</v>
          </cell>
          <cell r="CD66">
            <v>7.2</v>
          </cell>
          <cell r="CE66">
            <v>8</v>
          </cell>
          <cell r="CF66">
            <v>8.4</v>
          </cell>
          <cell r="CG66">
            <v>46</v>
          </cell>
          <cell r="CH66">
            <v>0</v>
          </cell>
          <cell r="CI66">
            <v>8.1999999999999993</v>
          </cell>
          <cell r="CK66">
            <v>8.6999999999999993</v>
          </cell>
          <cell r="CL66">
            <v>7.3</v>
          </cell>
          <cell r="CM66">
            <v>7.4</v>
          </cell>
          <cell r="CN66">
            <v>7</v>
          </cell>
          <cell r="CO66">
            <v>9.1999999999999993</v>
          </cell>
          <cell r="CP66">
            <v>8.3000000000000007</v>
          </cell>
          <cell r="CQ66">
            <v>7.4</v>
          </cell>
          <cell r="CR66">
            <v>7.8</v>
          </cell>
          <cell r="CT66">
            <v>8.1999999999999993</v>
          </cell>
          <cell r="CV66">
            <v>9.6999999999999993</v>
          </cell>
          <cell r="CW66">
            <v>8.8000000000000007</v>
          </cell>
          <cell r="CX66">
            <v>7.9</v>
          </cell>
          <cell r="CY66">
            <v>4.5999999999999996</v>
          </cell>
          <cell r="CZ66">
            <v>9.1</v>
          </cell>
          <cell r="DA66">
            <v>7</v>
          </cell>
          <cell r="DB66">
            <v>8.4</v>
          </cell>
          <cell r="DC66">
            <v>8.5</v>
          </cell>
          <cell r="DD66">
            <v>39</v>
          </cell>
          <cell r="DE66">
            <v>0</v>
          </cell>
          <cell r="DI66">
            <v>0</v>
          </cell>
          <cell r="DJ66">
            <v>5</v>
          </cell>
          <cell r="DK66">
            <v>138</v>
          </cell>
          <cell r="DL66">
            <v>5</v>
          </cell>
          <cell r="DM66">
            <v>141</v>
          </cell>
          <cell r="DN66">
            <v>138</v>
          </cell>
          <cell r="DO66">
            <v>7.96</v>
          </cell>
          <cell r="DP66">
            <v>3.46</v>
          </cell>
          <cell r="DR66" t="str">
            <v>Nguyễn Văn</v>
          </cell>
        </row>
        <row r="67">
          <cell r="A67">
            <v>25202709715</v>
          </cell>
          <cell r="B67" t="str">
            <v>Nguyễn</v>
          </cell>
          <cell r="C67" t="str">
            <v>Xuân</v>
          </cell>
          <cell r="D67" t="str">
            <v>Thu</v>
          </cell>
          <cell r="E67">
            <v>37179</v>
          </cell>
          <cell r="F67" t="str">
            <v>Nữ</v>
          </cell>
          <cell r="G67" t="str">
            <v>Đã Đăng Ký (chưa học xong)</v>
          </cell>
          <cell r="H67">
            <v>8.4</v>
          </cell>
          <cell r="I67">
            <v>7.2</v>
          </cell>
          <cell r="K67">
            <v>7.4</v>
          </cell>
          <cell r="M67">
            <v>8.1</v>
          </cell>
          <cell r="N67">
            <v>8</v>
          </cell>
          <cell r="O67">
            <v>7.9</v>
          </cell>
          <cell r="P67">
            <v>9.1999999999999993</v>
          </cell>
          <cell r="R67">
            <v>8.4</v>
          </cell>
          <cell r="W67">
            <v>8.1999999999999993</v>
          </cell>
          <cell r="X67">
            <v>8.4</v>
          </cell>
          <cell r="Y67">
            <v>8.5</v>
          </cell>
          <cell r="Z67">
            <v>8.9</v>
          </cell>
          <cell r="AA67">
            <v>8.8000000000000007</v>
          </cell>
          <cell r="AB67">
            <v>6.4</v>
          </cell>
          <cell r="AC67">
            <v>7.9</v>
          </cell>
          <cell r="AD67">
            <v>5.9</v>
          </cell>
          <cell r="AE67">
            <v>9</v>
          </cell>
          <cell r="AF67">
            <v>7.9</v>
          </cell>
          <cell r="AG67">
            <v>9.4</v>
          </cell>
          <cell r="AH67">
            <v>7</v>
          </cell>
          <cell r="AI67">
            <v>8.9</v>
          </cell>
          <cell r="AJ67">
            <v>9.8000000000000007</v>
          </cell>
          <cell r="AK67">
            <v>8.3000000000000007</v>
          </cell>
          <cell r="AL67">
            <v>9.4</v>
          </cell>
          <cell r="AM67">
            <v>8.8000000000000007</v>
          </cell>
          <cell r="AN67">
            <v>8.6</v>
          </cell>
          <cell r="AO67">
            <v>8.8000000000000007</v>
          </cell>
          <cell r="AP67">
            <v>9.8000000000000007</v>
          </cell>
          <cell r="AQ67">
            <v>7.7</v>
          </cell>
          <cell r="AV67">
            <v>48</v>
          </cell>
          <cell r="AW67">
            <v>0</v>
          </cell>
          <cell r="AX67">
            <v>6.8</v>
          </cell>
          <cell r="AY67">
            <v>6.9</v>
          </cell>
          <cell r="AZ67">
            <v>8.3000000000000007</v>
          </cell>
          <cell r="BF67">
            <v>5.7</v>
          </cell>
          <cell r="BL67">
            <v>7.1</v>
          </cell>
          <cell r="BM67">
            <v>5</v>
          </cell>
          <cell r="BN67">
            <v>0</v>
          </cell>
          <cell r="BO67">
            <v>6.5</v>
          </cell>
          <cell r="BP67">
            <v>7.5</v>
          </cell>
          <cell r="BQ67">
            <v>8.1</v>
          </cell>
          <cell r="BR67">
            <v>8.1999999999999993</v>
          </cell>
          <cell r="BS67">
            <v>7.3</v>
          </cell>
          <cell r="BT67">
            <v>4.7</v>
          </cell>
          <cell r="BU67">
            <v>8.1</v>
          </cell>
          <cell r="BV67">
            <v>8.6</v>
          </cell>
          <cell r="BW67">
            <v>6.3</v>
          </cell>
          <cell r="BX67">
            <v>7.7</v>
          </cell>
          <cell r="BY67">
            <v>7.1</v>
          </cell>
          <cell r="BZ67">
            <v>7.7</v>
          </cell>
          <cell r="CB67">
            <v>7.7</v>
          </cell>
          <cell r="CC67">
            <v>7.9</v>
          </cell>
          <cell r="CD67">
            <v>8.6</v>
          </cell>
          <cell r="CE67">
            <v>8.6999999999999993</v>
          </cell>
          <cell r="CF67">
            <v>9.1999999999999993</v>
          </cell>
          <cell r="CG67">
            <v>46</v>
          </cell>
          <cell r="CH67">
            <v>0</v>
          </cell>
          <cell r="CJ67">
            <v>7.8</v>
          </cell>
          <cell r="CK67">
            <v>7.7</v>
          </cell>
          <cell r="CL67">
            <v>6.8</v>
          </cell>
          <cell r="CM67">
            <v>9</v>
          </cell>
          <cell r="CN67">
            <v>7.1</v>
          </cell>
          <cell r="CO67">
            <v>8.5</v>
          </cell>
          <cell r="CP67">
            <v>8.8000000000000007</v>
          </cell>
          <cell r="CR67">
            <v>6.5</v>
          </cell>
          <cell r="CT67">
            <v>7.7</v>
          </cell>
          <cell r="CU67">
            <v>8.1</v>
          </cell>
          <cell r="CV67">
            <v>9.3000000000000007</v>
          </cell>
          <cell r="CW67">
            <v>9.1999999999999993</v>
          </cell>
          <cell r="CX67">
            <v>7.6</v>
          </cell>
          <cell r="CY67">
            <v>5.5</v>
          </cell>
          <cell r="CZ67">
            <v>7.7</v>
          </cell>
          <cell r="DA67">
            <v>8.4</v>
          </cell>
          <cell r="DB67">
            <v>9.1</v>
          </cell>
          <cell r="DC67">
            <v>9.5</v>
          </cell>
          <cell r="DD67">
            <v>39</v>
          </cell>
          <cell r="DE67">
            <v>0</v>
          </cell>
          <cell r="DI67">
            <v>0</v>
          </cell>
          <cell r="DJ67">
            <v>5</v>
          </cell>
          <cell r="DK67">
            <v>138</v>
          </cell>
          <cell r="DL67">
            <v>5</v>
          </cell>
          <cell r="DM67">
            <v>141</v>
          </cell>
          <cell r="DN67">
            <v>138</v>
          </cell>
          <cell r="DO67">
            <v>7.91</v>
          </cell>
          <cell r="DP67">
            <v>3.42</v>
          </cell>
          <cell r="DR67" t="str">
            <v>Nguyễn Xuân</v>
          </cell>
        </row>
        <row r="68">
          <cell r="A68">
            <v>25212705781</v>
          </cell>
          <cell r="B68" t="str">
            <v>Nguyễn</v>
          </cell>
          <cell r="C68" t="str">
            <v>Văn</v>
          </cell>
          <cell r="D68" t="str">
            <v>Thu</v>
          </cell>
          <cell r="E68">
            <v>37175</v>
          </cell>
          <cell r="F68" t="str">
            <v>Nam</v>
          </cell>
          <cell r="G68" t="str">
            <v>Đã Đăng Ký (chưa học xong)</v>
          </cell>
          <cell r="H68">
            <v>8</v>
          </cell>
          <cell r="I68">
            <v>7.9</v>
          </cell>
          <cell r="K68">
            <v>8.1999999999999993</v>
          </cell>
          <cell r="M68" t="str">
            <v>P (P/F)</v>
          </cell>
          <cell r="N68">
            <v>8.9</v>
          </cell>
          <cell r="O68">
            <v>7</v>
          </cell>
          <cell r="P68">
            <v>8.8000000000000007</v>
          </cell>
          <cell r="R68">
            <v>9</v>
          </cell>
          <cell r="W68">
            <v>7.4</v>
          </cell>
          <cell r="X68">
            <v>8.1</v>
          </cell>
          <cell r="Y68">
            <v>8.4</v>
          </cell>
          <cell r="Z68">
            <v>7.2</v>
          </cell>
          <cell r="AA68">
            <v>6.9</v>
          </cell>
          <cell r="AB68">
            <v>5.8</v>
          </cell>
          <cell r="AC68">
            <v>8.1</v>
          </cell>
          <cell r="AD68">
            <v>8.8000000000000007</v>
          </cell>
          <cell r="AE68">
            <v>8.6999999999999993</v>
          </cell>
          <cell r="AF68">
            <v>7.8</v>
          </cell>
          <cell r="AG68">
            <v>7.8</v>
          </cell>
          <cell r="AH68">
            <v>6.7</v>
          </cell>
          <cell r="AI68">
            <v>7.7</v>
          </cell>
          <cell r="AJ68">
            <v>7.7</v>
          </cell>
          <cell r="AK68">
            <v>9.3000000000000007</v>
          </cell>
          <cell r="AL68">
            <v>8.5</v>
          </cell>
          <cell r="AM68">
            <v>6.8</v>
          </cell>
          <cell r="AN68" t="str">
            <v>X</v>
          </cell>
          <cell r="AO68">
            <v>7.9</v>
          </cell>
          <cell r="AP68">
            <v>6.1</v>
          </cell>
          <cell r="AQ68" t="str">
            <v>X</v>
          </cell>
          <cell r="AV68">
            <v>46</v>
          </cell>
          <cell r="AW68">
            <v>2</v>
          </cell>
          <cell r="AX68">
            <v>6.8</v>
          </cell>
          <cell r="AY68">
            <v>7.1</v>
          </cell>
          <cell r="AZ68">
            <v>8.1999999999999993</v>
          </cell>
          <cell r="BF68">
            <v>5.6</v>
          </cell>
          <cell r="BL68">
            <v>4.9000000000000004</v>
          </cell>
          <cell r="BM68">
            <v>5</v>
          </cell>
          <cell r="BN68">
            <v>0</v>
          </cell>
          <cell r="BO68">
            <v>6.2</v>
          </cell>
          <cell r="BP68">
            <v>7.2</v>
          </cell>
          <cell r="BQ68">
            <v>7.6</v>
          </cell>
          <cell r="BR68">
            <v>8.6</v>
          </cell>
          <cell r="BS68">
            <v>5.8</v>
          </cell>
          <cell r="BT68">
            <v>7.1</v>
          </cell>
          <cell r="BU68">
            <v>6.8</v>
          </cell>
          <cell r="BV68">
            <v>7.1</v>
          </cell>
          <cell r="BW68">
            <v>8.4</v>
          </cell>
          <cell r="BX68">
            <v>7.2</v>
          </cell>
          <cell r="BY68">
            <v>8.8000000000000007</v>
          </cell>
          <cell r="BZ68">
            <v>7.6</v>
          </cell>
          <cell r="CB68">
            <v>7.4</v>
          </cell>
          <cell r="CC68">
            <v>7.3</v>
          </cell>
          <cell r="CD68">
            <v>7.2</v>
          </cell>
          <cell r="CE68">
            <v>7.4</v>
          </cell>
          <cell r="CF68">
            <v>9.1</v>
          </cell>
          <cell r="CG68">
            <v>46</v>
          </cell>
          <cell r="CH68">
            <v>0</v>
          </cell>
          <cell r="CJ68">
            <v>8.3000000000000007</v>
          </cell>
          <cell r="CK68">
            <v>8.3000000000000007</v>
          </cell>
          <cell r="CL68">
            <v>6.7</v>
          </cell>
          <cell r="CM68">
            <v>8.4</v>
          </cell>
          <cell r="CN68">
            <v>8.1</v>
          </cell>
          <cell r="CO68">
            <v>8.8000000000000007</v>
          </cell>
          <cell r="CP68">
            <v>7.6</v>
          </cell>
          <cell r="CR68">
            <v>8.1999999999999993</v>
          </cell>
          <cell r="CT68">
            <v>7.5</v>
          </cell>
          <cell r="CU68">
            <v>6.7</v>
          </cell>
          <cell r="CV68">
            <v>9.5</v>
          </cell>
          <cell r="CW68">
            <v>6.4</v>
          </cell>
          <cell r="CX68">
            <v>6.2</v>
          </cell>
          <cell r="CY68">
            <v>6</v>
          </cell>
          <cell r="CZ68">
            <v>7.4</v>
          </cell>
          <cell r="DA68">
            <v>8.1999999999999993</v>
          </cell>
          <cell r="DB68">
            <v>7.9</v>
          </cell>
          <cell r="DC68">
            <v>8.3000000000000007</v>
          </cell>
          <cell r="DD68">
            <v>39</v>
          </cell>
          <cell r="DE68">
            <v>0</v>
          </cell>
          <cell r="DI68">
            <v>0</v>
          </cell>
          <cell r="DJ68">
            <v>5</v>
          </cell>
          <cell r="DK68">
            <v>136</v>
          </cell>
          <cell r="DL68">
            <v>7</v>
          </cell>
          <cell r="DM68">
            <v>141</v>
          </cell>
          <cell r="DN68">
            <v>136</v>
          </cell>
          <cell r="DO68">
            <v>7.64</v>
          </cell>
          <cell r="DP68">
            <v>3.25</v>
          </cell>
          <cell r="DR68" t="str">
            <v>Nguyễn Văn</v>
          </cell>
        </row>
        <row r="69">
          <cell r="A69">
            <v>25202704857</v>
          </cell>
          <cell r="B69" t="str">
            <v>Lê</v>
          </cell>
          <cell r="C69" t="str">
            <v>Võ Minh</v>
          </cell>
          <cell r="D69" t="str">
            <v>Thư</v>
          </cell>
          <cell r="E69">
            <v>36991</v>
          </cell>
          <cell r="F69" t="str">
            <v>Nữ</v>
          </cell>
          <cell r="G69" t="str">
            <v>Đã Đăng Ký (chưa học xong)</v>
          </cell>
          <cell r="H69">
            <v>8.6</v>
          </cell>
          <cell r="I69">
            <v>7.7</v>
          </cell>
          <cell r="K69">
            <v>7.9</v>
          </cell>
          <cell r="M69" t="str">
            <v>P (P/F)</v>
          </cell>
          <cell r="N69">
            <v>6.9</v>
          </cell>
          <cell r="O69">
            <v>6.9</v>
          </cell>
          <cell r="P69">
            <v>9</v>
          </cell>
          <cell r="R69">
            <v>9.1</v>
          </cell>
          <cell r="W69">
            <v>6.6</v>
          </cell>
          <cell r="X69">
            <v>7.9</v>
          </cell>
          <cell r="Y69">
            <v>8</v>
          </cell>
          <cell r="Z69">
            <v>6.5</v>
          </cell>
          <cell r="AA69" t="str">
            <v>X</v>
          </cell>
          <cell r="AB69">
            <v>6.2</v>
          </cell>
          <cell r="AC69">
            <v>8.6</v>
          </cell>
          <cell r="AD69">
            <v>9</v>
          </cell>
          <cell r="AE69">
            <v>8.6</v>
          </cell>
          <cell r="AF69">
            <v>7.7</v>
          </cell>
          <cell r="AG69">
            <v>8.4</v>
          </cell>
          <cell r="AH69">
            <v>6.1</v>
          </cell>
          <cell r="AI69">
            <v>7.8</v>
          </cell>
          <cell r="AJ69">
            <v>6.4</v>
          </cell>
          <cell r="AK69">
            <v>6.9</v>
          </cell>
          <cell r="AL69">
            <v>5.8</v>
          </cell>
          <cell r="AM69">
            <v>7.6</v>
          </cell>
          <cell r="AN69">
            <v>8.1</v>
          </cell>
          <cell r="AO69">
            <v>6.9</v>
          </cell>
          <cell r="AP69">
            <v>8.4</v>
          </cell>
          <cell r="AQ69">
            <v>7.1</v>
          </cell>
          <cell r="AV69">
            <v>46</v>
          </cell>
          <cell r="AW69">
            <v>2</v>
          </cell>
          <cell r="AX69">
            <v>6.8</v>
          </cell>
          <cell r="AY69">
            <v>9</v>
          </cell>
          <cell r="BE69">
            <v>8.6999999999999993</v>
          </cell>
          <cell r="BF69">
            <v>6.8</v>
          </cell>
          <cell r="BL69">
            <v>9</v>
          </cell>
          <cell r="BM69">
            <v>5</v>
          </cell>
          <cell r="BN69">
            <v>0</v>
          </cell>
          <cell r="BO69">
            <v>9</v>
          </cell>
          <cell r="BP69">
            <v>7.9</v>
          </cell>
          <cell r="BQ69">
            <v>8.5</v>
          </cell>
          <cell r="BR69">
            <v>7</v>
          </cell>
          <cell r="BS69">
            <v>5.9</v>
          </cell>
          <cell r="BT69">
            <v>6.7</v>
          </cell>
          <cell r="BU69">
            <v>8.1999999999999993</v>
          </cell>
          <cell r="BV69" t="str">
            <v>X</v>
          </cell>
          <cell r="BW69">
            <v>6.3</v>
          </cell>
          <cell r="BX69">
            <v>8.5</v>
          </cell>
          <cell r="BY69">
            <v>6.4</v>
          </cell>
          <cell r="BZ69">
            <v>7.9</v>
          </cell>
          <cell r="CB69">
            <v>7.5</v>
          </cell>
          <cell r="CC69">
            <v>7.9</v>
          </cell>
          <cell r="CD69">
            <v>8.3000000000000007</v>
          </cell>
          <cell r="CE69">
            <v>9.1999999999999993</v>
          </cell>
          <cell r="CF69">
            <v>9.4</v>
          </cell>
          <cell r="CG69">
            <v>43</v>
          </cell>
          <cell r="CH69">
            <v>3</v>
          </cell>
          <cell r="CJ69">
            <v>9.3000000000000007</v>
          </cell>
          <cell r="CK69">
            <v>8.1999999999999993</v>
          </cell>
          <cell r="CL69">
            <v>5.9</v>
          </cell>
          <cell r="CM69">
            <v>8.4</v>
          </cell>
          <cell r="CN69">
            <v>7.3</v>
          </cell>
          <cell r="CO69">
            <v>8.5</v>
          </cell>
          <cell r="CP69">
            <v>7.1</v>
          </cell>
          <cell r="CQ69">
            <v>5.9</v>
          </cell>
          <cell r="CR69">
            <v>7.3</v>
          </cell>
          <cell r="CT69">
            <v>8</v>
          </cell>
          <cell r="CV69">
            <v>8.4</v>
          </cell>
          <cell r="CW69">
            <v>8</v>
          </cell>
          <cell r="CX69">
            <v>6.7</v>
          </cell>
          <cell r="CY69">
            <v>5.9</v>
          </cell>
          <cell r="CZ69">
            <v>9.3000000000000007</v>
          </cell>
          <cell r="DA69">
            <v>7.5</v>
          </cell>
          <cell r="DB69">
            <v>8.6999999999999993</v>
          </cell>
          <cell r="DC69">
            <v>7.9</v>
          </cell>
          <cell r="DD69">
            <v>39</v>
          </cell>
          <cell r="DE69">
            <v>0</v>
          </cell>
          <cell r="DI69">
            <v>0</v>
          </cell>
          <cell r="DJ69">
            <v>5</v>
          </cell>
          <cell r="DK69">
            <v>133</v>
          </cell>
          <cell r="DL69">
            <v>10</v>
          </cell>
          <cell r="DM69">
            <v>141</v>
          </cell>
          <cell r="DN69">
            <v>133</v>
          </cell>
          <cell r="DO69">
            <v>7.68</v>
          </cell>
          <cell r="DP69">
            <v>3.25</v>
          </cell>
          <cell r="DR69" t="str">
            <v>Lê Võ Minh</v>
          </cell>
        </row>
        <row r="70">
          <cell r="A70">
            <v>25202716073</v>
          </cell>
          <cell r="B70" t="str">
            <v>Hồ</v>
          </cell>
          <cell r="C70" t="str">
            <v>Thị Oanh</v>
          </cell>
          <cell r="D70" t="str">
            <v>Thư</v>
          </cell>
          <cell r="E70">
            <v>37191</v>
          </cell>
          <cell r="F70" t="str">
            <v>Nữ</v>
          </cell>
          <cell r="G70" t="str">
            <v>Đã Đăng Ký (chưa học xong)</v>
          </cell>
          <cell r="H70">
            <v>8</v>
          </cell>
          <cell r="I70">
            <v>7.2</v>
          </cell>
          <cell r="K70">
            <v>8.1</v>
          </cell>
          <cell r="M70">
            <v>9</v>
          </cell>
          <cell r="N70">
            <v>8.1999999999999993</v>
          </cell>
          <cell r="O70">
            <v>8.5</v>
          </cell>
          <cell r="P70">
            <v>8.5</v>
          </cell>
          <cell r="Q70">
            <v>8.6</v>
          </cell>
          <cell r="V70">
            <v>8.4</v>
          </cell>
          <cell r="W70">
            <v>5.9</v>
          </cell>
          <cell r="Y70">
            <v>8.4</v>
          </cell>
          <cell r="Z70">
            <v>8.4</v>
          </cell>
          <cell r="AA70">
            <v>8.5</v>
          </cell>
          <cell r="AB70">
            <v>6.7</v>
          </cell>
          <cell r="AC70">
            <v>7.7</v>
          </cell>
          <cell r="AD70">
            <v>9</v>
          </cell>
          <cell r="AE70">
            <v>8.1</v>
          </cell>
          <cell r="AF70">
            <v>8.6999999999999993</v>
          </cell>
          <cell r="AG70">
            <v>5.5</v>
          </cell>
          <cell r="AH70">
            <v>5.7</v>
          </cell>
          <cell r="AI70">
            <v>8</v>
          </cell>
          <cell r="AJ70">
            <v>6.5</v>
          </cell>
          <cell r="AK70">
            <v>8.5</v>
          </cell>
          <cell r="AL70">
            <v>4.9000000000000004</v>
          </cell>
          <cell r="AM70">
            <v>8.9</v>
          </cell>
          <cell r="AN70">
            <v>9.3000000000000007</v>
          </cell>
          <cell r="AO70">
            <v>6.5</v>
          </cell>
          <cell r="AP70">
            <v>7.1</v>
          </cell>
          <cell r="AQ70">
            <v>4.5999999999999996</v>
          </cell>
          <cell r="AV70">
            <v>48</v>
          </cell>
          <cell r="AW70">
            <v>0</v>
          </cell>
          <cell r="AX70">
            <v>6.4</v>
          </cell>
          <cell r="AY70">
            <v>6</v>
          </cell>
          <cell r="AZ70">
            <v>8.6999999999999993</v>
          </cell>
          <cell r="BF70">
            <v>5.7</v>
          </cell>
          <cell r="BL70">
            <v>5.5</v>
          </cell>
          <cell r="BM70">
            <v>5</v>
          </cell>
          <cell r="BN70">
            <v>0</v>
          </cell>
          <cell r="BO70">
            <v>5.9</v>
          </cell>
          <cell r="BP70">
            <v>5.5</v>
          </cell>
          <cell r="BQ70">
            <v>5.8</v>
          </cell>
          <cell r="BR70">
            <v>7.4</v>
          </cell>
          <cell r="BS70">
            <v>5.7</v>
          </cell>
          <cell r="BT70">
            <v>4.4000000000000004</v>
          </cell>
          <cell r="BU70">
            <v>6.9</v>
          </cell>
          <cell r="BV70">
            <v>8.5</v>
          </cell>
          <cell r="BW70">
            <v>6.1</v>
          </cell>
          <cell r="BX70">
            <v>8.1999999999999993</v>
          </cell>
          <cell r="BY70">
            <v>7.1</v>
          </cell>
          <cell r="BZ70">
            <v>8.4</v>
          </cell>
          <cell r="CB70">
            <v>7.4</v>
          </cell>
          <cell r="CC70">
            <v>8.5</v>
          </cell>
          <cell r="CD70">
            <v>7</v>
          </cell>
          <cell r="CE70">
            <v>8.1999999999999993</v>
          </cell>
          <cell r="CF70">
            <v>7.9</v>
          </cell>
          <cell r="CG70">
            <v>46</v>
          </cell>
          <cell r="CH70">
            <v>0</v>
          </cell>
          <cell r="CI70">
            <v>8.8000000000000007</v>
          </cell>
          <cell r="CK70">
            <v>7.5</v>
          </cell>
          <cell r="CL70">
            <v>7.2</v>
          </cell>
          <cell r="CM70">
            <v>6.9</v>
          </cell>
          <cell r="CN70">
            <v>8</v>
          </cell>
          <cell r="CO70">
            <v>8</v>
          </cell>
          <cell r="CP70">
            <v>7.5</v>
          </cell>
          <cell r="CQ70">
            <v>6.6</v>
          </cell>
          <cell r="CT70">
            <v>7.7</v>
          </cell>
          <cell r="CU70">
            <v>8.8000000000000007</v>
          </cell>
          <cell r="CV70">
            <v>7.9</v>
          </cell>
          <cell r="CW70">
            <v>5.7</v>
          </cell>
          <cell r="CX70">
            <v>5.3</v>
          </cell>
          <cell r="CY70">
            <v>5.2</v>
          </cell>
          <cell r="CZ70">
            <v>7.6</v>
          </cell>
          <cell r="DA70">
            <v>7.1</v>
          </cell>
          <cell r="DB70">
            <v>8.9</v>
          </cell>
          <cell r="DC70">
            <v>9.3000000000000007</v>
          </cell>
          <cell r="DD70">
            <v>39</v>
          </cell>
          <cell r="DE70">
            <v>0</v>
          </cell>
          <cell r="DI70">
            <v>0</v>
          </cell>
          <cell r="DJ70">
            <v>5</v>
          </cell>
          <cell r="DK70">
            <v>138</v>
          </cell>
          <cell r="DL70">
            <v>5</v>
          </cell>
          <cell r="DM70">
            <v>141</v>
          </cell>
          <cell r="DN70">
            <v>138</v>
          </cell>
          <cell r="DO70">
            <v>7.4</v>
          </cell>
          <cell r="DP70">
            <v>3.13</v>
          </cell>
          <cell r="DR70" t="str">
            <v>Hồ Thị Oanh</v>
          </cell>
        </row>
        <row r="71">
          <cell r="A71">
            <v>25203205360</v>
          </cell>
          <cell r="B71" t="str">
            <v>Nguyễn</v>
          </cell>
          <cell r="C71" t="str">
            <v>Trần Anh</v>
          </cell>
          <cell r="D71" t="str">
            <v>Thư</v>
          </cell>
          <cell r="E71">
            <v>36902</v>
          </cell>
          <cell r="F71" t="str">
            <v>Nữ</v>
          </cell>
          <cell r="G71" t="str">
            <v>Đã Đăng Ký (chưa học xong)</v>
          </cell>
          <cell r="H71">
            <v>5.8</v>
          </cell>
          <cell r="I71">
            <v>6.7</v>
          </cell>
          <cell r="K71">
            <v>6.3</v>
          </cell>
          <cell r="M71" t="str">
            <v>P (P/F)</v>
          </cell>
          <cell r="N71">
            <v>6.9</v>
          </cell>
          <cell r="O71">
            <v>5.3</v>
          </cell>
          <cell r="P71" t="str">
            <v>X</v>
          </cell>
          <cell r="R71">
            <v>8.6999999999999993</v>
          </cell>
          <cell r="W71">
            <v>5.7</v>
          </cell>
          <cell r="X71">
            <v>6.2</v>
          </cell>
          <cell r="Y71">
            <v>8.1</v>
          </cell>
          <cell r="Z71">
            <v>9</v>
          </cell>
          <cell r="AA71">
            <v>7.6</v>
          </cell>
          <cell r="AB71">
            <v>6</v>
          </cell>
          <cell r="AC71">
            <v>7</v>
          </cell>
          <cell r="AD71">
            <v>5.3</v>
          </cell>
          <cell r="AE71">
            <v>6.6</v>
          </cell>
          <cell r="AF71">
            <v>5.4</v>
          </cell>
          <cell r="AG71">
            <v>9</v>
          </cell>
          <cell r="AH71">
            <v>8.9</v>
          </cell>
          <cell r="AI71">
            <v>6.7</v>
          </cell>
          <cell r="AJ71">
            <v>6.8</v>
          </cell>
          <cell r="AK71">
            <v>5.5</v>
          </cell>
          <cell r="AL71">
            <v>9</v>
          </cell>
          <cell r="AM71">
            <v>9</v>
          </cell>
          <cell r="AN71">
            <v>8.6999999999999993</v>
          </cell>
          <cell r="AO71">
            <v>7.9</v>
          </cell>
          <cell r="AP71">
            <v>8.1999999999999993</v>
          </cell>
          <cell r="AQ71">
            <v>8.6999999999999993</v>
          </cell>
          <cell r="AV71">
            <v>46</v>
          </cell>
          <cell r="AW71">
            <v>2</v>
          </cell>
          <cell r="AX71">
            <v>5.6</v>
          </cell>
          <cell r="AY71">
            <v>6.3</v>
          </cell>
          <cell r="BE71">
            <v>8.3000000000000007</v>
          </cell>
          <cell r="BK71">
            <v>6.3</v>
          </cell>
          <cell r="BL71">
            <v>6.4</v>
          </cell>
          <cell r="BM71">
            <v>5</v>
          </cell>
          <cell r="BN71">
            <v>0</v>
          </cell>
          <cell r="BO71">
            <v>6</v>
          </cell>
          <cell r="BP71">
            <v>4.7</v>
          </cell>
          <cell r="BQ71">
            <v>8.4</v>
          </cell>
          <cell r="BR71">
            <v>7.4</v>
          </cell>
          <cell r="BS71">
            <v>4.5</v>
          </cell>
          <cell r="BT71">
            <v>6.3</v>
          </cell>
          <cell r="BU71">
            <v>7</v>
          </cell>
          <cell r="BV71">
            <v>7</v>
          </cell>
          <cell r="BW71">
            <v>6.8</v>
          </cell>
          <cell r="BX71">
            <v>7.4</v>
          </cell>
          <cell r="BY71">
            <v>7.8</v>
          </cell>
          <cell r="BZ71">
            <v>7.2</v>
          </cell>
          <cell r="CB71">
            <v>7.2</v>
          </cell>
          <cell r="CC71">
            <v>5.6</v>
          </cell>
          <cell r="CD71">
            <v>6.7</v>
          </cell>
          <cell r="CE71">
            <v>7.7</v>
          </cell>
          <cell r="CF71">
            <v>8.6999999999999993</v>
          </cell>
          <cell r="CG71">
            <v>46</v>
          </cell>
          <cell r="CH71">
            <v>0</v>
          </cell>
          <cell r="CI71">
            <v>6.5</v>
          </cell>
          <cell r="CK71">
            <v>7.9</v>
          </cell>
          <cell r="CL71">
            <v>6.3</v>
          </cell>
          <cell r="CM71">
            <v>7.7</v>
          </cell>
          <cell r="CN71">
            <v>6.7</v>
          </cell>
          <cell r="CO71">
            <v>8.9</v>
          </cell>
          <cell r="CP71">
            <v>8.3000000000000007</v>
          </cell>
          <cell r="CQ71">
            <v>6.7</v>
          </cell>
          <cell r="CR71">
            <v>8.3000000000000007</v>
          </cell>
          <cell r="CT71">
            <v>8</v>
          </cell>
          <cell r="CV71">
            <v>8.9</v>
          </cell>
          <cell r="CW71">
            <v>8.8000000000000007</v>
          </cell>
          <cell r="CX71">
            <v>6.7</v>
          </cell>
          <cell r="CY71">
            <v>4.9000000000000004</v>
          </cell>
          <cell r="CZ71">
            <v>8.8000000000000007</v>
          </cell>
          <cell r="DA71">
            <v>7.5</v>
          </cell>
          <cell r="DB71">
            <v>9.1999999999999993</v>
          </cell>
          <cell r="DC71">
            <v>8.1999999999999993</v>
          </cell>
          <cell r="DD71">
            <v>39</v>
          </cell>
          <cell r="DE71">
            <v>0</v>
          </cell>
          <cell r="DI71">
            <v>0</v>
          </cell>
          <cell r="DJ71">
            <v>5</v>
          </cell>
          <cell r="DK71">
            <v>136</v>
          </cell>
          <cell r="DL71">
            <v>7</v>
          </cell>
          <cell r="DM71">
            <v>141</v>
          </cell>
          <cell r="DN71">
            <v>136</v>
          </cell>
          <cell r="DO71">
            <v>7.06</v>
          </cell>
          <cell r="DP71">
            <v>2.9</v>
          </cell>
          <cell r="DR71" t="str">
            <v>Nguyễn Trần Anh</v>
          </cell>
        </row>
        <row r="72">
          <cell r="A72">
            <v>25207217282</v>
          </cell>
          <cell r="B72" t="str">
            <v>Trần</v>
          </cell>
          <cell r="C72" t="str">
            <v>Anh</v>
          </cell>
          <cell r="D72" t="str">
            <v>Thư</v>
          </cell>
          <cell r="E72">
            <v>36824</v>
          </cell>
          <cell r="F72" t="str">
            <v>Nữ</v>
          </cell>
          <cell r="G72" t="str">
            <v>Đã Đăng Ký (chưa học xong)</v>
          </cell>
          <cell r="H72">
            <v>7.8</v>
          </cell>
          <cell r="I72">
            <v>8.8000000000000007</v>
          </cell>
          <cell r="K72">
            <v>8.6</v>
          </cell>
          <cell r="M72">
            <v>9.3000000000000007</v>
          </cell>
          <cell r="N72">
            <v>8.3000000000000007</v>
          </cell>
          <cell r="O72">
            <v>9.1</v>
          </cell>
          <cell r="P72">
            <v>9.9</v>
          </cell>
          <cell r="R72">
            <v>9.9</v>
          </cell>
          <cell r="W72">
            <v>8.6</v>
          </cell>
          <cell r="X72">
            <v>7.6</v>
          </cell>
          <cell r="Y72">
            <v>9.3000000000000007</v>
          </cell>
          <cell r="Z72">
            <v>9.6</v>
          </cell>
          <cell r="AA72">
            <v>8.9</v>
          </cell>
          <cell r="AB72">
            <v>6.2</v>
          </cell>
          <cell r="AC72">
            <v>8.9</v>
          </cell>
          <cell r="AD72">
            <v>9</v>
          </cell>
          <cell r="AE72">
            <v>9.3000000000000007</v>
          </cell>
          <cell r="AF72">
            <v>8.8000000000000007</v>
          </cell>
          <cell r="AG72">
            <v>9.6999999999999993</v>
          </cell>
          <cell r="AH72">
            <v>6</v>
          </cell>
          <cell r="AI72">
            <v>8</v>
          </cell>
          <cell r="AJ72">
            <v>8.8000000000000007</v>
          </cell>
          <cell r="AK72">
            <v>9.6999999999999993</v>
          </cell>
          <cell r="AL72">
            <v>6</v>
          </cell>
          <cell r="AM72">
            <v>8.6</v>
          </cell>
          <cell r="AN72">
            <v>8.6999999999999993</v>
          </cell>
          <cell r="AO72">
            <v>9.6</v>
          </cell>
          <cell r="AP72">
            <v>8.3000000000000007</v>
          </cell>
          <cell r="AQ72">
            <v>9.1</v>
          </cell>
          <cell r="AV72">
            <v>48</v>
          </cell>
          <cell r="AW72">
            <v>0</v>
          </cell>
          <cell r="AX72">
            <v>6</v>
          </cell>
          <cell r="AY72">
            <v>7.1</v>
          </cell>
          <cell r="AZ72">
            <v>7.1</v>
          </cell>
          <cell r="BF72">
            <v>6.5</v>
          </cell>
          <cell r="BL72">
            <v>7.8</v>
          </cell>
          <cell r="BM72">
            <v>5</v>
          </cell>
          <cell r="BN72">
            <v>0</v>
          </cell>
          <cell r="BO72">
            <v>7.6</v>
          </cell>
          <cell r="BP72">
            <v>7.9</v>
          </cell>
          <cell r="BQ72">
            <v>8.1999999999999993</v>
          </cell>
          <cell r="BR72">
            <v>8.5</v>
          </cell>
          <cell r="BS72">
            <v>9.1999999999999993</v>
          </cell>
          <cell r="BT72">
            <v>6.1</v>
          </cell>
          <cell r="BU72">
            <v>8.1</v>
          </cell>
          <cell r="BV72">
            <v>9.3000000000000007</v>
          </cell>
          <cell r="BW72">
            <v>9.6999999999999993</v>
          </cell>
          <cell r="BX72">
            <v>9.1999999999999993</v>
          </cell>
          <cell r="BY72">
            <v>8.1</v>
          </cell>
          <cell r="BZ72">
            <v>8.6</v>
          </cell>
          <cell r="CB72">
            <v>9.1</v>
          </cell>
          <cell r="CC72">
            <v>7.8</v>
          </cell>
          <cell r="CD72">
            <v>9.5</v>
          </cell>
          <cell r="CE72">
            <v>8.3000000000000007</v>
          </cell>
          <cell r="CF72">
            <v>9.1999999999999993</v>
          </cell>
          <cell r="CG72">
            <v>46</v>
          </cell>
          <cell r="CH72">
            <v>0</v>
          </cell>
          <cell r="CJ72">
            <v>9.3000000000000007</v>
          </cell>
          <cell r="CK72">
            <v>9.3000000000000007</v>
          </cell>
          <cell r="CL72" t="str">
            <v>X</v>
          </cell>
          <cell r="CM72">
            <v>8.1999999999999993</v>
          </cell>
          <cell r="CN72">
            <v>8.3000000000000007</v>
          </cell>
          <cell r="CO72">
            <v>7.8</v>
          </cell>
          <cell r="CP72">
            <v>7.6</v>
          </cell>
          <cell r="CQ72">
            <v>7.4</v>
          </cell>
          <cell r="CR72">
            <v>6.9</v>
          </cell>
          <cell r="CT72">
            <v>7.5</v>
          </cell>
          <cell r="CV72">
            <v>8.6</v>
          </cell>
          <cell r="CW72">
            <v>7.3</v>
          </cell>
          <cell r="CX72" t="str">
            <v>X</v>
          </cell>
          <cell r="CY72">
            <v>8.1999999999999993</v>
          </cell>
          <cell r="CZ72">
            <v>9.4</v>
          </cell>
          <cell r="DA72">
            <v>8.6999999999999993</v>
          </cell>
          <cell r="DB72" t="str">
            <v>X</v>
          </cell>
          <cell r="DD72">
            <v>33</v>
          </cell>
          <cell r="DE72">
            <v>6</v>
          </cell>
          <cell r="DI72">
            <v>0</v>
          </cell>
          <cell r="DJ72">
            <v>5</v>
          </cell>
          <cell r="DK72">
            <v>132</v>
          </cell>
          <cell r="DL72">
            <v>11</v>
          </cell>
          <cell r="DM72">
            <v>141</v>
          </cell>
          <cell r="DN72">
            <v>132</v>
          </cell>
          <cell r="DO72">
            <v>8.48</v>
          </cell>
          <cell r="DP72">
            <v>3.68</v>
          </cell>
          <cell r="DQ72" t="str">
            <v>HOS 151; TOU 151</v>
          </cell>
          <cell r="DR72" t="str">
            <v>Trần Anh</v>
          </cell>
        </row>
        <row r="73">
          <cell r="A73">
            <v>25207214648</v>
          </cell>
          <cell r="B73" t="str">
            <v>Nguyễn</v>
          </cell>
          <cell r="C73" t="str">
            <v>Minh</v>
          </cell>
          <cell r="D73" t="str">
            <v>Thương</v>
          </cell>
          <cell r="E73">
            <v>37069</v>
          </cell>
          <cell r="F73" t="str">
            <v>Nữ</v>
          </cell>
          <cell r="G73" t="str">
            <v>Đã Đăng Ký (chưa học xong)</v>
          </cell>
          <cell r="H73">
            <v>8.3000000000000007</v>
          </cell>
          <cell r="I73">
            <v>8</v>
          </cell>
          <cell r="K73">
            <v>8.3000000000000007</v>
          </cell>
          <cell r="M73" t="str">
            <v>P (P/F)</v>
          </cell>
          <cell r="N73">
            <v>7</v>
          </cell>
          <cell r="O73">
            <v>6.8</v>
          </cell>
          <cell r="P73">
            <v>7</v>
          </cell>
          <cell r="Q73">
            <v>9.1</v>
          </cell>
          <cell r="W73">
            <v>7.4</v>
          </cell>
          <cell r="X73">
            <v>9.1999999999999993</v>
          </cell>
          <cell r="Y73">
            <v>8.8000000000000007</v>
          </cell>
          <cell r="Z73">
            <v>9.5</v>
          </cell>
          <cell r="AA73">
            <v>8.3000000000000007</v>
          </cell>
          <cell r="AB73">
            <v>5.5</v>
          </cell>
          <cell r="AC73">
            <v>7</v>
          </cell>
          <cell r="AD73">
            <v>9.1</v>
          </cell>
          <cell r="AE73">
            <v>8.8000000000000007</v>
          </cell>
          <cell r="AF73">
            <v>7.9</v>
          </cell>
          <cell r="AG73">
            <v>8</v>
          </cell>
          <cell r="AH73">
            <v>6.5</v>
          </cell>
          <cell r="AI73">
            <v>8.3000000000000007</v>
          </cell>
          <cell r="AJ73">
            <v>8.5</v>
          </cell>
          <cell r="AK73">
            <v>7.5</v>
          </cell>
          <cell r="AL73">
            <v>8.1</v>
          </cell>
          <cell r="AM73">
            <v>8.3000000000000007</v>
          </cell>
          <cell r="AN73">
            <v>9.1999999999999993</v>
          </cell>
          <cell r="AO73">
            <v>7.5</v>
          </cell>
          <cell r="AP73">
            <v>6.9</v>
          </cell>
          <cell r="AQ73">
            <v>8.1</v>
          </cell>
          <cell r="AV73">
            <v>48</v>
          </cell>
          <cell r="AW73">
            <v>0</v>
          </cell>
          <cell r="AX73">
            <v>7</v>
          </cell>
          <cell r="AY73">
            <v>7.9</v>
          </cell>
          <cell r="AZ73">
            <v>8.4</v>
          </cell>
          <cell r="BF73">
            <v>7.9</v>
          </cell>
          <cell r="BL73">
            <v>9</v>
          </cell>
          <cell r="BM73">
            <v>5</v>
          </cell>
          <cell r="BN73">
            <v>0</v>
          </cell>
          <cell r="BO73">
            <v>6.7</v>
          </cell>
          <cell r="BP73">
            <v>5.5</v>
          </cell>
          <cell r="BQ73">
            <v>7.9</v>
          </cell>
          <cell r="BR73">
            <v>8.4</v>
          </cell>
          <cell r="BS73">
            <v>5.7</v>
          </cell>
          <cell r="BT73">
            <v>7.3</v>
          </cell>
          <cell r="BU73">
            <v>7.6</v>
          </cell>
          <cell r="BV73">
            <v>6.9</v>
          </cell>
          <cell r="BW73">
            <v>8.5</v>
          </cell>
          <cell r="BX73">
            <v>8.1999999999999993</v>
          </cell>
          <cell r="BY73">
            <v>6.5</v>
          </cell>
          <cell r="BZ73">
            <v>6.9</v>
          </cell>
          <cell r="CB73">
            <v>8.1</v>
          </cell>
          <cell r="CC73">
            <v>7.8</v>
          </cell>
          <cell r="CD73">
            <v>7.9</v>
          </cell>
          <cell r="CE73">
            <v>7.6</v>
          </cell>
          <cell r="CF73">
            <v>9.1</v>
          </cell>
          <cell r="CG73">
            <v>46</v>
          </cell>
          <cell r="CH73">
            <v>0</v>
          </cell>
          <cell r="CI73">
            <v>7.1</v>
          </cell>
          <cell r="CK73">
            <v>6.9</v>
          </cell>
          <cell r="CL73">
            <v>8</v>
          </cell>
          <cell r="CM73">
            <v>7.9</v>
          </cell>
          <cell r="CN73">
            <v>8.4</v>
          </cell>
          <cell r="CO73">
            <v>8.1999999999999993</v>
          </cell>
          <cell r="CP73">
            <v>8.1999999999999993</v>
          </cell>
          <cell r="CR73">
            <v>7.7</v>
          </cell>
          <cell r="CT73">
            <v>7.8</v>
          </cell>
          <cell r="CU73">
            <v>8.8000000000000007</v>
          </cell>
          <cell r="CV73">
            <v>8</v>
          </cell>
          <cell r="CW73">
            <v>8.1</v>
          </cell>
          <cell r="CX73">
            <v>5.8</v>
          </cell>
          <cell r="CY73">
            <v>6.7</v>
          </cell>
          <cell r="CZ73">
            <v>6.6</v>
          </cell>
          <cell r="DA73">
            <v>8.1</v>
          </cell>
          <cell r="DB73">
            <v>8.8000000000000007</v>
          </cell>
          <cell r="DC73">
            <v>9</v>
          </cell>
          <cell r="DD73">
            <v>39</v>
          </cell>
          <cell r="DE73">
            <v>0</v>
          </cell>
          <cell r="DI73">
            <v>0</v>
          </cell>
          <cell r="DJ73">
            <v>5</v>
          </cell>
          <cell r="DK73">
            <v>138</v>
          </cell>
          <cell r="DL73">
            <v>5</v>
          </cell>
          <cell r="DM73">
            <v>141</v>
          </cell>
          <cell r="DN73">
            <v>138</v>
          </cell>
          <cell r="DO73">
            <v>7.64</v>
          </cell>
          <cell r="DP73">
            <v>3.26</v>
          </cell>
          <cell r="DR73" t="str">
            <v>Nguyễn Minh</v>
          </cell>
        </row>
        <row r="74">
          <cell r="A74">
            <v>25202716155</v>
          </cell>
          <cell r="B74" t="str">
            <v>Nguyễn</v>
          </cell>
          <cell r="C74" t="str">
            <v>Thị Diệp</v>
          </cell>
          <cell r="D74" t="str">
            <v>Thủy</v>
          </cell>
          <cell r="E74">
            <v>37035</v>
          </cell>
          <cell r="F74" t="str">
            <v>Nữ</v>
          </cell>
          <cell r="G74" t="str">
            <v>Đã Đăng Ký (chưa học xong)</v>
          </cell>
          <cell r="H74">
            <v>7.9</v>
          </cell>
          <cell r="I74">
            <v>7.1</v>
          </cell>
          <cell r="K74">
            <v>8.1999999999999993</v>
          </cell>
          <cell r="M74">
            <v>8.6</v>
          </cell>
          <cell r="N74">
            <v>8.3000000000000007</v>
          </cell>
          <cell r="O74">
            <v>7.1</v>
          </cell>
          <cell r="P74">
            <v>9.1999999999999993</v>
          </cell>
          <cell r="Q74">
            <v>8.8000000000000007</v>
          </cell>
          <cell r="W74">
            <v>4.7</v>
          </cell>
          <cell r="X74">
            <v>7.7</v>
          </cell>
          <cell r="Y74">
            <v>9.1</v>
          </cell>
          <cell r="Z74">
            <v>9</v>
          </cell>
          <cell r="AA74">
            <v>8.8000000000000007</v>
          </cell>
          <cell r="AB74">
            <v>5.3</v>
          </cell>
          <cell r="AC74">
            <v>9.5</v>
          </cell>
          <cell r="AD74">
            <v>9</v>
          </cell>
          <cell r="AE74">
            <v>8.1</v>
          </cell>
          <cell r="AF74">
            <v>7.6</v>
          </cell>
          <cell r="AG74">
            <v>8.8000000000000007</v>
          </cell>
          <cell r="AH74">
            <v>7.8</v>
          </cell>
          <cell r="AI74">
            <v>7.5</v>
          </cell>
          <cell r="AJ74">
            <v>8.9</v>
          </cell>
          <cell r="AK74">
            <v>9.1999999999999993</v>
          </cell>
          <cell r="AL74">
            <v>9.1</v>
          </cell>
          <cell r="AM74">
            <v>9.3000000000000007</v>
          </cell>
          <cell r="AN74">
            <v>8.3000000000000007</v>
          </cell>
          <cell r="AO74">
            <v>9.3000000000000007</v>
          </cell>
          <cell r="AP74">
            <v>9.1999999999999993</v>
          </cell>
          <cell r="AQ74">
            <v>7.7</v>
          </cell>
          <cell r="AV74">
            <v>48</v>
          </cell>
          <cell r="AW74">
            <v>0</v>
          </cell>
          <cell r="AX74">
            <v>6</v>
          </cell>
          <cell r="AY74">
            <v>7.3</v>
          </cell>
          <cell r="BE74">
            <v>8.1999999999999993</v>
          </cell>
          <cell r="BF74">
            <v>6.5</v>
          </cell>
          <cell r="BL74">
            <v>6.8</v>
          </cell>
          <cell r="BM74">
            <v>5</v>
          </cell>
          <cell r="BN74">
            <v>0</v>
          </cell>
          <cell r="BO74">
            <v>4.0999999999999996</v>
          </cell>
          <cell r="BP74">
            <v>8.5</v>
          </cell>
          <cell r="BQ74">
            <v>8.9</v>
          </cell>
          <cell r="BR74">
            <v>7.7</v>
          </cell>
          <cell r="BS74">
            <v>6.2</v>
          </cell>
          <cell r="BT74">
            <v>7.3</v>
          </cell>
          <cell r="BU74">
            <v>7.5</v>
          </cell>
          <cell r="BV74">
            <v>8.3000000000000007</v>
          </cell>
          <cell r="BW74">
            <v>5.8</v>
          </cell>
          <cell r="BX74">
            <v>9.4</v>
          </cell>
          <cell r="BY74">
            <v>7.6</v>
          </cell>
          <cell r="BZ74">
            <v>8.8000000000000007</v>
          </cell>
          <cell r="CB74">
            <v>7</v>
          </cell>
          <cell r="CC74">
            <v>8.3000000000000007</v>
          </cell>
          <cell r="CD74">
            <v>7.3</v>
          </cell>
          <cell r="CE74">
            <v>8.1</v>
          </cell>
          <cell r="CF74">
            <v>9.5</v>
          </cell>
          <cell r="CG74">
            <v>46</v>
          </cell>
          <cell r="CH74">
            <v>0</v>
          </cell>
          <cell r="CJ74">
            <v>8.6</v>
          </cell>
          <cell r="CK74">
            <v>5.2</v>
          </cell>
          <cell r="CL74">
            <v>7.2</v>
          </cell>
          <cell r="CM74">
            <v>6.3</v>
          </cell>
          <cell r="CN74">
            <v>8.1999999999999993</v>
          </cell>
          <cell r="CO74">
            <v>7.9</v>
          </cell>
          <cell r="CP74">
            <v>8.1999999999999993</v>
          </cell>
          <cell r="CR74">
            <v>9.5</v>
          </cell>
          <cell r="CT74">
            <v>8.3000000000000007</v>
          </cell>
          <cell r="CU74">
            <v>9.1</v>
          </cell>
          <cell r="CV74">
            <v>7.5</v>
          </cell>
          <cell r="CW74">
            <v>7.3</v>
          </cell>
          <cell r="CX74">
            <v>7.3</v>
          </cell>
          <cell r="CY74">
            <v>6.9</v>
          </cell>
          <cell r="CZ74">
            <v>9.4</v>
          </cell>
          <cell r="DA74">
            <v>8.1999999999999993</v>
          </cell>
          <cell r="DB74">
            <v>8.4</v>
          </cell>
          <cell r="DC74">
            <v>8.8000000000000007</v>
          </cell>
          <cell r="DD74">
            <v>39</v>
          </cell>
          <cell r="DE74">
            <v>0</v>
          </cell>
          <cell r="DI74">
            <v>0</v>
          </cell>
          <cell r="DJ74">
            <v>5</v>
          </cell>
          <cell r="DK74">
            <v>138</v>
          </cell>
          <cell r="DL74">
            <v>5</v>
          </cell>
          <cell r="DM74">
            <v>141</v>
          </cell>
          <cell r="DN74">
            <v>138</v>
          </cell>
          <cell r="DO74">
            <v>7.83</v>
          </cell>
          <cell r="DP74">
            <v>3.34</v>
          </cell>
          <cell r="DR74" t="str">
            <v>Nguyễn Thị Diệp</v>
          </cell>
        </row>
        <row r="75">
          <cell r="A75">
            <v>25202114681</v>
          </cell>
          <cell r="B75" t="str">
            <v>Nguyễn</v>
          </cell>
          <cell r="C75" t="str">
            <v>Ngọc Quỳnh</v>
          </cell>
          <cell r="D75" t="str">
            <v>Thy</v>
          </cell>
          <cell r="E75">
            <v>37136</v>
          </cell>
          <cell r="F75" t="str">
            <v>Nữ</v>
          </cell>
          <cell r="G75" t="str">
            <v>Đã Đăng Ký (chưa học xong)</v>
          </cell>
          <cell r="H75">
            <v>8.9</v>
          </cell>
          <cell r="I75">
            <v>6.8</v>
          </cell>
          <cell r="K75">
            <v>4.3</v>
          </cell>
          <cell r="M75">
            <v>7</v>
          </cell>
          <cell r="N75">
            <v>7.4</v>
          </cell>
          <cell r="O75">
            <v>6</v>
          </cell>
          <cell r="P75">
            <v>9.1</v>
          </cell>
          <cell r="Q75">
            <v>9.4</v>
          </cell>
          <cell r="U75">
            <v>8</v>
          </cell>
          <cell r="W75">
            <v>6.5</v>
          </cell>
          <cell r="Y75">
            <v>8</v>
          </cell>
          <cell r="Z75">
            <v>8.3000000000000007</v>
          </cell>
          <cell r="AA75">
            <v>6.4</v>
          </cell>
          <cell r="AB75">
            <v>7.2</v>
          </cell>
          <cell r="AC75">
            <v>8.8000000000000007</v>
          </cell>
          <cell r="AD75">
            <v>9</v>
          </cell>
          <cell r="AE75">
            <v>7.4</v>
          </cell>
          <cell r="AF75">
            <v>7.6</v>
          </cell>
          <cell r="AG75">
            <v>7</v>
          </cell>
          <cell r="AH75">
            <v>7.1</v>
          </cell>
          <cell r="AI75">
            <v>6.7</v>
          </cell>
          <cell r="AJ75">
            <v>8.6999999999999993</v>
          </cell>
          <cell r="AK75">
            <v>7.2</v>
          </cell>
          <cell r="AL75">
            <v>8.3000000000000007</v>
          </cell>
          <cell r="AM75">
            <v>9.1999999999999993</v>
          </cell>
          <cell r="AN75">
            <v>8.6</v>
          </cell>
          <cell r="AO75">
            <v>6.1</v>
          </cell>
          <cell r="AP75">
            <v>6.7</v>
          </cell>
          <cell r="AQ75">
            <v>7.7</v>
          </cell>
          <cell r="AV75">
            <v>48</v>
          </cell>
          <cell r="AW75">
            <v>0</v>
          </cell>
          <cell r="AX75">
            <v>5.0999999999999996</v>
          </cell>
          <cell r="AY75">
            <v>6</v>
          </cell>
          <cell r="BA75">
            <v>8.1999999999999993</v>
          </cell>
          <cell r="BG75">
            <v>4.5999999999999996</v>
          </cell>
          <cell r="BL75">
            <v>4.2</v>
          </cell>
          <cell r="BM75">
            <v>5</v>
          </cell>
          <cell r="BN75">
            <v>0</v>
          </cell>
          <cell r="BO75">
            <v>6</v>
          </cell>
          <cell r="BP75">
            <v>7.9</v>
          </cell>
          <cell r="BQ75">
            <v>8.5</v>
          </cell>
          <cell r="BR75">
            <v>8.6999999999999993</v>
          </cell>
          <cell r="BS75">
            <v>7.5</v>
          </cell>
          <cell r="BT75">
            <v>5.4</v>
          </cell>
          <cell r="BU75">
            <v>7.5</v>
          </cell>
          <cell r="BV75">
            <v>8.4</v>
          </cell>
          <cell r="BW75">
            <v>7.2</v>
          </cell>
          <cell r="BX75">
            <v>8.1</v>
          </cell>
          <cell r="BY75">
            <v>8.5</v>
          </cell>
          <cell r="BZ75">
            <v>8.9</v>
          </cell>
          <cell r="CB75">
            <v>7.9</v>
          </cell>
          <cell r="CC75">
            <v>9.1</v>
          </cell>
          <cell r="CD75">
            <v>7</v>
          </cell>
          <cell r="CE75">
            <v>9.1</v>
          </cell>
          <cell r="CF75">
            <v>9.1999999999999993</v>
          </cell>
          <cell r="CG75">
            <v>46</v>
          </cell>
          <cell r="CH75">
            <v>0</v>
          </cell>
          <cell r="CJ75">
            <v>7.2</v>
          </cell>
          <cell r="CK75">
            <v>7.4</v>
          </cell>
          <cell r="CL75">
            <v>5.2</v>
          </cell>
          <cell r="CM75">
            <v>7</v>
          </cell>
          <cell r="CN75">
            <v>7.9</v>
          </cell>
          <cell r="CO75">
            <v>8.1999999999999993</v>
          </cell>
          <cell r="CP75">
            <v>6.2</v>
          </cell>
          <cell r="CR75">
            <v>8.1</v>
          </cell>
          <cell r="CT75">
            <v>8.1999999999999993</v>
          </cell>
          <cell r="CU75">
            <v>8</v>
          </cell>
          <cell r="CV75">
            <v>7.1</v>
          </cell>
          <cell r="CW75">
            <v>8.5</v>
          </cell>
          <cell r="CX75">
            <v>5.8</v>
          </cell>
          <cell r="CY75">
            <v>4.3</v>
          </cell>
          <cell r="CZ75">
            <v>8.9</v>
          </cell>
          <cell r="DA75">
            <v>8.1</v>
          </cell>
          <cell r="DB75">
            <v>9.1</v>
          </cell>
          <cell r="DC75">
            <v>6</v>
          </cell>
          <cell r="DD75">
            <v>39</v>
          </cell>
          <cell r="DE75">
            <v>0</v>
          </cell>
          <cell r="DI75">
            <v>0</v>
          </cell>
          <cell r="DJ75">
            <v>5</v>
          </cell>
          <cell r="DK75">
            <v>138</v>
          </cell>
          <cell r="DL75">
            <v>5</v>
          </cell>
          <cell r="DM75">
            <v>141</v>
          </cell>
          <cell r="DN75">
            <v>138</v>
          </cell>
          <cell r="DO75">
            <v>7.59</v>
          </cell>
          <cell r="DP75">
            <v>3.23</v>
          </cell>
          <cell r="DR75" t="str">
            <v>Nguyễn Ngọc Quỳnh</v>
          </cell>
        </row>
        <row r="76">
          <cell r="A76">
            <v>25202114708</v>
          </cell>
          <cell r="B76" t="str">
            <v>Văn</v>
          </cell>
          <cell r="C76" t="str">
            <v>Thị Quỳnh</v>
          </cell>
          <cell r="D76" t="str">
            <v>Tiên</v>
          </cell>
          <cell r="E76">
            <v>37038</v>
          </cell>
          <cell r="F76" t="str">
            <v>Nữ</v>
          </cell>
          <cell r="G76" t="str">
            <v>Đã Đăng Ký (chưa học xong)</v>
          </cell>
          <cell r="H76">
            <v>8.5</v>
          </cell>
          <cell r="I76">
            <v>7.7</v>
          </cell>
          <cell r="K76">
            <v>7.5</v>
          </cell>
          <cell r="M76">
            <v>7.1</v>
          </cell>
          <cell r="N76">
            <v>6.9</v>
          </cell>
          <cell r="O76">
            <v>7.7</v>
          </cell>
          <cell r="P76">
            <v>9.9</v>
          </cell>
          <cell r="R76">
            <v>7.3</v>
          </cell>
          <cell r="W76">
            <v>4.8</v>
          </cell>
          <cell r="X76">
            <v>8.5</v>
          </cell>
          <cell r="Y76">
            <v>9.8000000000000007</v>
          </cell>
          <cell r="Z76">
            <v>7.1</v>
          </cell>
          <cell r="AA76">
            <v>9</v>
          </cell>
          <cell r="AB76">
            <v>7.1</v>
          </cell>
          <cell r="AC76">
            <v>8.1999999999999993</v>
          </cell>
          <cell r="AD76">
            <v>9.6</v>
          </cell>
          <cell r="AE76">
            <v>8.6</v>
          </cell>
          <cell r="AF76" t="str">
            <v>P (P/F)</v>
          </cell>
          <cell r="AG76" t="str">
            <v>P (P/F)</v>
          </cell>
          <cell r="AH76" t="str">
            <v>P (P/F)</v>
          </cell>
          <cell r="AI76" t="str">
            <v>P (P/F)</v>
          </cell>
          <cell r="AJ76">
            <v>7</v>
          </cell>
          <cell r="AK76">
            <v>6.2</v>
          </cell>
          <cell r="AL76">
            <v>5.8</v>
          </cell>
          <cell r="AM76">
            <v>8.4</v>
          </cell>
          <cell r="AN76">
            <v>5.3</v>
          </cell>
          <cell r="AO76">
            <v>8.3000000000000007</v>
          </cell>
          <cell r="AP76">
            <v>6.3</v>
          </cell>
          <cell r="AQ76">
            <v>6.8</v>
          </cell>
          <cell r="AR76">
            <v>8.9</v>
          </cell>
          <cell r="AS76">
            <v>7.8</v>
          </cell>
          <cell r="AT76">
            <v>6.4</v>
          </cell>
          <cell r="AU76">
            <v>8.1999999999999993</v>
          </cell>
          <cell r="AV76">
            <v>52</v>
          </cell>
          <cell r="AW76">
            <v>0</v>
          </cell>
          <cell r="AX76">
            <v>7.6</v>
          </cell>
          <cell r="AY76">
            <v>9.6</v>
          </cell>
          <cell r="BB76">
            <v>9.5</v>
          </cell>
          <cell r="BH76">
            <v>10</v>
          </cell>
          <cell r="BL76">
            <v>8.6999999999999993</v>
          </cell>
          <cell r="BM76">
            <v>5</v>
          </cell>
          <cell r="BN76">
            <v>0</v>
          </cell>
          <cell r="BO76">
            <v>5.6</v>
          </cell>
          <cell r="BP76">
            <v>6.2</v>
          </cell>
          <cell r="BQ76">
            <v>5.8</v>
          </cell>
          <cell r="BR76">
            <v>8.6</v>
          </cell>
          <cell r="BS76">
            <v>6.3</v>
          </cell>
          <cell r="BT76">
            <v>6.4</v>
          </cell>
          <cell r="BU76">
            <v>5.7</v>
          </cell>
          <cell r="BV76">
            <v>7.8</v>
          </cell>
          <cell r="BW76">
            <v>6</v>
          </cell>
          <cell r="BX76">
            <v>8.1</v>
          </cell>
          <cell r="BY76">
            <v>7</v>
          </cell>
          <cell r="BZ76">
            <v>7.6</v>
          </cell>
          <cell r="CB76">
            <v>6.7</v>
          </cell>
          <cell r="CC76">
            <v>8.1</v>
          </cell>
          <cell r="CD76">
            <v>7.8</v>
          </cell>
          <cell r="CE76">
            <v>7.6</v>
          </cell>
          <cell r="CF76">
            <v>8.9</v>
          </cell>
          <cell r="CG76">
            <v>46</v>
          </cell>
          <cell r="CH76">
            <v>0</v>
          </cell>
          <cell r="CJ76">
            <v>8.6999999999999993</v>
          </cell>
          <cell r="CK76">
            <v>7.1</v>
          </cell>
          <cell r="CL76">
            <v>7</v>
          </cell>
          <cell r="CM76">
            <v>8</v>
          </cell>
          <cell r="CN76">
            <v>8.4</v>
          </cell>
          <cell r="CO76">
            <v>8</v>
          </cell>
          <cell r="CP76">
            <v>8.1</v>
          </cell>
          <cell r="CQ76">
            <v>6.5</v>
          </cell>
          <cell r="CR76">
            <v>7.3</v>
          </cell>
          <cell r="CT76">
            <v>7</v>
          </cell>
          <cell r="CV76">
            <v>9.5</v>
          </cell>
          <cell r="CW76">
            <v>7</v>
          </cell>
          <cell r="CX76">
            <v>5.7</v>
          </cell>
          <cell r="CY76">
            <v>6.4</v>
          </cell>
          <cell r="CZ76">
            <v>6.9</v>
          </cell>
          <cell r="DA76">
            <v>9</v>
          </cell>
          <cell r="DB76">
            <v>8.8000000000000007</v>
          </cell>
          <cell r="DC76">
            <v>10</v>
          </cell>
          <cell r="DD76">
            <v>39</v>
          </cell>
          <cell r="DE76">
            <v>0</v>
          </cell>
          <cell r="DI76">
            <v>0</v>
          </cell>
          <cell r="DJ76">
            <v>5</v>
          </cell>
          <cell r="DK76">
            <v>142</v>
          </cell>
          <cell r="DL76">
            <v>5</v>
          </cell>
          <cell r="DM76">
            <v>141</v>
          </cell>
          <cell r="DN76">
            <v>142</v>
          </cell>
          <cell r="DO76">
            <v>7.47</v>
          </cell>
          <cell r="DP76">
            <v>3.15</v>
          </cell>
          <cell r="DR76" t="str">
            <v>Văn Thị Quỳnh</v>
          </cell>
        </row>
        <row r="77">
          <cell r="A77">
            <v>25202202950</v>
          </cell>
          <cell r="B77" t="str">
            <v>Đào</v>
          </cell>
          <cell r="C77" t="str">
            <v>Thị Bích</v>
          </cell>
          <cell r="D77" t="str">
            <v>Trâm</v>
          </cell>
          <cell r="E77">
            <v>37046</v>
          </cell>
          <cell r="F77" t="str">
            <v>Nữ</v>
          </cell>
          <cell r="G77" t="str">
            <v>Đã Đăng Ký (chưa học xong)</v>
          </cell>
          <cell r="H77">
            <v>8.5</v>
          </cell>
          <cell r="I77">
            <v>7.8</v>
          </cell>
          <cell r="K77">
            <v>8.6</v>
          </cell>
          <cell r="M77" t="str">
            <v>P (P/F)</v>
          </cell>
          <cell r="N77">
            <v>7.9</v>
          </cell>
          <cell r="O77">
            <v>7.8</v>
          </cell>
          <cell r="P77">
            <v>9</v>
          </cell>
          <cell r="Q77">
            <v>9</v>
          </cell>
          <cell r="W77">
            <v>8.3000000000000007</v>
          </cell>
          <cell r="X77">
            <v>8.6</v>
          </cell>
          <cell r="Y77">
            <v>8.1999999999999993</v>
          </cell>
          <cell r="Z77">
            <v>8.6999999999999993</v>
          </cell>
          <cell r="AA77">
            <v>8.8000000000000007</v>
          </cell>
          <cell r="AB77">
            <v>7.1</v>
          </cell>
          <cell r="AC77">
            <v>8.1</v>
          </cell>
          <cell r="AD77">
            <v>7.8</v>
          </cell>
          <cell r="AE77">
            <v>8.6999999999999993</v>
          </cell>
          <cell r="AF77">
            <v>7.5</v>
          </cell>
          <cell r="AG77">
            <v>8.9</v>
          </cell>
          <cell r="AH77">
            <v>6.3</v>
          </cell>
          <cell r="AI77">
            <v>7.7</v>
          </cell>
          <cell r="AJ77">
            <v>8.1</v>
          </cell>
          <cell r="AK77">
            <v>6.5</v>
          </cell>
          <cell r="AL77">
            <v>8.6</v>
          </cell>
          <cell r="AM77">
            <v>7.9</v>
          </cell>
          <cell r="AN77">
            <v>7</v>
          </cell>
          <cell r="AO77">
            <v>5.8</v>
          </cell>
          <cell r="AP77">
            <v>6.9</v>
          </cell>
          <cell r="AQ77">
            <v>7.3</v>
          </cell>
          <cell r="AV77">
            <v>48</v>
          </cell>
          <cell r="AW77">
            <v>0</v>
          </cell>
          <cell r="AX77">
            <v>6.9</v>
          </cell>
          <cell r="AY77">
            <v>6.8</v>
          </cell>
          <cell r="BD77">
            <v>7.4</v>
          </cell>
          <cell r="BF77">
            <v>4</v>
          </cell>
          <cell r="BL77">
            <v>8</v>
          </cell>
          <cell r="BM77">
            <v>5</v>
          </cell>
          <cell r="BN77">
            <v>0</v>
          </cell>
          <cell r="BO77">
            <v>8.4</v>
          </cell>
          <cell r="BP77">
            <v>7.4</v>
          </cell>
          <cell r="BQ77">
            <v>8.4</v>
          </cell>
          <cell r="BR77">
            <v>8.6</v>
          </cell>
          <cell r="BS77">
            <v>5.6</v>
          </cell>
          <cell r="BT77">
            <v>7.8</v>
          </cell>
          <cell r="BU77">
            <v>7.2</v>
          </cell>
          <cell r="BV77">
            <v>6.5</v>
          </cell>
          <cell r="BW77">
            <v>6.9</v>
          </cell>
          <cell r="BX77">
            <v>8.4</v>
          </cell>
          <cell r="BY77">
            <v>5.2</v>
          </cell>
          <cell r="BZ77">
            <v>7.3</v>
          </cell>
          <cell r="CB77">
            <v>7.5</v>
          </cell>
          <cell r="CC77">
            <v>8</v>
          </cell>
          <cell r="CD77">
            <v>8.5</v>
          </cell>
          <cell r="CE77">
            <v>8.6999999999999993</v>
          </cell>
          <cell r="CF77">
            <v>8.9</v>
          </cell>
          <cell r="CG77">
            <v>46</v>
          </cell>
          <cell r="CH77">
            <v>0</v>
          </cell>
          <cell r="CJ77">
            <v>8.3000000000000007</v>
          </cell>
          <cell r="CK77">
            <v>7.4</v>
          </cell>
          <cell r="CL77">
            <v>5.6</v>
          </cell>
          <cell r="CM77">
            <v>8.8000000000000007</v>
          </cell>
          <cell r="CN77">
            <v>7.7</v>
          </cell>
          <cell r="CO77">
            <v>7</v>
          </cell>
          <cell r="CP77">
            <v>6.1</v>
          </cell>
          <cell r="CQ77">
            <v>6.8</v>
          </cell>
          <cell r="CR77">
            <v>8.3000000000000007</v>
          </cell>
          <cell r="CT77">
            <v>6.9</v>
          </cell>
          <cell r="CV77">
            <v>6.5</v>
          </cell>
          <cell r="CW77">
            <v>8.6</v>
          </cell>
          <cell r="CX77">
            <v>5.7</v>
          </cell>
          <cell r="CY77">
            <v>6.2</v>
          </cell>
          <cell r="CZ77">
            <v>6.4</v>
          </cell>
          <cell r="DA77">
            <v>7.2</v>
          </cell>
          <cell r="DB77">
            <v>8.6</v>
          </cell>
          <cell r="DC77">
            <v>8.6</v>
          </cell>
          <cell r="DD77">
            <v>39</v>
          </cell>
          <cell r="DE77">
            <v>0</v>
          </cell>
          <cell r="DI77">
            <v>0</v>
          </cell>
          <cell r="DJ77">
            <v>5</v>
          </cell>
          <cell r="DK77">
            <v>138</v>
          </cell>
          <cell r="DL77">
            <v>5</v>
          </cell>
          <cell r="DM77">
            <v>141</v>
          </cell>
          <cell r="DN77">
            <v>138</v>
          </cell>
          <cell r="DO77">
            <v>7.63</v>
          </cell>
          <cell r="DP77">
            <v>3.27</v>
          </cell>
          <cell r="DR77" t="str">
            <v>Đào Thị Bích</v>
          </cell>
        </row>
        <row r="78">
          <cell r="A78">
            <v>25202709608</v>
          </cell>
          <cell r="B78" t="str">
            <v>Trần</v>
          </cell>
          <cell r="C78" t="str">
            <v>Thị Thùy</v>
          </cell>
          <cell r="D78" t="str">
            <v>Trang</v>
          </cell>
          <cell r="E78">
            <v>37186</v>
          </cell>
          <cell r="F78" t="str">
            <v>Nữ</v>
          </cell>
          <cell r="G78" t="str">
            <v>Đã Đăng Ký (chưa học xong)</v>
          </cell>
          <cell r="H78">
            <v>8.8000000000000007</v>
          </cell>
          <cell r="I78">
            <v>7.9</v>
          </cell>
          <cell r="K78">
            <v>7.4</v>
          </cell>
          <cell r="M78">
            <v>6.5</v>
          </cell>
          <cell r="N78">
            <v>6.9</v>
          </cell>
          <cell r="O78">
            <v>9</v>
          </cell>
          <cell r="P78">
            <v>8.8000000000000007</v>
          </cell>
          <cell r="Q78">
            <v>8.9</v>
          </cell>
          <cell r="W78">
            <v>5.5</v>
          </cell>
          <cell r="X78">
            <v>7.4</v>
          </cell>
          <cell r="Y78">
            <v>8.6</v>
          </cell>
          <cell r="Z78">
            <v>8.9</v>
          </cell>
          <cell r="AA78">
            <v>8.6</v>
          </cell>
          <cell r="AB78">
            <v>6</v>
          </cell>
          <cell r="AC78">
            <v>9.5</v>
          </cell>
          <cell r="AD78">
            <v>8.1999999999999993</v>
          </cell>
          <cell r="AE78">
            <v>8</v>
          </cell>
          <cell r="AF78">
            <v>7.3</v>
          </cell>
          <cell r="AG78">
            <v>9.1</v>
          </cell>
          <cell r="AH78">
            <v>6.2</v>
          </cell>
          <cell r="AI78">
            <v>7.1</v>
          </cell>
          <cell r="AJ78">
            <v>6.1</v>
          </cell>
          <cell r="AK78">
            <v>5.5</v>
          </cell>
          <cell r="AL78">
            <v>8.4</v>
          </cell>
          <cell r="AM78">
            <v>7.7</v>
          </cell>
          <cell r="AN78">
            <v>6.9</v>
          </cell>
          <cell r="AO78">
            <v>6.4</v>
          </cell>
          <cell r="AP78">
            <v>7.8</v>
          </cell>
          <cell r="AQ78">
            <v>7.8</v>
          </cell>
          <cell r="AV78">
            <v>48</v>
          </cell>
          <cell r="AW78">
            <v>0</v>
          </cell>
          <cell r="AX78">
            <v>6.8</v>
          </cell>
          <cell r="AY78">
            <v>7.3</v>
          </cell>
          <cell r="BE78">
            <v>7.6</v>
          </cell>
          <cell r="BK78">
            <v>6.8</v>
          </cell>
          <cell r="BL78">
            <v>8.3000000000000007</v>
          </cell>
          <cell r="BM78">
            <v>5</v>
          </cell>
          <cell r="BN78">
            <v>0</v>
          </cell>
          <cell r="BO78">
            <v>6.4</v>
          </cell>
          <cell r="BP78">
            <v>7.5</v>
          </cell>
          <cell r="BQ78">
            <v>7.2</v>
          </cell>
          <cell r="BR78">
            <v>7.1</v>
          </cell>
          <cell r="BS78">
            <v>8.8000000000000007</v>
          </cell>
          <cell r="BT78">
            <v>8.8000000000000007</v>
          </cell>
          <cell r="BU78">
            <v>7.8</v>
          </cell>
          <cell r="BV78">
            <v>7.1</v>
          </cell>
          <cell r="BW78">
            <v>8.4</v>
          </cell>
          <cell r="BX78">
            <v>8.1</v>
          </cell>
          <cell r="BY78">
            <v>8.6999999999999993</v>
          </cell>
          <cell r="BZ78">
            <v>7.4</v>
          </cell>
          <cell r="CB78">
            <v>7.9</v>
          </cell>
          <cell r="CC78">
            <v>9</v>
          </cell>
          <cell r="CD78">
            <v>8.5</v>
          </cell>
          <cell r="CE78">
            <v>8.4</v>
          </cell>
          <cell r="CF78">
            <v>9.5</v>
          </cell>
          <cell r="CG78">
            <v>46</v>
          </cell>
          <cell r="CH78">
            <v>0</v>
          </cell>
          <cell r="CI78">
            <v>8.1</v>
          </cell>
          <cell r="CJ78">
            <v>7.4</v>
          </cell>
          <cell r="CK78">
            <v>7.7</v>
          </cell>
          <cell r="CL78">
            <v>7.4</v>
          </cell>
          <cell r="CM78">
            <v>7</v>
          </cell>
          <cell r="CN78">
            <v>7.8</v>
          </cell>
          <cell r="CO78">
            <v>7.4</v>
          </cell>
          <cell r="CP78">
            <v>8.1999999999999993</v>
          </cell>
          <cell r="CQ78">
            <v>7.9</v>
          </cell>
          <cell r="CR78">
            <v>8.5</v>
          </cell>
          <cell r="CT78">
            <v>7.3</v>
          </cell>
          <cell r="CU78">
            <v>8.6999999999999993</v>
          </cell>
          <cell r="CV78">
            <v>7.4</v>
          </cell>
          <cell r="CW78">
            <v>7.8</v>
          </cell>
          <cell r="CX78">
            <v>5.4</v>
          </cell>
          <cell r="CY78">
            <v>4.8</v>
          </cell>
          <cell r="CZ78">
            <v>7.7</v>
          </cell>
          <cell r="DA78">
            <v>7.5</v>
          </cell>
          <cell r="DB78">
            <v>8.4</v>
          </cell>
          <cell r="DC78">
            <v>9.3000000000000007</v>
          </cell>
          <cell r="DD78">
            <v>44</v>
          </cell>
          <cell r="DE78">
            <v>0</v>
          </cell>
          <cell r="DI78">
            <v>0</v>
          </cell>
          <cell r="DJ78">
            <v>5</v>
          </cell>
          <cell r="DK78">
            <v>143</v>
          </cell>
          <cell r="DL78">
            <v>5</v>
          </cell>
          <cell r="DM78">
            <v>141</v>
          </cell>
          <cell r="DN78">
            <v>143</v>
          </cell>
          <cell r="DO78">
            <v>7.72</v>
          </cell>
          <cell r="DP78">
            <v>3.3</v>
          </cell>
          <cell r="DR78" t="str">
            <v>Trần Thị Thùy</v>
          </cell>
        </row>
        <row r="79">
          <cell r="A79">
            <v>25202716467</v>
          </cell>
          <cell r="B79" t="str">
            <v>Tô</v>
          </cell>
          <cell r="C79" t="str">
            <v>Kiều</v>
          </cell>
          <cell r="D79" t="str">
            <v>Trang</v>
          </cell>
          <cell r="E79">
            <v>37119</v>
          </cell>
          <cell r="F79" t="str">
            <v>Nữ</v>
          </cell>
          <cell r="G79" t="str">
            <v>Đã Đăng Ký (chưa học xong)</v>
          </cell>
          <cell r="H79">
            <v>8.1999999999999993</v>
          </cell>
          <cell r="I79">
            <v>8</v>
          </cell>
          <cell r="K79">
            <v>7.2</v>
          </cell>
          <cell r="M79" t="str">
            <v>P (P/F)</v>
          </cell>
          <cell r="N79">
            <v>6</v>
          </cell>
          <cell r="O79">
            <v>6.7</v>
          </cell>
          <cell r="P79">
            <v>7</v>
          </cell>
          <cell r="R79">
            <v>7.8</v>
          </cell>
          <cell r="W79">
            <v>4.7</v>
          </cell>
          <cell r="X79">
            <v>7.6</v>
          </cell>
          <cell r="Y79">
            <v>9.5</v>
          </cell>
          <cell r="Z79">
            <v>8.9</v>
          </cell>
          <cell r="AA79">
            <v>8.6</v>
          </cell>
          <cell r="AB79">
            <v>6.3</v>
          </cell>
          <cell r="AC79">
            <v>7.9</v>
          </cell>
          <cell r="AD79">
            <v>7</v>
          </cell>
          <cell r="AE79">
            <v>8.5</v>
          </cell>
          <cell r="AF79">
            <v>8.5</v>
          </cell>
          <cell r="AG79">
            <v>8.8000000000000007</v>
          </cell>
          <cell r="AH79">
            <v>5.7</v>
          </cell>
          <cell r="AI79">
            <v>8.8000000000000007</v>
          </cell>
          <cell r="AJ79">
            <v>8.1999999999999993</v>
          </cell>
          <cell r="AK79">
            <v>8.1999999999999993</v>
          </cell>
          <cell r="AL79">
            <v>8.6999999999999993</v>
          </cell>
          <cell r="AM79">
            <v>9.1999999999999993</v>
          </cell>
          <cell r="AN79">
            <v>9</v>
          </cell>
          <cell r="AO79">
            <v>7.3</v>
          </cell>
          <cell r="AP79">
            <v>7.4</v>
          </cell>
          <cell r="AQ79">
            <v>8.4</v>
          </cell>
          <cell r="AV79">
            <v>48</v>
          </cell>
          <cell r="AW79">
            <v>0</v>
          </cell>
          <cell r="AX79">
            <v>6</v>
          </cell>
          <cell r="AY79">
            <v>4.9000000000000004</v>
          </cell>
          <cell r="BE79">
            <v>9.8000000000000007</v>
          </cell>
          <cell r="BK79">
            <v>7.6</v>
          </cell>
          <cell r="BL79">
            <v>6.6</v>
          </cell>
          <cell r="BM79">
            <v>5</v>
          </cell>
          <cell r="BN79">
            <v>0</v>
          </cell>
          <cell r="BO79">
            <v>5.6</v>
          </cell>
          <cell r="BP79">
            <v>5.9</v>
          </cell>
          <cell r="BQ79">
            <v>8.1</v>
          </cell>
          <cell r="BR79">
            <v>8.1</v>
          </cell>
          <cell r="BS79">
            <v>4.2</v>
          </cell>
          <cell r="BT79">
            <v>5.9</v>
          </cell>
          <cell r="BU79">
            <v>8</v>
          </cell>
          <cell r="BV79">
            <v>8.1999999999999993</v>
          </cell>
          <cell r="BW79">
            <v>8</v>
          </cell>
          <cell r="BX79">
            <v>7.6</v>
          </cell>
          <cell r="BY79">
            <v>8.1999999999999993</v>
          </cell>
          <cell r="BZ79">
            <v>7.6</v>
          </cell>
          <cell r="CB79">
            <v>8</v>
          </cell>
          <cell r="CC79">
            <v>8.1</v>
          </cell>
          <cell r="CD79">
            <v>6.8</v>
          </cell>
          <cell r="CE79">
            <v>7.9</v>
          </cell>
          <cell r="CF79">
            <v>9</v>
          </cell>
          <cell r="CG79">
            <v>46</v>
          </cell>
          <cell r="CH79">
            <v>0</v>
          </cell>
          <cell r="CI79">
            <v>8.4</v>
          </cell>
          <cell r="CK79">
            <v>8.1999999999999993</v>
          </cell>
          <cell r="CL79">
            <v>6.3</v>
          </cell>
          <cell r="CM79">
            <v>8.1999999999999993</v>
          </cell>
          <cell r="CN79">
            <v>8.1</v>
          </cell>
          <cell r="CO79">
            <v>8.4</v>
          </cell>
          <cell r="CP79">
            <v>7.8</v>
          </cell>
          <cell r="CQ79">
            <v>6.9</v>
          </cell>
          <cell r="CR79">
            <v>8.1999999999999993</v>
          </cell>
          <cell r="CT79">
            <v>7.7</v>
          </cell>
          <cell r="CV79">
            <v>8.8000000000000007</v>
          </cell>
          <cell r="CW79">
            <v>8.4</v>
          </cell>
          <cell r="CX79">
            <v>7.1</v>
          </cell>
          <cell r="CY79">
            <v>6</v>
          </cell>
          <cell r="CZ79">
            <v>8.9</v>
          </cell>
          <cell r="DA79">
            <v>7.3</v>
          </cell>
          <cell r="DB79">
            <v>9.5</v>
          </cell>
          <cell r="DC79">
            <v>8.9</v>
          </cell>
          <cell r="DD79">
            <v>39</v>
          </cell>
          <cell r="DE79">
            <v>0</v>
          </cell>
          <cell r="DI79">
            <v>0</v>
          </cell>
          <cell r="DJ79">
            <v>5</v>
          </cell>
          <cell r="DK79">
            <v>138</v>
          </cell>
          <cell r="DL79">
            <v>5</v>
          </cell>
          <cell r="DM79">
            <v>141</v>
          </cell>
          <cell r="DN79">
            <v>138</v>
          </cell>
          <cell r="DO79">
            <v>7.56</v>
          </cell>
          <cell r="DP79">
            <v>3.22</v>
          </cell>
          <cell r="DR79" t="str">
            <v>Tô Kiều</v>
          </cell>
        </row>
        <row r="80">
          <cell r="A80">
            <v>25202717263</v>
          </cell>
          <cell r="B80" t="str">
            <v>Bùi</v>
          </cell>
          <cell r="C80" t="str">
            <v>Thị Hồng</v>
          </cell>
          <cell r="D80" t="str">
            <v>Trọng</v>
          </cell>
          <cell r="E80">
            <v>36960</v>
          </cell>
          <cell r="F80" t="str">
            <v>Nữ</v>
          </cell>
          <cell r="G80" t="str">
            <v>Đã Đăng Ký (chưa học xong)</v>
          </cell>
          <cell r="H80">
            <v>8.6999999999999993</v>
          </cell>
          <cell r="I80">
            <v>7.4</v>
          </cell>
          <cell r="K80">
            <v>8.1999999999999993</v>
          </cell>
          <cell r="M80">
            <v>7.9</v>
          </cell>
          <cell r="N80">
            <v>8.6</v>
          </cell>
          <cell r="O80">
            <v>7.4</v>
          </cell>
          <cell r="P80">
            <v>9.1</v>
          </cell>
          <cell r="R80">
            <v>9.3000000000000007</v>
          </cell>
          <cell r="W80">
            <v>8</v>
          </cell>
          <cell r="X80">
            <v>7.9</v>
          </cell>
          <cell r="Y80">
            <v>8.6999999999999993</v>
          </cell>
          <cell r="Z80">
            <v>9.4</v>
          </cell>
          <cell r="AA80">
            <v>9</v>
          </cell>
          <cell r="AB80">
            <v>7.6</v>
          </cell>
          <cell r="AC80">
            <v>8.8000000000000007</v>
          </cell>
          <cell r="AD80">
            <v>8.5</v>
          </cell>
          <cell r="AE80">
            <v>8.3000000000000007</v>
          </cell>
          <cell r="AF80">
            <v>8.4</v>
          </cell>
          <cell r="AG80">
            <v>8</v>
          </cell>
          <cell r="AH80">
            <v>6.2</v>
          </cell>
          <cell r="AI80">
            <v>8.6</v>
          </cell>
          <cell r="AJ80">
            <v>8.4</v>
          </cell>
          <cell r="AK80">
            <v>8.6</v>
          </cell>
          <cell r="AL80">
            <v>8.5</v>
          </cell>
          <cell r="AM80">
            <v>7.9</v>
          </cell>
          <cell r="AN80">
            <v>8.5</v>
          </cell>
          <cell r="AO80">
            <v>7.1</v>
          </cell>
          <cell r="AP80">
            <v>7.5</v>
          </cell>
          <cell r="AQ80">
            <v>8.1</v>
          </cell>
          <cell r="AV80">
            <v>48</v>
          </cell>
          <cell r="AW80">
            <v>0</v>
          </cell>
          <cell r="AX80">
            <v>6.9</v>
          </cell>
          <cell r="AY80">
            <v>6.3</v>
          </cell>
          <cell r="BE80">
            <v>10</v>
          </cell>
          <cell r="BK80">
            <v>8.1</v>
          </cell>
          <cell r="BL80">
            <v>7.4</v>
          </cell>
          <cell r="BM80">
            <v>5</v>
          </cell>
          <cell r="BN80">
            <v>0</v>
          </cell>
          <cell r="BO80">
            <v>7.9</v>
          </cell>
          <cell r="BP80">
            <v>7.9</v>
          </cell>
          <cell r="BQ80">
            <v>8.3000000000000007</v>
          </cell>
          <cell r="BR80">
            <v>7.9</v>
          </cell>
          <cell r="BS80">
            <v>8.8000000000000007</v>
          </cell>
          <cell r="BT80">
            <v>5.6</v>
          </cell>
          <cell r="BU80">
            <v>7.5</v>
          </cell>
          <cell r="BV80">
            <v>9</v>
          </cell>
          <cell r="BW80">
            <v>9.5</v>
          </cell>
          <cell r="BX80">
            <v>7.9</v>
          </cell>
          <cell r="BY80">
            <v>8.3000000000000007</v>
          </cell>
          <cell r="BZ80">
            <v>7.5</v>
          </cell>
          <cell r="CB80">
            <v>8.1</v>
          </cell>
          <cell r="CC80">
            <v>8.1999999999999993</v>
          </cell>
          <cell r="CD80">
            <v>9.3000000000000007</v>
          </cell>
          <cell r="CE80">
            <v>7.7</v>
          </cell>
          <cell r="CF80">
            <v>9.4</v>
          </cell>
          <cell r="CG80">
            <v>46</v>
          </cell>
          <cell r="CH80">
            <v>0</v>
          </cell>
          <cell r="CI80">
            <v>8.6999999999999993</v>
          </cell>
          <cell r="CK80">
            <v>7.7</v>
          </cell>
          <cell r="CL80">
            <v>6.4</v>
          </cell>
          <cell r="CM80">
            <v>7.8</v>
          </cell>
          <cell r="CN80">
            <v>8.1</v>
          </cell>
          <cell r="CO80">
            <v>9.1999999999999993</v>
          </cell>
          <cell r="CP80">
            <v>8.5</v>
          </cell>
          <cell r="CQ80">
            <v>6.9</v>
          </cell>
          <cell r="CR80">
            <v>8.1</v>
          </cell>
          <cell r="CT80">
            <v>8.3000000000000007</v>
          </cell>
          <cell r="CV80">
            <v>9.1</v>
          </cell>
          <cell r="CW80">
            <v>8.8000000000000007</v>
          </cell>
          <cell r="CX80">
            <v>7.7</v>
          </cell>
          <cell r="CY80">
            <v>6.9</v>
          </cell>
          <cell r="CZ80">
            <v>8.8000000000000007</v>
          </cell>
          <cell r="DA80">
            <v>7.6</v>
          </cell>
          <cell r="DB80">
            <v>9.5</v>
          </cell>
          <cell r="DC80">
            <v>8.9</v>
          </cell>
          <cell r="DD80">
            <v>39</v>
          </cell>
          <cell r="DE80">
            <v>0</v>
          </cell>
          <cell r="DI80">
            <v>0</v>
          </cell>
          <cell r="DJ80">
            <v>5</v>
          </cell>
          <cell r="DK80">
            <v>138</v>
          </cell>
          <cell r="DL80">
            <v>5</v>
          </cell>
          <cell r="DM80">
            <v>141</v>
          </cell>
          <cell r="DN80">
            <v>138</v>
          </cell>
          <cell r="DO80">
            <v>8.18</v>
          </cell>
          <cell r="DP80">
            <v>3.57</v>
          </cell>
          <cell r="DR80" t="str">
            <v>Bùi Thị Hồng</v>
          </cell>
        </row>
        <row r="81">
          <cell r="A81">
            <v>25212717732</v>
          </cell>
          <cell r="B81" t="str">
            <v>Nguyễn</v>
          </cell>
          <cell r="C81" t="str">
            <v>Anh</v>
          </cell>
          <cell r="D81" t="str">
            <v>Tùng</v>
          </cell>
          <cell r="E81">
            <v>36699</v>
          </cell>
          <cell r="F81" t="str">
            <v>Nam</v>
          </cell>
          <cell r="G81" t="str">
            <v>Đã Đăng Ký (chưa học xong)</v>
          </cell>
          <cell r="H81">
            <v>6</v>
          </cell>
          <cell r="I81">
            <v>5.0999999999999996</v>
          </cell>
          <cell r="K81">
            <v>0</v>
          </cell>
          <cell r="L81" t="str">
            <v>X</v>
          </cell>
          <cell r="M81">
            <v>7.2</v>
          </cell>
          <cell r="N81">
            <v>0</v>
          </cell>
          <cell r="O81">
            <v>5.2</v>
          </cell>
          <cell r="P81">
            <v>8.4</v>
          </cell>
          <cell r="Q81">
            <v>7.3</v>
          </cell>
          <cell r="V81">
            <v>7.6</v>
          </cell>
          <cell r="W81">
            <v>5.5</v>
          </cell>
          <cell r="Y81">
            <v>7.2</v>
          </cell>
          <cell r="Z81">
            <v>6.8</v>
          </cell>
          <cell r="AA81">
            <v>0</v>
          </cell>
          <cell r="AB81">
            <v>5.0999999999999996</v>
          </cell>
          <cell r="AC81">
            <v>4.4000000000000004</v>
          </cell>
          <cell r="AD81">
            <v>6</v>
          </cell>
          <cell r="AE81">
            <v>8.3000000000000007</v>
          </cell>
          <cell r="AF81">
            <v>7.7</v>
          </cell>
          <cell r="AG81">
            <v>5.9</v>
          </cell>
          <cell r="AH81">
            <v>5.8</v>
          </cell>
          <cell r="AI81">
            <v>6.5</v>
          </cell>
          <cell r="AJ81">
            <v>6.9</v>
          </cell>
          <cell r="AK81">
            <v>5.8</v>
          </cell>
          <cell r="AL81">
            <v>6.3</v>
          </cell>
          <cell r="AM81">
            <v>5.4</v>
          </cell>
          <cell r="AN81" t="str">
            <v>X</v>
          </cell>
          <cell r="AP81">
            <v>6.5</v>
          </cell>
          <cell r="AT81" t="str">
            <v>X</v>
          </cell>
          <cell r="AV81">
            <v>38</v>
          </cell>
          <cell r="AW81">
            <v>9</v>
          </cell>
          <cell r="AX81">
            <v>6.1</v>
          </cell>
          <cell r="AY81" t="str">
            <v>X</v>
          </cell>
          <cell r="AZ81">
            <v>5.4</v>
          </cell>
          <cell r="BF81">
            <v>0</v>
          </cell>
          <cell r="BJ81">
            <v>0</v>
          </cell>
          <cell r="BM81">
            <v>2</v>
          </cell>
          <cell r="BN81">
            <v>3</v>
          </cell>
          <cell r="BO81">
            <v>7</v>
          </cell>
          <cell r="BP81">
            <v>5.3</v>
          </cell>
          <cell r="BQ81" t="str">
            <v>X</v>
          </cell>
          <cell r="BR81">
            <v>7.1</v>
          </cell>
          <cell r="BS81">
            <v>5</v>
          </cell>
          <cell r="BT81">
            <v>8.1</v>
          </cell>
          <cell r="BU81">
            <v>4.7</v>
          </cell>
          <cell r="BW81">
            <v>8.1</v>
          </cell>
          <cell r="BX81" t="str">
            <v>X</v>
          </cell>
          <cell r="BY81">
            <v>6.6</v>
          </cell>
          <cell r="CB81">
            <v>7.1</v>
          </cell>
          <cell r="CC81">
            <v>0</v>
          </cell>
          <cell r="CD81" t="str">
            <v>X</v>
          </cell>
          <cell r="CE81" t="str">
            <v>X</v>
          </cell>
          <cell r="CF81">
            <v>7.2</v>
          </cell>
          <cell r="CG81">
            <v>26</v>
          </cell>
          <cell r="CH81">
            <v>20</v>
          </cell>
          <cell r="CI81">
            <v>0</v>
          </cell>
          <cell r="CK81">
            <v>5</v>
          </cell>
          <cell r="CL81" t="str">
            <v>X</v>
          </cell>
          <cell r="CM81">
            <v>0</v>
          </cell>
          <cell r="CN81">
            <v>7.9</v>
          </cell>
          <cell r="CO81">
            <v>0</v>
          </cell>
          <cell r="CP81">
            <v>6.7</v>
          </cell>
          <cell r="CR81">
            <v>7.6</v>
          </cell>
          <cell r="CT81">
            <v>6.9</v>
          </cell>
          <cell r="CW81">
            <v>7.4</v>
          </cell>
          <cell r="CX81" t="str">
            <v>X</v>
          </cell>
          <cell r="CZ81" t="str">
            <v>X</v>
          </cell>
          <cell r="DB81" t="str">
            <v>X</v>
          </cell>
          <cell r="DD81">
            <v>14</v>
          </cell>
          <cell r="DE81">
            <v>25</v>
          </cell>
          <cell r="DI81">
            <v>0</v>
          </cell>
          <cell r="DJ81">
            <v>5</v>
          </cell>
          <cell r="DK81">
            <v>80</v>
          </cell>
          <cell r="DL81">
            <v>62</v>
          </cell>
          <cell r="DM81">
            <v>141</v>
          </cell>
          <cell r="DN81">
            <v>102</v>
          </cell>
          <cell r="DO81">
            <v>5.39</v>
          </cell>
          <cell r="DP81">
            <v>2.0099999999999998</v>
          </cell>
          <cell r="DR81" t="str">
            <v>Nguyễn Anh</v>
          </cell>
        </row>
        <row r="82">
          <cell r="A82">
            <v>25202701256</v>
          </cell>
          <cell r="B82" t="str">
            <v>Nguyễn</v>
          </cell>
          <cell r="C82" t="str">
            <v>Thị Cẩm</v>
          </cell>
          <cell r="D82" t="str">
            <v>Tuyên</v>
          </cell>
          <cell r="E82">
            <v>37178</v>
          </cell>
          <cell r="F82" t="str">
            <v>Nữ</v>
          </cell>
          <cell r="G82" t="str">
            <v>Đã Đăng Ký (chưa học xong)</v>
          </cell>
          <cell r="H82">
            <v>5.2</v>
          </cell>
          <cell r="I82">
            <v>7.6</v>
          </cell>
          <cell r="K82">
            <v>7.8</v>
          </cell>
          <cell r="M82">
            <v>8.1</v>
          </cell>
          <cell r="N82">
            <v>7.7</v>
          </cell>
          <cell r="O82">
            <v>8.4</v>
          </cell>
          <cell r="P82">
            <v>8.8000000000000007</v>
          </cell>
          <cell r="Q82">
            <v>8.8000000000000007</v>
          </cell>
          <cell r="W82">
            <v>8.1</v>
          </cell>
          <cell r="X82">
            <v>9.5</v>
          </cell>
          <cell r="Y82">
            <v>7.3</v>
          </cell>
          <cell r="Z82">
            <v>9.1</v>
          </cell>
          <cell r="AA82">
            <v>8.8000000000000007</v>
          </cell>
          <cell r="AB82">
            <v>6.5</v>
          </cell>
          <cell r="AC82">
            <v>8.4</v>
          </cell>
          <cell r="AD82">
            <v>8.1</v>
          </cell>
          <cell r="AE82">
            <v>8.6</v>
          </cell>
          <cell r="AF82">
            <v>7.6</v>
          </cell>
          <cell r="AG82">
            <v>7.5</v>
          </cell>
          <cell r="AH82">
            <v>6.7</v>
          </cell>
          <cell r="AI82">
            <v>6.1</v>
          </cell>
          <cell r="AJ82">
            <v>8.8000000000000007</v>
          </cell>
          <cell r="AK82">
            <v>6.4</v>
          </cell>
          <cell r="AL82">
            <v>6.5</v>
          </cell>
          <cell r="AM82">
            <v>7.9</v>
          </cell>
          <cell r="AN82">
            <v>9.6</v>
          </cell>
          <cell r="AO82">
            <v>7.8</v>
          </cell>
          <cell r="AP82">
            <v>8.1999999999999993</v>
          </cell>
          <cell r="AQ82">
            <v>6.9</v>
          </cell>
          <cell r="AV82">
            <v>48</v>
          </cell>
          <cell r="AW82">
            <v>0</v>
          </cell>
          <cell r="AX82">
            <v>6.2</v>
          </cell>
          <cell r="AY82">
            <v>6.8</v>
          </cell>
          <cell r="BB82">
            <v>8.5</v>
          </cell>
          <cell r="BF82">
            <v>6.3</v>
          </cell>
          <cell r="BL82">
            <v>6.3</v>
          </cell>
          <cell r="BM82">
            <v>5</v>
          </cell>
          <cell r="BN82">
            <v>0</v>
          </cell>
          <cell r="BO82">
            <v>9.6</v>
          </cell>
          <cell r="BP82">
            <v>7.3</v>
          </cell>
          <cell r="BQ82">
            <v>7.8</v>
          </cell>
          <cell r="BR82">
            <v>9.1</v>
          </cell>
          <cell r="BS82">
            <v>5</v>
          </cell>
          <cell r="BT82">
            <v>7</v>
          </cell>
          <cell r="BU82">
            <v>8.4</v>
          </cell>
          <cell r="BV82">
            <v>8.6999999999999993</v>
          </cell>
          <cell r="BW82">
            <v>8.6</v>
          </cell>
          <cell r="BX82">
            <v>7.7</v>
          </cell>
          <cell r="BY82">
            <v>7.9</v>
          </cell>
          <cell r="BZ82">
            <v>7.6</v>
          </cell>
          <cell r="CB82">
            <v>7.6</v>
          </cell>
          <cell r="CC82">
            <v>7.1</v>
          </cell>
          <cell r="CD82">
            <v>7.9</v>
          </cell>
          <cell r="CE82">
            <v>6.1</v>
          </cell>
          <cell r="CF82">
            <v>8.9</v>
          </cell>
          <cell r="CG82">
            <v>46</v>
          </cell>
          <cell r="CH82">
            <v>0</v>
          </cell>
          <cell r="CJ82">
            <v>8.9</v>
          </cell>
          <cell r="CK82">
            <v>8.3000000000000007</v>
          </cell>
          <cell r="CL82">
            <v>6.9</v>
          </cell>
          <cell r="CM82">
            <v>8.1</v>
          </cell>
          <cell r="CN82">
            <v>7.7</v>
          </cell>
          <cell r="CO82">
            <v>8.1999999999999993</v>
          </cell>
          <cell r="CP82">
            <v>8.6999999999999993</v>
          </cell>
          <cell r="CR82">
            <v>8.1999999999999993</v>
          </cell>
          <cell r="CT82">
            <v>8.1</v>
          </cell>
          <cell r="CU82">
            <v>8.3000000000000007</v>
          </cell>
          <cell r="CV82">
            <v>9.1999999999999993</v>
          </cell>
          <cell r="CW82">
            <v>7.8</v>
          </cell>
          <cell r="CX82">
            <v>5.9</v>
          </cell>
          <cell r="CY82">
            <v>7.7</v>
          </cell>
          <cell r="CZ82">
            <v>7.1</v>
          </cell>
          <cell r="DA82">
            <v>7.9</v>
          </cell>
          <cell r="DB82">
            <v>9.3000000000000007</v>
          </cell>
          <cell r="DC82">
            <v>7.6</v>
          </cell>
          <cell r="DD82">
            <v>39</v>
          </cell>
          <cell r="DE82">
            <v>0</v>
          </cell>
          <cell r="DI82">
            <v>0</v>
          </cell>
          <cell r="DJ82">
            <v>5</v>
          </cell>
          <cell r="DK82">
            <v>138</v>
          </cell>
          <cell r="DL82">
            <v>5</v>
          </cell>
          <cell r="DM82">
            <v>141</v>
          </cell>
          <cell r="DN82">
            <v>138</v>
          </cell>
          <cell r="DO82">
            <v>7.86</v>
          </cell>
          <cell r="DP82">
            <v>3.38</v>
          </cell>
          <cell r="DR82" t="str">
            <v>Nguyễn Thị Cẩm</v>
          </cell>
        </row>
        <row r="83">
          <cell r="A83">
            <v>25202717445</v>
          </cell>
          <cell r="B83" t="str">
            <v>Nguyễn</v>
          </cell>
          <cell r="C83" t="str">
            <v>Thị Thảo</v>
          </cell>
          <cell r="D83" t="str">
            <v>Uyên</v>
          </cell>
          <cell r="E83">
            <v>37228</v>
          </cell>
          <cell r="F83" t="str">
            <v>Nữ</v>
          </cell>
          <cell r="G83" t="str">
            <v>Đã Đăng Ký (chưa học xong)</v>
          </cell>
          <cell r="H83">
            <v>7.7</v>
          </cell>
          <cell r="I83">
            <v>7</v>
          </cell>
          <cell r="K83">
            <v>8.3000000000000007</v>
          </cell>
          <cell r="M83">
            <v>6.6</v>
          </cell>
          <cell r="N83">
            <v>7.2</v>
          </cell>
          <cell r="O83">
            <v>7.1</v>
          </cell>
          <cell r="P83">
            <v>8.6999999999999993</v>
          </cell>
          <cell r="R83">
            <v>9.1</v>
          </cell>
          <cell r="W83">
            <v>6.6</v>
          </cell>
          <cell r="X83">
            <v>7</v>
          </cell>
          <cell r="Y83">
            <v>5.6</v>
          </cell>
          <cell r="Z83">
            <v>6.1</v>
          </cell>
          <cell r="AA83">
            <v>8.8000000000000007</v>
          </cell>
          <cell r="AB83">
            <v>6.6</v>
          </cell>
          <cell r="AC83">
            <v>8.6</v>
          </cell>
          <cell r="AD83">
            <v>8.9</v>
          </cell>
          <cell r="AE83">
            <v>8.6999999999999993</v>
          </cell>
          <cell r="AF83">
            <v>7.2</v>
          </cell>
          <cell r="AG83">
            <v>6.7</v>
          </cell>
          <cell r="AH83">
            <v>6.5</v>
          </cell>
          <cell r="AI83">
            <v>7.8</v>
          </cell>
          <cell r="AJ83">
            <v>8.6</v>
          </cell>
          <cell r="AK83">
            <v>7.1</v>
          </cell>
          <cell r="AL83">
            <v>5.9</v>
          </cell>
          <cell r="AM83">
            <v>6.7</v>
          </cell>
          <cell r="AN83">
            <v>8.1999999999999993</v>
          </cell>
          <cell r="AO83">
            <v>5.3</v>
          </cell>
          <cell r="AP83">
            <v>5.4</v>
          </cell>
          <cell r="AQ83">
            <v>8.6999999999999993</v>
          </cell>
          <cell r="AV83">
            <v>48</v>
          </cell>
          <cell r="AW83">
            <v>0</v>
          </cell>
          <cell r="AX83">
            <v>6.1</v>
          </cell>
          <cell r="AY83">
            <v>8.8000000000000007</v>
          </cell>
          <cell r="BB83">
            <v>9.5</v>
          </cell>
          <cell r="BH83">
            <v>5.3</v>
          </cell>
          <cell r="BL83">
            <v>5</v>
          </cell>
          <cell r="BM83">
            <v>5</v>
          </cell>
          <cell r="BN83">
            <v>0</v>
          </cell>
          <cell r="BO83">
            <v>5.2</v>
          </cell>
          <cell r="BP83">
            <v>6.1</v>
          </cell>
          <cell r="BQ83">
            <v>8.1999999999999993</v>
          </cell>
          <cell r="BR83">
            <v>8.1</v>
          </cell>
          <cell r="BS83">
            <v>5.2</v>
          </cell>
          <cell r="BT83">
            <v>6.1</v>
          </cell>
          <cell r="BU83">
            <v>5.9</v>
          </cell>
          <cell r="BV83">
            <v>9.3000000000000007</v>
          </cell>
          <cell r="BW83">
            <v>7.2</v>
          </cell>
          <cell r="BX83">
            <v>9.3000000000000007</v>
          </cell>
          <cell r="BY83">
            <v>7.2</v>
          </cell>
          <cell r="BZ83">
            <v>6.8</v>
          </cell>
          <cell r="CB83">
            <v>7</v>
          </cell>
          <cell r="CC83">
            <v>8.3000000000000007</v>
          </cell>
          <cell r="CD83">
            <v>8.1</v>
          </cell>
          <cell r="CE83">
            <v>7.9</v>
          </cell>
          <cell r="CF83">
            <v>8.4</v>
          </cell>
          <cell r="CG83">
            <v>46</v>
          </cell>
          <cell r="CH83">
            <v>0</v>
          </cell>
          <cell r="CJ83">
            <v>9.5</v>
          </cell>
          <cell r="CK83">
            <v>7.7</v>
          </cell>
          <cell r="CL83">
            <v>6.9</v>
          </cell>
          <cell r="CM83">
            <v>7.9</v>
          </cell>
          <cell r="CN83">
            <v>8</v>
          </cell>
          <cell r="CO83">
            <v>8.1999999999999993</v>
          </cell>
          <cell r="CP83">
            <v>6.8</v>
          </cell>
          <cell r="CQ83">
            <v>9.4</v>
          </cell>
          <cell r="CR83">
            <v>7.6</v>
          </cell>
          <cell r="CT83">
            <v>7.5</v>
          </cell>
          <cell r="CV83">
            <v>9.8000000000000007</v>
          </cell>
          <cell r="CW83">
            <v>7.6</v>
          </cell>
          <cell r="CX83">
            <v>6.2</v>
          </cell>
          <cell r="CY83">
            <v>6.1</v>
          </cell>
          <cell r="CZ83">
            <v>5.3</v>
          </cell>
          <cell r="DA83">
            <v>8.5</v>
          </cell>
          <cell r="DB83">
            <v>8.8000000000000007</v>
          </cell>
          <cell r="DC83">
            <v>9.6999999999999993</v>
          </cell>
          <cell r="DD83">
            <v>39</v>
          </cell>
          <cell r="DE83">
            <v>0</v>
          </cell>
          <cell r="DI83">
            <v>0</v>
          </cell>
          <cell r="DJ83">
            <v>5</v>
          </cell>
          <cell r="DK83">
            <v>138</v>
          </cell>
          <cell r="DL83">
            <v>5</v>
          </cell>
          <cell r="DM83">
            <v>141</v>
          </cell>
          <cell r="DN83">
            <v>138</v>
          </cell>
          <cell r="DO83">
            <v>7.51</v>
          </cell>
          <cell r="DP83">
            <v>3.15</v>
          </cell>
          <cell r="DR83" t="str">
            <v>Nguyễn Thị Thảo</v>
          </cell>
        </row>
        <row r="84">
          <cell r="A84">
            <v>25202700854</v>
          </cell>
          <cell r="B84" t="str">
            <v>Phạm</v>
          </cell>
          <cell r="C84" t="str">
            <v>Thảo</v>
          </cell>
          <cell r="D84" t="str">
            <v>Vân</v>
          </cell>
          <cell r="E84">
            <v>36910</v>
          </cell>
          <cell r="F84" t="str">
            <v>Nữ</v>
          </cell>
          <cell r="G84" t="str">
            <v>Đã Đăng Ký (chưa học xong)</v>
          </cell>
          <cell r="H84">
            <v>8.5</v>
          </cell>
          <cell r="I84">
            <v>7.9</v>
          </cell>
          <cell r="K84">
            <v>8.3000000000000007</v>
          </cell>
          <cell r="M84" t="str">
            <v>P (P/F)</v>
          </cell>
          <cell r="N84">
            <v>9.1999999999999993</v>
          </cell>
          <cell r="O84">
            <v>9.6</v>
          </cell>
          <cell r="P84">
            <v>9.1999999999999993</v>
          </cell>
          <cell r="Q84">
            <v>9.6</v>
          </cell>
          <cell r="W84">
            <v>8.1999999999999993</v>
          </cell>
          <cell r="X84">
            <v>9.3000000000000007</v>
          </cell>
          <cell r="Y84">
            <v>8.6</v>
          </cell>
          <cell r="Z84">
            <v>8.6</v>
          </cell>
          <cell r="AA84">
            <v>8.9</v>
          </cell>
          <cell r="AB84">
            <v>7.5</v>
          </cell>
          <cell r="AC84">
            <v>9.1</v>
          </cell>
          <cell r="AD84">
            <v>9.1</v>
          </cell>
          <cell r="AE84">
            <v>8.3000000000000007</v>
          </cell>
          <cell r="AF84">
            <v>9.1999999999999993</v>
          </cell>
          <cell r="AG84">
            <v>9.1</v>
          </cell>
          <cell r="AH84">
            <v>6.2</v>
          </cell>
          <cell r="AI84">
            <v>8.8000000000000007</v>
          </cell>
          <cell r="AJ84">
            <v>8.6999999999999993</v>
          </cell>
          <cell r="AK84">
            <v>9.8000000000000007</v>
          </cell>
          <cell r="AL84">
            <v>9.1</v>
          </cell>
          <cell r="AM84">
            <v>8.9</v>
          </cell>
          <cell r="AN84">
            <v>8.9</v>
          </cell>
          <cell r="AO84">
            <v>9.6</v>
          </cell>
          <cell r="AP84">
            <v>7.6</v>
          </cell>
          <cell r="AQ84">
            <v>8.5</v>
          </cell>
          <cell r="AV84">
            <v>48</v>
          </cell>
          <cell r="AW84">
            <v>0</v>
          </cell>
          <cell r="AX84">
            <v>8.1</v>
          </cell>
          <cell r="AY84">
            <v>9</v>
          </cell>
          <cell r="AZ84">
            <v>8.6999999999999993</v>
          </cell>
          <cell r="BF84">
            <v>7.1</v>
          </cell>
          <cell r="BL84">
            <v>9</v>
          </cell>
          <cell r="BM84">
            <v>5</v>
          </cell>
          <cell r="BN84">
            <v>0</v>
          </cell>
          <cell r="BO84">
            <v>9</v>
          </cell>
          <cell r="BP84">
            <v>7.4</v>
          </cell>
          <cell r="BQ84">
            <v>8.6</v>
          </cell>
          <cell r="BR84">
            <v>8.8000000000000007</v>
          </cell>
          <cell r="BS84">
            <v>8.1</v>
          </cell>
          <cell r="BT84">
            <v>5.7</v>
          </cell>
          <cell r="BU84">
            <v>8.1</v>
          </cell>
          <cell r="BV84">
            <v>7.1</v>
          </cell>
          <cell r="BW84">
            <v>8.3000000000000007</v>
          </cell>
          <cell r="BX84">
            <v>8.6999999999999993</v>
          </cell>
          <cell r="BY84">
            <v>7.7</v>
          </cell>
          <cell r="BZ84">
            <v>9.1999999999999993</v>
          </cell>
          <cell r="CB84">
            <v>7.8</v>
          </cell>
          <cell r="CC84">
            <v>8.6999999999999993</v>
          </cell>
          <cell r="CD84">
            <v>7.4</v>
          </cell>
          <cell r="CE84">
            <v>9.6999999999999993</v>
          </cell>
          <cell r="CF84">
            <v>9</v>
          </cell>
          <cell r="CG84">
            <v>46</v>
          </cell>
          <cell r="CH84">
            <v>0</v>
          </cell>
          <cell r="CJ84">
            <v>9.3000000000000007</v>
          </cell>
          <cell r="CK84">
            <v>8.1999999999999993</v>
          </cell>
          <cell r="CL84">
            <v>7.8</v>
          </cell>
          <cell r="CM84">
            <v>8.4</v>
          </cell>
          <cell r="CN84">
            <v>7.8</v>
          </cell>
          <cell r="CO84">
            <v>8.6999999999999993</v>
          </cell>
          <cell r="CP84">
            <v>9.3000000000000007</v>
          </cell>
          <cell r="CQ84">
            <v>8.5</v>
          </cell>
          <cell r="CR84">
            <v>9.1</v>
          </cell>
          <cell r="CT84">
            <v>8.8000000000000007</v>
          </cell>
          <cell r="CV84">
            <v>9.8000000000000007</v>
          </cell>
          <cell r="CW84">
            <v>9.1</v>
          </cell>
          <cell r="CX84">
            <v>7.5</v>
          </cell>
          <cell r="CY84">
            <v>6.7</v>
          </cell>
          <cell r="CZ84">
            <v>8.6999999999999993</v>
          </cell>
          <cell r="DA84">
            <v>7.5</v>
          </cell>
          <cell r="DB84">
            <v>9.5</v>
          </cell>
          <cell r="DC84">
            <v>9.1999999999999993</v>
          </cell>
          <cell r="DD84">
            <v>39</v>
          </cell>
          <cell r="DE84">
            <v>0</v>
          </cell>
          <cell r="DI84">
            <v>0</v>
          </cell>
          <cell r="DJ84">
            <v>5</v>
          </cell>
          <cell r="DK84">
            <v>138</v>
          </cell>
          <cell r="DL84">
            <v>5</v>
          </cell>
          <cell r="DM84">
            <v>141</v>
          </cell>
          <cell r="DN84">
            <v>138</v>
          </cell>
          <cell r="DO84">
            <v>8.48</v>
          </cell>
          <cell r="DP84">
            <v>3.7</v>
          </cell>
          <cell r="DR84" t="str">
            <v>Phạm Thảo</v>
          </cell>
        </row>
        <row r="85">
          <cell r="A85">
            <v>25202704898</v>
          </cell>
          <cell r="B85" t="str">
            <v>Trần</v>
          </cell>
          <cell r="C85" t="str">
            <v>Thanh</v>
          </cell>
          <cell r="D85" t="str">
            <v>Vân</v>
          </cell>
          <cell r="E85">
            <v>36929</v>
          </cell>
          <cell r="F85" t="str">
            <v>Nữ</v>
          </cell>
          <cell r="G85" t="str">
            <v>Đã Đăng Ký (chưa học xong)</v>
          </cell>
          <cell r="H85">
            <v>7.9</v>
          </cell>
          <cell r="I85">
            <v>7.1</v>
          </cell>
          <cell r="K85">
            <v>7.4</v>
          </cell>
          <cell r="M85">
            <v>6.8</v>
          </cell>
          <cell r="N85">
            <v>7</v>
          </cell>
          <cell r="O85">
            <v>6</v>
          </cell>
          <cell r="P85">
            <v>8.1</v>
          </cell>
          <cell r="Q85">
            <v>8.4</v>
          </cell>
          <cell r="W85">
            <v>4.5</v>
          </cell>
          <cell r="X85">
            <v>4.5999999999999996</v>
          </cell>
          <cell r="Y85">
            <v>8.1</v>
          </cell>
          <cell r="Z85">
            <v>8.6</v>
          </cell>
          <cell r="AA85">
            <v>6.5</v>
          </cell>
          <cell r="AB85">
            <v>5.8</v>
          </cell>
          <cell r="AC85">
            <v>7.6</v>
          </cell>
          <cell r="AD85">
            <v>8.9</v>
          </cell>
          <cell r="AE85">
            <v>8.9</v>
          </cell>
          <cell r="AF85">
            <v>8.4</v>
          </cell>
          <cell r="AG85">
            <v>7</v>
          </cell>
          <cell r="AH85">
            <v>5.8</v>
          </cell>
          <cell r="AI85">
            <v>4.7</v>
          </cell>
          <cell r="AJ85">
            <v>6.6</v>
          </cell>
          <cell r="AK85">
            <v>7</v>
          </cell>
          <cell r="AL85">
            <v>5.6</v>
          </cell>
          <cell r="AM85">
            <v>5.9</v>
          </cell>
          <cell r="AN85">
            <v>6.2</v>
          </cell>
          <cell r="AO85">
            <v>7.4</v>
          </cell>
          <cell r="AP85">
            <v>7.6</v>
          </cell>
          <cell r="AQ85">
            <v>8.9</v>
          </cell>
          <cell r="AV85">
            <v>48</v>
          </cell>
          <cell r="AW85">
            <v>0</v>
          </cell>
          <cell r="AX85">
            <v>6.4</v>
          </cell>
          <cell r="AY85">
            <v>7.1</v>
          </cell>
          <cell r="AZ85">
            <v>8.4</v>
          </cell>
          <cell r="BH85">
            <v>7.4</v>
          </cell>
          <cell r="BL85">
            <v>7.8</v>
          </cell>
          <cell r="BM85">
            <v>5</v>
          </cell>
          <cell r="BN85">
            <v>0</v>
          </cell>
          <cell r="BO85">
            <v>5.3</v>
          </cell>
          <cell r="BP85">
            <v>5.5</v>
          </cell>
          <cell r="BQ85">
            <v>7.1</v>
          </cell>
          <cell r="BR85">
            <v>5.4</v>
          </cell>
          <cell r="BS85">
            <v>6</v>
          </cell>
          <cell r="BT85">
            <v>6.5</v>
          </cell>
          <cell r="BU85">
            <v>6.2</v>
          </cell>
          <cell r="BV85">
            <v>4.4000000000000004</v>
          </cell>
          <cell r="BW85">
            <v>5</v>
          </cell>
          <cell r="BX85">
            <v>7.7</v>
          </cell>
          <cell r="BY85">
            <v>6.3</v>
          </cell>
          <cell r="BZ85">
            <v>8.1</v>
          </cell>
          <cell r="CB85">
            <v>7.7</v>
          </cell>
          <cell r="CC85">
            <v>8.1999999999999993</v>
          </cell>
          <cell r="CD85">
            <v>7.7</v>
          </cell>
          <cell r="CE85">
            <v>8.1999999999999993</v>
          </cell>
          <cell r="CF85">
            <v>9.6</v>
          </cell>
          <cell r="CG85">
            <v>46</v>
          </cell>
          <cell r="CH85">
            <v>0</v>
          </cell>
          <cell r="CI85">
            <v>6.5</v>
          </cell>
          <cell r="CK85">
            <v>7</v>
          </cell>
          <cell r="CL85">
            <v>7.2</v>
          </cell>
          <cell r="CM85">
            <v>6.6</v>
          </cell>
          <cell r="CN85">
            <v>6.8</v>
          </cell>
          <cell r="CO85">
            <v>8.3000000000000007</v>
          </cell>
          <cell r="CP85">
            <v>5.4</v>
          </cell>
          <cell r="CQ85">
            <v>6.2</v>
          </cell>
          <cell r="CR85">
            <v>6.2</v>
          </cell>
          <cell r="CT85">
            <v>7.1</v>
          </cell>
          <cell r="CV85">
            <v>6.4</v>
          </cell>
          <cell r="CW85" t="str">
            <v>X</v>
          </cell>
          <cell r="CX85">
            <v>5.4</v>
          </cell>
          <cell r="CY85">
            <v>4.5</v>
          </cell>
          <cell r="CZ85">
            <v>7.4</v>
          </cell>
          <cell r="DA85">
            <v>5.9</v>
          </cell>
          <cell r="DB85">
            <v>7.8</v>
          </cell>
          <cell r="DC85">
            <v>7.9</v>
          </cell>
          <cell r="DD85">
            <v>36</v>
          </cell>
          <cell r="DE85">
            <v>3</v>
          </cell>
          <cell r="DI85">
            <v>0</v>
          </cell>
          <cell r="DJ85">
            <v>5</v>
          </cell>
          <cell r="DK85">
            <v>135</v>
          </cell>
          <cell r="DL85">
            <v>8</v>
          </cell>
          <cell r="DM85">
            <v>141</v>
          </cell>
          <cell r="DN85">
            <v>138</v>
          </cell>
          <cell r="DO85">
            <v>6.68</v>
          </cell>
          <cell r="DP85">
            <v>2.64</v>
          </cell>
          <cell r="DR85" t="str">
            <v>Trần Thanh</v>
          </cell>
        </row>
        <row r="86">
          <cell r="A86">
            <v>25202710113</v>
          </cell>
          <cell r="B86" t="str">
            <v>Tsai</v>
          </cell>
          <cell r="C86" t="str">
            <v>Nhã</v>
          </cell>
          <cell r="D86" t="str">
            <v>Văn</v>
          </cell>
          <cell r="E86">
            <v>37014</v>
          </cell>
          <cell r="F86" t="str">
            <v>Nữ</v>
          </cell>
          <cell r="G86" t="str">
            <v>Đã Đăng Ký (chưa học xong)</v>
          </cell>
          <cell r="H86">
            <v>8.6999999999999993</v>
          </cell>
          <cell r="I86">
            <v>7</v>
          </cell>
          <cell r="K86">
            <v>8</v>
          </cell>
          <cell r="M86">
            <v>7.4</v>
          </cell>
          <cell r="N86">
            <v>6.7</v>
          </cell>
          <cell r="O86">
            <v>6.8</v>
          </cell>
          <cell r="P86">
            <v>8.4</v>
          </cell>
          <cell r="Q86">
            <v>8.6</v>
          </cell>
          <cell r="V86">
            <v>8.6</v>
          </cell>
          <cell r="W86">
            <v>6.5</v>
          </cell>
          <cell r="Y86">
            <v>6.7</v>
          </cell>
          <cell r="Z86">
            <v>8.6</v>
          </cell>
          <cell r="AA86">
            <v>7.8</v>
          </cell>
          <cell r="AB86">
            <v>5.7</v>
          </cell>
          <cell r="AC86">
            <v>7.3</v>
          </cell>
          <cell r="AD86">
            <v>6.7</v>
          </cell>
          <cell r="AE86">
            <v>8.5</v>
          </cell>
          <cell r="AF86">
            <v>8.6</v>
          </cell>
          <cell r="AG86">
            <v>6.4</v>
          </cell>
          <cell r="AH86">
            <v>5.4</v>
          </cell>
          <cell r="AI86">
            <v>8</v>
          </cell>
          <cell r="AJ86">
            <v>4.8</v>
          </cell>
          <cell r="AK86">
            <v>8.3000000000000007</v>
          </cell>
          <cell r="AL86">
            <v>5.5</v>
          </cell>
          <cell r="AM86">
            <v>8.6</v>
          </cell>
          <cell r="AN86">
            <v>9.3000000000000007</v>
          </cell>
          <cell r="AO86">
            <v>6.3</v>
          </cell>
          <cell r="AP86">
            <v>5.3</v>
          </cell>
          <cell r="AQ86">
            <v>6.5</v>
          </cell>
          <cell r="AV86">
            <v>48</v>
          </cell>
          <cell r="AW86">
            <v>0</v>
          </cell>
          <cell r="AX86">
            <v>7</v>
          </cell>
          <cell r="AY86">
            <v>6.5</v>
          </cell>
          <cell r="AZ86">
            <v>8.4</v>
          </cell>
          <cell r="BH86">
            <v>6.3</v>
          </cell>
          <cell r="BL86">
            <v>6.1</v>
          </cell>
          <cell r="BM86">
            <v>5</v>
          </cell>
          <cell r="BN86">
            <v>0</v>
          </cell>
          <cell r="BO86">
            <v>6.3</v>
          </cell>
          <cell r="BP86">
            <v>5</v>
          </cell>
          <cell r="BQ86">
            <v>7.9</v>
          </cell>
          <cell r="BR86">
            <v>7.2</v>
          </cell>
          <cell r="BS86">
            <v>6</v>
          </cell>
          <cell r="BT86">
            <v>8.6999999999999993</v>
          </cell>
          <cell r="BU86">
            <v>6</v>
          </cell>
          <cell r="BV86">
            <v>7.9</v>
          </cell>
          <cell r="BW86">
            <v>4.5</v>
          </cell>
          <cell r="BX86">
            <v>8.1</v>
          </cell>
          <cell r="BY86">
            <v>6.4</v>
          </cell>
          <cell r="BZ86">
            <v>8.4</v>
          </cell>
          <cell r="CB86">
            <v>7.3</v>
          </cell>
          <cell r="CC86">
            <v>8.1</v>
          </cell>
          <cell r="CD86">
            <v>6.9</v>
          </cell>
          <cell r="CE86">
            <v>8.1</v>
          </cell>
          <cell r="CF86">
            <v>9</v>
          </cell>
          <cell r="CG86">
            <v>46</v>
          </cell>
          <cell r="CH86">
            <v>0</v>
          </cell>
          <cell r="CI86">
            <v>8.6999999999999993</v>
          </cell>
          <cell r="CK86">
            <v>7</v>
          </cell>
          <cell r="CL86">
            <v>6.8</v>
          </cell>
          <cell r="CM86">
            <v>7</v>
          </cell>
          <cell r="CN86">
            <v>7.7</v>
          </cell>
          <cell r="CO86">
            <v>6</v>
          </cell>
          <cell r="CP86">
            <v>6.6</v>
          </cell>
          <cell r="CQ86">
            <v>6.5</v>
          </cell>
          <cell r="CR86">
            <v>5.3</v>
          </cell>
          <cell r="CT86">
            <v>7.5</v>
          </cell>
          <cell r="CV86">
            <v>5.5</v>
          </cell>
          <cell r="CW86">
            <v>4.5999999999999996</v>
          </cell>
          <cell r="CX86">
            <v>5.2</v>
          </cell>
          <cell r="CY86">
            <v>4.7</v>
          </cell>
          <cell r="CZ86">
            <v>7</v>
          </cell>
          <cell r="DA86">
            <v>6</v>
          </cell>
          <cell r="DB86">
            <v>8.3000000000000007</v>
          </cell>
          <cell r="DC86">
            <v>8.1999999999999993</v>
          </cell>
          <cell r="DD86">
            <v>39</v>
          </cell>
          <cell r="DE86">
            <v>0</v>
          </cell>
          <cell r="DI86">
            <v>0</v>
          </cell>
          <cell r="DJ86">
            <v>5</v>
          </cell>
          <cell r="DK86">
            <v>138</v>
          </cell>
          <cell r="DL86">
            <v>5</v>
          </cell>
          <cell r="DM86">
            <v>141</v>
          </cell>
          <cell r="DN86">
            <v>138</v>
          </cell>
          <cell r="DO86">
            <v>6.99</v>
          </cell>
          <cell r="DP86">
            <v>2.89</v>
          </cell>
          <cell r="DR86" t="str">
            <v>Tsai Nhã</v>
          </cell>
        </row>
        <row r="87">
          <cell r="A87">
            <v>25202707205</v>
          </cell>
          <cell r="B87" t="str">
            <v>Võ</v>
          </cell>
          <cell r="C87" t="str">
            <v>Thị Mỹ</v>
          </cell>
          <cell r="D87" t="str">
            <v>Viên</v>
          </cell>
          <cell r="E87">
            <v>36896</v>
          </cell>
          <cell r="F87" t="str">
            <v>Nữ</v>
          </cell>
          <cell r="G87" t="str">
            <v>Đã Đăng Ký (chưa học xong)</v>
          </cell>
          <cell r="H87">
            <v>5.6</v>
          </cell>
          <cell r="I87">
            <v>6.5</v>
          </cell>
          <cell r="K87">
            <v>7.6</v>
          </cell>
          <cell r="M87">
            <v>5</v>
          </cell>
          <cell r="N87">
            <v>6.1</v>
          </cell>
          <cell r="O87">
            <v>5.8</v>
          </cell>
          <cell r="P87">
            <v>5.0999999999999996</v>
          </cell>
          <cell r="Q87">
            <v>8.3000000000000007</v>
          </cell>
          <cell r="W87">
            <v>5.7</v>
          </cell>
          <cell r="X87">
            <v>4.5999999999999996</v>
          </cell>
          <cell r="Y87">
            <v>6.9</v>
          </cell>
          <cell r="Z87">
            <v>8.6</v>
          </cell>
          <cell r="AA87">
            <v>7.5</v>
          </cell>
          <cell r="AB87">
            <v>5.7</v>
          </cell>
          <cell r="AC87">
            <v>8.8000000000000007</v>
          </cell>
          <cell r="AD87">
            <v>8.1999999999999993</v>
          </cell>
          <cell r="AE87">
            <v>8.6</v>
          </cell>
          <cell r="AF87">
            <v>7.8</v>
          </cell>
          <cell r="AG87">
            <v>5.6</v>
          </cell>
          <cell r="AH87">
            <v>4.9000000000000004</v>
          </cell>
          <cell r="AI87">
            <v>6</v>
          </cell>
          <cell r="AJ87">
            <v>7.7</v>
          </cell>
          <cell r="AK87">
            <v>8.6999999999999993</v>
          </cell>
          <cell r="AL87">
            <v>5</v>
          </cell>
          <cell r="AM87">
            <v>4.4000000000000004</v>
          </cell>
          <cell r="AN87">
            <v>9.3000000000000007</v>
          </cell>
          <cell r="AO87">
            <v>6</v>
          </cell>
          <cell r="AP87">
            <v>6.3</v>
          </cell>
          <cell r="AQ87">
            <v>8.9</v>
          </cell>
          <cell r="AV87">
            <v>48</v>
          </cell>
          <cell r="AW87">
            <v>0</v>
          </cell>
          <cell r="AX87">
            <v>6.3</v>
          </cell>
          <cell r="AY87">
            <v>7.6</v>
          </cell>
          <cell r="AZ87">
            <v>9.1999999999999993</v>
          </cell>
          <cell r="BH87">
            <v>8.6</v>
          </cell>
          <cell r="BL87">
            <v>8.9</v>
          </cell>
          <cell r="BM87">
            <v>5</v>
          </cell>
          <cell r="BN87">
            <v>0</v>
          </cell>
          <cell r="BO87">
            <v>4.5999999999999996</v>
          </cell>
          <cell r="BP87">
            <v>4</v>
          </cell>
          <cell r="BQ87">
            <v>6.3</v>
          </cell>
          <cell r="BR87">
            <v>8.5</v>
          </cell>
          <cell r="BS87">
            <v>6</v>
          </cell>
          <cell r="BT87">
            <v>6.5</v>
          </cell>
          <cell r="BU87">
            <v>5.9</v>
          </cell>
          <cell r="BV87">
            <v>4.4000000000000004</v>
          </cell>
          <cell r="BW87">
            <v>7.2</v>
          </cell>
          <cell r="BX87">
            <v>6.2</v>
          </cell>
          <cell r="BY87">
            <v>6.3</v>
          </cell>
          <cell r="BZ87">
            <v>6.8</v>
          </cell>
          <cell r="CB87">
            <v>6.1</v>
          </cell>
          <cell r="CC87">
            <v>8</v>
          </cell>
          <cell r="CD87">
            <v>6.7</v>
          </cell>
          <cell r="CE87">
            <v>8.1</v>
          </cell>
          <cell r="CF87">
            <v>8.4</v>
          </cell>
          <cell r="CG87">
            <v>46</v>
          </cell>
          <cell r="CH87">
            <v>0</v>
          </cell>
          <cell r="CI87">
            <v>5.3</v>
          </cell>
          <cell r="CK87">
            <v>6.5</v>
          </cell>
          <cell r="CL87">
            <v>6.7</v>
          </cell>
          <cell r="CM87" t="str">
            <v>X</v>
          </cell>
          <cell r="CN87">
            <v>6.8</v>
          </cell>
          <cell r="CO87">
            <v>8.1999999999999993</v>
          </cell>
          <cell r="CP87">
            <v>5.3</v>
          </cell>
          <cell r="CQ87">
            <v>5.5</v>
          </cell>
          <cell r="CR87">
            <v>5.9</v>
          </cell>
          <cell r="CT87">
            <v>7.1</v>
          </cell>
          <cell r="CV87">
            <v>5.6</v>
          </cell>
          <cell r="CW87">
            <v>4.9000000000000004</v>
          </cell>
          <cell r="CX87" t="str">
            <v>X</v>
          </cell>
          <cell r="CY87" t="str">
            <v>X</v>
          </cell>
          <cell r="CZ87">
            <v>7.3</v>
          </cell>
          <cell r="DA87">
            <v>6.2</v>
          </cell>
          <cell r="DB87">
            <v>8</v>
          </cell>
          <cell r="DC87" t="str">
            <v>X</v>
          </cell>
          <cell r="DD87">
            <v>31</v>
          </cell>
          <cell r="DE87">
            <v>8</v>
          </cell>
          <cell r="DI87">
            <v>0</v>
          </cell>
          <cell r="DJ87">
            <v>5</v>
          </cell>
          <cell r="DK87">
            <v>130</v>
          </cell>
          <cell r="DL87">
            <v>13</v>
          </cell>
          <cell r="DM87">
            <v>141</v>
          </cell>
          <cell r="DN87">
            <v>133</v>
          </cell>
          <cell r="DO87">
            <v>6.31</v>
          </cell>
          <cell r="DP87">
            <v>2.48</v>
          </cell>
          <cell r="DR87" t="str">
            <v>Võ Thị Mỹ</v>
          </cell>
        </row>
        <row r="88">
          <cell r="A88">
            <v>25212708787</v>
          </cell>
          <cell r="B88" t="str">
            <v>Trần</v>
          </cell>
          <cell r="C88" t="str">
            <v>Nhật</v>
          </cell>
          <cell r="D88" t="str">
            <v>Vũ</v>
          </cell>
          <cell r="E88">
            <v>37061</v>
          </cell>
          <cell r="F88" t="str">
            <v>Nam</v>
          </cell>
          <cell r="G88" t="str">
            <v>Đã Đăng Ký (chưa học xong)</v>
          </cell>
          <cell r="H88">
            <v>8.1999999999999993</v>
          </cell>
          <cell r="I88">
            <v>6.8</v>
          </cell>
          <cell r="K88">
            <v>7.7</v>
          </cell>
          <cell r="M88">
            <v>4.9000000000000004</v>
          </cell>
          <cell r="N88">
            <v>4.4000000000000004</v>
          </cell>
          <cell r="O88">
            <v>6</v>
          </cell>
          <cell r="P88">
            <v>8.3000000000000007</v>
          </cell>
          <cell r="Q88">
            <v>8.4</v>
          </cell>
          <cell r="W88">
            <v>4.8</v>
          </cell>
          <cell r="X88">
            <v>5.5</v>
          </cell>
          <cell r="Y88">
            <v>5.9</v>
          </cell>
          <cell r="Z88">
            <v>8.6</v>
          </cell>
          <cell r="AA88">
            <v>8.4</v>
          </cell>
          <cell r="AB88">
            <v>4.7</v>
          </cell>
          <cell r="AC88">
            <v>9.5</v>
          </cell>
          <cell r="AD88">
            <v>9.1999999999999993</v>
          </cell>
          <cell r="AE88">
            <v>8.8000000000000007</v>
          </cell>
          <cell r="AF88">
            <v>8.9</v>
          </cell>
          <cell r="AG88">
            <v>6.8</v>
          </cell>
          <cell r="AH88">
            <v>8.3000000000000007</v>
          </cell>
          <cell r="AI88">
            <v>8</v>
          </cell>
          <cell r="AJ88">
            <v>8.3000000000000007</v>
          </cell>
          <cell r="AK88">
            <v>8.6999999999999993</v>
          </cell>
          <cell r="AL88">
            <v>6.3</v>
          </cell>
          <cell r="AM88">
            <v>7.7</v>
          </cell>
          <cell r="AN88">
            <v>8.4</v>
          </cell>
          <cell r="AO88">
            <v>6.5</v>
          </cell>
          <cell r="AP88">
            <v>7.5</v>
          </cell>
          <cell r="AQ88">
            <v>9.1999999999999993</v>
          </cell>
          <cell r="AV88">
            <v>48</v>
          </cell>
          <cell r="AW88">
            <v>0</v>
          </cell>
          <cell r="AX88">
            <v>6.5</v>
          </cell>
          <cell r="AY88">
            <v>7.6</v>
          </cell>
          <cell r="AZ88">
            <v>8.6999999999999993</v>
          </cell>
          <cell r="BF88">
            <v>8.6</v>
          </cell>
          <cell r="BL88">
            <v>5.9</v>
          </cell>
          <cell r="BM88">
            <v>5</v>
          </cell>
          <cell r="BN88">
            <v>0</v>
          </cell>
          <cell r="BO88" t="str">
            <v>X</v>
          </cell>
          <cell r="BP88">
            <v>4.7</v>
          </cell>
          <cell r="BR88">
            <v>7.4</v>
          </cell>
          <cell r="BS88">
            <v>4</v>
          </cell>
          <cell r="BT88">
            <v>5.5</v>
          </cell>
          <cell r="BU88">
            <v>5.4</v>
          </cell>
          <cell r="BV88">
            <v>8</v>
          </cell>
          <cell r="BW88">
            <v>4.5</v>
          </cell>
          <cell r="BX88">
            <v>8.1</v>
          </cell>
          <cell r="BY88">
            <v>6.8</v>
          </cell>
          <cell r="CA88">
            <v>7.1</v>
          </cell>
          <cell r="CB88">
            <v>7.6</v>
          </cell>
          <cell r="CC88">
            <v>7.5</v>
          </cell>
          <cell r="CD88">
            <v>8</v>
          </cell>
          <cell r="CF88">
            <v>9.4</v>
          </cell>
          <cell r="CG88">
            <v>38</v>
          </cell>
          <cell r="CH88">
            <v>8</v>
          </cell>
          <cell r="CI88">
            <v>6.3</v>
          </cell>
          <cell r="CK88">
            <v>6.5</v>
          </cell>
          <cell r="CL88">
            <v>6.3</v>
          </cell>
          <cell r="CM88">
            <v>4.7</v>
          </cell>
          <cell r="CN88">
            <v>6.2</v>
          </cell>
          <cell r="CO88">
            <v>6.5</v>
          </cell>
          <cell r="CP88">
            <v>7.6</v>
          </cell>
          <cell r="CQ88">
            <v>6.3</v>
          </cell>
          <cell r="CR88">
            <v>4.7</v>
          </cell>
          <cell r="CT88">
            <v>7</v>
          </cell>
          <cell r="CV88">
            <v>5.5</v>
          </cell>
          <cell r="CW88">
            <v>7.3</v>
          </cell>
          <cell r="CX88" t="str">
            <v>X</v>
          </cell>
          <cell r="CY88">
            <v>4</v>
          </cell>
          <cell r="CZ88">
            <v>6</v>
          </cell>
          <cell r="DA88">
            <v>8.3000000000000007</v>
          </cell>
          <cell r="DB88">
            <v>6.8</v>
          </cell>
          <cell r="DC88">
            <v>8.8000000000000007</v>
          </cell>
          <cell r="DD88">
            <v>37</v>
          </cell>
          <cell r="DE88">
            <v>2</v>
          </cell>
          <cell r="DI88">
            <v>0</v>
          </cell>
          <cell r="DJ88">
            <v>5</v>
          </cell>
          <cell r="DK88">
            <v>128</v>
          </cell>
          <cell r="DL88">
            <v>15</v>
          </cell>
          <cell r="DM88">
            <v>141</v>
          </cell>
          <cell r="DN88">
            <v>133</v>
          </cell>
          <cell r="DO88">
            <v>6.61</v>
          </cell>
          <cell r="DP88">
            <v>2.61</v>
          </cell>
          <cell r="DR88" t="str">
            <v>Trần Nhật</v>
          </cell>
        </row>
        <row r="89">
          <cell r="A89">
            <v>25212715867</v>
          </cell>
          <cell r="B89" t="str">
            <v>Nguyễn</v>
          </cell>
          <cell r="C89" t="str">
            <v>Nguyên Hoàng</v>
          </cell>
          <cell r="D89" t="str">
            <v>Vũ</v>
          </cell>
          <cell r="E89">
            <v>37087</v>
          </cell>
          <cell r="F89" t="str">
            <v>Nam</v>
          </cell>
          <cell r="G89" t="str">
            <v>Đã Đăng Ký (chưa học xong)</v>
          </cell>
          <cell r="H89">
            <v>8</v>
          </cell>
          <cell r="I89">
            <v>7.3</v>
          </cell>
          <cell r="K89">
            <v>8.1999999999999993</v>
          </cell>
          <cell r="M89">
            <v>5.6</v>
          </cell>
          <cell r="N89">
            <v>7.4</v>
          </cell>
          <cell r="O89">
            <v>7.8</v>
          </cell>
          <cell r="P89">
            <v>7.9</v>
          </cell>
          <cell r="R89">
            <v>7.2</v>
          </cell>
          <cell r="T89">
            <v>7.6</v>
          </cell>
          <cell r="W89">
            <v>7.5</v>
          </cell>
          <cell r="Y89">
            <v>8.1</v>
          </cell>
          <cell r="Z89">
            <v>8.6</v>
          </cell>
          <cell r="AA89">
            <v>8.6</v>
          </cell>
          <cell r="AB89">
            <v>6.9</v>
          </cell>
          <cell r="AC89">
            <v>9</v>
          </cell>
          <cell r="AD89">
            <v>8.9</v>
          </cell>
          <cell r="AE89">
            <v>8.4</v>
          </cell>
          <cell r="AF89">
            <v>8.6999999999999993</v>
          </cell>
          <cell r="AG89">
            <v>8.6</v>
          </cell>
          <cell r="AH89">
            <v>7.4</v>
          </cell>
          <cell r="AI89">
            <v>8.5</v>
          </cell>
          <cell r="AJ89">
            <v>6</v>
          </cell>
          <cell r="AK89">
            <v>6.5</v>
          </cell>
          <cell r="AL89">
            <v>6.8</v>
          </cell>
          <cell r="AM89">
            <v>7.7</v>
          </cell>
          <cell r="AN89">
            <v>8.8000000000000007</v>
          </cell>
          <cell r="AO89">
            <v>6.4</v>
          </cell>
          <cell r="AP89">
            <v>9.3000000000000007</v>
          </cell>
          <cell r="AQ89">
            <v>7.3</v>
          </cell>
          <cell r="AV89">
            <v>48</v>
          </cell>
          <cell r="AW89">
            <v>0</v>
          </cell>
          <cell r="AX89">
            <v>6.8</v>
          </cell>
          <cell r="AY89">
            <v>7.6</v>
          </cell>
          <cell r="BD89">
            <v>7</v>
          </cell>
          <cell r="BJ89">
            <v>6.4</v>
          </cell>
          <cell r="BL89">
            <v>4.3</v>
          </cell>
          <cell r="BM89">
            <v>5</v>
          </cell>
          <cell r="BN89">
            <v>0</v>
          </cell>
          <cell r="BO89">
            <v>8.5</v>
          </cell>
          <cell r="BP89">
            <v>7.7</v>
          </cell>
          <cell r="BQ89">
            <v>7.8</v>
          </cell>
          <cell r="BR89">
            <v>7.2</v>
          </cell>
          <cell r="BS89">
            <v>7.9</v>
          </cell>
          <cell r="BT89">
            <v>8.8000000000000007</v>
          </cell>
          <cell r="BU89">
            <v>8</v>
          </cell>
          <cell r="BV89">
            <v>9</v>
          </cell>
          <cell r="BW89">
            <v>7.3</v>
          </cell>
          <cell r="BX89">
            <v>7.9</v>
          </cell>
          <cell r="BY89">
            <v>7.8</v>
          </cell>
          <cell r="BZ89">
            <v>6.9</v>
          </cell>
          <cell r="CB89">
            <v>5.6</v>
          </cell>
          <cell r="CC89">
            <v>8.1999999999999993</v>
          </cell>
          <cell r="CD89">
            <v>8.6999999999999993</v>
          </cell>
          <cell r="CE89">
            <v>8.6999999999999993</v>
          </cell>
          <cell r="CF89">
            <v>9.3000000000000007</v>
          </cell>
          <cell r="CG89">
            <v>46</v>
          </cell>
          <cell r="CH89">
            <v>0</v>
          </cell>
          <cell r="CI89">
            <v>7.4</v>
          </cell>
          <cell r="CK89">
            <v>7.5</v>
          </cell>
          <cell r="CL89">
            <v>7.4</v>
          </cell>
          <cell r="CM89">
            <v>7.9</v>
          </cell>
          <cell r="CN89">
            <v>8.3000000000000007</v>
          </cell>
          <cell r="CO89">
            <v>8.9</v>
          </cell>
          <cell r="CP89">
            <v>6.7</v>
          </cell>
          <cell r="CR89">
            <v>8.8000000000000007</v>
          </cell>
          <cell r="CT89">
            <v>7.7</v>
          </cell>
          <cell r="CU89">
            <v>8.5</v>
          </cell>
          <cell r="CV89">
            <v>8.9</v>
          </cell>
          <cell r="CW89">
            <v>7.9</v>
          </cell>
          <cell r="CX89">
            <v>5.9</v>
          </cell>
          <cell r="CY89">
            <v>8</v>
          </cell>
          <cell r="CZ89">
            <v>6.6</v>
          </cell>
          <cell r="DA89">
            <v>7.8</v>
          </cell>
          <cell r="DB89">
            <v>6.4</v>
          </cell>
          <cell r="DC89">
            <v>7.4</v>
          </cell>
          <cell r="DD89">
            <v>39</v>
          </cell>
          <cell r="DE89">
            <v>0</v>
          </cell>
          <cell r="DI89">
            <v>0</v>
          </cell>
          <cell r="DJ89">
            <v>5</v>
          </cell>
          <cell r="DK89">
            <v>138</v>
          </cell>
          <cell r="DL89">
            <v>5</v>
          </cell>
          <cell r="DM89">
            <v>141</v>
          </cell>
          <cell r="DN89">
            <v>138</v>
          </cell>
          <cell r="DO89">
            <v>7.77</v>
          </cell>
          <cell r="DP89">
            <v>3.33</v>
          </cell>
          <cell r="DR89" t="str">
            <v>Nguyễn Nguyên Hoàng</v>
          </cell>
        </row>
        <row r="90">
          <cell r="G90" t="str">
            <v>Hoàn tất</v>
          </cell>
          <cell r="AW90">
            <v>68</v>
          </cell>
          <cell r="BN90">
            <v>78</v>
          </cell>
          <cell r="CH90">
            <v>76</v>
          </cell>
          <cell r="DE90">
            <v>60</v>
          </cell>
          <cell r="DJ90">
            <v>1</v>
          </cell>
          <cell r="DL9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N1"/>
      <sheetName val="4"/>
      <sheetName val="K25QTD"/>
      <sheetName val="Myd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>
            <v>25202817046</v>
          </cell>
          <cell r="B7" t="str">
            <v>Lê</v>
          </cell>
          <cell r="C7" t="str">
            <v>Trần Thúy</v>
          </cell>
          <cell r="D7" t="str">
            <v>Ngân</v>
          </cell>
          <cell r="E7">
            <v>37043</v>
          </cell>
          <cell r="F7" t="str">
            <v>Nữ</v>
          </cell>
          <cell r="G7">
            <v>9</v>
          </cell>
          <cell r="H7">
            <v>8.8000000000000007</v>
          </cell>
          <cell r="I7" t="str">
            <v/>
          </cell>
          <cell r="J7">
            <v>8.9</v>
          </cell>
          <cell r="K7" t="str">
            <v/>
          </cell>
          <cell r="L7" t="str">
            <v>P (P/F)</v>
          </cell>
          <cell r="M7">
            <v>9.8000000000000007</v>
          </cell>
          <cell r="N7">
            <v>9.1999999999999993</v>
          </cell>
          <cell r="O7">
            <v>9.4</v>
          </cell>
          <cell r="P7">
            <v>9.8000000000000007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>
            <v>8.3000000000000007</v>
          </cell>
          <cell r="W7">
            <v>9.4</v>
          </cell>
          <cell r="X7">
            <v>9.6</v>
          </cell>
          <cell r="Y7">
            <v>9.4</v>
          </cell>
          <cell r="Z7">
            <v>9.1</v>
          </cell>
          <cell r="AA7">
            <v>7.6</v>
          </cell>
          <cell r="AB7">
            <v>8.9</v>
          </cell>
          <cell r="AC7">
            <v>9.1</v>
          </cell>
          <cell r="AD7">
            <v>8.6999999999999993</v>
          </cell>
          <cell r="AE7">
            <v>8.1999999999999993</v>
          </cell>
          <cell r="AF7">
            <v>8.6</v>
          </cell>
          <cell r="AG7">
            <v>5.6</v>
          </cell>
          <cell r="AH7">
            <v>8.1</v>
          </cell>
          <cell r="AI7">
            <v>8.9</v>
          </cell>
          <cell r="AJ7">
            <v>8</v>
          </cell>
          <cell r="AK7">
            <v>9.8000000000000007</v>
          </cell>
          <cell r="AL7">
            <v>7.9</v>
          </cell>
          <cell r="AM7">
            <v>7.3</v>
          </cell>
          <cell r="AN7">
            <v>9</v>
          </cell>
          <cell r="AO7">
            <v>7.6</v>
          </cell>
          <cell r="AP7">
            <v>8.5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48</v>
          </cell>
          <cell r="AV7">
            <v>0</v>
          </cell>
          <cell r="AW7">
            <v>9</v>
          </cell>
          <cell r="AX7">
            <v>8.1999999999999993</v>
          </cell>
          <cell r="AY7">
            <v>8.6999999999999993</v>
          </cell>
          <cell r="AZ7">
            <v>8.6999999999999993</v>
          </cell>
          <cell r="BA7">
            <v>9.1999999999999993</v>
          </cell>
          <cell r="BB7">
            <v>8.9</v>
          </cell>
          <cell r="BC7">
            <v>7.6</v>
          </cell>
          <cell r="BD7">
            <v>9</v>
          </cell>
          <cell r="BE7">
            <v>9.1999999999999993</v>
          </cell>
          <cell r="BF7">
            <v>9.9</v>
          </cell>
          <cell r="BG7">
            <v>8.6999999999999993</v>
          </cell>
          <cell r="BH7">
            <v>8.9</v>
          </cell>
          <cell r="BI7" t="str">
            <v/>
          </cell>
          <cell r="BJ7">
            <v>9.1999999999999993</v>
          </cell>
          <cell r="BK7">
            <v>8.4</v>
          </cell>
          <cell r="BL7">
            <v>7.9</v>
          </cell>
          <cell r="BM7">
            <v>9.1999999999999993</v>
          </cell>
          <cell r="BN7">
            <v>9</v>
          </cell>
          <cell r="BO7">
            <v>9.3000000000000007</v>
          </cell>
          <cell r="BP7">
            <v>48</v>
          </cell>
          <cell r="BQ7">
            <v>0</v>
          </cell>
          <cell r="BR7">
            <v>9</v>
          </cell>
          <cell r="BS7" t="str">
            <v/>
          </cell>
          <cell r="BT7">
            <v>7.7</v>
          </cell>
          <cell r="BU7">
            <v>9.4</v>
          </cell>
          <cell r="BV7" t="str">
            <v/>
          </cell>
          <cell r="BW7">
            <v>9.1999999999999993</v>
          </cell>
          <cell r="BX7">
            <v>8.1999999999999993</v>
          </cell>
          <cell r="BY7">
            <v>9</v>
          </cell>
          <cell r="BZ7">
            <v>9.5</v>
          </cell>
          <cell r="CA7" t="str">
            <v/>
          </cell>
          <cell r="CB7">
            <v>8.5</v>
          </cell>
          <cell r="CC7">
            <v>7.9</v>
          </cell>
          <cell r="CD7">
            <v>9.6</v>
          </cell>
          <cell r="CE7">
            <v>7.8</v>
          </cell>
          <cell r="CF7">
            <v>9.6</v>
          </cell>
          <cell r="CG7">
            <v>8.6999999999999993</v>
          </cell>
          <cell r="CH7" t="str">
            <v/>
          </cell>
          <cell r="CI7">
            <v>10</v>
          </cell>
          <cell r="CJ7">
            <v>9.1999999999999993</v>
          </cell>
          <cell r="CK7">
            <v>35</v>
          </cell>
          <cell r="CL7">
            <v>0</v>
          </cell>
          <cell r="CM7">
            <v>131</v>
          </cell>
          <cell r="CN7">
            <v>0</v>
          </cell>
          <cell r="CO7">
            <v>3</v>
          </cell>
          <cell r="CP7">
            <v>0</v>
          </cell>
          <cell r="CQ7">
            <v>8.82</v>
          </cell>
          <cell r="CR7" t="str">
            <v/>
          </cell>
          <cell r="CS7" t="str">
            <v/>
          </cell>
          <cell r="CT7" t="str">
            <v/>
          </cell>
          <cell r="CU7">
            <v>0</v>
          </cell>
          <cell r="CV7">
            <v>5</v>
          </cell>
          <cell r="CW7">
            <v>136</v>
          </cell>
          <cell r="CX7">
            <v>5</v>
          </cell>
          <cell r="CY7">
            <v>139</v>
          </cell>
          <cell r="CZ7">
            <v>136</v>
          </cell>
          <cell r="DA7">
            <v>8.82</v>
          </cell>
          <cell r="DB7">
            <v>3.85</v>
          </cell>
          <cell r="DC7" t="str">
            <v/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 t="str">
            <v>Xuất Sắc</v>
          </cell>
          <cell r="DO7" t="str">
            <v>đơn không tham gia tn</v>
          </cell>
          <cell r="DP7" t="b">
            <v>1</v>
          </cell>
        </row>
        <row r="8">
          <cell r="A8">
            <v>25202816333</v>
          </cell>
          <cell r="B8" t="str">
            <v>Huỳnh</v>
          </cell>
          <cell r="C8" t="str">
            <v>Thị Ánh</v>
          </cell>
          <cell r="D8" t="str">
            <v>Ly</v>
          </cell>
          <cell r="E8">
            <v>37124</v>
          </cell>
          <cell r="F8" t="str">
            <v>Nữ</v>
          </cell>
          <cell r="G8">
            <v>8.1999999999999993</v>
          </cell>
          <cell r="H8">
            <v>8.1</v>
          </cell>
          <cell r="I8" t="str">
            <v/>
          </cell>
          <cell r="J8">
            <v>8.4</v>
          </cell>
          <cell r="K8" t="str">
            <v/>
          </cell>
          <cell r="L8">
            <v>6.9</v>
          </cell>
          <cell r="M8">
            <v>8.6</v>
          </cell>
          <cell r="N8">
            <v>8.9</v>
          </cell>
          <cell r="O8">
            <v>9.1</v>
          </cell>
          <cell r="P8" t="str">
            <v/>
          </cell>
          <cell r="Q8">
            <v>9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>
            <v>8.9</v>
          </cell>
          <cell r="W8">
            <v>9.6999999999999993</v>
          </cell>
          <cell r="X8">
            <v>8.6999999999999993</v>
          </cell>
          <cell r="Y8">
            <v>9.4</v>
          </cell>
          <cell r="Z8">
            <v>9.1</v>
          </cell>
          <cell r="AA8">
            <v>8</v>
          </cell>
          <cell r="AB8">
            <v>9.3000000000000007</v>
          </cell>
          <cell r="AC8">
            <v>9.4</v>
          </cell>
          <cell r="AD8">
            <v>9.5</v>
          </cell>
          <cell r="AE8">
            <v>7.2</v>
          </cell>
          <cell r="AF8">
            <v>8.3000000000000007</v>
          </cell>
          <cell r="AG8">
            <v>6.7</v>
          </cell>
          <cell r="AH8">
            <v>8.8000000000000007</v>
          </cell>
          <cell r="AI8">
            <v>7.9</v>
          </cell>
          <cell r="AJ8">
            <v>7.3</v>
          </cell>
          <cell r="AK8">
            <v>9.1</v>
          </cell>
          <cell r="AL8">
            <v>8.8000000000000007</v>
          </cell>
          <cell r="AM8">
            <v>8.5</v>
          </cell>
          <cell r="AN8">
            <v>9</v>
          </cell>
          <cell r="AO8">
            <v>6.8</v>
          </cell>
          <cell r="AP8">
            <v>8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48</v>
          </cell>
          <cell r="AV8">
            <v>0</v>
          </cell>
          <cell r="AW8">
            <v>9.4</v>
          </cell>
          <cell r="AX8">
            <v>7.4</v>
          </cell>
          <cell r="AY8">
            <v>9</v>
          </cell>
          <cell r="AZ8">
            <v>9</v>
          </cell>
          <cell r="BA8">
            <v>7.8</v>
          </cell>
          <cell r="BB8">
            <v>8.9</v>
          </cell>
          <cell r="BC8">
            <v>7.1</v>
          </cell>
          <cell r="BD8">
            <v>9.4</v>
          </cell>
          <cell r="BE8">
            <v>9.3000000000000007</v>
          </cell>
          <cell r="BF8">
            <v>9.6</v>
          </cell>
          <cell r="BG8">
            <v>8.6999999999999993</v>
          </cell>
          <cell r="BH8">
            <v>8.6</v>
          </cell>
          <cell r="BI8" t="str">
            <v/>
          </cell>
          <cell r="BJ8">
            <v>9.3000000000000007</v>
          </cell>
          <cell r="BK8">
            <v>8.5</v>
          </cell>
          <cell r="BL8">
            <v>8.5</v>
          </cell>
          <cell r="BM8">
            <v>9</v>
          </cell>
          <cell r="BN8">
            <v>9.1</v>
          </cell>
          <cell r="BO8">
            <v>9.5</v>
          </cell>
          <cell r="BP8">
            <v>48</v>
          </cell>
          <cell r="BQ8">
            <v>0</v>
          </cell>
          <cell r="BR8">
            <v>8.4</v>
          </cell>
          <cell r="BS8" t="str">
            <v/>
          </cell>
          <cell r="BT8">
            <v>8.8000000000000007</v>
          </cell>
          <cell r="BU8">
            <v>9.3000000000000007</v>
          </cell>
          <cell r="BV8" t="str">
            <v/>
          </cell>
          <cell r="BW8">
            <v>9.3000000000000007</v>
          </cell>
          <cell r="BX8">
            <v>7.7</v>
          </cell>
          <cell r="BY8">
            <v>7.9</v>
          </cell>
          <cell r="BZ8">
            <v>7.7</v>
          </cell>
          <cell r="CA8" t="str">
            <v/>
          </cell>
          <cell r="CB8">
            <v>8.6999999999999993</v>
          </cell>
          <cell r="CC8">
            <v>6.9</v>
          </cell>
          <cell r="CD8">
            <v>9.1</v>
          </cell>
          <cell r="CE8">
            <v>8.4</v>
          </cell>
          <cell r="CF8">
            <v>9.6</v>
          </cell>
          <cell r="CG8">
            <v>8.4</v>
          </cell>
          <cell r="CH8" t="str">
            <v/>
          </cell>
          <cell r="CI8">
            <v>9</v>
          </cell>
          <cell r="CJ8">
            <v>8.6999999999999993</v>
          </cell>
          <cell r="CK8">
            <v>35</v>
          </cell>
          <cell r="CL8">
            <v>0</v>
          </cell>
          <cell r="CM8">
            <v>131</v>
          </cell>
          <cell r="CN8">
            <v>0</v>
          </cell>
          <cell r="CO8">
            <v>0</v>
          </cell>
          <cell r="CP8">
            <v>0</v>
          </cell>
          <cell r="CQ8">
            <v>8.6</v>
          </cell>
          <cell r="CR8" t="str">
            <v/>
          </cell>
          <cell r="CS8" t="str">
            <v/>
          </cell>
          <cell r="CT8" t="str">
            <v/>
          </cell>
          <cell r="CU8">
            <v>0</v>
          </cell>
          <cell r="CV8">
            <v>5</v>
          </cell>
          <cell r="CW8">
            <v>136</v>
          </cell>
          <cell r="CX8">
            <v>5</v>
          </cell>
          <cell r="CY8">
            <v>139</v>
          </cell>
          <cell r="CZ8">
            <v>136</v>
          </cell>
          <cell r="DA8">
            <v>8.6</v>
          </cell>
          <cell r="DB8">
            <v>3.75</v>
          </cell>
          <cell r="DC8" t="str">
            <v/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 t="str">
            <v>Xuất Sắc</v>
          </cell>
          <cell r="DP8" t="b">
            <v>1</v>
          </cell>
        </row>
        <row r="9">
          <cell r="A9">
            <v>25202816168</v>
          </cell>
          <cell r="B9" t="str">
            <v>Lâm</v>
          </cell>
          <cell r="C9" t="str">
            <v>Thị Kim</v>
          </cell>
          <cell r="D9" t="str">
            <v>Nguyên</v>
          </cell>
          <cell r="E9">
            <v>36910</v>
          </cell>
          <cell r="F9" t="str">
            <v>Nữ</v>
          </cell>
          <cell r="G9">
            <v>8.4</v>
          </cell>
          <cell r="H9">
            <v>8.6999999999999993</v>
          </cell>
          <cell r="I9" t="str">
            <v/>
          </cell>
          <cell r="J9">
            <v>8.4</v>
          </cell>
          <cell r="K9" t="str">
            <v/>
          </cell>
          <cell r="L9" t="str">
            <v>P (P/F)</v>
          </cell>
          <cell r="M9">
            <v>9</v>
          </cell>
          <cell r="N9">
            <v>9.3000000000000007</v>
          </cell>
          <cell r="O9">
            <v>8.8000000000000007</v>
          </cell>
          <cell r="P9">
            <v>9.5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>
            <v>7.6</v>
          </cell>
          <cell r="W9">
            <v>8.8000000000000007</v>
          </cell>
          <cell r="X9">
            <v>9.6</v>
          </cell>
          <cell r="Y9">
            <v>9.5</v>
          </cell>
          <cell r="Z9">
            <v>8.8000000000000007</v>
          </cell>
          <cell r="AA9">
            <v>8.3000000000000007</v>
          </cell>
          <cell r="AB9">
            <v>9.3000000000000007</v>
          </cell>
          <cell r="AC9">
            <v>9.1999999999999993</v>
          </cell>
          <cell r="AD9">
            <v>8.6999999999999993</v>
          </cell>
          <cell r="AE9">
            <v>7.5</v>
          </cell>
          <cell r="AF9">
            <v>7.5</v>
          </cell>
          <cell r="AG9">
            <v>5</v>
          </cell>
          <cell r="AH9">
            <v>8.1</v>
          </cell>
          <cell r="AI9">
            <v>9.4</v>
          </cell>
          <cell r="AJ9">
            <v>9.4</v>
          </cell>
          <cell r="AK9">
            <v>6.3</v>
          </cell>
          <cell r="AL9">
            <v>7.1</v>
          </cell>
          <cell r="AM9">
            <v>8.9</v>
          </cell>
          <cell r="AN9">
            <v>9.1999999999999993</v>
          </cell>
          <cell r="AO9">
            <v>6.3</v>
          </cell>
          <cell r="AP9">
            <v>8.9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48</v>
          </cell>
          <cell r="AV9">
            <v>0</v>
          </cell>
          <cell r="AW9">
            <v>8.4</v>
          </cell>
          <cell r="AX9">
            <v>7.5</v>
          </cell>
          <cell r="AY9">
            <v>8.6</v>
          </cell>
          <cell r="AZ9">
            <v>9.3000000000000007</v>
          </cell>
          <cell r="BA9">
            <v>8.6</v>
          </cell>
          <cell r="BB9">
            <v>9.3000000000000007</v>
          </cell>
          <cell r="BC9">
            <v>7.8</v>
          </cell>
          <cell r="BD9">
            <v>9.3000000000000007</v>
          </cell>
          <cell r="BE9">
            <v>8.9</v>
          </cell>
          <cell r="BF9">
            <v>9.9</v>
          </cell>
          <cell r="BG9">
            <v>7</v>
          </cell>
          <cell r="BH9">
            <v>7.9</v>
          </cell>
          <cell r="BI9" t="str">
            <v/>
          </cell>
          <cell r="BJ9">
            <v>7.7</v>
          </cell>
          <cell r="BK9">
            <v>8.8000000000000007</v>
          </cell>
          <cell r="BL9">
            <v>8.5</v>
          </cell>
          <cell r="BM9">
            <v>8.6999999999999993</v>
          </cell>
          <cell r="BN9">
            <v>8.6999999999999993</v>
          </cell>
          <cell r="BO9">
            <v>9</v>
          </cell>
          <cell r="BP9">
            <v>48</v>
          </cell>
          <cell r="BQ9">
            <v>0</v>
          </cell>
          <cell r="BR9">
            <v>9</v>
          </cell>
          <cell r="BS9">
            <v>8.8000000000000007</v>
          </cell>
          <cell r="BT9" t="str">
            <v/>
          </cell>
          <cell r="BU9">
            <v>9.1999999999999993</v>
          </cell>
          <cell r="BV9" t="str">
            <v/>
          </cell>
          <cell r="BW9">
            <v>8.4</v>
          </cell>
          <cell r="BX9">
            <v>7.5</v>
          </cell>
          <cell r="BY9">
            <v>8</v>
          </cell>
          <cell r="BZ9">
            <v>8.1</v>
          </cell>
          <cell r="CA9" t="str">
            <v/>
          </cell>
          <cell r="CB9">
            <v>7.9</v>
          </cell>
          <cell r="CC9">
            <v>7.6</v>
          </cell>
          <cell r="CD9">
            <v>8.6999999999999993</v>
          </cell>
          <cell r="CE9">
            <v>8.6999999999999993</v>
          </cell>
          <cell r="CF9">
            <v>8</v>
          </cell>
          <cell r="CG9">
            <v>8.4</v>
          </cell>
          <cell r="CH9" t="str">
            <v/>
          </cell>
          <cell r="CI9">
            <v>7.9</v>
          </cell>
          <cell r="CJ9">
            <v>8.6</v>
          </cell>
          <cell r="CK9">
            <v>35</v>
          </cell>
          <cell r="CL9">
            <v>0</v>
          </cell>
          <cell r="CM9">
            <v>131</v>
          </cell>
          <cell r="CN9">
            <v>0</v>
          </cell>
          <cell r="CO9">
            <v>3</v>
          </cell>
          <cell r="CP9">
            <v>0</v>
          </cell>
          <cell r="CQ9">
            <v>8.49</v>
          </cell>
          <cell r="CR9" t="str">
            <v/>
          </cell>
          <cell r="CS9" t="str">
            <v/>
          </cell>
          <cell r="CT9" t="str">
            <v/>
          </cell>
          <cell r="CU9">
            <v>0</v>
          </cell>
          <cell r="CV9">
            <v>5</v>
          </cell>
          <cell r="CW9">
            <v>136</v>
          </cell>
          <cell r="CX9">
            <v>5</v>
          </cell>
          <cell r="CY9">
            <v>139</v>
          </cell>
          <cell r="CZ9">
            <v>136</v>
          </cell>
          <cell r="DA9">
            <v>8.49</v>
          </cell>
          <cell r="DB9">
            <v>3.74</v>
          </cell>
          <cell r="DC9" t="str">
            <v/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 t="str">
            <v>Xuất Sắc</v>
          </cell>
          <cell r="DP9" t="b">
            <v>1</v>
          </cell>
        </row>
        <row r="10">
          <cell r="A10">
            <v>25202815711</v>
          </cell>
          <cell r="B10" t="str">
            <v>Lê</v>
          </cell>
          <cell r="C10" t="str">
            <v>Vũ Thị Quỳnh</v>
          </cell>
          <cell r="D10" t="str">
            <v>My</v>
          </cell>
          <cell r="E10">
            <v>36913</v>
          </cell>
          <cell r="F10" t="str">
            <v>Nữ</v>
          </cell>
          <cell r="G10">
            <v>8.6</v>
          </cell>
          <cell r="H10">
            <v>8.4</v>
          </cell>
          <cell r="I10" t="str">
            <v/>
          </cell>
          <cell r="J10">
            <v>8.6999999999999993</v>
          </cell>
          <cell r="K10" t="str">
            <v/>
          </cell>
          <cell r="L10">
            <v>7.5</v>
          </cell>
          <cell r="M10">
            <v>8.8000000000000007</v>
          </cell>
          <cell r="N10">
            <v>8.1999999999999993</v>
          </cell>
          <cell r="O10">
            <v>8.5</v>
          </cell>
          <cell r="P10">
            <v>9.5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>
            <v>7.6</v>
          </cell>
          <cell r="W10">
            <v>8.5</v>
          </cell>
          <cell r="X10">
            <v>9.6</v>
          </cell>
          <cell r="Y10">
            <v>9.5</v>
          </cell>
          <cell r="Z10">
            <v>9.3000000000000007</v>
          </cell>
          <cell r="AA10">
            <v>7.4</v>
          </cell>
          <cell r="AB10">
            <v>8.8000000000000007</v>
          </cell>
          <cell r="AC10">
            <v>9</v>
          </cell>
          <cell r="AD10">
            <v>8.6</v>
          </cell>
          <cell r="AE10">
            <v>8.1</v>
          </cell>
          <cell r="AF10">
            <v>8.1</v>
          </cell>
          <cell r="AG10">
            <v>7.7</v>
          </cell>
          <cell r="AH10">
            <v>9.1999999999999993</v>
          </cell>
          <cell r="AI10">
            <v>8.8000000000000007</v>
          </cell>
          <cell r="AJ10">
            <v>7.5</v>
          </cell>
          <cell r="AK10">
            <v>7.2</v>
          </cell>
          <cell r="AL10">
            <v>9</v>
          </cell>
          <cell r="AM10">
            <v>9.3000000000000007</v>
          </cell>
          <cell r="AN10">
            <v>7.9</v>
          </cell>
          <cell r="AO10">
            <v>8.5</v>
          </cell>
          <cell r="AP10">
            <v>8.1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48</v>
          </cell>
          <cell r="AV10">
            <v>0</v>
          </cell>
          <cell r="AW10">
            <v>8.1</v>
          </cell>
          <cell r="AX10">
            <v>5.6</v>
          </cell>
          <cell r="AY10">
            <v>8.5</v>
          </cell>
          <cell r="AZ10">
            <v>8.6999999999999993</v>
          </cell>
          <cell r="BA10">
            <v>7.7</v>
          </cell>
          <cell r="BB10">
            <v>7.1</v>
          </cell>
          <cell r="BC10">
            <v>7.5</v>
          </cell>
          <cell r="BD10">
            <v>9.4</v>
          </cell>
          <cell r="BE10">
            <v>9.1999999999999993</v>
          </cell>
          <cell r="BF10">
            <v>9.6999999999999993</v>
          </cell>
          <cell r="BG10">
            <v>8.4</v>
          </cell>
          <cell r="BH10">
            <v>9</v>
          </cell>
          <cell r="BI10" t="str">
            <v/>
          </cell>
          <cell r="BJ10">
            <v>8.3000000000000007</v>
          </cell>
          <cell r="BK10">
            <v>8.1999999999999993</v>
          </cell>
          <cell r="BL10">
            <v>8.1</v>
          </cell>
          <cell r="BM10">
            <v>8.6</v>
          </cell>
          <cell r="BN10">
            <v>9</v>
          </cell>
          <cell r="BO10">
            <v>9.3000000000000007</v>
          </cell>
          <cell r="BP10">
            <v>48</v>
          </cell>
          <cell r="BQ10">
            <v>0</v>
          </cell>
          <cell r="BR10">
            <v>7.6</v>
          </cell>
          <cell r="BS10" t="str">
            <v/>
          </cell>
          <cell r="BT10">
            <v>7.9</v>
          </cell>
          <cell r="BU10">
            <v>8.6</v>
          </cell>
          <cell r="BV10" t="str">
            <v/>
          </cell>
          <cell r="BW10">
            <v>6.7</v>
          </cell>
          <cell r="BX10">
            <v>8</v>
          </cell>
          <cell r="BY10">
            <v>9.1999999999999993</v>
          </cell>
          <cell r="BZ10">
            <v>8.3000000000000007</v>
          </cell>
          <cell r="CA10" t="str">
            <v/>
          </cell>
          <cell r="CB10">
            <v>8.8000000000000007</v>
          </cell>
          <cell r="CC10">
            <v>7.5</v>
          </cell>
          <cell r="CD10">
            <v>9.6999999999999993</v>
          </cell>
          <cell r="CE10">
            <v>8.1999999999999993</v>
          </cell>
          <cell r="CF10">
            <v>9.6</v>
          </cell>
          <cell r="CG10">
            <v>8.6999999999999993</v>
          </cell>
          <cell r="CH10" t="str">
            <v/>
          </cell>
          <cell r="CI10">
            <v>10</v>
          </cell>
          <cell r="CJ10">
            <v>9.1999999999999993</v>
          </cell>
          <cell r="CK10">
            <v>35</v>
          </cell>
          <cell r="CL10">
            <v>0</v>
          </cell>
          <cell r="CM10">
            <v>131</v>
          </cell>
          <cell r="CN10">
            <v>0</v>
          </cell>
          <cell r="CO10">
            <v>0</v>
          </cell>
          <cell r="CP10">
            <v>0</v>
          </cell>
          <cell r="CQ10">
            <v>8.41</v>
          </cell>
          <cell r="CR10" t="str">
            <v/>
          </cell>
          <cell r="CS10" t="str">
            <v/>
          </cell>
          <cell r="CT10" t="str">
            <v/>
          </cell>
          <cell r="CU10">
            <v>0</v>
          </cell>
          <cell r="CV10">
            <v>5</v>
          </cell>
          <cell r="CW10">
            <v>136</v>
          </cell>
          <cell r="CX10">
            <v>5</v>
          </cell>
          <cell r="CY10">
            <v>139</v>
          </cell>
          <cell r="CZ10">
            <v>136</v>
          </cell>
          <cell r="DA10">
            <v>8.41</v>
          </cell>
          <cell r="DB10">
            <v>3.7</v>
          </cell>
          <cell r="DC10" t="str">
            <v/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 t="str">
            <v>Xuất Sắc</v>
          </cell>
          <cell r="DP10" t="b">
            <v>1</v>
          </cell>
        </row>
        <row r="11">
          <cell r="A11">
            <v>25202816043</v>
          </cell>
          <cell r="B11" t="str">
            <v>Nguyễn</v>
          </cell>
          <cell r="C11" t="str">
            <v>Thị Thùy</v>
          </cell>
          <cell r="D11" t="str">
            <v>Nhi</v>
          </cell>
          <cell r="E11">
            <v>37052</v>
          </cell>
          <cell r="F11" t="str">
            <v>Nữ</v>
          </cell>
          <cell r="G11">
            <v>8.4</v>
          </cell>
          <cell r="H11">
            <v>8</v>
          </cell>
          <cell r="I11" t="str">
            <v/>
          </cell>
          <cell r="J11">
            <v>9.1999999999999993</v>
          </cell>
          <cell r="K11" t="str">
            <v/>
          </cell>
          <cell r="L11" t="str">
            <v>P (P/F)</v>
          </cell>
          <cell r="M11">
            <v>8.6</v>
          </cell>
          <cell r="N11">
            <v>8.9</v>
          </cell>
          <cell r="O11">
            <v>9.4</v>
          </cell>
          <cell r="P11">
            <v>9.1999999999999993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>
            <v>9.5</v>
          </cell>
          <cell r="V11">
            <v>8.5</v>
          </cell>
          <cell r="W11" t="str">
            <v/>
          </cell>
          <cell r="X11">
            <v>9.4</v>
          </cell>
          <cell r="Y11">
            <v>9.1</v>
          </cell>
          <cell r="Z11">
            <v>9</v>
          </cell>
          <cell r="AA11">
            <v>8.6</v>
          </cell>
          <cell r="AB11">
            <v>9.1</v>
          </cell>
          <cell r="AC11">
            <v>8</v>
          </cell>
          <cell r="AD11">
            <v>9.4</v>
          </cell>
          <cell r="AE11">
            <v>7.3</v>
          </cell>
          <cell r="AF11">
            <v>8.6999999999999993</v>
          </cell>
          <cell r="AG11">
            <v>7.3</v>
          </cell>
          <cell r="AH11">
            <v>8.5</v>
          </cell>
          <cell r="AI11">
            <v>9.5</v>
          </cell>
          <cell r="AJ11">
            <v>8.9</v>
          </cell>
          <cell r="AK11">
            <v>6.9</v>
          </cell>
          <cell r="AL11">
            <v>9.3000000000000007</v>
          </cell>
          <cell r="AM11">
            <v>8.8000000000000007</v>
          </cell>
          <cell r="AN11">
            <v>9</v>
          </cell>
          <cell r="AO11">
            <v>6.4</v>
          </cell>
          <cell r="AP11">
            <v>7.9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48</v>
          </cell>
          <cell r="AV11">
            <v>0</v>
          </cell>
          <cell r="AW11">
            <v>8.1</v>
          </cell>
          <cell r="AX11">
            <v>6.9</v>
          </cell>
          <cell r="AY11">
            <v>7.3</v>
          </cell>
          <cell r="AZ11">
            <v>8.5</v>
          </cell>
          <cell r="BA11">
            <v>8.4</v>
          </cell>
          <cell r="BB11">
            <v>8.1</v>
          </cell>
          <cell r="BC11">
            <v>6.7</v>
          </cell>
          <cell r="BD11">
            <v>7.3</v>
          </cell>
          <cell r="BE11">
            <v>8</v>
          </cell>
          <cell r="BF11">
            <v>8.9</v>
          </cell>
          <cell r="BG11">
            <v>6.9</v>
          </cell>
          <cell r="BH11">
            <v>8.8000000000000007</v>
          </cell>
          <cell r="BI11" t="str">
            <v/>
          </cell>
          <cell r="BJ11">
            <v>8</v>
          </cell>
          <cell r="BK11">
            <v>7.7</v>
          </cell>
          <cell r="BL11">
            <v>9.6</v>
          </cell>
          <cell r="BM11">
            <v>8.6999999999999993</v>
          </cell>
          <cell r="BN11">
            <v>8.6999999999999993</v>
          </cell>
          <cell r="BO11">
            <v>8.8000000000000007</v>
          </cell>
          <cell r="BP11">
            <v>48</v>
          </cell>
          <cell r="BQ11">
            <v>0</v>
          </cell>
          <cell r="BR11">
            <v>8.3000000000000007</v>
          </cell>
          <cell r="BS11" t="str">
            <v/>
          </cell>
          <cell r="BT11">
            <v>8.1999999999999993</v>
          </cell>
          <cell r="BU11">
            <v>9</v>
          </cell>
          <cell r="BV11" t="str">
            <v/>
          </cell>
          <cell r="BW11">
            <v>7.6</v>
          </cell>
          <cell r="BX11">
            <v>7.6</v>
          </cell>
          <cell r="BY11">
            <v>8.5</v>
          </cell>
          <cell r="BZ11">
            <v>8.3000000000000007</v>
          </cell>
          <cell r="CA11" t="str">
            <v/>
          </cell>
          <cell r="CB11">
            <v>6.9</v>
          </cell>
          <cell r="CC11">
            <v>8.4</v>
          </cell>
          <cell r="CD11">
            <v>7.7</v>
          </cell>
          <cell r="CE11">
            <v>9.3000000000000007</v>
          </cell>
          <cell r="CF11">
            <v>9</v>
          </cell>
          <cell r="CG11" t="str">
            <v/>
          </cell>
          <cell r="CH11">
            <v>9.4</v>
          </cell>
          <cell r="CI11">
            <v>9</v>
          </cell>
          <cell r="CJ11">
            <v>8.3000000000000007</v>
          </cell>
          <cell r="CK11">
            <v>35</v>
          </cell>
          <cell r="CL11">
            <v>0</v>
          </cell>
          <cell r="CM11">
            <v>131</v>
          </cell>
          <cell r="CN11">
            <v>0</v>
          </cell>
          <cell r="CO11">
            <v>3</v>
          </cell>
          <cell r="CP11">
            <v>0</v>
          </cell>
          <cell r="CQ11">
            <v>8.36</v>
          </cell>
          <cell r="CR11" t="str">
            <v/>
          </cell>
          <cell r="CS11" t="str">
            <v/>
          </cell>
          <cell r="CT11" t="str">
            <v/>
          </cell>
          <cell r="CU11">
            <v>0</v>
          </cell>
          <cell r="CV11">
            <v>5</v>
          </cell>
          <cell r="CW11">
            <v>136</v>
          </cell>
          <cell r="CX11">
            <v>5</v>
          </cell>
          <cell r="CY11">
            <v>139</v>
          </cell>
          <cell r="CZ11">
            <v>136</v>
          </cell>
          <cell r="DA11">
            <v>8.36</v>
          </cell>
          <cell r="DB11">
            <v>3.67</v>
          </cell>
          <cell r="DC11" t="str">
            <v/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 t="str">
            <v>Xuất Sắc</v>
          </cell>
          <cell r="DP11" t="b">
            <v>1</v>
          </cell>
        </row>
        <row r="12">
          <cell r="A12">
            <v>25202807969</v>
          </cell>
          <cell r="B12" t="str">
            <v>Ngô</v>
          </cell>
          <cell r="C12" t="str">
            <v>Nguyễn Khánh</v>
          </cell>
          <cell r="D12" t="str">
            <v>Ly</v>
          </cell>
          <cell r="E12">
            <v>36992</v>
          </cell>
          <cell r="F12" t="str">
            <v>Nữ</v>
          </cell>
          <cell r="G12">
            <v>8.1999999999999993</v>
          </cell>
          <cell r="H12">
            <v>8.6999999999999993</v>
          </cell>
          <cell r="I12" t="str">
            <v/>
          </cell>
          <cell r="J12">
            <v>8.4</v>
          </cell>
          <cell r="K12" t="str">
            <v/>
          </cell>
          <cell r="L12">
            <v>8</v>
          </cell>
          <cell r="M12">
            <v>9.6</v>
          </cell>
          <cell r="N12">
            <v>8.5</v>
          </cell>
          <cell r="O12">
            <v>9.1999999999999993</v>
          </cell>
          <cell r="P12">
            <v>9.1999999999999993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>
            <v>8.3000000000000007</v>
          </cell>
          <cell r="W12">
            <v>8.1</v>
          </cell>
          <cell r="X12">
            <v>9.8000000000000007</v>
          </cell>
          <cell r="Y12">
            <v>9.6</v>
          </cell>
          <cell r="Z12">
            <v>8.6999999999999993</v>
          </cell>
          <cell r="AA12">
            <v>7.8</v>
          </cell>
          <cell r="AB12">
            <v>8.9</v>
          </cell>
          <cell r="AC12">
            <v>9</v>
          </cell>
          <cell r="AD12">
            <v>8.6</v>
          </cell>
          <cell r="AE12">
            <v>8.4</v>
          </cell>
          <cell r="AF12">
            <v>8.3000000000000007</v>
          </cell>
          <cell r="AG12">
            <v>7.2</v>
          </cell>
          <cell r="AH12">
            <v>8</v>
          </cell>
          <cell r="AI12">
            <v>8.5</v>
          </cell>
          <cell r="AJ12">
            <v>8.6</v>
          </cell>
          <cell r="AK12">
            <v>8.8000000000000007</v>
          </cell>
          <cell r="AL12">
            <v>8.9</v>
          </cell>
          <cell r="AM12">
            <v>8.6999999999999993</v>
          </cell>
          <cell r="AN12">
            <v>8.4</v>
          </cell>
          <cell r="AO12">
            <v>7.5</v>
          </cell>
          <cell r="AP12">
            <v>9.1999999999999993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</v>
          </cell>
          <cell r="AV12">
            <v>0</v>
          </cell>
          <cell r="AW12">
            <v>6.8</v>
          </cell>
          <cell r="AX12">
            <v>7</v>
          </cell>
          <cell r="AY12">
            <v>7.7</v>
          </cell>
          <cell r="AZ12">
            <v>9.1999999999999993</v>
          </cell>
          <cell r="BA12">
            <v>8.1</v>
          </cell>
          <cell r="BB12">
            <v>8.3000000000000007</v>
          </cell>
          <cell r="BC12">
            <v>7.7</v>
          </cell>
          <cell r="BD12">
            <v>8.9</v>
          </cell>
          <cell r="BE12">
            <v>8.8000000000000007</v>
          </cell>
          <cell r="BF12">
            <v>10</v>
          </cell>
          <cell r="BG12">
            <v>6.8</v>
          </cell>
          <cell r="BH12">
            <v>7.3</v>
          </cell>
          <cell r="BI12" t="str">
            <v/>
          </cell>
          <cell r="BJ12">
            <v>7.5</v>
          </cell>
          <cell r="BK12">
            <v>8.9</v>
          </cell>
          <cell r="BL12">
            <v>8</v>
          </cell>
          <cell r="BM12">
            <v>9</v>
          </cell>
          <cell r="BN12">
            <v>8.5</v>
          </cell>
          <cell r="BO12">
            <v>8.8000000000000007</v>
          </cell>
          <cell r="BP12">
            <v>48</v>
          </cell>
          <cell r="BQ12">
            <v>0</v>
          </cell>
          <cell r="BR12">
            <v>9</v>
          </cell>
          <cell r="BS12">
            <v>8.3000000000000007</v>
          </cell>
          <cell r="BT12" t="str">
            <v/>
          </cell>
          <cell r="BU12">
            <v>8.9</v>
          </cell>
          <cell r="BV12" t="str">
            <v/>
          </cell>
          <cell r="BW12">
            <v>9.1999999999999993</v>
          </cell>
          <cell r="BX12">
            <v>8.1</v>
          </cell>
          <cell r="BY12">
            <v>8</v>
          </cell>
          <cell r="BZ12">
            <v>7.9</v>
          </cell>
          <cell r="CA12" t="str">
            <v/>
          </cell>
          <cell r="CB12">
            <v>7.2</v>
          </cell>
          <cell r="CC12">
            <v>7.6</v>
          </cell>
          <cell r="CD12">
            <v>8.3000000000000007</v>
          </cell>
          <cell r="CE12">
            <v>8.9</v>
          </cell>
          <cell r="CF12">
            <v>6.9</v>
          </cell>
          <cell r="CG12">
            <v>8.6</v>
          </cell>
          <cell r="CH12" t="str">
            <v/>
          </cell>
          <cell r="CI12">
            <v>9.3000000000000007</v>
          </cell>
          <cell r="CJ12">
            <v>9.4</v>
          </cell>
          <cell r="CK12">
            <v>35</v>
          </cell>
          <cell r="CL12">
            <v>0</v>
          </cell>
          <cell r="CM12">
            <v>131</v>
          </cell>
          <cell r="CN12">
            <v>0</v>
          </cell>
          <cell r="CO12">
            <v>0</v>
          </cell>
          <cell r="CP12">
            <v>0</v>
          </cell>
          <cell r="CQ12">
            <v>8.35</v>
          </cell>
          <cell r="CR12" t="str">
            <v/>
          </cell>
          <cell r="CS12" t="str">
            <v/>
          </cell>
          <cell r="CT12" t="str">
            <v/>
          </cell>
          <cell r="CU12">
            <v>0</v>
          </cell>
          <cell r="CV12">
            <v>5</v>
          </cell>
          <cell r="CW12">
            <v>136</v>
          </cell>
          <cell r="CX12">
            <v>5</v>
          </cell>
          <cell r="CY12">
            <v>139</v>
          </cell>
          <cell r="CZ12">
            <v>136</v>
          </cell>
          <cell r="DA12">
            <v>8.35</v>
          </cell>
          <cell r="DB12">
            <v>3.67</v>
          </cell>
          <cell r="DC12" t="str">
            <v/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 t="str">
            <v>Xuất Sắc</v>
          </cell>
          <cell r="DP12" t="b">
            <v>1</v>
          </cell>
        </row>
        <row r="13">
          <cell r="A13">
            <v>25202817248</v>
          </cell>
          <cell r="B13" t="str">
            <v>Đặng</v>
          </cell>
          <cell r="C13" t="str">
            <v>Ngọc</v>
          </cell>
          <cell r="D13" t="str">
            <v>Nhung</v>
          </cell>
          <cell r="E13">
            <v>36752</v>
          </cell>
          <cell r="F13" t="str">
            <v>Nữ</v>
          </cell>
          <cell r="G13">
            <v>9</v>
          </cell>
          <cell r="H13">
            <v>8.3000000000000007</v>
          </cell>
          <cell r="I13" t="str">
            <v/>
          </cell>
          <cell r="J13">
            <v>8.6</v>
          </cell>
          <cell r="K13" t="str">
            <v/>
          </cell>
          <cell r="L13">
            <v>7.4</v>
          </cell>
          <cell r="M13">
            <v>8.3000000000000007</v>
          </cell>
          <cell r="N13">
            <v>9.4</v>
          </cell>
          <cell r="O13">
            <v>9.1</v>
          </cell>
          <cell r="P13">
            <v>9.6999999999999993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>
            <v>6.8</v>
          </cell>
          <cell r="W13">
            <v>7</v>
          </cell>
          <cell r="X13">
            <v>9.5</v>
          </cell>
          <cell r="Y13">
            <v>9.5</v>
          </cell>
          <cell r="Z13">
            <v>8.9</v>
          </cell>
          <cell r="AA13">
            <v>7.8</v>
          </cell>
          <cell r="AB13">
            <v>7.7</v>
          </cell>
          <cell r="AC13">
            <v>9.1</v>
          </cell>
          <cell r="AD13">
            <v>8.6999999999999993</v>
          </cell>
          <cell r="AE13">
            <v>7.2</v>
          </cell>
          <cell r="AF13">
            <v>8.1999999999999993</v>
          </cell>
          <cell r="AG13">
            <v>7.7</v>
          </cell>
          <cell r="AH13">
            <v>8.4</v>
          </cell>
          <cell r="AI13">
            <v>8.5</v>
          </cell>
          <cell r="AJ13">
            <v>8.9</v>
          </cell>
          <cell r="AK13">
            <v>6.3</v>
          </cell>
          <cell r="AL13">
            <v>9.3000000000000007</v>
          </cell>
          <cell r="AM13">
            <v>7.6</v>
          </cell>
          <cell r="AN13">
            <v>8.8000000000000007</v>
          </cell>
          <cell r="AO13">
            <v>6.9</v>
          </cell>
          <cell r="AP13">
            <v>9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0</v>
          </cell>
          <cell r="AW13">
            <v>8.5</v>
          </cell>
          <cell r="AX13">
            <v>6.4</v>
          </cell>
          <cell r="AY13">
            <v>8.8000000000000007</v>
          </cell>
          <cell r="AZ13">
            <v>8.8000000000000007</v>
          </cell>
          <cell r="BA13">
            <v>8.4</v>
          </cell>
          <cell r="BB13">
            <v>8</v>
          </cell>
          <cell r="BC13">
            <v>7.4</v>
          </cell>
          <cell r="BD13">
            <v>8.3000000000000007</v>
          </cell>
          <cell r="BE13">
            <v>7</v>
          </cell>
          <cell r="BF13">
            <v>9.8000000000000007</v>
          </cell>
          <cell r="BG13">
            <v>8.6999999999999993</v>
          </cell>
          <cell r="BH13">
            <v>8.9</v>
          </cell>
          <cell r="BI13" t="str">
            <v/>
          </cell>
          <cell r="BJ13">
            <v>8.6999999999999993</v>
          </cell>
          <cell r="BK13">
            <v>8.9</v>
          </cell>
          <cell r="BL13">
            <v>8</v>
          </cell>
          <cell r="BM13">
            <v>8.6</v>
          </cell>
          <cell r="BN13">
            <v>9.1999999999999993</v>
          </cell>
          <cell r="BO13">
            <v>9</v>
          </cell>
          <cell r="BP13">
            <v>48</v>
          </cell>
          <cell r="BQ13">
            <v>0</v>
          </cell>
          <cell r="BR13">
            <v>8.4</v>
          </cell>
          <cell r="BS13" t="str">
            <v/>
          </cell>
          <cell r="BT13">
            <v>7.5</v>
          </cell>
          <cell r="BU13">
            <v>8.6999999999999993</v>
          </cell>
          <cell r="BV13" t="str">
            <v/>
          </cell>
          <cell r="BW13">
            <v>7.8</v>
          </cell>
          <cell r="BX13">
            <v>8.1</v>
          </cell>
          <cell r="BY13">
            <v>8.6999999999999993</v>
          </cell>
          <cell r="BZ13">
            <v>6</v>
          </cell>
          <cell r="CA13" t="str">
            <v/>
          </cell>
          <cell r="CB13">
            <v>8.8000000000000007</v>
          </cell>
          <cell r="CC13">
            <v>8.1</v>
          </cell>
          <cell r="CD13">
            <v>8.4</v>
          </cell>
          <cell r="CE13">
            <v>7.8</v>
          </cell>
          <cell r="CF13">
            <v>8.4</v>
          </cell>
          <cell r="CG13">
            <v>8.5</v>
          </cell>
          <cell r="CH13" t="str">
            <v/>
          </cell>
          <cell r="CI13">
            <v>10</v>
          </cell>
          <cell r="CJ13">
            <v>9.1999999999999993</v>
          </cell>
          <cell r="CK13">
            <v>35</v>
          </cell>
          <cell r="CL13">
            <v>0</v>
          </cell>
          <cell r="CM13">
            <v>131</v>
          </cell>
          <cell r="CN13">
            <v>0</v>
          </cell>
          <cell r="CO13">
            <v>0</v>
          </cell>
          <cell r="CP13">
            <v>0</v>
          </cell>
          <cell r="CQ13">
            <v>8.31</v>
          </cell>
          <cell r="CR13" t="str">
            <v/>
          </cell>
          <cell r="CS13" t="str">
            <v/>
          </cell>
          <cell r="CT13" t="str">
            <v/>
          </cell>
          <cell r="CU13">
            <v>0</v>
          </cell>
          <cell r="CV13">
            <v>5</v>
          </cell>
          <cell r="CW13">
            <v>136</v>
          </cell>
          <cell r="CX13">
            <v>5</v>
          </cell>
          <cell r="CY13">
            <v>139</v>
          </cell>
          <cell r="CZ13">
            <v>136</v>
          </cell>
          <cell r="DA13">
            <v>8.31</v>
          </cell>
          <cell r="DB13">
            <v>3.64</v>
          </cell>
          <cell r="DC13" t="str">
            <v/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 t="str">
            <v>Xuất Sắc</v>
          </cell>
          <cell r="DP13" t="b">
            <v>1</v>
          </cell>
        </row>
        <row r="14">
          <cell r="A14">
            <v>25202804769</v>
          </cell>
          <cell r="B14" t="str">
            <v>Phan</v>
          </cell>
          <cell r="C14" t="str">
            <v>Thị</v>
          </cell>
          <cell r="D14" t="str">
            <v>Hóa</v>
          </cell>
          <cell r="E14">
            <v>37096</v>
          </cell>
          <cell r="F14" t="str">
            <v>Nữ</v>
          </cell>
          <cell r="G14">
            <v>8.6999999999999993</v>
          </cell>
          <cell r="H14">
            <v>8.4</v>
          </cell>
          <cell r="I14" t="str">
            <v/>
          </cell>
          <cell r="J14">
            <v>8.6</v>
          </cell>
          <cell r="K14" t="str">
            <v/>
          </cell>
          <cell r="L14" t="str">
            <v>P (P/F)</v>
          </cell>
          <cell r="M14">
            <v>8.3000000000000007</v>
          </cell>
          <cell r="N14">
            <v>8.1999999999999993</v>
          </cell>
          <cell r="O14">
            <v>8.3000000000000007</v>
          </cell>
          <cell r="P14">
            <v>9.6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>
            <v>7.7</v>
          </cell>
          <cell r="W14">
            <v>8.4</v>
          </cell>
          <cell r="X14">
            <v>9.6</v>
          </cell>
          <cell r="Y14">
            <v>9.4</v>
          </cell>
          <cell r="Z14">
            <v>9</v>
          </cell>
          <cell r="AA14">
            <v>9</v>
          </cell>
          <cell r="AB14">
            <v>10</v>
          </cell>
          <cell r="AC14">
            <v>9</v>
          </cell>
          <cell r="AD14">
            <v>9.1</v>
          </cell>
          <cell r="AE14">
            <v>8.8000000000000007</v>
          </cell>
          <cell r="AF14">
            <v>8.1999999999999993</v>
          </cell>
          <cell r="AG14">
            <v>7.8</v>
          </cell>
          <cell r="AH14">
            <v>9.3000000000000007</v>
          </cell>
          <cell r="AI14">
            <v>7.8</v>
          </cell>
          <cell r="AJ14">
            <v>7.8</v>
          </cell>
          <cell r="AK14">
            <v>8.6999999999999993</v>
          </cell>
          <cell r="AL14">
            <v>8.8000000000000007</v>
          </cell>
          <cell r="AM14">
            <v>8.6999999999999993</v>
          </cell>
          <cell r="AN14">
            <v>8.5</v>
          </cell>
          <cell r="AO14">
            <v>8.1</v>
          </cell>
          <cell r="AP14">
            <v>9.5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0</v>
          </cell>
          <cell r="AW14">
            <v>8.5</v>
          </cell>
          <cell r="AX14">
            <v>5.7</v>
          </cell>
          <cell r="AY14">
            <v>7.3</v>
          </cell>
          <cell r="AZ14">
            <v>8.1</v>
          </cell>
          <cell r="BA14">
            <v>5.9</v>
          </cell>
          <cell r="BB14">
            <v>7.5</v>
          </cell>
          <cell r="BC14">
            <v>7.7</v>
          </cell>
          <cell r="BD14">
            <v>8.1</v>
          </cell>
          <cell r="BE14">
            <v>8.8000000000000007</v>
          </cell>
          <cell r="BF14">
            <v>9.1999999999999993</v>
          </cell>
          <cell r="BG14">
            <v>7.9</v>
          </cell>
          <cell r="BH14">
            <v>8.6</v>
          </cell>
          <cell r="BI14" t="str">
            <v/>
          </cell>
          <cell r="BJ14">
            <v>9.8000000000000007</v>
          </cell>
          <cell r="BK14">
            <v>9.1999999999999993</v>
          </cell>
          <cell r="BL14">
            <v>7.9</v>
          </cell>
          <cell r="BM14">
            <v>8.3000000000000007</v>
          </cell>
          <cell r="BN14">
            <v>8.6</v>
          </cell>
          <cell r="BO14">
            <v>9.1</v>
          </cell>
          <cell r="BP14">
            <v>48</v>
          </cell>
          <cell r="BQ14">
            <v>0</v>
          </cell>
          <cell r="BR14" t="str">
            <v/>
          </cell>
          <cell r="BS14">
            <v>7.6</v>
          </cell>
          <cell r="BT14">
            <v>8</v>
          </cell>
          <cell r="BU14">
            <v>8.4</v>
          </cell>
          <cell r="BV14" t="str">
            <v/>
          </cell>
          <cell r="BW14">
            <v>8.3000000000000007</v>
          </cell>
          <cell r="BX14">
            <v>8.4</v>
          </cell>
          <cell r="BY14">
            <v>8.4</v>
          </cell>
          <cell r="BZ14">
            <v>8.4</v>
          </cell>
          <cell r="CA14" t="str">
            <v/>
          </cell>
          <cell r="CB14">
            <v>8.8000000000000007</v>
          </cell>
          <cell r="CC14">
            <v>7.8</v>
          </cell>
          <cell r="CD14">
            <v>6.6</v>
          </cell>
          <cell r="CE14">
            <v>8.4</v>
          </cell>
          <cell r="CF14">
            <v>8.1</v>
          </cell>
          <cell r="CG14">
            <v>8.6999999999999993</v>
          </cell>
          <cell r="CH14" t="str">
            <v/>
          </cell>
          <cell r="CI14">
            <v>9.3000000000000007</v>
          </cell>
          <cell r="CJ14">
            <v>9</v>
          </cell>
          <cell r="CK14">
            <v>35</v>
          </cell>
          <cell r="CL14">
            <v>0</v>
          </cell>
          <cell r="CM14">
            <v>131</v>
          </cell>
          <cell r="CN14">
            <v>0</v>
          </cell>
          <cell r="CO14">
            <v>3</v>
          </cell>
          <cell r="CP14">
            <v>0</v>
          </cell>
          <cell r="CQ14">
            <v>8.33</v>
          </cell>
          <cell r="CR14" t="str">
            <v/>
          </cell>
          <cell r="CS14" t="str">
            <v/>
          </cell>
          <cell r="CT14" t="str">
            <v/>
          </cell>
          <cell r="CU14">
            <v>0</v>
          </cell>
          <cell r="CV14">
            <v>5</v>
          </cell>
          <cell r="CW14">
            <v>136</v>
          </cell>
          <cell r="CX14">
            <v>5</v>
          </cell>
          <cell r="CY14">
            <v>139</v>
          </cell>
          <cell r="CZ14">
            <v>136</v>
          </cell>
          <cell r="DA14">
            <v>8.33</v>
          </cell>
          <cell r="DB14">
            <v>3.63</v>
          </cell>
          <cell r="DC14" t="str">
            <v/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 t="str">
            <v>Xuất Sắc</v>
          </cell>
          <cell r="DP14" t="b">
            <v>1</v>
          </cell>
        </row>
        <row r="15">
          <cell r="A15">
            <v>25204302430</v>
          </cell>
          <cell r="B15" t="str">
            <v>Hồ</v>
          </cell>
          <cell r="C15" t="str">
            <v>Thị Vy</v>
          </cell>
          <cell r="D15" t="str">
            <v>Quỳnh</v>
          </cell>
          <cell r="E15">
            <v>36971</v>
          </cell>
          <cell r="F15" t="str">
            <v>Nữ</v>
          </cell>
          <cell r="G15">
            <v>8.3000000000000007</v>
          </cell>
          <cell r="H15">
            <v>9.3000000000000007</v>
          </cell>
          <cell r="I15" t="str">
            <v/>
          </cell>
          <cell r="J15">
            <v>8.6</v>
          </cell>
          <cell r="K15" t="str">
            <v/>
          </cell>
          <cell r="L15">
            <v>6.4</v>
          </cell>
          <cell r="M15">
            <v>8.5</v>
          </cell>
          <cell r="N15">
            <v>8.9</v>
          </cell>
          <cell r="O15">
            <v>8.8000000000000007</v>
          </cell>
          <cell r="P15">
            <v>9.6999999999999993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>
            <v>6.9</v>
          </cell>
          <cell r="W15">
            <v>6.5</v>
          </cell>
          <cell r="X15">
            <v>9.8000000000000007</v>
          </cell>
          <cell r="Y15">
            <v>9.5</v>
          </cell>
          <cell r="Z15">
            <v>8.6999999999999993</v>
          </cell>
          <cell r="AA15">
            <v>8.3000000000000007</v>
          </cell>
          <cell r="AB15">
            <v>8.8000000000000007</v>
          </cell>
          <cell r="AC15">
            <v>9.4</v>
          </cell>
          <cell r="AD15">
            <v>9.4</v>
          </cell>
          <cell r="AE15">
            <v>6.7</v>
          </cell>
          <cell r="AF15">
            <v>7.2</v>
          </cell>
          <cell r="AG15">
            <v>5.4</v>
          </cell>
          <cell r="AH15">
            <v>8</v>
          </cell>
          <cell r="AI15">
            <v>5.6</v>
          </cell>
          <cell r="AJ15">
            <v>8.5</v>
          </cell>
          <cell r="AK15">
            <v>9.5</v>
          </cell>
          <cell r="AL15">
            <v>8.3000000000000007</v>
          </cell>
          <cell r="AM15">
            <v>9.4</v>
          </cell>
          <cell r="AN15">
            <v>8.1</v>
          </cell>
          <cell r="AO15">
            <v>8.8000000000000007</v>
          </cell>
          <cell r="AP15">
            <v>7.8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48</v>
          </cell>
          <cell r="AV15">
            <v>0</v>
          </cell>
          <cell r="AW15">
            <v>7.3</v>
          </cell>
          <cell r="AX15">
            <v>7.1</v>
          </cell>
          <cell r="AY15">
            <v>8.3000000000000007</v>
          </cell>
          <cell r="AZ15">
            <v>8.6</v>
          </cell>
          <cell r="BA15">
            <v>8.9</v>
          </cell>
          <cell r="BB15">
            <v>6.7</v>
          </cell>
          <cell r="BC15">
            <v>8.1999999999999993</v>
          </cell>
          <cell r="BD15">
            <v>7.3</v>
          </cell>
          <cell r="BE15">
            <v>8.1999999999999993</v>
          </cell>
          <cell r="BF15">
            <v>9</v>
          </cell>
          <cell r="BG15">
            <v>7.4</v>
          </cell>
          <cell r="BH15">
            <v>8.3000000000000007</v>
          </cell>
          <cell r="BI15" t="str">
            <v/>
          </cell>
          <cell r="BJ15">
            <v>8.1999999999999993</v>
          </cell>
          <cell r="BK15">
            <v>8.3000000000000007</v>
          </cell>
          <cell r="BL15">
            <v>7.4</v>
          </cell>
          <cell r="BM15">
            <v>8.6999999999999993</v>
          </cell>
          <cell r="BN15">
            <v>9.4</v>
          </cell>
          <cell r="BO15">
            <v>9.3000000000000007</v>
          </cell>
          <cell r="BP15">
            <v>48</v>
          </cell>
          <cell r="BQ15">
            <v>0</v>
          </cell>
          <cell r="BR15">
            <v>8.1</v>
          </cell>
          <cell r="BS15" t="str">
            <v/>
          </cell>
          <cell r="BT15">
            <v>9.4</v>
          </cell>
          <cell r="BU15">
            <v>9.3000000000000007</v>
          </cell>
          <cell r="BV15" t="str">
            <v/>
          </cell>
          <cell r="BW15">
            <v>8.1999999999999993</v>
          </cell>
          <cell r="BX15">
            <v>7.8</v>
          </cell>
          <cell r="BY15">
            <v>8.8000000000000007</v>
          </cell>
          <cell r="BZ15">
            <v>8.4</v>
          </cell>
          <cell r="CA15" t="str">
            <v/>
          </cell>
          <cell r="CB15">
            <v>8.3000000000000007</v>
          </cell>
          <cell r="CC15">
            <v>7.2</v>
          </cell>
          <cell r="CD15">
            <v>8.6999999999999993</v>
          </cell>
          <cell r="CE15">
            <v>9.1</v>
          </cell>
          <cell r="CF15">
            <v>8.3000000000000007</v>
          </cell>
          <cell r="CG15">
            <v>7.8</v>
          </cell>
          <cell r="CH15" t="str">
            <v/>
          </cell>
          <cell r="CI15">
            <v>9.3000000000000007</v>
          </cell>
          <cell r="CJ15">
            <v>8.6999999999999993</v>
          </cell>
          <cell r="CK15">
            <v>35</v>
          </cell>
          <cell r="CL15">
            <v>0</v>
          </cell>
          <cell r="CM15">
            <v>131</v>
          </cell>
          <cell r="CN15">
            <v>0</v>
          </cell>
          <cell r="CO15">
            <v>0</v>
          </cell>
          <cell r="CP15">
            <v>0</v>
          </cell>
          <cell r="CQ15">
            <v>8.27</v>
          </cell>
          <cell r="CR15" t="str">
            <v/>
          </cell>
          <cell r="CS15" t="str">
            <v/>
          </cell>
          <cell r="CT15" t="str">
            <v/>
          </cell>
          <cell r="CU15">
            <v>0</v>
          </cell>
          <cell r="CV15">
            <v>5</v>
          </cell>
          <cell r="CW15">
            <v>136</v>
          </cell>
          <cell r="CX15">
            <v>5</v>
          </cell>
          <cell r="CY15">
            <v>139</v>
          </cell>
          <cell r="CZ15">
            <v>136</v>
          </cell>
          <cell r="DA15">
            <v>8.27</v>
          </cell>
          <cell r="DB15">
            <v>3.59</v>
          </cell>
          <cell r="DC15" t="str">
            <v/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 t="str">
            <v>Giỏi</v>
          </cell>
          <cell r="DP15" t="b">
            <v>1</v>
          </cell>
        </row>
        <row r="16">
          <cell r="A16">
            <v>25202114310</v>
          </cell>
          <cell r="B16" t="str">
            <v>Trần</v>
          </cell>
          <cell r="C16" t="str">
            <v>Thị Ngọc</v>
          </cell>
          <cell r="D16" t="str">
            <v>Thắm</v>
          </cell>
          <cell r="E16">
            <v>37009</v>
          </cell>
          <cell r="F16" t="str">
            <v>Nữ</v>
          </cell>
          <cell r="G16">
            <v>8.6</v>
          </cell>
          <cell r="H16">
            <v>8.3000000000000007</v>
          </cell>
          <cell r="I16" t="str">
            <v/>
          </cell>
          <cell r="J16">
            <v>8.4</v>
          </cell>
          <cell r="K16" t="str">
            <v/>
          </cell>
          <cell r="L16">
            <v>6.6</v>
          </cell>
          <cell r="M16">
            <v>6.9</v>
          </cell>
          <cell r="N16">
            <v>8.8000000000000007</v>
          </cell>
          <cell r="O16">
            <v>9.4</v>
          </cell>
          <cell r="P16">
            <v>9.1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>
            <v>9.1</v>
          </cell>
          <cell r="V16">
            <v>7.8</v>
          </cell>
          <cell r="W16" t="str">
            <v/>
          </cell>
          <cell r="X16">
            <v>9.4</v>
          </cell>
          <cell r="Y16">
            <v>9.1</v>
          </cell>
          <cell r="Z16">
            <v>8.8000000000000007</v>
          </cell>
          <cell r="AA16">
            <v>8.3000000000000007</v>
          </cell>
          <cell r="AB16">
            <v>9.1999999999999993</v>
          </cell>
          <cell r="AC16">
            <v>8.1999999999999993</v>
          </cell>
          <cell r="AD16">
            <v>8.6999999999999993</v>
          </cell>
          <cell r="AE16">
            <v>5.9</v>
          </cell>
          <cell r="AF16">
            <v>8.6</v>
          </cell>
          <cell r="AG16">
            <v>6.9</v>
          </cell>
          <cell r="AH16">
            <v>8.6999999999999993</v>
          </cell>
          <cell r="AI16">
            <v>8.3000000000000007</v>
          </cell>
          <cell r="AJ16">
            <v>9.3000000000000007</v>
          </cell>
          <cell r="AK16">
            <v>6</v>
          </cell>
          <cell r="AL16">
            <v>8.5</v>
          </cell>
          <cell r="AM16">
            <v>9</v>
          </cell>
          <cell r="AN16">
            <v>8.3000000000000007</v>
          </cell>
          <cell r="AO16">
            <v>5.3</v>
          </cell>
          <cell r="AP16">
            <v>7.9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48</v>
          </cell>
          <cell r="AV16">
            <v>0</v>
          </cell>
          <cell r="AW16">
            <v>8.3000000000000007</v>
          </cell>
          <cell r="AX16">
            <v>7.3</v>
          </cell>
          <cell r="AY16">
            <v>8.6</v>
          </cell>
          <cell r="AZ16">
            <v>8.6</v>
          </cell>
          <cell r="BA16">
            <v>7.6</v>
          </cell>
          <cell r="BB16">
            <v>7.4</v>
          </cell>
          <cell r="BC16">
            <v>7.4</v>
          </cell>
          <cell r="BD16">
            <v>6.7</v>
          </cell>
          <cell r="BE16">
            <v>8.8000000000000007</v>
          </cell>
          <cell r="BF16">
            <v>8.1999999999999993</v>
          </cell>
          <cell r="BG16">
            <v>7.9</v>
          </cell>
          <cell r="BH16">
            <v>8.9</v>
          </cell>
          <cell r="BI16" t="str">
            <v/>
          </cell>
          <cell r="BJ16">
            <v>8.5</v>
          </cell>
          <cell r="BK16">
            <v>9.1</v>
          </cell>
          <cell r="BL16">
            <v>8.9</v>
          </cell>
          <cell r="BM16">
            <v>9</v>
          </cell>
          <cell r="BN16">
            <v>8.9</v>
          </cell>
          <cell r="BO16">
            <v>9.5</v>
          </cell>
          <cell r="BP16">
            <v>48</v>
          </cell>
          <cell r="BQ16">
            <v>0</v>
          </cell>
          <cell r="BR16">
            <v>7.6</v>
          </cell>
          <cell r="BS16" t="str">
            <v/>
          </cell>
          <cell r="BT16">
            <v>7.8</v>
          </cell>
          <cell r="BU16">
            <v>9.5</v>
          </cell>
          <cell r="BV16" t="str">
            <v/>
          </cell>
          <cell r="BW16">
            <v>8</v>
          </cell>
          <cell r="BX16">
            <v>7</v>
          </cell>
          <cell r="BY16">
            <v>7.7</v>
          </cell>
          <cell r="BZ16">
            <v>8.9</v>
          </cell>
          <cell r="CA16" t="str">
            <v/>
          </cell>
          <cell r="CB16">
            <v>6.1</v>
          </cell>
          <cell r="CC16">
            <v>7.9</v>
          </cell>
          <cell r="CD16">
            <v>8.6</v>
          </cell>
          <cell r="CE16">
            <v>7.5</v>
          </cell>
          <cell r="CF16">
            <v>9.1999999999999993</v>
          </cell>
          <cell r="CG16">
            <v>7.9</v>
          </cell>
          <cell r="CH16" t="str">
            <v/>
          </cell>
          <cell r="CI16">
            <v>9</v>
          </cell>
          <cell r="CJ16">
            <v>8.9</v>
          </cell>
          <cell r="CK16">
            <v>35</v>
          </cell>
          <cell r="CL16">
            <v>0</v>
          </cell>
          <cell r="CM16">
            <v>131</v>
          </cell>
          <cell r="CN16">
            <v>0</v>
          </cell>
          <cell r="CO16">
            <v>0</v>
          </cell>
          <cell r="CP16">
            <v>0</v>
          </cell>
          <cell r="CQ16">
            <v>8.2100000000000009</v>
          </cell>
          <cell r="CR16" t="str">
            <v/>
          </cell>
          <cell r="CS16" t="str">
            <v/>
          </cell>
          <cell r="CT16" t="str">
            <v/>
          </cell>
          <cell r="CU16">
            <v>0</v>
          </cell>
          <cell r="CV16">
            <v>5</v>
          </cell>
          <cell r="CW16">
            <v>136</v>
          </cell>
          <cell r="CX16">
            <v>5</v>
          </cell>
          <cell r="CY16">
            <v>139</v>
          </cell>
          <cell r="CZ16">
            <v>136</v>
          </cell>
          <cell r="DA16">
            <v>8.2100000000000009</v>
          </cell>
          <cell r="DB16">
            <v>3.58</v>
          </cell>
          <cell r="DC16" t="str">
            <v/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 t="str">
            <v>Giỏi</v>
          </cell>
          <cell r="DP16" t="b">
            <v>1</v>
          </cell>
        </row>
        <row r="17">
          <cell r="A17">
            <v>25202112400</v>
          </cell>
          <cell r="B17" t="str">
            <v>Nguyễn</v>
          </cell>
          <cell r="C17" t="str">
            <v>Thị Hoàng</v>
          </cell>
          <cell r="D17" t="str">
            <v>Liên</v>
          </cell>
          <cell r="E17">
            <v>37068</v>
          </cell>
          <cell r="F17" t="str">
            <v>Nữ</v>
          </cell>
          <cell r="G17">
            <v>7.9</v>
          </cell>
          <cell r="H17">
            <v>8.3000000000000007</v>
          </cell>
          <cell r="I17" t="str">
            <v/>
          </cell>
          <cell r="J17">
            <v>8.6999999999999993</v>
          </cell>
          <cell r="K17" t="str">
            <v/>
          </cell>
          <cell r="L17">
            <v>7.3</v>
          </cell>
          <cell r="M17">
            <v>8.4</v>
          </cell>
          <cell r="N17">
            <v>8.1999999999999993</v>
          </cell>
          <cell r="O17">
            <v>8.9</v>
          </cell>
          <cell r="P17" t="str">
            <v/>
          </cell>
          <cell r="Q17">
            <v>8.6999999999999993</v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>
            <v>7.8</v>
          </cell>
          <cell r="W17">
            <v>9.5</v>
          </cell>
          <cell r="X17">
            <v>9.4</v>
          </cell>
          <cell r="Y17">
            <v>9.1</v>
          </cell>
          <cell r="Z17">
            <v>8.6</v>
          </cell>
          <cell r="AA17">
            <v>7.6</v>
          </cell>
          <cell r="AB17">
            <v>9.3000000000000007</v>
          </cell>
          <cell r="AC17">
            <v>9.3000000000000007</v>
          </cell>
          <cell r="AD17">
            <v>9.6</v>
          </cell>
          <cell r="AE17">
            <v>7.1</v>
          </cell>
          <cell r="AF17">
            <v>6.7</v>
          </cell>
          <cell r="AG17">
            <v>6.5</v>
          </cell>
          <cell r="AH17">
            <v>8.6999999999999993</v>
          </cell>
          <cell r="AI17">
            <v>6.8</v>
          </cell>
          <cell r="AJ17">
            <v>5.8</v>
          </cell>
          <cell r="AK17">
            <v>8.6999999999999993</v>
          </cell>
          <cell r="AL17">
            <v>8.8000000000000007</v>
          </cell>
          <cell r="AM17">
            <v>7.9</v>
          </cell>
          <cell r="AN17">
            <v>7.8</v>
          </cell>
          <cell r="AO17">
            <v>7.3</v>
          </cell>
          <cell r="AP17">
            <v>7.7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48</v>
          </cell>
          <cell r="AV17">
            <v>0</v>
          </cell>
          <cell r="AW17">
            <v>8</v>
          </cell>
          <cell r="AX17">
            <v>5.4</v>
          </cell>
          <cell r="AY17">
            <v>8.6</v>
          </cell>
          <cell r="AZ17">
            <v>8.3000000000000007</v>
          </cell>
          <cell r="BA17">
            <v>6.5</v>
          </cell>
          <cell r="BB17">
            <v>8</v>
          </cell>
          <cell r="BC17">
            <v>7.1</v>
          </cell>
          <cell r="BD17">
            <v>7.6</v>
          </cell>
          <cell r="BE17">
            <v>7.7</v>
          </cell>
          <cell r="BF17">
            <v>8.1999999999999993</v>
          </cell>
          <cell r="BG17">
            <v>8.6</v>
          </cell>
          <cell r="BH17">
            <v>8.4</v>
          </cell>
          <cell r="BI17" t="str">
            <v/>
          </cell>
          <cell r="BJ17">
            <v>8.9</v>
          </cell>
          <cell r="BK17">
            <v>5.8</v>
          </cell>
          <cell r="BL17">
            <v>8.4</v>
          </cell>
          <cell r="BM17">
            <v>8.3000000000000007</v>
          </cell>
          <cell r="BN17">
            <v>9</v>
          </cell>
          <cell r="BO17">
            <v>9.1999999999999993</v>
          </cell>
          <cell r="BP17">
            <v>48</v>
          </cell>
          <cell r="BQ17">
            <v>0</v>
          </cell>
          <cell r="BR17">
            <v>7.7</v>
          </cell>
          <cell r="BS17" t="str">
            <v/>
          </cell>
          <cell r="BT17">
            <v>7.8</v>
          </cell>
          <cell r="BU17">
            <v>9.3000000000000007</v>
          </cell>
          <cell r="BV17" t="str">
            <v/>
          </cell>
          <cell r="BW17">
            <v>9</v>
          </cell>
          <cell r="BX17">
            <v>7.7</v>
          </cell>
          <cell r="BY17">
            <v>8.9</v>
          </cell>
          <cell r="BZ17">
            <v>8.4</v>
          </cell>
          <cell r="CA17" t="str">
            <v/>
          </cell>
          <cell r="CB17">
            <v>8.6999999999999993</v>
          </cell>
          <cell r="CC17">
            <v>8</v>
          </cell>
          <cell r="CD17">
            <v>9.3000000000000007</v>
          </cell>
          <cell r="CE17">
            <v>8.1999999999999993</v>
          </cell>
          <cell r="CF17">
            <v>9.1</v>
          </cell>
          <cell r="CG17">
            <v>8.1</v>
          </cell>
          <cell r="CH17" t="str">
            <v/>
          </cell>
          <cell r="CI17">
            <v>8.6</v>
          </cell>
          <cell r="CJ17">
            <v>9</v>
          </cell>
          <cell r="CK17">
            <v>35</v>
          </cell>
          <cell r="CL17">
            <v>0</v>
          </cell>
          <cell r="CM17">
            <v>131</v>
          </cell>
          <cell r="CN17">
            <v>0</v>
          </cell>
          <cell r="CO17">
            <v>0</v>
          </cell>
          <cell r="CP17">
            <v>0</v>
          </cell>
          <cell r="CQ17">
            <v>8.16</v>
          </cell>
          <cell r="CR17" t="str">
            <v/>
          </cell>
          <cell r="CS17" t="str">
            <v/>
          </cell>
          <cell r="CT17" t="str">
            <v/>
          </cell>
          <cell r="CU17">
            <v>0</v>
          </cell>
          <cell r="CV17">
            <v>5</v>
          </cell>
          <cell r="CW17">
            <v>136</v>
          </cell>
          <cell r="CX17">
            <v>5</v>
          </cell>
          <cell r="CY17">
            <v>139</v>
          </cell>
          <cell r="CZ17">
            <v>136</v>
          </cell>
          <cell r="DA17">
            <v>8.16</v>
          </cell>
          <cell r="DB17">
            <v>3.55</v>
          </cell>
          <cell r="DC17" t="str">
            <v/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 t="str">
            <v>Giỏi</v>
          </cell>
          <cell r="DP17" t="b">
            <v>1</v>
          </cell>
        </row>
        <row r="18">
          <cell r="A18">
            <v>25202114865</v>
          </cell>
          <cell r="B18" t="str">
            <v>Nguyễn</v>
          </cell>
          <cell r="C18" t="str">
            <v>Thị Nhật</v>
          </cell>
          <cell r="D18" t="str">
            <v>Trang</v>
          </cell>
          <cell r="E18">
            <v>37148</v>
          </cell>
          <cell r="F18" t="str">
            <v>Nữ</v>
          </cell>
          <cell r="G18">
            <v>8.4</v>
          </cell>
          <cell r="H18">
            <v>9</v>
          </cell>
          <cell r="I18" t="str">
            <v/>
          </cell>
          <cell r="J18">
            <v>8.1</v>
          </cell>
          <cell r="K18" t="str">
            <v/>
          </cell>
          <cell r="L18" t="str">
            <v>P (P/F)</v>
          </cell>
          <cell r="M18">
            <v>6.7</v>
          </cell>
          <cell r="N18">
            <v>6.6</v>
          </cell>
          <cell r="O18">
            <v>8.6999999999999993</v>
          </cell>
          <cell r="P18">
            <v>9.1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>
            <v>5.5</v>
          </cell>
          <cell r="W18">
            <v>8.6</v>
          </cell>
          <cell r="X18">
            <v>8.9</v>
          </cell>
          <cell r="Y18">
            <v>9.3000000000000007</v>
          </cell>
          <cell r="Z18">
            <v>9</v>
          </cell>
          <cell r="AA18">
            <v>6.1</v>
          </cell>
          <cell r="AB18">
            <v>8.5</v>
          </cell>
          <cell r="AC18">
            <v>9.1999999999999993</v>
          </cell>
          <cell r="AD18">
            <v>8.9</v>
          </cell>
          <cell r="AE18">
            <v>9.1999999999999993</v>
          </cell>
          <cell r="AF18">
            <v>7.2</v>
          </cell>
          <cell r="AG18">
            <v>7.5</v>
          </cell>
          <cell r="AH18">
            <v>8.6999999999999993</v>
          </cell>
          <cell r="AI18">
            <v>9</v>
          </cell>
          <cell r="AJ18">
            <v>7.8</v>
          </cell>
          <cell r="AK18">
            <v>7.6</v>
          </cell>
          <cell r="AL18">
            <v>9.1999999999999993</v>
          </cell>
          <cell r="AM18">
            <v>7.3</v>
          </cell>
          <cell r="AN18">
            <v>7.8</v>
          </cell>
          <cell r="AO18">
            <v>8.4</v>
          </cell>
          <cell r="AP18">
            <v>8.1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48</v>
          </cell>
          <cell r="AV18">
            <v>0</v>
          </cell>
          <cell r="AW18">
            <v>7.5</v>
          </cell>
          <cell r="AX18">
            <v>6.9</v>
          </cell>
          <cell r="AY18">
            <v>8.6999999999999993</v>
          </cell>
          <cell r="AZ18">
            <v>8.6999999999999993</v>
          </cell>
          <cell r="BA18">
            <v>8.3000000000000007</v>
          </cell>
          <cell r="BB18">
            <v>5.2</v>
          </cell>
          <cell r="BC18">
            <v>7.5</v>
          </cell>
          <cell r="BD18">
            <v>9.1</v>
          </cell>
          <cell r="BE18">
            <v>8.1</v>
          </cell>
          <cell r="BF18">
            <v>9.6999999999999993</v>
          </cell>
          <cell r="BG18">
            <v>8.6</v>
          </cell>
          <cell r="BH18">
            <v>7.3</v>
          </cell>
          <cell r="BI18" t="str">
            <v/>
          </cell>
          <cell r="BJ18">
            <v>8.4</v>
          </cell>
          <cell r="BK18">
            <v>8.3000000000000007</v>
          </cell>
          <cell r="BL18">
            <v>7.7</v>
          </cell>
          <cell r="BM18">
            <v>8.4</v>
          </cell>
          <cell r="BN18">
            <v>8.9</v>
          </cell>
          <cell r="BO18">
            <v>8.6</v>
          </cell>
          <cell r="BP18">
            <v>48</v>
          </cell>
          <cell r="BQ18">
            <v>0</v>
          </cell>
          <cell r="BR18">
            <v>7.9</v>
          </cell>
          <cell r="BS18" t="str">
            <v/>
          </cell>
          <cell r="BT18">
            <v>7.5</v>
          </cell>
          <cell r="BU18">
            <v>9.1</v>
          </cell>
          <cell r="BV18" t="str">
            <v/>
          </cell>
          <cell r="BW18">
            <v>7.7</v>
          </cell>
          <cell r="BX18">
            <v>8.1999999999999993</v>
          </cell>
          <cell r="BY18">
            <v>7.3</v>
          </cell>
          <cell r="BZ18">
            <v>8.3000000000000007</v>
          </cell>
          <cell r="CA18" t="str">
            <v/>
          </cell>
          <cell r="CB18">
            <v>8.6999999999999993</v>
          </cell>
          <cell r="CC18">
            <v>7</v>
          </cell>
          <cell r="CD18">
            <v>9.1</v>
          </cell>
          <cell r="CE18">
            <v>8.1</v>
          </cell>
          <cell r="CF18">
            <v>9.1</v>
          </cell>
          <cell r="CG18">
            <v>8.6999999999999993</v>
          </cell>
          <cell r="CH18" t="str">
            <v/>
          </cell>
          <cell r="CI18">
            <v>10</v>
          </cell>
          <cell r="CJ18">
            <v>9.1999999999999993</v>
          </cell>
          <cell r="CK18">
            <v>35</v>
          </cell>
          <cell r="CL18">
            <v>0</v>
          </cell>
          <cell r="CM18">
            <v>131</v>
          </cell>
          <cell r="CN18">
            <v>0</v>
          </cell>
          <cell r="CO18">
            <v>3</v>
          </cell>
          <cell r="CP18">
            <v>0</v>
          </cell>
          <cell r="CQ18">
            <v>8.1199999999999992</v>
          </cell>
          <cell r="CR18" t="str">
            <v/>
          </cell>
          <cell r="CS18" t="str">
            <v/>
          </cell>
          <cell r="CT18" t="str">
            <v/>
          </cell>
          <cell r="CU18">
            <v>0</v>
          </cell>
          <cell r="CV18">
            <v>5</v>
          </cell>
          <cell r="CW18">
            <v>136</v>
          </cell>
          <cell r="CX18">
            <v>5</v>
          </cell>
          <cell r="CY18">
            <v>139</v>
          </cell>
          <cell r="CZ18">
            <v>136</v>
          </cell>
          <cell r="DA18">
            <v>8.1199999999999992</v>
          </cell>
          <cell r="DB18">
            <v>3.53</v>
          </cell>
          <cell r="DC18" t="str">
            <v/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 t="str">
            <v>Giỏi</v>
          </cell>
          <cell r="DP18" t="b">
            <v>1</v>
          </cell>
        </row>
        <row r="19">
          <cell r="A19">
            <v>25202810215</v>
          </cell>
          <cell r="B19" t="str">
            <v>Văn</v>
          </cell>
          <cell r="C19" t="str">
            <v>Thị Trà</v>
          </cell>
          <cell r="D19" t="str">
            <v>My</v>
          </cell>
          <cell r="E19">
            <v>36909</v>
          </cell>
          <cell r="F19" t="str">
            <v>Nữ</v>
          </cell>
          <cell r="G19">
            <v>8.4</v>
          </cell>
          <cell r="H19">
            <v>8</v>
          </cell>
          <cell r="I19" t="str">
            <v/>
          </cell>
          <cell r="J19">
            <v>8.1</v>
          </cell>
          <cell r="K19" t="str">
            <v/>
          </cell>
          <cell r="L19">
            <v>7.9</v>
          </cell>
          <cell r="M19">
            <v>9.1999999999999993</v>
          </cell>
          <cell r="N19">
            <v>7.7</v>
          </cell>
          <cell r="O19">
            <v>8.9</v>
          </cell>
          <cell r="P19" t="str">
            <v/>
          </cell>
          <cell r="Q19">
            <v>9.6999999999999993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>
            <v>8.3000000000000007</v>
          </cell>
          <cell r="W19">
            <v>7.4</v>
          </cell>
          <cell r="X19">
            <v>9.5</v>
          </cell>
          <cell r="Y19">
            <v>9.6999999999999993</v>
          </cell>
          <cell r="Z19">
            <v>7.5</v>
          </cell>
          <cell r="AA19">
            <v>8.4</v>
          </cell>
          <cell r="AB19">
            <v>10</v>
          </cell>
          <cell r="AC19">
            <v>8.9</v>
          </cell>
          <cell r="AD19">
            <v>9.1</v>
          </cell>
          <cell r="AE19">
            <v>8.3000000000000007</v>
          </cell>
          <cell r="AF19">
            <v>8.1999999999999993</v>
          </cell>
          <cell r="AG19">
            <v>7</v>
          </cell>
          <cell r="AH19">
            <v>9.1999999999999993</v>
          </cell>
          <cell r="AI19">
            <v>8.9</v>
          </cell>
          <cell r="AJ19">
            <v>9.3000000000000007</v>
          </cell>
          <cell r="AK19">
            <v>5.3</v>
          </cell>
          <cell r="AL19">
            <v>7.5</v>
          </cell>
          <cell r="AM19">
            <v>8.6</v>
          </cell>
          <cell r="AN19">
            <v>8.6</v>
          </cell>
          <cell r="AO19">
            <v>8</v>
          </cell>
          <cell r="AP19">
            <v>7.6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48</v>
          </cell>
          <cell r="AV19">
            <v>0</v>
          </cell>
          <cell r="AW19">
            <v>7.5</v>
          </cell>
          <cell r="AX19">
            <v>6.7</v>
          </cell>
          <cell r="AY19">
            <v>8.6</v>
          </cell>
          <cell r="AZ19">
            <v>7.3</v>
          </cell>
          <cell r="BA19">
            <v>7.5</v>
          </cell>
          <cell r="BB19">
            <v>7.6</v>
          </cell>
          <cell r="BC19">
            <v>7.3</v>
          </cell>
          <cell r="BD19">
            <v>8.5</v>
          </cell>
          <cell r="BE19">
            <v>6.8</v>
          </cell>
          <cell r="BF19">
            <v>5.6</v>
          </cell>
          <cell r="BG19">
            <v>7</v>
          </cell>
          <cell r="BH19">
            <v>8.3000000000000007</v>
          </cell>
          <cell r="BI19" t="str">
            <v/>
          </cell>
          <cell r="BJ19">
            <v>8.3000000000000007</v>
          </cell>
          <cell r="BK19">
            <v>8.4</v>
          </cell>
          <cell r="BL19">
            <v>7.5</v>
          </cell>
          <cell r="BM19">
            <v>8.4</v>
          </cell>
          <cell r="BN19">
            <v>8.8000000000000007</v>
          </cell>
          <cell r="BO19">
            <v>9.1999999999999993</v>
          </cell>
          <cell r="BP19">
            <v>48</v>
          </cell>
          <cell r="BQ19">
            <v>0</v>
          </cell>
          <cell r="BR19">
            <v>8</v>
          </cell>
          <cell r="BS19" t="str">
            <v/>
          </cell>
          <cell r="BT19">
            <v>7.6</v>
          </cell>
          <cell r="BU19">
            <v>8.5</v>
          </cell>
          <cell r="BV19" t="str">
            <v/>
          </cell>
          <cell r="BW19">
            <v>8.1</v>
          </cell>
          <cell r="BX19">
            <v>6.7</v>
          </cell>
          <cell r="BY19">
            <v>8.6999999999999993</v>
          </cell>
          <cell r="BZ19">
            <v>7.9</v>
          </cell>
          <cell r="CA19" t="str">
            <v/>
          </cell>
          <cell r="CB19">
            <v>6.7</v>
          </cell>
          <cell r="CC19">
            <v>8</v>
          </cell>
          <cell r="CD19">
            <v>8.9</v>
          </cell>
          <cell r="CE19">
            <v>7.6</v>
          </cell>
          <cell r="CF19">
            <v>7.5</v>
          </cell>
          <cell r="CG19" t="str">
            <v/>
          </cell>
          <cell r="CH19">
            <v>8.8000000000000007</v>
          </cell>
          <cell r="CI19">
            <v>9.3000000000000007</v>
          </cell>
          <cell r="CJ19">
            <v>9.3000000000000007</v>
          </cell>
          <cell r="CK19">
            <v>35</v>
          </cell>
          <cell r="CL19">
            <v>0</v>
          </cell>
          <cell r="CM19">
            <v>131</v>
          </cell>
          <cell r="CN19">
            <v>0</v>
          </cell>
          <cell r="CO19">
            <v>0</v>
          </cell>
          <cell r="CP19">
            <v>0</v>
          </cell>
          <cell r="CQ19">
            <v>8.0399999999999991</v>
          </cell>
          <cell r="CR19" t="str">
            <v/>
          </cell>
          <cell r="CS19" t="str">
            <v/>
          </cell>
          <cell r="CT19" t="str">
            <v/>
          </cell>
          <cell r="CU19">
            <v>0</v>
          </cell>
          <cell r="CV19">
            <v>5</v>
          </cell>
          <cell r="CW19">
            <v>136</v>
          </cell>
          <cell r="CX19">
            <v>5</v>
          </cell>
          <cell r="CY19">
            <v>139</v>
          </cell>
          <cell r="CZ19">
            <v>136</v>
          </cell>
          <cell r="DA19">
            <v>8.0399999999999991</v>
          </cell>
          <cell r="DB19">
            <v>3.5</v>
          </cell>
          <cell r="DC19" t="str">
            <v/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 t="str">
            <v>Giỏi</v>
          </cell>
          <cell r="DP19" t="b">
            <v>1</v>
          </cell>
        </row>
        <row r="20">
          <cell r="A20">
            <v>25202816315</v>
          </cell>
          <cell r="B20" t="str">
            <v>Trần</v>
          </cell>
          <cell r="C20" t="str">
            <v>Thị Cẩm</v>
          </cell>
          <cell r="D20" t="str">
            <v>Ly</v>
          </cell>
          <cell r="E20">
            <v>37082</v>
          </cell>
          <cell r="F20" t="str">
            <v>Nữ</v>
          </cell>
          <cell r="G20">
            <v>8.1999999999999993</v>
          </cell>
          <cell r="H20">
            <v>8.4</v>
          </cell>
          <cell r="I20" t="str">
            <v/>
          </cell>
          <cell r="J20">
            <v>8.1999999999999993</v>
          </cell>
          <cell r="K20" t="str">
            <v/>
          </cell>
          <cell r="L20">
            <v>7.6</v>
          </cell>
          <cell r="M20">
            <v>7.6</v>
          </cell>
          <cell r="N20">
            <v>7.2</v>
          </cell>
          <cell r="O20">
            <v>9.3000000000000007</v>
          </cell>
          <cell r="P20">
            <v>9.6999999999999993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>
            <v>9.3000000000000007</v>
          </cell>
          <cell r="V20">
            <v>7.2</v>
          </cell>
          <cell r="W20" t="str">
            <v/>
          </cell>
          <cell r="X20">
            <v>9.4</v>
          </cell>
          <cell r="Y20">
            <v>8.9</v>
          </cell>
          <cell r="Z20">
            <v>8.1999999999999993</v>
          </cell>
          <cell r="AA20">
            <v>7</v>
          </cell>
          <cell r="AB20">
            <v>9.6</v>
          </cell>
          <cell r="AC20">
            <v>8.9</v>
          </cell>
          <cell r="AD20">
            <v>8.6999999999999993</v>
          </cell>
          <cell r="AE20">
            <v>7</v>
          </cell>
          <cell r="AF20">
            <v>7.6</v>
          </cell>
          <cell r="AG20">
            <v>8.3000000000000007</v>
          </cell>
          <cell r="AH20">
            <v>8.8000000000000007</v>
          </cell>
          <cell r="AI20">
            <v>9</v>
          </cell>
          <cell r="AJ20">
            <v>8.1999999999999993</v>
          </cell>
          <cell r="AK20">
            <v>7</v>
          </cell>
          <cell r="AL20">
            <v>8.4</v>
          </cell>
          <cell r="AM20">
            <v>9.1</v>
          </cell>
          <cell r="AN20">
            <v>9.1999999999999993</v>
          </cell>
          <cell r="AO20">
            <v>5.3</v>
          </cell>
          <cell r="AP20">
            <v>8.6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48</v>
          </cell>
          <cell r="AV20">
            <v>0</v>
          </cell>
          <cell r="AW20">
            <v>7.3</v>
          </cell>
          <cell r="AX20">
            <v>6.3</v>
          </cell>
          <cell r="AY20">
            <v>8.5</v>
          </cell>
          <cell r="AZ20">
            <v>8.9</v>
          </cell>
          <cell r="BA20">
            <v>6.9</v>
          </cell>
          <cell r="BB20">
            <v>7.2</v>
          </cell>
          <cell r="BC20">
            <v>7.5</v>
          </cell>
          <cell r="BD20">
            <v>6.9</v>
          </cell>
          <cell r="BE20">
            <v>6.6</v>
          </cell>
          <cell r="BF20">
            <v>8</v>
          </cell>
          <cell r="BG20">
            <v>7.9</v>
          </cell>
          <cell r="BH20">
            <v>9</v>
          </cell>
          <cell r="BI20" t="str">
            <v/>
          </cell>
          <cell r="BJ20">
            <v>8.3000000000000007</v>
          </cell>
          <cell r="BK20">
            <v>9.1</v>
          </cell>
          <cell r="BL20">
            <v>8.1</v>
          </cell>
          <cell r="BM20">
            <v>9</v>
          </cell>
          <cell r="BN20">
            <v>9</v>
          </cell>
          <cell r="BO20">
            <v>9.3000000000000007</v>
          </cell>
          <cell r="BP20">
            <v>48</v>
          </cell>
          <cell r="BQ20">
            <v>0</v>
          </cell>
          <cell r="BR20">
            <v>8.1</v>
          </cell>
          <cell r="BS20" t="str">
            <v/>
          </cell>
          <cell r="BT20">
            <v>8.4</v>
          </cell>
          <cell r="BU20">
            <v>8.6999999999999993</v>
          </cell>
          <cell r="BV20" t="str">
            <v/>
          </cell>
          <cell r="BW20">
            <v>8</v>
          </cell>
          <cell r="BX20">
            <v>6.9</v>
          </cell>
          <cell r="BY20">
            <v>6.6</v>
          </cell>
          <cell r="BZ20">
            <v>8.6</v>
          </cell>
          <cell r="CA20" t="str">
            <v/>
          </cell>
          <cell r="CB20">
            <v>7.1</v>
          </cell>
          <cell r="CC20">
            <v>7.8</v>
          </cell>
          <cell r="CD20">
            <v>9</v>
          </cell>
          <cell r="CE20">
            <v>7.3</v>
          </cell>
          <cell r="CF20">
            <v>8.5</v>
          </cell>
          <cell r="CG20">
            <v>7.9</v>
          </cell>
          <cell r="CH20" t="str">
            <v/>
          </cell>
          <cell r="CI20">
            <v>9</v>
          </cell>
          <cell r="CJ20">
            <v>9.1</v>
          </cell>
          <cell r="CK20">
            <v>35</v>
          </cell>
          <cell r="CL20">
            <v>0</v>
          </cell>
          <cell r="CM20">
            <v>131</v>
          </cell>
          <cell r="CN20">
            <v>0</v>
          </cell>
          <cell r="CO20">
            <v>0</v>
          </cell>
          <cell r="CP20">
            <v>0</v>
          </cell>
          <cell r="CQ20">
            <v>8.06</v>
          </cell>
          <cell r="CR20" t="str">
            <v/>
          </cell>
          <cell r="CS20" t="str">
            <v/>
          </cell>
          <cell r="CT20" t="str">
            <v/>
          </cell>
          <cell r="CU20">
            <v>0</v>
          </cell>
          <cell r="CV20">
            <v>5</v>
          </cell>
          <cell r="CW20">
            <v>136</v>
          </cell>
          <cell r="CX20">
            <v>5</v>
          </cell>
          <cell r="CY20">
            <v>139</v>
          </cell>
          <cell r="CZ20">
            <v>136</v>
          </cell>
          <cell r="DA20">
            <v>8.06</v>
          </cell>
          <cell r="DB20">
            <v>3.49</v>
          </cell>
          <cell r="DC20" t="str">
            <v/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 t="str">
            <v>Giỏi</v>
          </cell>
          <cell r="DP20" t="b">
            <v>1</v>
          </cell>
        </row>
        <row r="21">
          <cell r="A21">
            <v>25202817257</v>
          </cell>
          <cell r="B21" t="str">
            <v>Cao</v>
          </cell>
          <cell r="C21" t="str">
            <v>Thị Hương</v>
          </cell>
          <cell r="D21" t="str">
            <v>Giang</v>
          </cell>
          <cell r="E21">
            <v>37145</v>
          </cell>
          <cell r="F21" t="str">
            <v>Nữ</v>
          </cell>
          <cell r="G21">
            <v>9</v>
          </cell>
          <cell r="H21">
            <v>7.3</v>
          </cell>
          <cell r="I21" t="str">
            <v/>
          </cell>
          <cell r="J21">
            <v>8.5</v>
          </cell>
          <cell r="K21" t="str">
            <v/>
          </cell>
          <cell r="L21">
            <v>6.5</v>
          </cell>
          <cell r="M21">
            <v>9.3000000000000007</v>
          </cell>
          <cell r="N21">
            <v>8.8000000000000007</v>
          </cell>
          <cell r="O21">
            <v>9</v>
          </cell>
          <cell r="P21">
            <v>9.1999999999999993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8.9</v>
          </cell>
          <cell r="W21">
            <v>7.4</v>
          </cell>
          <cell r="X21">
            <v>9.4</v>
          </cell>
          <cell r="Y21">
            <v>9.1</v>
          </cell>
          <cell r="Z21">
            <v>8.8000000000000007</v>
          </cell>
          <cell r="AA21">
            <v>8.6</v>
          </cell>
          <cell r="AB21">
            <v>8.3000000000000007</v>
          </cell>
          <cell r="AC21">
            <v>8.9</v>
          </cell>
          <cell r="AD21">
            <v>7.6</v>
          </cell>
          <cell r="AE21">
            <v>6.9</v>
          </cell>
          <cell r="AF21">
            <v>7.3</v>
          </cell>
          <cell r="AG21">
            <v>5.9</v>
          </cell>
          <cell r="AH21">
            <v>8</v>
          </cell>
          <cell r="AI21">
            <v>6.5</v>
          </cell>
          <cell r="AJ21">
            <v>8.9</v>
          </cell>
          <cell r="AK21">
            <v>5.8</v>
          </cell>
          <cell r="AL21">
            <v>8</v>
          </cell>
          <cell r="AM21">
            <v>8</v>
          </cell>
          <cell r="AN21">
            <v>7.8</v>
          </cell>
          <cell r="AO21">
            <v>8.1</v>
          </cell>
          <cell r="AP21">
            <v>6.4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48</v>
          </cell>
          <cell r="AV21">
            <v>0</v>
          </cell>
          <cell r="AW21">
            <v>7</v>
          </cell>
          <cell r="AX21">
            <v>7.3</v>
          </cell>
          <cell r="AY21">
            <v>7.1</v>
          </cell>
          <cell r="AZ21">
            <v>8.8000000000000007</v>
          </cell>
          <cell r="BA21">
            <v>7.2</v>
          </cell>
          <cell r="BB21">
            <v>7.8</v>
          </cell>
          <cell r="BC21">
            <v>7.5</v>
          </cell>
          <cell r="BD21">
            <v>9.3000000000000007</v>
          </cell>
          <cell r="BE21">
            <v>8.6</v>
          </cell>
          <cell r="BF21">
            <v>6.5</v>
          </cell>
          <cell r="BG21">
            <v>7.6</v>
          </cell>
          <cell r="BH21">
            <v>6.7</v>
          </cell>
          <cell r="BI21" t="str">
            <v/>
          </cell>
          <cell r="BJ21">
            <v>8.6999999999999993</v>
          </cell>
          <cell r="BK21">
            <v>8</v>
          </cell>
          <cell r="BL21">
            <v>7.3</v>
          </cell>
          <cell r="BM21">
            <v>8.1999999999999993</v>
          </cell>
          <cell r="BN21">
            <v>9.1999999999999993</v>
          </cell>
          <cell r="BO21">
            <v>8.6</v>
          </cell>
          <cell r="BP21">
            <v>48</v>
          </cell>
          <cell r="BQ21">
            <v>0</v>
          </cell>
          <cell r="BR21">
            <v>7.9</v>
          </cell>
          <cell r="BS21" t="str">
            <v/>
          </cell>
          <cell r="BT21">
            <v>7.5</v>
          </cell>
          <cell r="BU21">
            <v>9.1999999999999993</v>
          </cell>
          <cell r="BV21" t="str">
            <v/>
          </cell>
          <cell r="BW21">
            <v>8</v>
          </cell>
          <cell r="BX21">
            <v>7.5</v>
          </cell>
          <cell r="BY21">
            <v>7.1</v>
          </cell>
          <cell r="BZ21">
            <v>6.3</v>
          </cell>
          <cell r="CA21" t="str">
            <v/>
          </cell>
          <cell r="CB21">
            <v>8.6999999999999993</v>
          </cell>
          <cell r="CC21">
            <v>8</v>
          </cell>
          <cell r="CD21">
            <v>8.5</v>
          </cell>
          <cell r="CE21">
            <v>7.9</v>
          </cell>
          <cell r="CF21">
            <v>8.6</v>
          </cell>
          <cell r="CG21">
            <v>7.9</v>
          </cell>
          <cell r="CH21" t="str">
            <v/>
          </cell>
          <cell r="CI21">
            <v>8.3000000000000007</v>
          </cell>
          <cell r="CJ21">
            <v>9.3000000000000007</v>
          </cell>
          <cell r="CK21">
            <v>35</v>
          </cell>
          <cell r="CL21">
            <v>0</v>
          </cell>
          <cell r="CM21">
            <v>131</v>
          </cell>
          <cell r="CN21">
            <v>0</v>
          </cell>
          <cell r="CO21">
            <v>0</v>
          </cell>
          <cell r="CP21">
            <v>0</v>
          </cell>
          <cell r="CQ21">
            <v>7.99</v>
          </cell>
          <cell r="CR21" t="str">
            <v/>
          </cell>
          <cell r="CS21" t="str">
            <v/>
          </cell>
          <cell r="CT21" t="str">
            <v/>
          </cell>
          <cell r="CU21">
            <v>0</v>
          </cell>
          <cell r="CV21">
            <v>5</v>
          </cell>
          <cell r="CW21">
            <v>136</v>
          </cell>
          <cell r="CX21">
            <v>5</v>
          </cell>
          <cell r="CY21">
            <v>139</v>
          </cell>
          <cell r="CZ21">
            <v>136</v>
          </cell>
          <cell r="DA21">
            <v>7.99</v>
          </cell>
          <cell r="DB21">
            <v>3.48</v>
          </cell>
          <cell r="DC21" t="str">
            <v/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 t="str">
            <v>Giỏi</v>
          </cell>
          <cell r="DP21" t="b">
            <v>1</v>
          </cell>
        </row>
        <row r="22">
          <cell r="A22">
            <v>25202816366</v>
          </cell>
          <cell r="B22" t="str">
            <v>Trần</v>
          </cell>
          <cell r="C22" t="str">
            <v>Thị Thảo</v>
          </cell>
          <cell r="D22" t="str">
            <v>Nguyên</v>
          </cell>
          <cell r="E22">
            <v>37099</v>
          </cell>
          <cell r="F22" t="str">
            <v>Nữ</v>
          </cell>
          <cell r="G22">
            <v>8.1</v>
          </cell>
          <cell r="H22">
            <v>8.9</v>
          </cell>
          <cell r="I22" t="str">
            <v/>
          </cell>
          <cell r="J22">
            <v>8.1999999999999993</v>
          </cell>
          <cell r="K22" t="str">
            <v/>
          </cell>
          <cell r="L22">
            <v>6.3</v>
          </cell>
          <cell r="M22">
            <v>9</v>
          </cell>
          <cell r="N22">
            <v>8.3000000000000007</v>
          </cell>
          <cell r="O22">
            <v>9.1</v>
          </cell>
          <cell r="P22">
            <v>8.8000000000000007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7.3</v>
          </cell>
          <cell r="W22">
            <v>8</v>
          </cell>
          <cell r="X22">
            <v>9.4</v>
          </cell>
          <cell r="Y22">
            <v>8.8000000000000007</v>
          </cell>
          <cell r="Z22">
            <v>8.3000000000000007</v>
          </cell>
          <cell r="AA22">
            <v>6.9</v>
          </cell>
          <cell r="AB22">
            <v>8.4</v>
          </cell>
          <cell r="AC22">
            <v>8.6</v>
          </cell>
          <cell r="AD22">
            <v>9.4</v>
          </cell>
          <cell r="AE22">
            <v>8.1999999999999993</v>
          </cell>
          <cell r="AF22">
            <v>8</v>
          </cell>
          <cell r="AG22">
            <v>5.6</v>
          </cell>
          <cell r="AH22">
            <v>6.9</v>
          </cell>
          <cell r="AI22">
            <v>7.3</v>
          </cell>
          <cell r="AJ22">
            <v>7.7</v>
          </cell>
          <cell r="AK22">
            <v>7.3</v>
          </cell>
          <cell r="AL22">
            <v>8.9</v>
          </cell>
          <cell r="AM22">
            <v>8.9</v>
          </cell>
          <cell r="AN22">
            <v>6.2</v>
          </cell>
          <cell r="AO22">
            <v>7.5</v>
          </cell>
          <cell r="AP22">
            <v>6.6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48</v>
          </cell>
          <cell r="AV22">
            <v>0</v>
          </cell>
          <cell r="AW22">
            <v>8.4</v>
          </cell>
          <cell r="AX22">
            <v>6.4</v>
          </cell>
          <cell r="AY22">
            <v>8.4</v>
          </cell>
          <cell r="AZ22">
            <v>7.9</v>
          </cell>
          <cell r="BA22">
            <v>7.1</v>
          </cell>
          <cell r="BB22">
            <v>7.4</v>
          </cell>
          <cell r="BC22">
            <v>6.8</v>
          </cell>
          <cell r="BD22">
            <v>8.4</v>
          </cell>
          <cell r="BE22">
            <v>9.1999999999999993</v>
          </cell>
          <cell r="BF22">
            <v>8.6999999999999993</v>
          </cell>
          <cell r="BG22">
            <v>8</v>
          </cell>
          <cell r="BH22">
            <v>8.9</v>
          </cell>
          <cell r="BI22" t="str">
            <v/>
          </cell>
          <cell r="BJ22">
            <v>8.4</v>
          </cell>
          <cell r="BK22">
            <v>8.5</v>
          </cell>
          <cell r="BL22">
            <v>9</v>
          </cell>
          <cell r="BM22">
            <v>7.9</v>
          </cell>
          <cell r="BN22">
            <v>7.8</v>
          </cell>
          <cell r="BO22">
            <v>9.3000000000000007</v>
          </cell>
          <cell r="BP22">
            <v>48</v>
          </cell>
          <cell r="BQ22">
            <v>0</v>
          </cell>
          <cell r="BR22">
            <v>8.4</v>
          </cell>
          <cell r="BS22">
            <v>7.7</v>
          </cell>
          <cell r="BT22" t="str">
            <v/>
          </cell>
          <cell r="BU22">
            <v>9.5</v>
          </cell>
          <cell r="BV22" t="str">
            <v/>
          </cell>
          <cell r="BW22">
            <v>8</v>
          </cell>
          <cell r="BX22">
            <v>8.1</v>
          </cell>
          <cell r="BY22">
            <v>8.6999999999999993</v>
          </cell>
          <cell r="BZ22">
            <v>8.1999999999999993</v>
          </cell>
          <cell r="CA22" t="str">
            <v/>
          </cell>
          <cell r="CB22">
            <v>7.9</v>
          </cell>
          <cell r="CC22">
            <v>7.3</v>
          </cell>
          <cell r="CD22">
            <v>5.2</v>
          </cell>
          <cell r="CE22">
            <v>9.1</v>
          </cell>
          <cell r="CF22">
            <v>9</v>
          </cell>
          <cell r="CG22">
            <v>7.3</v>
          </cell>
          <cell r="CH22" t="str">
            <v/>
          </cell>
          <cell r="CI22">
            <v>9.3000000000000007</v>
          </cell>
          <cell r="CJ22">
            <v>9.3000000000000007</v>
          </cell>
          <cell r="CK22">
            <v>35</v>
          </cell>
          <cell r="CL22">
            <v>0</v>
          </cell>
          <cell r="CM22">
            <v>131</v>
          </cell>
          <cell r="CN22">
            <v>0</v>
          </cell>
          <cell r="CO22">
            <v>0</v>
          </cell>
          <cell r="CP22">
            <v>0</v>
          </cell>
          <cell r="CQ22">
            <v>8.07</v>
          </cell>
          <cell r="CR22" t="str">
            <v/>
          </cell>
          <cell r="CS22" t="str">
            <v/>
          </cell>
          <cell r="CT22" t="str">
            <v/>
          </cell>
          <cell r="CU22">
            <v>0</v>
          </cell>
          <cell r="CV22">
            <v>5</v>
          </cell>
          <cell r="CW22">
            <v>136</v>
          </cell>
          <cell r="CX22">
            <v>5</v>
          </cell>
          <cell r="CY22">
            <v>139</v>
          </cell>
          <cell r="CZ22">
            <v>136</v>
          </cell>
          <cell r="DA22">
            <v>8.07</v>
          </cell>
          <cell r="DB22">
            <v>3.48</v>
          </cell>
          <cell r="DC22" t="str">
            <v/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 t="str">
            <v>Giỏi</v>
          </cell>
          <cell r="DP22" t="b">
            <v>1</v>
          </cell>
        </row>
        <row r="23">
          <cell r="A23">
            <v>25202800633</v>
          </cell>
          <cell r="B23" t="str">
            <v>Wy</v>
          </cell>
          <cell r="C23" t="str">
            <v>Hy Buôn</v>
          </cell>
          <cell r="D23" t="str">
            <v>Yă</v>
          </cell>
          <cell r="E23">
            <v>37088</v>
          </cell>
          <cell r="F23" t="str">
            <v>Nữ</v>
          </cell>
          <cell r="G23">
            <v>7.7</v>
          </cell>
          <cell r="H23">
            <v>8.6</v>
          </cell>
          <cell r="I23" t="str">
            <v/>
          </cell>
          <cell r="J23">
            <v>8.5</v>
          </cell>
          <cell r="K23" t="str">
            <v/>
          </cell>
          <cell r="L23">
            <v>6.9</v>
          </cell>
          <cell r="M23">
            <v>7.5</v>
          </cell>
          <cell r="N23">
            <v>8.3000000000000007</v>
          </cell>
          <cell r="O23">
            <v>9.1999999999999993</v>
          </cell>
          <cell r="P23">
            <v>9.3000000000000007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>
            <v>7.4</v>
          </cell>
          <cell r="W23">
            <v>8.6999999999999993</v>
          </cell>
          <cell r="X23">
            <v>9.1999999999999993</v>
          </cell>
          <cell r="Y23">
            <v>9.4</v>
          </cell>
          <cell r="Z23">
            <v>8.6</v>
          </cell>
          <cell r="AA23">
            <v>8.1</v>
          </cell>
          <cell r="AB23">
            <v>8.4</v>
          </cell>
          <cell r="AC23">
            <v>9</v>
          </cell>
          <cell r="AD23">
            <v>8.6999999999999993</v>
          </cell>
          <cell r="AE23">
            <v>5</v>
          </cell>
          <cell r="AF23">
            <v>7.4</v>
          </cell>
          <cell r="AG23">
            <v>5.5</v>
          </cell>
          <cell r="AH23">
            <v>8.8000000000000007</v>
          </cell>
          <cell r="AI23">
            <v>6.9</v>
          </cell>
          <cell r="AJ23">
            <v>7.7</v>
          </cell>
          <cell r="AK23">
            <v>5.3</v>
          </cell>
          <cell r="AL23">
            <v>8.3000000000000007</v>
          </cell>
          <cell r="AM23">
            <v>7.8</v>
          </cell>
          <cell r="AN23">
            <v>8.4</v>
          </cell>
          <cell r="AO23">
            <v>5.9</v>
          </cell>
          <cell r="AP23">
            <v>8.4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48</v>
          </cell>
          <cell r="AV23">
            <v>0</v>
          </cell>
          <cell r="AW23">
            <v>7.9</v>
          </cell>
          <cell r="AX23">
            <v>6.5</v>
          </cell>
          <cell r="AY23">
            <v>8.5</v>
          </cell>
          <cell r="AZ23">
            <v>8.1999999999999993</v>
          </cell>
          <cell r="BA23">
            <v>6.5</v>
          </cell>
          <cell r="BB23">
            <v>5.4</v>
          </cell>
          <cell r="BC23">
            <v>8</v>
          </cell>
          <cell r="BD23">
            <v>9.1999999999999993</v>
          </cell>
          <cell r="BE23">
            <v>7.9</v>
          </cell>
          <cell r="BF23">
            <v>9.6999999999999993</v>
          </cell>
          <cell r="BG23">
            <v>8.1999999999999993</v>
          </cell>
          <cell r="BH23">
            <v>6.7</v>
          </cell>
          <cell r="BI23" t="str">
            <v/>
          </cell>
          <cell r="BJ23">
            <v>8.4</v>
          </cell>
          <cell r="BK23">
            <v>8.4</v>
          </cell>
          <cell r="BL23">
            <v>7.1</v>
          </cell>
          <cell r="BM23">
            <v>8.6999999999999993</v>
          </cell>
          <cell r="BN23">
            <v>9.1</v>
          </cell>
          <cell r="BO23">
            <v>9.9</v>
          </cell>
          <cell r="BP23">
            <v>48</v>
          </cell>
          <cell r="BQ23">
            <v>0</v>
          </cell>
          <cell r="BR23">
            <v>7.8</v>
          </cell>
          <cell r="BS23" t="str">
            <v/>
          </cell>
          <cell r="BT23">
            <v>8.1</v>
          </cell>
          <cell r="BU23">
            <v>8.9</v>
          </cell>
          <cell r="BV23" t="str">
            <v/>
          </cell>
          <cell r="BW23">
            <v>8.4</v>
          </cell>
          <cell r="BX23">
            <v>7.9</v>
          </cell>
          <cell r="BY23">
            <v>8.5</v>
          </cell>
          <cell r="BZ23">
            <v>7</v>
          </cell>
          <cell r="CA23" t="str">
            <v/>
          </cell>
          <cell r="CB23">
            <v>8.6999999999999993</v>
          </cell>
          <cell r="CC23">
            <v>7.3</v>
          </cell>
          <cell r="CD23">
            <v>7.6</v>
          </cell>
          <cell r="CE23">
            <v>8.1</v>
          </cell>
          <cell r="CF23">
            <v>9.5</v>
          </cell>
          <cell r="CG23">
            <v>8.6999999999999993</v>
          </cell>
          <cell r="CH23" t="str">
            <v/>
          </cell>
          <cell r="CI23">
            <v>10</v>
          </cell>
          <cell r="CJ23">
            <v>8.9</v>
          </cell>
          <cell r="CK23">
            <v>35</v>
          </cell>
          <cell r="CL23">
            <v>0</v>
          </cell>
          <cell r="CM23">
            <v>131</v>
          </cell>
          <cell r="CN23">
            <v>0</v>
          </cell>
          <cell r="CO23">
            <v>0</v>
          </cell>
          <cell r="CP23">
            <v>0</v>
          </cell>
          <cell r="CQ23">
            <v>8.0500000000000007</v>
          </cell>
          <cell r="CR23" t="str">
            <v/>
          </cell>
          <cell r="CS23" t="str">
            <v/>
          </cell>
          <cell r="CT23" t="str">
            <v/>
          </cell>
          <cell r="CU23">
            <v>0</v>
          </cell>
          <cell r="CV23">
            <v>5</v>
          </cell>
          <cell r="CW23">
            <v>136</v>
          </cell>
          <cell r="CX23">
            <v>5</v>
          </cell>
          <cell r="CY23">
            <v>139</v>
          </cell>
          <cell r="CZ23">
            <v>136</v>
          </cell>
          <cell r="DA23">
            <v>8.0500000000000007</v>
          </cell>
          <cell r="DB23">
            <v>3.48</v>
          </cell>
          <cell r="DC23" t="str">
            <v/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 t="str">
            <v>Giỏi</v>
          </cell>
          <cell r="DP23" t="b">
            <v>1</v>
          </cell>
        </row>
        <row r="24">
          <cell r="A24">
            <v>25212809702</v>
          </cell>
          <cell r="B24" t="str">
            <v>Võ</v>
          </cell>
          <cell r="C24" t="str">
            <v>Đức</v>
          </cell>
          <cell r="D24" t="str">
            <v>Linh</v>
          </cell>
          <cell r="E24">
            <v>37173</v>
          </cell>
          <cell r="F24" t="str">
            <v>Nam</v>
          </cell>
          <cell r="G24">
            <v>8</v>
          </cell>
          <cell r="H24">
            <v>8.4</v>
          </cell>
          <cell r="I24" t="str">
            <v/>
          </cell>
          <cell r="J24">
            <v>7.8</v>
          </cell>
          <cell r="K24" t="str">
            <v/>
          </cell>
          <cell r="L24" t="str">
            <v>P (P/F)</v>
          </cell>
          <cell r="M24">
            <v>9.4</v>
          </cell>
          <cell r="N24">
            <v>8</v>
          </cell>
          <cell r="O24">
            <v>8.1</v>
          </cell>
          <cell r="P24">
            <v>9.1999999999999993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>
            <v>7.5</v>
          </cell>
          <cell r="W24">
            <v>7.2</v>
          </cell>
          <cell r="X24">
            <v>9.4</v>
          </cell>
          <cell r="Y24">
            <v>9.4</v>
          </cell>
          <cell r="Z24">
            <v>8.6</v>
          </cell>
          <cell r="AA24">
            <v>8.3000000000000007</v>
          </cell>
          <cell r="AB24">
            <v>8.9</v>
          </cell>
          <cell r="AC24">
            <v>9</v>
          </cell>
          <cell r="AD24">
            <v>9</v>
          </cell>
          <cell r="AE24">
            <v>7.1</v>
          </cell>
          <cell r="AF24">
            <v>7.1</v>
          </cell>
          <cell r="AG24">
            <v>5.8</v>
          </cell>
          <cell r="AH24">
            <v>7.8</v>
          </cell>
          <cell r="AI24">
            <v>6.1</v>
          </cell>
          <cell r="AJ24">
            <v>7.1</v>
          </cell>
          <cell r="AK24">
            <v>5.6</v>
          </cell>
          <cell r="AL24">
            <v>7.3</v>
          </cell>
          <cell r="AM24">
            <v>7.2</v>
          </cell>
          <cell r="AN24">
            <v>7.2</v>
          </cell>
          <cell r="AO24">
            <v>7.3</v>
          </cell>
          <cell r="AP24">
            <v>7.4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48</v>
          </cell>
          <cell r="AV24">
            <v>0</v>
          </cell>
          <cell r="AW24">
            <v>8.1999999999999993</v>
          </cell>
          <cell r="AX24">
            <v>7.4</v>
          </cell>
          <cell r="AY24">
            <v>7.4</v>
          </cell>
          <cell r="AZ24">
            <v>8.6999999999999993</v>
          </cell>
          <cell r="BA24">
            <v>7.3</v>
          </cell>
          <cell r="BB24">
            <v>8.1999999999999993</v>
          </cell>
          <cell r="BC24">
            <v>7.6</v>
          </cell>
          <cell r="BD24">
            <v>8.6999999999999993</v>
          </cell>
          <cell r="BE24">
            <v>8.9</v>
          </cell>
          <cell r="BF24">
            <v>9.6999999999999993</v>
          </cell>
          <cell r="BG24">
            <v>6.2</v>
          </cell>
          <cell r="BH24">
            <v>7</v>
          </cell>
          <cell r="BI24" t="str">
            <v/>
          </cell>
          <cell r="BJ24">
            <v>7.4</v>
          </cell>
          <cell r="BK24">
            <v>9.1999999999999993</v>
          </cell>
          <cell r="BL24">
            <v>7.2</v>
          </cell>
          <cell r="BM24">
            <v>8.3000000000000007</v>
          </cell>
          <cell r="BN24">
            <v>8.5</v>
          </cell>
          <cell r="BO24">
            <v>8.9</v>
          </cell>
          <cell r="BP24">
            <v>48</v>
          </cell>
          <cell r="BQ24">
            <v>0</v>
          </cell>
          <cell r="BR24">
            <v>9.1</v>
          </cell>
          <cell r="BS24">
            <v>8</v>
          </cell>
          <cell r="BT24" t="str">
            <v/>
          </cell>
          <cell r="BU24">
            <v>9.5</v>
          </cell>
          <cell r="BV24" t="str">
            <v/>
          </cell>
          <cell r="BW24">
            <v>7.3</v>
          </cell>
          <cell r="BX24">
            <v>6</v>
          </cell>
          <cell r="BY24">
            <v>7.2</v>
          </cell>
          <cell r="BZ24">
            <v>8</v>
          </cell>
          <cell r="CA24" t="str">
            <v/>
          </cell>
          <cell r="CB24">
            <v>7.8</v>
          </cell>
          <cell r="CC24">
            <v>7.3</v>
          </cell>
          <cell r="CD24">
            <v>8</v>
          </cell>
          <cell r="CE24">
            <v>6.2</v>
          </cell>
          <cell r="CF24">
            <v>8.1</v>
          </cell>
          <cell r="CG24">
            <v>7.3</v>
          </cell>
          <cell r="CH24" t="str">
            <v/>
          </cell>
          <cell r="CI24">
            <v>9.3000000000000007</v>
          </cell>
          <cell r="CJ24">
            <v>9.1999999999999993</v>
          </cell>
          <cell r="CK24">
            <v>35</v>
          </cell>
          <cell r="CL24">
            <v>0</v>
          </cell>
          <cell r="CM24">
            <v>131</v>
          </cell>
          <cell r="CN24">
            <v>0</v>
          </cell>
          <cell r="CO24">
            <v>3</v>
          </cell>
          <cell r="CP24">
            <v>0</v>
          </cell>
          <cell r="CQ24">
            <v>7.99</v>
          </cell>
          <cell r="CR24" t="str">
            <v/>
          </cell>
          <cell r="CS24" t="str">
            <v/>
          </cell>
          <cell r="CT24" t="str">
            <v/>
          </cell>
          <cell r="CU24">
            <v>0</v>
          </cell>
          <cell r="CV24">
            <v>5</v>
          </cell>
          <cell r="CW24">
            <v>136</v>
          </cell>
          <cell r="CX24">
            <v>5</v>
          </cell>
          <cell r="CY24">
            <v>139</v>
          </cell>
          <cell r="CZ24">
            <v>136</v>
          </cell>
          <cell r="DA24">
            <v>7.99</v>
          </cell>
          <cell r="DB24">
            <v>3.45</v>
          </cell>
          <cell r="DC24" t="str">
            <v/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 t="str">
            <v>Giỏi</v>
          </cell>
          <cell r="DP24" t="b">
            <v>1</v>
          </cell>
        </row>
        <row r="25">
          <cell r="A25">
            <v>25212816059</v>
          </cell>
          <cell r="B25" t="str">
            <v>Đoàn</v>
          </cell>
          <cell r="C25" t="str">
            <v>Đình</v>
          </cell>
          <cell r="D25" t="str">
            <v>Trung</v>
          </cell>
          <cell r="E25">
            <v>37135</v>
          </cell>
          <cell r="F25" t="str">
            <v>Nam</v>
          </cell>
          <cell r="G25">
            <v>8.1</v>
          </cell>
          <cell r="H25">
            <v>8.4</v>
          </cell>
          <cell r="I25" t="str">
            <v/>
          </cell>
          <cell r="J25">
            <v>8.3000000000000007</v>
          </cell>
          <cell r="K25" t="str">
            <v/>
          </cell>
          <cell r="L25">
            <v>7.6</v>
          </cell>
          <cell r="M25">
            <v>9.4</v>
          </cell>
          <cell r="N25">
            <v>8.8000000000000007</v>
          </cell>
          <cell r="O25">
            <v>8.1999999999999993</v>
          </cell>
          <cell r="P25">
            <v>9.4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>
            <v>6.3</v>
          </cell>
          <cell r="W25">
            <v>7.2</v>
          </cell>
          <cell r="X25">
            <v>9.4</v>
          </cell>
          <cell r="Y25">
            <v>8.9</v>
          </cell>
          <cell r="Z25">
            <v>8.3000000000000007</v>
          </cell>
          <cell r="AA25">
            <v>6.9</v>
          </cell>
          <cell r="AB25">
            <v>6.7</v>
          </cell>
          <cell r="AC25">
            <v>9</v>
          </cell>
          <cell r="AD25">
            <v>9.4</v>
          </cell>
          <cell r="AE25">
            <v>6.4</v>
          </cell>
          <cell r="AF25">
            <v>7.8</v>
          </cell>
          <cell r="AG25">
            <v>8.3000000000000007</v>
          </cell>
          <cell r="AH25">
            <v>7.4</v>
          </cell>
          <cell r="AI25">
            <v>8.4</v>
          </cell>
          <cell r="AJ25">
            <v>9.5</v>
          </cell>
          <cell r="AK25">
            <v>6.2</v>
          </cell>
          <cell r="AL25">
            <v>8.6</v>
          </cell>
          <cell r="AM25">
            <v>7.3</v>
          </cell>
          <cell r="AN25">
            <v>7.9</v>
          </cell>
          <cell r="AO25">
            <v>7.1</v>
          </cell>
          <cell r="AP25">
            <v>8.6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48</v>
          </cell>
          <cell r="AV25">
            <v>0</v>
          </cell>
          <cell r="AW25">
            <v>6.6</v>
          </cell>
          <cell r="AX25">
            <v>6.5</v>
          </cell>
          <cell r="AY25">
            <v>6.2</v>
          </cell>
          <cell r="AZ25">
            <v>8.1999999999999993</v>
          </cell>
          <cell r="BA25">
            <v>7.7</v>
          </cell>
          <cell r="BB25">
            <v>5.9</v>
          </cell>
          <cell r="BC25">
            <v>7.3</v>
          </cell>
          <cell r="BD25">
            <v>8.4</v>
          </cell>
          <cell r="BE25">
            <v>7.4</v>
          </cell>
          <cell r="BF25">
            <v>9.1999999999999993</v>
          </cell>
          <cell r="BG25">
            <v>8.9</v>
          </cell>
          <cell r="BH25">
            <v>7</v>
          </cell>
          <cell r="BI25" t="str">
            <v/>
          </cell>
          <cell r="BJ25">
            <v>8.9</v>
          </cell>
          <cell r="BK25">
            <v>8.9</v>
          </cell>
          <cell r="BL25">
            <v>8</v>
          </cell>
          <cell r="BM25">
            <v>8.1</v>
          </cell>
          <cell r="BN25">
            <v>8.9</v>
          </cell>
          <cell r="BO25">
            <v>8.8000000000000007</v>
          </cell>
          <cell r="BP25">
            <v>48</v>
          </cell>
          <cell r="BQ25">
            <v>0</v>
          </cell>
          <cell r="BR25">
            <v>7.7</v>
          </cell>
          <cell r="BS25" t="str">
            <v/>
          </cell>
          <cell r="BT25">
            <v>8.3000000000000007</v>
          </cell>
          <cell r="BU25">
            <v>7.9</v>
          </cell>
          <cell r="BV25" t="str">
            <v/>
          </cell>
          <cell r="BW25">
            <v>6</v>
          </cell>
          <cell r="BX25">
            <v>7.7</v>
          </cell>
          <cell r="BY25">
            <v>8.6</v>
          </cell>
          <cell r="BZ25">
            <v>7</v>
          </cell>
          <cell r="CA25" t="str">
            <v/>
          </cell>
          <cell r="CB25">
            <v>8.8000000000000007</v>
          </cell>
          <cell r="CC25">
            <v>7.2</v>
          </cell>
          <cell r="CD25">
            <v>8.9</v>
          </cell>
          <cell r="CE25">
            <v>7.1</v>
          </cell>
          <cell r="CF25">
            <v>9.4</v>
          </cell>
          <cell r="CG25">
            <v>7.6</v>
          </cell>
          <cell r="CH25" t="str">
            <v/>
          </cell>
          <cell r="CI25">
            <v>9.1</v>
          </cell>
          <cell r="CJ25">
            <v>8.3000000000000007</v>
          </cell>
          <cell r="CK25">
            <v>35</v>
          </cell>
          <cell r="CL25">
            <v>0</v>
          </cell>
          <cell r="CM25">
            <v>131</v>
          </cell>
          <cell r="CN25">
            <v>0</v>
          </cell>
          <cell r="CO25">
            <v>0</v>
          </cell>
          <cell r="CP25">
            <v>0</v>
          </cell>
          <cell r="CQ25">
            <v>7.97</v>
          </cell>
          <cell r="CR25" t="str">
            <v/>
          </cell>
          <cell r="CS25" t="str">
            <v/>
          </cell>
          <cell r="CT25" t="str">
            <v/>
          </cell>
          <cell r="CU25">
            <v>0</v>
          </cell>
          <cell r="CV25">
            <v>5</v>
          </cell>
          <cell r="CW25">
            <v>136</v>
          </cell>
          <cell r="CX25">
            <v>5</v>
          </cell>
          <cell r="CY25">
            <v>139</v>
          </cell>
          <cell r="CZ25">
            <v>136</v>
          </cell>
          <cell r="DA25">
            <v>7.97</v>
          </cell>
          <cell r="DB25">
            <v>3.43</v>
          </cell>
          <cell r="DC25" t="str">
            <v/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 t="str">
            <v>Giỏi</v>
          </cell>
          <cell r="DP25" t="b">
            <v>1</v>
          </cell>
        </row>
        <row r="26">
          <cell r="A26">
            <v>25202803327</v>
          </cell>
          <cell r="B26" t="str">
            <v>Đỗ</v>
          </cell>
          <cell r="C26" t="str">
            <v>Thị</v>
          </cell>
          <cell r="D26" t="str">
            <v>Duyên</v>
          </cell>
          <cell r="E26">
            <v>36893</v>
          </cell>
          <cell r="F26" t="str">
            <v>Nữ</v>
          </cell>
          <cell r="G26">
            <v>8.3000000000000007</v>
          </cell>
          <cell r="H26">
            <v>8.6999999999999993</v>
          </cell>
          <cell r="I26" t="str">
            <v/>
          </cell>
          <cell r="J26">
            <v>8.6</v>
          </cell>
          <cell r="K26" t="str">
            <v/>
          </cell>
          <cell r="L26">
            <v>6.5</v>
          </cell>
          <cell r="M26">
            <v>7</v>
          </cell>
          <cell r="N26">
            <v>8.6999999999999993</v>
          </cell>
          <cell r="O26">
            <v>7.5</v>
          </cell>
          <cell r="P26">
            <v>9.6</v>
          </cell>
          <cell r="Q26">
            <v>8.3000000000000007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9</v>
          </cell>
          <cell r="W26">
            <v>8.8000000000000007</v>
          </cell>
          <cell r="X26">
            <v>9.5</v>
          </cell>
          <cell r="Y26">
            <v>9.4</v>
          </cell>
          <cell r="Z26">
            <v>8.4</v>
          </cell>
          <cell r="AA26">
            <v>7.7</v>
          </cell>
          <cell r="AB26">
            <v>8.1</v>
          </cell>
          <cell r="AC26">
            <v>8.6999999999999993</v>
          </cell>
          <cell r="AD26">
            <v>8.6</v>
          </cell>
          <cell r="AE26">
            <v>7.8</v>
          </cell>
          <cell r="AF26">
            <v>8.6999999999999993</v>
          </cell>
          <cell r="AG26">
            <v>6.7</v>
          </cell>
          <cell r="AH26">
            <v>8.9</v>
          </cell>
          <cell r="AI26">
            <v>7.8</v>
          </cell>
          <cell r="AJ26">
            <v>8</v>
          </cell>
          <cell r="AK26">
            <v>6.3</v>
          </cell>
          <cell r="AL26">
            <v>8.4</v>
          </cell>
          <cell r="AM26">
            <v>8.6</v>
          </cell>
          <cell r="AN26">
            <v>8.1</v>
          </cell>
          <cell r="AO26">
            <v>8.1999999999999993</v>
          </cell>
          <cell r="AP26">
            <v>8.4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50</v>
          </cell>
          <cell r="AV26">
            <v>0</v>
          </cell>
          <cell r="AW26">
            <v>8.4</v>
          </cell>
          <cell r="AX26">
            <v>7.2</v>
          </cell>
          <cell r="AY26">
            <v>8.5</v>
          </cell>
          <cell r="AZ26">
            <v>9</v>
          </cell>
          <cell r="BA26">
            <v>6.6</v>
          </cell>
          <cell r="BB26">
            <v>8</v>
          </cell>
          <cell r="BC26">
            <v>7.9</v>
          </cell>
          <cell r="BD26">
            <v>6.5</v>
          </cell>
          <cell r="BE26">
            <v>7.6</v>
          </cell>
          <cell r="BF26">
            <v>7</v>
          </cell>
          <cell r="BG26">
            <v>6.3</v>
          </cell>
          <cell r="BH26">
            <v>6.4</v>
          </cell>
          <cell r="BI26" t="str">
            <v/>
          </cell>
          <cell r="BJ26">
            <v>7.9</v>
          </cell>
          <cell r="BK26">
            <v>5.9</v>
          </cell>
          <cell r="BL26">
            <v>7.2</v>
          </cell>
          <cell r="BM26">
            <v>7.8</v>
          </cell>
          <cell r="BN26">
            <v>6.1</v>
          </cell>
          <cell r="BO26">
            <v>9.5</v>
          </cell>
          <cell r="BP26">
            <v>48</v>
          </cell>
          <cell r="BQ26">
            <v>0</v>
          </cell>
          <cell r="BR26">
            <v>8.8000000000000007</v>
          </cell>
          <cell r="BS26">
            <v>7.5</v>
          </cell>
          <cell r="BT26">
            <v>7.9</v>
          </cell>
          <cell r="BU26" t="str">
            <v/>
          </cell>
          <cell r="BV26" t="str">
            <v/>
          </cell>
          <cell r="BW26">
            <v>6.5</v>
          </cell>
          <cell r="BX26">
            <v>7.8</v>
          </cell>
          <cell r="BY26">
            <v>9.1</v>
          </cell>
          <cell r="BZ26">
            <v>8.6</v>
          </cell>
          <cell r="CA26" t="str">
            <v/>
          </cell>
          <cell r="CB26">
            <v>8.8000000000000007</v>
          </cell>
          <cell r="CC26">
            <v>8.5</v>
          </cell>
          <cell r="CD26">
            <v>6.7</v>
          </cell>
          <cell r="CE26">
            <v>8.1</v>
          </cell>
          <cell r="CF26">
            <v>6.7</v>
          </cell>
          <cell r="CG26" t="str">
            <v/>
          </cell>
          <cell r="CH26">
            <v>8.9</v>
          </cell>
          <cell r="CI26">
            <v>8.5</v>
          </cell>
          <cell r="CJ26">
            <v>9.3000000000000007</v>
          </cell>
          <cell r="CK26">
            <v>35</v>
          </cell>
          <cell r="CL26">
            <v>0</v>
          </cell>
          <cell r="CM26">
            <v>133</v>
          </cell>
          <cell r="CN26">
            <v>0</v>
          </cell>
          <cell r="CO26">
            <v>0</v>
          </cell>
          <cell r="CP26">
            <v>0</v>
          </cell>
          <cell r="CQ26">
            <v>7.84</v>
          </cell>
          <cell r="CR26" t="str">
            <v/>
          </cell>
          <cell r="CS26" t="str">
            <v/>
          </cell>
          <cell r="CT26" t="str">
            <v/>
          </cell>
          <cell r="CU26">
            <v>0</v>
          </cell>
          <cell r="CV26">
            <v>5</v>
          </cell>
          <cell r="CW26">
            <v>138</v>
          </cell>
          <cell r="CX26">
            <v>5</v>
          </cell>
          <cell r="CY26">
            <v>139</v>
          </cell>
          <cell r="CZ26">
            <v>138</v>
          </cell>
          <cell r="DA26">
            <v>7.84</v>
          </cell>
          <cell r="DB26">
            <v>3.39</v>
          </cell>
          <cell r="DC26" t="str">
            <v/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 t="str">
            <v>Giỏi</v>
          </cell>
          <cell r="DP26" t="b">
            <v>1</v>
          </cell>
        </row>
        <row r="27">
          <cell r="A27">
            <v>25202817149</v>
          </cell>
          <cell r="B27" t="str">
            <v>Nguyễn</v>
          </cell>
          <cell r="C27" t="str">
            <v>Thị Thanh</v>
          </cell>
          <cell r="D27" t="str">
            <v>Thúy</v>
          </cell>
          <cell r="E27">
            <v>36895</v>
          </cell>
          <cell r="F27" t="str">
            <v>Nữ</v>
          </cell>
          <cell r="G27">
            <v>6.4</v>
          </cell>
          <cell r="H27">
            <v>8.6999999999999993</v>
          </cell>
          <cell r="I27" t="str">
            <v/>
          </cell>
          <cell r="J27">
            <v>7.6</v>
          </cell>
          <cell r="K27" t="str">
            <v/>
          </cell>
          <cell r="L27">
            <v>6.7</v>
          </cell>
          <cell r="M27">
            <v>7.6</v>
          </cell>
          <cell r="N27">
            <v>7.6</v>
          </cell>
          <cell r="O27">
            <v>8.6</v>
          </cell>
          <cell r="P27" t="str">
            <v/>
          </cell>
          <cell r="Q27">
            <v>8.3000000000000007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>
            <v>7.3</v>
          </cell>
          <cell r="W27">
            <v>7.6</v>
          </cell>
          <cell r="X27">
            <v>9</v>
          </cell>
          <cell r="Y27">
            <v>9.6999999999999993</v>
          </cell>
          <cell r="Z27">
            <v>9.1</v>
          </cell>
          <cell r="AA27">
            <v>7.4</v>
          </cell>
          <cell r="AB27">
            <v>9</v>
          </cell>
          <cell r="AC27">
            <v>9.4</v>
          </cell>
          <cell r="AD27">
            <v>9.1</v>
          </cell>
          <cell r="AE27">
            <v>7.4</v>
          </cell>
          <cell r="AF27">
            <v>8.3000000000000007</v>
          </cell>
          <cell r="AG27">
            <v>7</v>
          </cell>
          <cell r="AH27">
            <v>8</v>
          </cell>
          <cell r="AI27">
            <v>8.9</v>
          </cell>
          <cell r="AJ27">
            <v>8.6</v>
          </cell>
          <cell r="AK27">
            <v>5.9</v>
          </cell>
          <cell r="AL27">
            <v>7.9</v>
          </cell>
          <cell r="AM27">
            <v>9.1</v>
          </cell>
          <cell r="AN27">
            <v>8.4</v>
          </cell>
          <cell r="AO27">
            <v>8.6999999999999993</v>
          </cell>
          <cell r="AP27">
            <v>7.4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48</v>
          </cell>
          <cell r="AV27">
            <v>0</v>
          </cell>
          <cell r="AW27">
            <v>7.6</v>
          </cell>
          <cell r="AX27">
            <v>5.3</v>
          </cell>
          <cell r="AY27">
            <v>8.6</v>
          </cell>
          <cell r="AZ27">
            <v>7.5</v>
          </cell>
          <cell r="BA27">
            <v>6</v>
          </cell>
          <cell r="BB27">
            <v>7</v>
          </cell>
          <cell r="BC27">
            <v>7.8</v>
          </cell>
          <cell r="BD27">
            <v>7.9</v>
          </cell>
          <cell r="BE27">
            <v>6.5</v>
          </cell>
          <cell r="BF27">
            <v>5.5</v>
          </cell>
          <cell r="BG27">
            <v>8.1999999999999993</v>
          </cell>
          <cell r="BH27">
            <v>8.6</v>
          </cell>
          <cell r="BI27" t="str">
            <v/>
          </cell>
          <cell r="BJ27">
            <v>8.5</v>
          </cell>
          <cell r="BK27">
            <v>8.4</v>
          </cell>
          <cell r="BL27">
            <v>9.4</v>
          </cell>
          <cell r="BM27">
            <v>8.6</v>
          </cell>
          <cell r="BN27">
            <v>8</v>
          </cell>
          <cell r="BO27">
            <v>9.1999999999999993</v>
          </cell>
          <cell r="BP27">
            <v>48</v>
          </cell>
          <cell r="BQ27">
            <v>0</v>
          </cell>
          <cell r="BR27">
            <v>6.9</v>
          </cell>
          <cell r="BS27" t="str">
            <v/>
          </cell>
          <cell r="BT27">
            <v>8.6</v>
          </cell>
          <cell r="BU27">
            <v>8</v>
          </cell>
          <cell r="BV27" t="str">
            <v/>
          </cell>
          <cell r="BW27">
            <v>7.9</v>
          </cell>
          <cell r="BX27">
            <v>7.6</v>
          </cell>
          <cell r="BY27">
            <v>8.4</v>
          </cell>
          <cell r="BZ27">
            <v>6.7</v>
          </cell>
          <cell r="CA27" t="str">
            <v/>
          </cell>
          <cell r="CB27">
            <v>8.1</v>
          </cell>
          <cell r="CC27">
            <v>8.1</v>
          </cell>
          <cell r="CD27">
            <v>8.6999999999999993</v>
          </cell>
          <cell r="CE27">
            <v>7.9</v>
          </cell>
          <cell r="CF27">
            <v>6.9</v>
          </cell>
          <cell r="CG27" t="str">
            <v/>
          </cell>
          <cell r="CH27">
            <v>8.1</v>
          </cell>
          <cell r="CI27">
            <v>9.3000000000000007</v>
          </cell>
          <cell r="CJ27">
            <v>9.3000000000000007</v>
          </cell>
          <cell r="CK27">
            <v>35</v>
          </cell>
          <cell r="CL27">
            <v>0</v>
          </cell>
          <cell r="CM27">
            <v>131</v>
          </cell>
          <cell r="CN27">
            <v>0</v>
          </cell>
          <cell r="CO27">
            <v>0</v>
          </cell>
          <cell r="CP27">
            <v>0</v>
          </cell>
          <cell r="CQ27">
            <v>7.84</v>
          </cell>
          <cell r="CR27" t="str">
            <v/>
          </cell>
          <cell r="CS27" t="str">
            <v/>
          </cell>
          <cell r="CT27" t="str">
            <v/>
          </cell>
          <cell r="CU27">
            <v>0</v>
          </cell>
          <cell r="CV27">
            <v>5</v>
          </cell>
          <cell r="CW27">
            <v>136</v>
          </cell>
          <cell r="CX27">
            <v>5</v>
          </cell>
          <cell r="CY27">
            <v>139</v>
          </cell>
          <cell r="CZ27">
            <v>136</v>
          </cell>
          <cell r="DA27">
            <v>7.84</v>
          </cell>
          <cell r="DB27">
            <v>3.39</v>
          </cell>
          <cell r="DC27" t="str">
            <v/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 t="str">
            <v>Giỏi</v>
          </cell>
          <cell r="DP27" t="b">
            <v>1</v>
          </cell>
        </row>
        <row r="28">
          <cell r="A28">
            <v>25202808510</v>
          </cell>
          <cell r="B28" t="str">
            <v>Lê</v>
          </cell>
          <cell r="C28" t="str">
            <v>Diễm Thúy</v>
          </cell>
          <cell r="D28" t="str">
            <v>Hằng</v>
          </cell>
          <cell r="E28">
            <v>37044</v>
          </cell>
          <cell r="F28" t="str">
            <v>Nữ</v>
          </cell>
          <cell r="G28">
            <v>8.1999999999999993</v>
          </cell>
          <cell r="H28">
            <v>7.9</v>
          </cell>
          <cell r="I28" t="str">
            <v/>
          </cell>
          <cell r="J28">
            <v>8.1</v>
          </cell>
          <cell r="K28" t="str">
            <v/>
          </cell>
          <cell r="L28">
            <v>6.4</v>
          </cell>
          <cell r="M28">
            <v>7.9</v>
          </cell>
          <cell r="N28">
            <v>7.8</v>
          </cell>
          <cell r="O28">
            <v>8.6999999999999993</v>
          </cell>
          <cell r="P28" t="str">
            <v/>
          </cell>
          <cell r="Q28">
            <v>8.8000000000000007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5.0999999999999996</v>
          </cell>
          <cell r="W28">
            <v>9.1999999999999993</v>
          </cell>
          <cell r="X28">
            <v>9.4</v>
          </cell>
          <cell r="Y28">
            <v>9.1999999999999993</v>
          </cell>
          <cell r="Z28">
            <v>8.8000000000000007</v>
          </cell>
          <cell r="AA28">
            <v>7.6</v>
          </cell>
          <cell r="AB28">
            <v>8.6</v>
          </cell>
          <cell r="AC28">
            <v>8.9</v>
          </cell>
          <cell r="AD28">
            <v>9.4</v>
          </cell>
          <cell r="AE28">
            <v>8</v>
          </cell>
          <cell r="AF28">
            <v>5.7</v>
          </cell>
          <cell r="AG28">
            <v>6</v>
          </cell>
          <cell r="AH28">
            <v>6.5</v>
          </cell>
          <cell r="AI28">
            <v>9.3000000000000007</v>
          </cell>
          <cell r="AJ28">
            <v>8.6999999999999993</v>
          </cell>
          <cell r="AK28">
            <v>5.8</v>
          </cell>
          <cell r="AL28">
            <v>8.9</v>
          </cell>
          <cell r="AM28">
            <v>8.1</v>
          </cell>
          <cell r="AN28">
            <v>8.8000000000000007</v>
          </cell>
          <cell r="AO28">
            <v>8.6</v>
          </cell>
          <cell r="AP28">
            <v>9.6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48</v>
          </cell>
          <cell r="AV28">
            <v>0</v>
          </cell>
          <cell r="AW28">
            <v>6.7</v>
          </cell>
          <cell r="AX28">
            <v>5.2</v>
          </cell>
          <cell r="AY28">
            <v>7.2</v>
          </cell>
          <cell r="AZ28">
            <v>8.8000000000000007</v>
          </cell>
          <cell r="BA28">
            <v>5.3</v>
          </cell>
          <cell r="BB28">
            <v>5.8</v>
          </cell>
          <cell r="BC28">
            <v>7.8</v>
          </cell>
          <cell r="BD28">
            <v>9.3000000000000007</v>
          </cell>
          <cell r="BE28">
            <v>8.4</v>
          </cell>
          <cell r="BF28">
            <v>8.6</v>
          </cell>
          <cell r="BG28">
            <v>6.7</v>
          </cell>
          <cell r="BH28">
            <v>9</v>
          </cell>
          <cell r="BI28" t="str">
            <v/>
          </cell>
          <cell r="BJ28">
            <v>8.3000000000000007</v>
          </cell>
          <cell r="BK28">
            <v>7.5</v>
          </cell>
          <cell r="BL28">
            <v>7.8</v>
          </cell>
          <cell r="BM28">
            <v>8.1999999999999993</v>
          </cell>
          <cell r="BN28">
            <v>9.1999999999999993</v>
          </cell>
          <cell r="BO28">
            <v>8.8000000000000007</v>
          </cell>
          <cell r="BP28">
            <v>48</v>
          </cell>
          <cell r="BQ28">
            <v>0</v>
          </cell>
          <cell r="BR28">
            <v>7.6</v>
          </cell>
          <cell r="BS28" t="str">
            <v/>
          </cell>
          <cell r="BT28">
            <v>7.6</v>
          </cell>
          <cell r="BU28">
            <v>8.8000000000000007</v>
          </cell>
          <cell r="BV28" t="str">
            <v/>
          </cell>
          <cell r="BW28">
            <v>7.8</v>
          </cell>
          <cell r="BX28">
            <v>7.7</v>
          </cell>
          <cell r="BY28">
            <v>8.1999999999999993</v>
          </cell>
          <cell r="BZ28">
            <v>7.1</v>
          </cell>
          <cell r="CA28">
            <v>9.1</v>
          </cell>
          <cell r="CB28" t="str">
            <v/>
          </cell>
          <cell r="CC28">
            <v>6.6</v>
          </cell>
          <cell r="CD28">
            <v>8.5</v>
          </cell>
          <cell r="CE28">
            <v>7.7</v>
          </cell>
          <cell r="CF28">
            <v>8.6999999999999993</v>
          </cell>
          <cell r="CG28">
            <v>7.5</v>
          </cell>
          <cell r="CH28" t="str">
            <v/>
          </cell>
          <cell r="CI28">
            <v>7.7</v>
          </cell>
          <cell r="CJ28">
            <v>8.6999999999999993</v>
          </cell>
          <cell r="CK28">
            <v>35</v>
          </cell>
          <cell r="CL28">
            <v>0</v>
          </cell>
          <cell r="CM28">
            <v>131</v>
          </cell>
          <cell r="CN28">
            <v>0</v>
          </cell>
          <cell r="CO28">
            <v>0</v>
          </cell>
          <cell r="CP28">
            <v>0</v>
          </cell>
          <cell r="CQ28">
            <v>7.87</v>
          </cell>
          <cell r="CR28" t="str">
            <v/>
          </cell>
          <cell r="CS28" t="str">
            <v/>
          </cell>
          <cell r="CT28" t="str">
            <v/>
          </cell>
          <cell r="CU28">
            <v>0</v>
          </cell>
          <cell r="CV28">
            <v>5</v>
          </cell>
          <cell r="CW28">
            <v>136</v>
          </cell>
          <cell r="CX28">
            <v>5</v>
          </cell>
          <cell r="CY28">
            <v>139</v>
          </cell>
          <cell r="CZ28">
            <v>136</v>
          </cell>
          <cell r="DA28">
            <v>7.87</v>
          </cell>
          <cell r="DB28">
            <v>3.38</v>
          </cell>
          <cell r="DC28" t="str">
            <v/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 t="str">
            <v>Giỏi</v>
          </cell>
          <cell r="DP28" t="b">
            <v>1</v>
          </cell>
        </row>
        <row r="29">
          <cell r="A29">
            <v>25212810077</v>
          </cell>
          <cell r="B29" t="str">
            <v>Vũ</v>
          </cell>
          <cell r="C29" t="str">
            <v>Năng Tuấn</v>
          </cell>
          <cell r="D29" t="str">
            <v>Anh</v>
          </cell>
          <cell r="E29">
            <v>37106</v>
          </cell>
          <cell r="F29" t="str">
            <v>Nam</v>
          </cell>
          <cell r="G29">
            <v>8</v>
          </cell>
          <cell r="H29">
            <v>8.1</v>
          </cell>
          <cell r="I29" t="str">
            <v/>
          </cell>
          <cell r="J29">
            <v>7.5</v>
          </cell>
          <cell r="K29" t="str">
            <v/>
          </cell>
          <cell r="L29">
            <v>7.9</v>
          </cell>
          <cell r="M29">
            <v>9.1</v>
          </cell>
          <cell r="N29">
            <v>8.5</v>
          </cell>
          <cell r="O29">
            <v>8.9</v>
          </cell>
          <cell r="P29">
            <v>8.9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>
            <v>6</v>
          </cell>
          <cell r="W29">
            <v>5.6</v>
          </cell>
          <cell r="X29">
            <v>8.9</v>
          </cell>
          <cell r="Y29">
            <v>9</v>
          </cell>
          <cell r="Z29">
            <v>8.6999999999999993</v>
          </cell>
          <cell r="AA29">
            <v>7.5</v>
          </cell>
          <cell r="AB29">
            <v>9.5</v>
          </cell>
          <cell r="AC29">
            <v>8.1999999999999993</v>
          </cell>
          <cell r="AD29">
            <v>9</v>
          </cell>
          <cell r="AE29">
            <v>7.9</v>
          </cell>
          <cell r="AF29">
            <v>5.3</v>
          </cell>
          <cell r="AG29">
            <v>5.4</v>
          </cell>
          <cell r="AH29">
            <v>8.5</v>
          </cell>
          <cell r="AI29">
            <v>7.5</v>
          </cell>
          <cell r="AJ29">
            <v>8.5</v>
          </cell>
          <cell r="AK29">
            <v>7</v>
          </cell>
          <cell r="AL29">
            <v>9.1</v>
          </cell>
          <cell r="AM29">
            <v>9.1</v>
          </cell>
          <cell r="AN29">
            <v>8</v>
          </cell>
          <cell r="AO29">
            <v>7.4</v>
          </cell>
          <cell r="AP29">
            <v>8.5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48</v>
          </cell>
          <cell r="AV29">
            <v>0</v>
          </cell>
          <cell r="AW29">
            <v>6.3</v>
          </cell>
          <cell r="AX29">
            <v>6.1</v>
          </cell>
          <cell r="AY29">
            <v>8.8000000000000007</v>
          </cell>
          <cell r="AZ29">
            <v>8.9</v>
          </cell>
          <cell r="BA29">
            <v>5.3</v>
          </cell>
          <cell r="BB29">
            <v>6.3</v>
          </cell>
          <cell r="BC29">
            <v>7.5</v>
          </cell>
          <cell r="BD29">
            <v>9.1</v>
          </cell>
          <cell r="BE29">
            <v>8.4</v>
          </cell>
          <cell r="BF29">
            <v>9.6999999999999993</v>
          </cell>
          <cell r="BG29">
            <v>5.7</v>
          </cell>
          <cell r="BH29">
            <v>8.5</v>
          </cell>
          <cell r="BI29" t="str">
            <v/>
          </cell>
          <cell r="BJ29">
            <v>7.3</v>
          </cell>
          <cell r="BK29">
            <v>8.9</v>
          </cell>
          <cell r="BL29">
            <v>9</v>
          </cell>
          <cell r="BM29">
            <v>8.3000000000000007</v>
          </cell>
          <cell r="BN29">
            <v>8.9</v>
          </cell>
          <cell r="BO29">
            <v>8.8000000000000007</v>
          </cell>
          <cell r="BP29">
            <v>48</v>
          </cell>
          <cell r="BQ29">
            <v>0</v>
          </cell>
          <cell r="BR29">
            <v>8.8000000000000007</v>
          </cell>
          <cell r="BS29">
            <v>7.7</v>
          </cell>
          <cell r="BT29" t="str">
            <v/>
          </cell>
          <cell r="BU29">
            <v>9</v>
          </cell>
          <cell r="BV29" t="str">
            <v/>
          </cell>
          <cell r="BW29">
            <v>7.4</v>
          </cell>
          <cell r="BX29">
            <v>4.5999999999999996</v>
          </cell>
          <cell r="BY29">
            <v>7.9</v>
          </cell>
          <cell r="BZ29">
            <v>7</v>
          </cell>
          <cell r="CA29" t="str">
            <v/>
          </cell>
          <cell r="CB29">
            <v>7.2</v>
          </cell>
          <cell r="CC29">
            <v>7</v>
          </cell>
          <cell r="CD29">
            <v>8.4</v>
          </cell>
          <cell r="CE29">
            <v>6.5</v>
          </cell>
          <cell r="CF29">
            <v>6.2</v>
          </cell>
          <cell r="CG29">
            <v>8.1</v>
          </cell>
          <cell r="CH29" t="str">
            <v/>
          </cell>
          <cell r="CI29">
            <v>8.6999999999999993</v>
          </cell>
          <cell r="CJ29">
            <v>9.6999999999999993</v>
          </cell>
          <cell r="CK29">
            <v>35</v>
          </cell>
          <cell r="CL29">
            <v>0</v>
          </cell>
          <cell r="CM29">
            <v>131</v>
          </cell>
          <cell r="CN29">
            <v>0</v>
          </cell>
          <cell r="CO29">
            <v>0</v>
          </cell>
          <cell r="CP29">
            <v>0</v>
          </cell>
          <cell r="CQ29">
            <v>7.85</v>
          </cell>
          <cell r="CR29" t="str">
            <v/>
          </cell>
          <cell r="CS29" t="str">
            <v/>
          </cell>
          <cell r="CT29" t="str">
            <v/>
          </cell>
          <cell r="CU29">
            <v>0</v>
          </cell>
          <cell r="CV29">
            <v>5</v>
          </cell>
          <cell r="CW29">
            <v>135</v>
          </cell>
          <cell r="CX29">
            <v>6</v>
          </cell>
          <cell r="CY29">
            <v>139</v>
          </cell>
          <cell r="CZ29">
            <v>135</v>
          </cell>
          <cell r="DA29">
            <v>7.85</v>
          </cell>
          <cell r="DB29">
            <v>3.37</v>
          </cell>
          <cell r="DC29" t="str">
            <v/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 t="str">
            <v>Giỏi</v>
          </cell>
          <cell r="DP29" t="b">
            <v>1</v>
          </cell>
        </row>
        <row r="30">
          <cell r="A30">
            <v>25202817130</v>
          </cell>
          <cell r="B30" t="str">
            <v>Đặng</v>
          </cell>
          <cell r="C30" t="str">
            <v>Thị Trà</v>
          </cell>
          <cell r="D30" t="str">
            <v>Giang</v>
          </cell>
          <cell r="E30">
            <v>37009</v>
          </cell>
          <cell r="F30" t="str">
            <v>Nữ</v>
          </cell>
          <cell r="G30">
            <v>8.1999999999999993</v>
          </cell>
          <cell r="H30">
            <v>8.3000000000000007</v>
          </cell>
          <cell r="I30" t="str">
            <v/>
          </cell>
          <cell r="J30">
            <v>7.9</v>
          </cell>
          <cell r="K30" t="str">
            <v/>
          </cell>
          <cell r="L30">
            <v>7.1</v>
          </cell>
          <cell r="M30">
            <v>8.3000000000000007</v>
          </cell>
          <cell r="N30">
            <v>7.7</v>
          </cell>
          <cell r="O30">
            <v>8.1999999999999993</v>
          </cell>
          <cell r="P30" t="str">
            <v/>
          </cell>
          <cell r="Q30">
            <v>9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>
            <v>7.3</v>
          </cell>
          <cell r="W30">
            <v>7.5</v>
          </cell>
          <cell r="X30">
            <v>9.6</v>
          </cell>
          <cell r="Y30">
            <v>9.6</v>
          </cell>
          <cell r="Z30">
            <v>8.8000000000000007</v>
          </cell>
          <cell r="AA30">
            <v>8.3000000000000007</v>
          </cell>
          <cell r="AB30">
            <v>9.6</v>
          </cell>
          <cell r="AC30">
            <v>9.1999999999999993</v>
          </cell>
          <cell r="AD30">
            <v>9.1</v>
          </cell>
          <cell r="AE30">
            <v>8.1999999999999993</v>
          </cell>
          <cell r="AF30">
            <v>8.4</v>
          </cell>
          <cell r="AG30">
            <v>7.9</v>
          </cell>
          <cell r="AH30">
            <v>9.1999999999999993</v>
          </cell>
          <cell r="AI30">
            <v>9</v>
          </cell>
          <cell r="AJ30">
            <v>9.1</v>
          </cell>
          <cell r="AK30">
            <v>7.6</v>
          </cell>
          <cell r="AL30">
            <v>8.5</v>
          </cell>
          <cell r="AM30">
            <v>8.9</v>
          </cell>
          <cell r="AN30">
            <v>8.4</v>
          </cell>
          <cell r="AO30">
            <v>9</v>
          </cell>
          <cell r="AP30">
            <v>8.4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48</v>
          </cell>
          <cell r="AV30">
            <v>0</v>
          </cell>
          <cell r="AW30">
            <v>6.5</v>
          </cell>
          <cell r="AX30">
            <v>7.1</v>
          </cell>
          <cell r="AY30">
            <v>8.1</v>
          </cell>
          <cell r="AZ30">
            <v>7.4</v>
          </cell>
          <cell r="BA30">
            <v>5.9</v>
          </cell>
          <cell r="BB30">
            <v>6.1</v>
          </cell>
          <cell r="BC30">
            <v>7.5</v>
          </cell>
          <cell r="BD30">
            <v>8.1999999999999993</v>
          </cell>
          <cell r="BE30">
            <v>6.1</v>
          </cell>
          <cell r="BF30">
            <v>6.4</v>
          </cell>
          <cell r="BG30">
            <v>6.5</v>
          </cell>
          <cell r="BH30">
            <v>7.7</v>
          </cell>
          <cell r="BI30" t="str">
            <v/>
          </cell>
          <cell r="BJ30">
            <v>7.8</v>
          </cell>
          <cell r="BK30">
            <v>8.1</v>
          </cell>
          <cell r="BL30">
            <v>8.6</v>
          </cell>
          <cell r="BM30">
            <v>8.5</v>
          </cell>
          <cell r="BN30">
            <v>7.3</v>
          </cell>
          <cell r="BO30">
            <v>9.1999999999999993</v>
          </cell>
          <cell r="BP30">
            <v>48</v>
          </cell>
          <cell r="BQ30">
            <v>0</v>
          </cell>
          <cell r="BR30">
            <v>9.1</v>
          </cell>
          <cell r="BS30" t="str">
            <v/>
          </cell>
          <cell r="BT30">
            <v>7.4</v>
          </cell>
          <cell r="BU30">
            <v>8.3000000000000007</v>
          </cell>
          <cell r="BV30" t="str">
            <v/>
          </cell>
          <cell r="BW30">
            <v>6.4</v>
          </cell>
          <cell r="BX30">
            <v>7.3</v>
          </cell>
          <cell r="BY30">
            <v>9.1999999999999993</v>
          </cell>
          <cell r="BZ30">
            <v>7.6</v>
          </cell>
          <cell r="CA30" t="str">
            <v/>
          </cell>
          <cell r="CB30">
            <v>5.9</v>
          </cell>
          <cell r="CC30">
            <v>7.9</v>
          </cell>
          <cell r="CD30">
            <v>7.9</v>
          </cell>
          <cell r="CE30">
            <v>7.7</v>
          </cell>
          <cell r="CF30">
            <v>6.4</v>
          </cell>
          <cell r="CG30" t="str">
            <v/>
          </cell>
          <cell r="CH30">
            <v>8.8000000000000007</v>
          </cell>
          <cell r="CI30">
            <v>9.3000000000000007</v>
          </cell>
          <cell r="CJ30">
            <v>9.3000000000000007</v>
          </cell>
          <cell r="CK30">
            <v>35</v>
          </cell>
          <cell r="CL30">
            <v>0</v>
          </cell>
          <cell r="CM30">
            <v>131</v>
          </cell>
          <cell r="CN30">
            <v>0</v>
          </cell>
          <cell r="CO30">
            <v>0</v>
          </cell>
          <cell r="CP30">
            <v>0</v>
          </cell>
          <cell r="CQ30">
            <v>7.85</v>
          </cell>
          <cell r="CR30" t="str">
            <v/>
          </cell>
          <cell r="CS30" t="str">
            <v/>
          </cell>
          <cell r="CT30" t="str">
            <v/>
          </cell>
          <cell r="CU30">
            <v>0</v>
          </cell>
          <cell r="CV30">
            <v>5</v>
          </cell>
          <cell r="CW30">
            <v>136</v>
          </cell>
          <cell r="CX30">
            <v>5</v>
          </cell>
          <cell r="CY30">
            <v>139</v>
          </cell>
          <cell r="CZ30">
            <v>136</v>
          </cell>
          <cell r="DA30">
            <v>7.85</v>
          </cell>
          <cell r="DB30">
            <v>3.35</v>
          </cell>
          <cell r="DC30" t="str">
            <v/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 t="str">
            <v>Giỏi</v>
          </cell>
          <cell r="DP30" t="b">
            <v>1</v>
          </cell>
        </row>
        <row r="31">
          <cell r="A31">
            <v>25202817299</v>
          </cell>
          <cell r="B31" t="str">
            <v>Trần</v>
          </cell>
          <cell r="C31" t="str">
            <v>Mai</v>
          </cell>
          <cell r="D31" t="str">
            <v>Lan</v>
          </cell>
          <cell r="E31">
            <v>37007</v>
          </cell>
          <cell r="F31" t="str">
            <v>Nữ</v>
          </cell>
          <cell r="G31">
            <v>8.1999999999999993</v>
          </cell>
          <cell r="H31">
            <v>8.6999999999999993</v>
          </cell>
          <cell r="I31" t="str">
            <v/>
          </cell>
          <cell r="J31">
            <v>7.6</v>
          </cell>
          <cell r="K31" t="str">
            <v/>
          </cell>
          <cell r="L31">
            <v>7.8</v>
          </cell>
          <cell r="M31">
            <v>7.4</v>
          </cell>
          <cell r="N31">
            <v>6.1</v>
          </cell>
          <cell r="O31">
            <v>8.9</v>
          </cell>
          <cell r="P31" t="str">
            <v/>
          </cell>
          <cell r="Q31">
            <v>8.5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>
            <v>6.6</v>
          </cell>
          <cell r="W31">
            <v>6.6</v>
          </cell>
          <cell r="X31">
            <v>9.5</v>
          </cell>
          <cell r="Y31">
            <v>9.3000000000000007</v>
          </cell>
          <cell r="Z31">
            <v>9.1</v>
          </cell>
          <cell r="AA31">
            <v>7.4</v>
          </cell>
          <cell r="AB31">
            <v>9.3000000000000007</v>
          </cell>
          <cell r="AC31">
            <v>8.9</v>
          </cell>
          <cell r="AD31">
            <v>8.3000000000000007</v>
          </cell>
          <cell r="AE31">
            <v>8</v>
          </cell>
          <cell r="AF31">
            <v>7.8</v>
          </cell>
          <cell r="AG31">
            <v>7.1</v>
          </cell>
          <cell r="AH31">
            <v>8.6999999999999993</v>
          </cell>
          <cell r="AI31">
            <v>7.1</v>
          </cell>
          <cell r="AJ31">
            <v>5.4</v>
          </cell>
          <cell r="AK31">
            <v>7.3</v>
          </cell>
          <cell r="AL31">
            <v>7.1</v>
          </cell>
          <cell r="AM31">
            <v>9</v>
          </cell>
          <cell r="AN31">
            <v>7.8</v>
          </cell>
          <cell r="AO31">
            <v>8.1999999999999993</v>
          </cell>
          <cell r="AP31">
            <v>8.9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48</v>
          </cell>
          <cell r="AV31">
            <v>0</v>
          </cell>
          <cell r="AW31">
            <v>9.1</v>
          </cell>
          <cell r="AX31">
            <v>5.2</v>
          </cell>
          <cell r="AY31">
            <v>8.4</v>
          </cell>
          <cell r="AZ31">
            <v>8.5</v>
          </cell>
          <cell r="BA31">
            <v>5.3</v>
          </cell>
          <cell r="BB31">
            <v>6.8</v>
          </cell>
          <cell r="BC31">
            <v>7.5</v>
          </cell>
          <cell r="BD31">
            <v>7.2</v>
          </cell>
          <cell r="BE31">
            <v>5.0999999999999996</v>
          </cell>
          <cell r="BF31">
            <v>7</v>
          </cell>
          <cell r="BG31">
            <v>7.6</v>
          </cell>
          <cell r="BH31">
            <v>8.6</v>
          </cell>
          <cell r="BI31" t="str">
            <v/>
          </cell>
          <cell r="BJ31">
            <v>7.7</v>
          </cell>
          <cell r="BK31">
            <v>8</v>
          </cell>
          <cell r="BL31">
            <v>8.1</v>
          </cell>
          <cell r="BM31">
            <v>8.1999999999999993</v>
          </cell>
          <cell r="BN31">
            <v>7.6</v>
          </cell>
          <cell r="BO31">
            <v>8.9</v>
          </cell>
          <cell r="BP31">
            <v>48</v>
          </cell>
          <cell r="BQ31">
            <v>0</v>
          </cell>
          <cell r="BR31">
            <v>8.6</v>
          </cell>
          <cell r="BS31" t="str">
            <v/>
          </cell>
          <cell r="BT31">
            <v>8.5</v>
          </cell>
          <cell r="BU31">
            <v>7.9</v>
          </cell>
          <cell r="BV31" t="str">
            <v/>
          </cell>
          <cell r="BW31">
            <v>7.3</v>
          </cell>
          <cell r="BX31">
            <v>7.1</v>
          </cell>
          <cell r="BY31">
            <v>9.1</v>
          </cell>
          <cell r="BZ31">
            <v>6.5</v>
          </cell>
          <cell r="CA31" t="str">
            <v/>
          </cell>
          <cell r="CB31">
            <v>8.6999999999999993</v>
          </cell>
          <cell r="CC31">
            <v>6.6</v>
          </cell>
          <cell r="CD31">
            <v>8.3000000000000007</v>
          </cell>
          <cell r="CE31">
            <v>8</v>
          </cell>
          <cell r="CF31">
            <v>7.6</v>
          </cell>
          <cell r="CG31">
            <v>7.8</v>
          </cell>
          <cell r="CH31" t="str">
            <v/>
          </cell>
          <cell r="CI31">
            <v>8.6</v>
          </cell>
          <cell r="CJ31">
            <v>8.8000000000000007</v>
          </cell>
          <cell r="CK31">
            <v>35</v>
          </cell>
          <cell r="CL31">
            <v>0</v>
          </cell>
          <cell r="CM31">
            <v>131</v>
          </cell>
          <cell r="CN31">
            <v>0</v>
          </cell>
          <cell r="CO31">
            <v>0</v>
          </cell>
          <cell r="CP31">
            <v>0</v>
          </cell>
          <cell r="CQ31">
            <v>7.72</v>
          </cell>
          <cell r="CR31" t="str">
            <v/>
          </cell>
          <cell r="CS31" t="str">
            <v/>
          </cell>
          <cell r="CT31" t="str">
            <v/>
          </cell>
          <cell r="CU31">
            <v>0</v>
          </cell>
          <cell r="CV31">
            <v>5</v>
          </cell>
          <cell r="CW31">
            <v>136</v>
          </cell>
          <cell r="CX31">
            <v>5</v>
          </cell>
          <cell r="CY31">
            <v>139</v>
          </cell>
          <cell r="CZ31">
            <v>136</v>
          </cell>
          <cell r="DA31">
            <v>7.72</v>
          </cell>
          <cell r="DB31">
            <v>3.32</v>
          </cell>
          <cell r="DC31" t="str">
            <v/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 t="str">
            <v>Giỏi</v>
          </cell>
          <cell r="DP31" t="b">
            <v>1</v>
          </cell>
        </row>
        <row r="32">
          <cell r="A32">
            <v>25202805848</v>
          </cell>
          <cell r="B32" t="str">
            <v>Nguyễn</v>
          </cell>
          <cell r="C32" t="str">
            <v>Trần Như</v>
          </cell>
          <cell r="D32" t="str">
            <v>Sang</v>
          </cell>
          <cell r="E32">
            <v>36928</v>
          </cell>
          <cell r="F32" t="str">
            <v>Nữ</v>
          </cell>
          <cell r="G32">
            <v>8.3000000000000007</v>
          </cell>
          <cell r="H32">
            <v>8</v>
          </cell>
          <cell r="I32" t="str">
            <v/>
          </cell>
          <cell r="J32">
            <v>8.1999999999999993</v>
          </cell>
          <cell r="K32" t="str">
            <v/>
          </cell>
          <cell r="L32">
            <v>7</v>
          </cell>
          <cell r="M32">
            <v>7.1</v>
          </cell>
          <cell r="N32">
            <v>7</v>
          </cell>
          <cell r="O32">
            <v>9.1</v>
          </cell>
          <cell r="P32" t="str">
            <v/>
          </cell>
          <cell r="Q32">
            <v>7.9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7.2</v>
          </cell>
          <cell r="W32">
            <v>6.2</v>
          </cell>
          <cell r="X32">
            <v>9.1999999999999993</v>
          </cell>
          <cell r="Y32">
            <v>9.1999999999999993</v>
          </cell>
          <cell r="Z32">
            <v>8.5</v>
          </cell>
          <cell r="AA32">
            <v>7.3</v>
          </cell>
          <cell r="AB32">
            <v>8.6999999999999993</v>
          </cell>
          <cell r="AC32">
            <v>9</v>
          </cell>
          <cell r="AD32">
            <v>8.3000000000000007</v>
          </cell>
          <cell r="AE32">
            <v>8.6999999999999993</v>
          </cell>
          <cell r="AF32">
            <v>6.4</v>
          </cell>
          <cell r="AG32">
            <v>5.6</v>
          </cell>
          <cell r="AH32">
            <v>7.3</v>
          </cell>
          <cell r="AI32">
            <v>8.4</v>
          </cell>
          <cell r="AJ32">
            <v>5.8</v>
          </cell>
          <cell r="AK32">
            <v>8.9</v>
          </cell>
          <cell r="AL32">
            <v>8.6</v>
          </cell>
          <cell r="AM32">
            <v>9.3000000000000007</v>
          </cell>
          <cell r="AN32">
            <v>8.3000000000000007</v>
          </cell>
          <cell r="AO32">
            <v>8.4</v>
          </cell>
          <cell r="AP32">
            <v>7.4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48</v>
          </cell>
          <cell r="AV32">
            <v>0</v>
          </cell>
          <cell r="AW32">
            <v>5.3</v>
          </cell>
          <cell r="AX32">
            <v>5.8</v>
          </cell>
          <cell r="AY32">
            <v>8.1999999999999993</v>
          </cell>
          <cell r="AZ32">
            <v>8</v>
          </cell>
          <cell r="BA32">
            <v>7.2</v>
          </cell>
          <cell r="BB32">
            <v>7.4</v>
          </cell>
          <cell r="BC32">
            <v>6.7</v>
          </cell>
          <cell r="BD32">
            <v>6.8</v>
          </cell>
          <cell r="BE32">
            <v>6.3</v>
          </cell>
          <cell r="BF32">
            <v>8</v>
          </cell>
          <cell r="BG32">
            <v>7.4</v>
          </cell>
          <cell r="BH32">
            <v>7.3</v>
          </cell>
          <cell r="BI32" t="str">
            <v/>
          </cell>
          <cell r="BJ32">
            <v>8.8000000000000007</v>
          </cell>
          <cell r="BK32">
            <v>7.3</v>
          </cell>
          <cell r="BL32">
            <v>8.1</v>
          </cell>
          <cell r="BM32">
            <v>8.1999999999999993</v>
          </cell>
          <cell r="BN32">
            <v>8.6999999999999993</v>
          </cell>
          <cell r="BO32">
            <v>9.1999999999999993</v>
          </cell>
          <cell r="BP32">
            <v>48</v>
          </cell>
          <cell r="BQ32">
            <v>0</v>
          </cell>
          <cell r="BR32">
            <v>8.6</v>
          </cell>
          <cell r="BS32" t="str">
            <v/>
          </cell>
          <cell r="BT32">
            <v>8.9</v>
          </cell>
          <cell r="BU32">
            <v>8.9</v>
          </cell>
          <cell r="BV32" t="str">
            <v/>
          </cell>
          <cell r="BW32">
            <v>6.5</v>
          </cell>
          <cell r="BX32">
            <v>6.7</v>
          </cell>
          <cell r="BY32">
            <v>7.1</v>
          </cell>
          <cell r="BZ32">
            <v>7.5</v>
          </cell>
          <cell r="CA32" t="str">
            <v/>
          </cell>
          <cell r="CB32">
            <v>8.5</v>
          </cell>
          <cell r="CC32">
            <v>7.2</v>
          </cell>
          <cell r="CD32">
            <v>8.6</v>
          </cell>
          <cell r="CE32">
            <v>7.2</v>
          </cell>
          <cell r="CF32">
            <v>7.7</v>
          </cell>
          <cell r="CG32">
            <v>8.1</v>
          </cell>
          <cell r="CH32" t="str">
            <v/>
          </cell>
          <cell r="CI32">
            <v>9</v>
          </cell>
          <cell r="CJ32">
            <v>8.5</v>
          </cell>
          <cell r="CK32">
            <v>35</v>
          </cell>
          <cell r="CL32">
            <v>0</v>
          </cell>
          <cell r="CM32">
            <v>131</v>
          </cell>
          <cell r="CN32">
            <v>0</v>
          </cell>
          <cell r="CO32">
            <v>0</v>
          </cell>
          <cell r="CP32">
            <v>0</v>
          </cell>
          <cell r="CQ32">
            <v>7.69</v>
          </cell>
          <cell r="CR32" t="str">
            <v/>
          </cell>
          <cell r="CS32" t="str">
            <v/>
          </cell>
          <cell r="CT32" t="str">
            <v/>
          </cell>
          <cell r="CU32">
            <v>0</v>
          </cell>
          <cell r="CV32">
            <v>5</v>
          </cell>
          <cell r="CW32">
            <v>136</v>
          </cell>
          <cell r="CX32">
            <v>5</v>
          </cell>
          <cell r="CY32">
            <v>139</v>
          </cell>
          <cell r="CZ32">
            <v>136</v>
          </cell>
          <cell r="DA32">
            <v>7.69</v>
          </cell>
          <cell r="DB32">
            <v>3.31</v>
          </cell>
          <cell r="DC32" t="str">
            <v/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 t="str">
            <v>Giỏi</v>
          </cell>
          <cell r="DP32" t="b">
            <v>1</v>
          </cell>
        </row>
        <row r="33">
          <cell r="A33">
            <v>25202816522</v>
          </cell>
          <cell r="B33" t="str">
            <v>Nguyễn</v>
          </cell>
          <cell r="C33" t="str">
            <v>Ngọc</v>
          </cell>
          <cell r="D33" t="str">
            <v>Trân</v>
          </cell>
          <cell r="E33">
            <v>36938</v>
          </cell>
          <cell r="F33" t="str">
            <v>Nữ</v>
          </cell>
          <cell r="G33">
            <v>8.4</v>
          </cell>
          <cell r="H33">
            <v>8</v>
          </cell>
          <cell r="I33" t="str">
            <v/>
          </cell>
          <cell r="J33">
            <v>8.1</v>
          </cell>
          <cell r="K33" t="str">
            <v/>
          </cell>
          <cell r="L33">
            <v>7.2</v>
          </cell>
          <cell r="M33">
            <v>8.6999999999999993</v>
          </cell>
          <cell r="N33">
            <v>8.6</v>
          </cell>
          <cell r="O33">
            <v>8.5</v>
          </cell>
          <cell r="P33">
            <v>8.4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>
            <v>6.9</v>
          </cell>
          <cell r="W33">
            <v>8.6999999999999993</v>
          </cell>
          <cell r="X33">
            <v>9.4</v>
          </cell>
          <cell r="Y33">
            <v>8.5</v>
          </cell>
          <cell r="Z33">
            <v>8.4</v>
          </cell>
          <cell r="AA33">
            <v>7.2</v>
          </cell>
          <cell r="AB33">
            <v>8.6</v>
          </cell>
          <cell r="AC33">
            <v>6.4</v>
          </cell>
          <cell r="AD33">
            <v>6.9</v>
          </cell>
          <cell r="AE33">
            <v>7.4</v>
          </cell>
          <cell r="AF33">
            <v>7.2</v>
          </cell>
          <cell r="AG33">
            <v>7</v>
          </cell>
          <cell r="AH33">
            <v>6.3</v>
          </cell>
          <cell r="AI33">
            <v>4.5999999999999996</v>
          </cell>
          <cell r="AJ33">
            <v>7.2</v>
          </cell>
          <cell r="AK33">
            <v>5.6</v>
          </cell>
          <cell r="AL33">
            <v>8.4</v>
          </cell>
          <cell r="AM33">
            <v>7.8</v>
          </cell>
          <cell r="AN33">
            <v>7.5</v>
          </cell>
          <cell r="AO33">
            <v>7.8</v>
          </cell>
          <cell r="AP33">
            <v>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48</v>
          </cell>
          <cell r="AV33">
            <v>0</v>
          </cell>
          <cell r="AW33">
            <v>7.3</v>
          </cell>
          <cell r="AX33">
            <v>6.5</v>
          </cell>
          <cell r="AY33">
            <v>7.4</v>
          </cell>
          <cell r="AZ33">
            <v>6.9</v>
          </cell>
          <cell r="BA33">
            <v>7.5</v>
          </cell>
          <cell r="BB33">
            <v>7.9</v>
          </cell>
          <cell r="BC33">
            <v>8</v>
          </cell>
          <cell r="BD33">
            <v>8.3000000000000007</v>
          </cell>
          <cell r="BE33">
            <v>7.2</v>
          </cell>
          <cell r="BF33">
            <v>5.0999999999999996</v>
          </cell>
          <cell r="BG33">
            <v>7.9</v>
          </cell>
          <cell r="BH33">
            <v>6.8</v>
          </cell>
          <cell r="BI33" t="str">
            <v/>
          </cell>
          <cell r="BJ33">
            <v>8.6999999999999993</v>
          </cell>
          <cell r="BK33">
            <v>7.8</v>
          </cell>
          <cell r="BL33">
            <v>7</v>
          </cell>
          <cell r="BM33">
            <v>8.5</v>
          </cell>
          <cell r="BN33">
            <v>8.6</v>
          </cell>
          <cell r="BO33">
            <v>8.9</v>
          </cell>
          <cell r="BP33">
            <v>48</v>
          </cell>
          <cell r="BQ33">
            <v>0</v>
          </cell>
          <cell r="BR33">
            <v>8.4</v>
          </cell>
          <cell r="BS33" t="str">
            <v/>
          </cell>
          <cell r="BT33">
            <v>7.9</v>
          </cell>
          <cell r="BU33">
            <v>8.1</v>
          </cell>
          <cell r="BV33" t="str">
            <v/>
          </cell>
          <cell r="BW33">
            <v>7.4</v>
          </cell>
          <cell r="BX33">
            <v>7.1</v>
          </cell>
          <cell r="BY33">
            <v>7.5</v>
          </cell>
          <cell r="BZ33">
            <v>6.9</v>
          </cell>
          <cell r="CA33" t="str">
            <v/>
          </cell>
          <cell r="CB33">
            <v>7.5</v>
          </cell>
          <cell r="CC33">
            <v>7.4</v>
          </cell>
          <cell r="CD33">
            <v>8.3000000000000007</v>
          </cell>
          <cell r="CE33">
            <v>6.1</v>
          </cell>
          <cell r="CF33">
            <v>8.6999999999999993</v>
          </cell>
          <cell r="CG33">
            <v>7.9</v>
          </cell>
          <cell r="CH33" t="str">
            <v/>
          </cell>
          <cell r="CI33">
            <v>9</v>
          </cell>
          <cell r="CJ33">
            <v>9.3000000000000007</v>
          </cell>
          <cell r="CK33">
            <v>35</v>
          </cell>
          <cell r="CL33">
            <v>0</v>
          </cell>
          <cell r="CM33">
            <v>131</v>
          </cell>
          <cell r="CN33">
            <v>0</v>
          </cell>
          <cell r="CO33">
            <v>0</v>
          </cell>
          <cell r="CP33">
            <v>0</v>
          </cell>
          <cell r="CQ33">
            <v>7.66</v>
          </cell>
          <cell r="CR33" t="str">
            <v/>
          </cell>
          <cell r="CS33" t="str">
            <v/>
          </cell>
          <cell r="CT33" t="str">
            <v/>
          </cell>
          <cell r="CU33">
            <v>0</v>
          </cell>
          <cell r="CV33">
            <v>5</v>
          </cell>
          <cell r="CW33">
            <v>136</v>
          </cell>
          <cell r="CX33">
            <v>5</v>
          </cell>
          <cell r="CY33">
            <v>139</v>
          </cell>
          <cell r="CZ33">
            <v>136</v>
          </cell>
          <cell r="DA33">
            <v>7.66</v>
          </cell>
          <cell r="DB33">
            <v>3.28</v>
          </cell>
          <cell r="DC33" t="str">
            <v/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 t="str">
            <v>Giỏi</v>
          </cell>
          <cell r="DP33" t="b">
            <v>1</v>
          </cell>
        </row>
        <row r="34">
          <cell r="A34">
            <v>25202801066</v>
          </cell>
          <cell r="B34" t="str">
            <v>Đoàn</v>
          </cell>
          <cell r="C34" t="str">
            <v>Lê Ánh</v>
          </cell>
          <cell r="D34" t="str">
            <v>Nhi</v>
          </cell>
          <cell r="E34">
            <v>37067</v>
          </cell>
          <cell r="F34" t="str">
            <v>Nữ</v>
          </cell>
          <cell r="G34">
            <v>7.6</v>
          </cell>
          <cell r="H34">
            <v>8.1999999999999993</v>
          </cell>
          <cell r="I34" t="str">
            <v/>
          </cell>
          <cell r="J34">
            <v>7.9</v>
          </cell>
          <cell r="K34" t="str">
            <v/>
          </cell>
          <cell r="L34">
            <v>6.9</v>
          </cell>
          <cell r="M34">
            <v>7.8</v>
          </cell>
          <cell r="N34">
            <v>8</v>
          </cell>
          <cell r="O34">
            <v>9</v>
          </cell>
          <cell r="P34">
            <v>9.6999999999999993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>
            <v>8.1</v>
          </cell>
          <cell r="W34">
            <v>8</v>
          </cell>
          <cell r="X34">
            <v>9.5</v>
          </cell>
          <cell r="Y34">
            <v>9.4</v>
          </cell>
          <cell r="Z34">
            <v>8.8000000000000007</v>
          </cell>
          <cell r="AA34">
            <v>7.8</v>
          </cell>
          <cell r="AB34">
            <v>8.8000000000000007</v>
          </cell>
          <cell r="AC34">
            <v>8.3000000000000007</v>
          </cell>
          <cell r="AD34">
            <v>8.6</v>
          </cell>
          <cell r="AE34">
            <v>7.2</v>
          </cell>
          <cell r="AF34">
            <v>6.3</v>
          </cell>
          <cell r="AG34">
            <v>5.8</v>
          </cell>
          <cell r="AH34">
            <v>7.5</v>
          </cell>
          <cell r="AI34">
            <v>8</v>
          </cell>
          <cell r="AJ34">
            <v>6.8</v>
          </cell>
          <cell r="AK34">
            <v>7.8</v>
          </cell>
          <cell r="AL34">
            <v>8</v>
          </cell>
          <cell r="AM34">
            <v>7.7</v>
          </cell>
          <cell r="AN34">
            <v>7.7</v>
          </cell>
          <cell r="AO34">
            <v>8.3000000000000007</v>
          </cell>
          <cell r="AP34">
            <v>8.1999999999999993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48</v>
          </cell>
          <cell r="AV34">
            <v>0</v>
          </cell>
          <cell r="AW34">
            <v>6.2</v>
          </cell>
          <cell r="AX34">
            <v>5.6</v>
          </cell>
          <cell r="AY34">
            <v>8.5</v>
          </cell>
          <cell r="AZ34">
            <v>7.9</v>
          </cell>
          <cell r="BA34">
            <v>7.5</v>
          </cell>
          <cell r="BB34">
            <v>7.2</v>
          </cell>
          <cell r="BC34">
            <v>7</v>
          </cell>
          <cell r="BD34">
            <v>6.4</v>
          </cell>
          <cell r="BE34">
            <v>8.3000000000000007</v>
          </cell>
          <cell r="BF34">
            <v>9.1999999999999993</v>
          </cell>
          <cell r="BG34">
            <v>6.4</v>
          </cell>
          <cell r="BH34">
            <v>7.6</v>
          </cell>
          <cell r="BI34" t="str">
            <v/>
          </cell>
          <cell r="BJ34">
            <v>7.6</v>
          </cell>
          <cell r="BK34">
            <v>9.1999999999999993</v>
          </cell>
          <cell r="BL34">
            <v>6.5</v>
          </cell>
          <cell r="BM34">
            <v>8.1999999999999993</v>
          </cell>
          <cell r="BN34">
            <v>8.3000000000000007</v>
          </cell>
          <cell r="BO34">
            <v>9</v>
          </cell>
          <cell r="BP34">
            <v>48</v>
          </cell>
          <cell r="BQ34">
            <v>0</v>
          </cell>
          <cell r="BR34">
            <v>9</v>
          </cell>
          <cell r="BS34">
            <v>7.4</v>
          </cell>
          <cell r="BT34" t="str">
            <v/>
          </cell>
          <cell r="BU34">
            <v>8.9</v>
          </cell>
          <cell r="BV34" t="str">
            <v/>
          </cell>
          <cell r="BW34">
            <v>7</v>
          </cell>
          <cell r="BX34">
            <v>5</v>
          </cell>
          <cell r="BY34">
            <v>7.5</v>
          </cell>
          <cell r="BZ34">
            <v>6.7</v>
          </cell>
          <cell r="CA34" t="str">
            <v/>
          </cell>
          <cell r="CB34">
            <v>7</v>
          </cell>
          <cell r="CC34">
            <v>6.9</v>
          </cell>
          <cell r="CD34">
            <v>8.1999999999999993</v>
          </cell>
          <cell r="CE34">
            <v>7.8</v>
          </cell>
          <cell r="CF34">
            <v>6</v>
          </cell>
          <cell r="CG34">
            <v>7.5</v>
          </cell>
          <cell r="CH34" t="str">
            <v/>
          </cell>
          <cell r="CI34">
            <v>8.3000000000000007</v>
          </cell>
          <cell r="CJ34">
            <v>9.1999999999999993</v>
          </cell>
          <cell r="CK34">
            <v>35</v>
          </cell>
          <cell r="CL34">
            <v>0</v>
          </cell>
          <cell r="CM34">
            <v>131</v>
          </cell>
          <cell r="CN34">
            <v>0</v>
          </cell>
          <cell r="CO34">
            <v>0</v>
          </cell>
          <cell r="CP34">
            <v>0</v>
          </cell>
          <cell r="CQ34">
            <v>7.7</v>
          </cell>
          <cell r="CR34" t="str">
            <v/>
          </cell>
          <cell r="CS34" t="str">
            <v/>
          </cell>
          <cell r="CT34" t="str">
            <v/>
          </cell>
          <cell r="CU34">
            <v>0</v>
          </cell>
          <cell r="CV34">
            <v>5</v>
          </cell>
          <cell r="CW34">
            <v>136</v>
          </cell>
          <cell r="CX34">
            <v>5</v>
          </cell>
          <cell r="CY34">
            <v>139</v>
          </cell>
          <cell r="CZ34">
            <v>136</v>
          </cell>
          <cell r="DA34">
            <v>7.7</v>
          </cell>
          <cell r="DB34">
            <v>3.28</v>
          </cell>
          <cell r="DC34" t="str">
            <v/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 t="str">
            <v>Giỏi</v>
          </cell>
          <cell r="DP34" t="b">
            <v>1</v>
          </cell>
        </row>
        <row r="35">
          <cell r="A35">
            <v>25202804971</v>
          </cell>
          <cell r="B35" t="str">
            <v>Trần</v>
          </cell>
          <cell r="C35" t="str">
            <v>Thị Thảo</v>
          </cell>
          <cell r="D35" t="str">
            <v>Nguyên</v>
          </cell>
          <cell r="E35">
            <v>37074</v>
          </cell>
          <cell r="F35" t="str">
            <v>Nữ</v>
          </cell>
          <cell r="G35">
            <v>8</v>
          </cell>
          <cell r="H35">
            <v>7.6</v>
          </cell>
          <cell r="I35" t="str">
            <v/>
          </cell>
          <cell r="J35">
            <v>8.4</v>
          </cell>
          <cell r="K35" t="str">
            <v/>
          </cell>
          <cell r="L35">
            <v>7.5</v>
          </cell>
          <cell r="M35">
            <v>8.3000000000000007</v>
          </cell>
          <cell r="N35">
            <v>8.5</v>
          </cell>
          <cell r="O35">
            <v>8</v>
          </cell>
          <cell r="P35">
            <v>9.1999999999999993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8.6999999999999993</v>
          </cell>
          <cell r="V35">
            <v>7.8</v>
          </cell>
          <cell r="W35" t="str">
            <v/>
          </cell>
          <cell r="X35">
            <v>9.4</v>
          </cell>
          <cell r="Y35">
            <v>8.8000000000000007</v>
          </cell>
          <cell r="Z35">
            <v>8.9</v>
          </cell>
          <cell r="AA35">
            <v>6.8</v>
          </cell>
          <cell r="AB35">
            <v>8.6999999999999993</v>
          </cell>
          <cell r="AC35">
            <v>8.3000000000000007</v>
          </cell>
          <cell r="AD35">
            <v>9.3000000000000007</v>
          </cell>
          <cell r="AE35">
            <v>6.1</v>
          </cell>
          <cell r="AF35">
            <v>5.7</v>
          </cell>
          <cell r="AG35">
            <v>5.7</v>
          </cell>
          <cell r="AH35">
            <v>6.8</v>
          </cell>
          <cell r="AI35">
            <v>5.8</v>
          </cell>
          <cell r="AJ35">
            <v>8.3000000000000007</v>
          </cell>
          <cell r="AK35">
            <v>5.5</v>
          </cell>
          <cell r="AL35">
            <v>8.3000000000000007</v>
          </cell>
          <cell r="AM35">
            <v>8.1999999999999993</v>
          </cell>
          <cell r="AN35">
            <v>7.7</v>
          </cell>
          <cell r="AO35">
            <v>6</v>
          </cell>
          <cell r="AP35">
            <v>6.1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48</v>
          </cell>
          <cell r="AV35">
            <v>0</v>
          </cell>
          <cell r="AW35">
            <v>5.7</v>
          </cell>
          <cell r="AX35">
            <v>6.7</v>
          </cell>
          <cell r="AY35">
            <v>7.9</v>
          </cell>
          <cell r="AZ35">
            <v>8.1</v>
          </cell>
          <cell r="BA35">
            <v>6.9</v>
          </cell>
          <cell r="BB35">
            <v>7.8</v>
          </cell>
          <cell r="BC35">
            <v>7.4</v>
          </cell>
          <cell r="BD35">
            <v>5.9</v>
          </cell>
          <cell r="BE35">
            <v>8.3000000000000007</v>
          </cell>
          <cell r="BF35">
            <v>7.2</v>
          </cell>
          <cell r="BG35">
            <v>5.6</v>
          </cell>
          <cell r="BH35">
            <v>7.9</v>
          </cell>
          <cell r="BI35" t="str">
            <v/>
          </cell>
          <cell r="BJ35">
            <v>8</v>
          </cell>
          <cell r="BK35">
            <v>7.6</v>
          </cell>
          <cell r="BL35">
            <v>8.8000000000000007</v>
          </cell>
          <cell r="BM35">
            <v>7.4</v>
          </cell>
          <cell r="BN35">
            <v>8.5</v>
          </cell>
          <cell r="BO35">
            <v>8.9</v>
          </cell>
          <cell r="BP35">
            <v>48</v>
          </cell>
          <cell r="BQ35">
            <v>0</v>
          </cell>
          <cell r="BR35">
            <v>8.4</v>
          </cell>
          <cell r="BS35" t="str">
            <v/>
          </cell>
          <cell r="BT35">
            <v>7.2</v>
          </cell>
          <cell r="BU35">
            <v>8.6999999999999993</v>
          </cell>
          <cell r="BV35" t="str">
            <v/>
          </cell>
          <cell r="BW35">
            <v>7</v>
          </cell>
          <cell r="BX35">
            <v>7.7</v>
          </cell>
          <cell r="BY35">
            <v>6.9</v>
          </cell>
          <cell r="BZ35">
            <v>7.3</v>
          </cell>
          <cell r="CA35" t="str">
            <v/>
          </cell>
          <cell r="CB35">
            <v>7.1</v>
          </cell>
          <cell r="CC35">
            <v>8.1999999999999993</v>
          </cell>
          <cell r="CD35">
            <v>6.2</v>
          </cell>
          <cell r="CE35">
            <v>8.4</v>
          </cell>
          <cell r="CF35">
            <v>9.5</v>
          </cell>
          <cell r="CG35">
            <v>7.3</v>
          </cell>
          <cell r="CH35" t="str">
            <v/>
          </cell>
          <cell r="CI35">
            <v>9.1999999999999993</v>
          </cell>
          <cell r="CJ35">
            <v>8.3000000000000007</v>
          </cell>
          <cell r="CK35">
            <v>35</v>
          </cell>
          <cell r="CL35">
            <v>0</v>
          </cell>
          <cell r="CM35">
            <v>131</v>
          </cell>
          <cell r="CN35">
            <v>0</v>
          </cell>
          <cell r="CO35">
            <v>0</v>
          </cell>
          <cell r="CP35">
            <v>0</v>
          </cell>
          <cell r="CQ35">
            <v>7.66</v>
          </cell>
          <cell r="CR35" t="str">
            <v/>
          </cell>
          <cell r="CS35" t="str">
            <v/>
          </cell>
          <cell r="CT35" t="str">
            <v/>
          </cell>
          <cell r="CU35">
            <v>0</v>
          </cell>
          <cell r="CV35">
            <v>5</v>
          </cell>
          <cell r="CW35">
            <v>136</v>
          </cell>
          <cell r="CX35">
            <v>5</v>
          </cell>
          <cell r="CY35">
            <v>139</v>
          </cell>
          <cell r="CZ35">
            <v>136</v>
          </cell>
          <cell r="DA35">
            <v>7.66</v>
          </cell>
          <cell r="DB35">
            <v>3.26</v>
          </cell>
          <cell r="DC35" t="str">
            <v/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 t="str">
            <v>Giỏi</v>
          </cell>
          <cell r="DP35" t="b">
            <v>1</v>
          </cell>
        </row>
        <row r="36">
          <cell r="A36">
            <v>25202816904</v>
          </cell>
          <cell r="B36" t="str">
            <v>Nguyễn</v>
          </cell>
          <cell r="C36" t="str">
            <v>Thị Cẩm</v>
          </cell>
          <cell r="D36" t="str">
            <v>Ly</v>
          </cell>
          <cell r="E36">
            <v>37144</v>
          </cell>
          <cell r="F36" t="str">
            <v>Nữ</v>
          </cell>
          <cell r="G36">
            <v>8</v>
          </cell>
          <cell r="H36">
            <v>8.6999999999999993</v>
          </cell>
          <cell r="I36" t="str">
            <v/>
          </cell>
          <cell r="J36">
            <v>8</v>
          </cell>
          <cell r="K36" t="str">
            <v/>
          </cell>
          <cell r="L36">
            <v>6.7</v>
          </cell>
          <cell r="M36">
            <v>9.3000000000000007</v>
          </cell>
          <cell r="N36">
            <v>7.1</v>
          </cell>
          <cell r="O36">
            <v>7.6</v>
          </cell>
          <cell r="P36">
            <v>9.1999999999999993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>
            <v>6.6</v>
          </cell>
          <cell r="W36">
            <v>7.4</v>
          </cell>
          <cell r="X36">
            <v>9.5</v>
          </cell>
          <cell r="Y36">
            <v>9.5</v>
          </cell>
          <cell r="Z36">
            <v>7.8</v>
          </cell>
          <cell r="AA36">
            <v>8.1</v>
          </cell>
          <cell r="AB36">
            <v>8.3000000000000007</v>
          </cell>
          <cell r="AC36">
            <v>6.7</v>
          </cell>
          <cell r="AD36">
            <v>9</v>
          </cell>
          <cell r="AE36" t="str">
            <v>P (P/F)</v>
          </cell>
          <cell r="AF36" t="str">
            <v>P (P/F)</v>
          </cell>
          <cell r="AG36" t="str">
            <v>P (P/F)</v>
          </cell>
          <cell r="AH36" t="str">
            <v>P (P/F)</v>
          </cell>
          <cell r="AI36">
            <v>8.4</v>
          </cell>
          <cell r="AJ36">
            <v>8.6999999999999993</v>
          </cell>
          <cell r="AK36">
            <v>6.7</v>
          </cell>
          <cell r="AL36">
            <v>9.5</v>
          </cell>
          <cell r="AM36">
            <v>8.1999999999999993</v>
          </cell>
          <cell r="AN36">
            <v>8.8000000000000007</v>
          </cell>
          <cell r="AO36">
            <v>6.5</v>
          </cell>
          <cell r="AP36">
            <v>9.5</v>
          </cell>
          <cell r="AQ36">
            <v>8.6</v>
          </cell>
          <cell r="AR36">
            <v>7.2</v>
          </cell>
          <cell r="AS36">
            <v>7.9</v>
          </cell>
          <cell r="AT36">
            <v>8.5</v>
          </cell>
          <cell r="AU36">
            <v>52</v>
          </cell>
          <cell r="AV36">
            <v>0</v>
          </cell>
          <cell r="AW36">
            <v>5.0999999999999996</v>
          </cell>
          <cell r="AX36">
            <v>5.6</v>
          </cell>
          <cell r="AY36">
            <v>6.9</v>
          </cell>
          <cell r="AZ36">
            <v>8.1999999999999993</v>
          </cell>
          <cell r="BA36">
            <v>5.4</v>
          </cell>
          <cell r="BB36">
            <v>6.4</v>
          </cell>
          <cell r="BC36">
            <v>7.7</v>
          </cell>
          <cell r="BD36">
            <v>8.6999999999999993</v>
          </cell>
          <cell r="BE36">
            <v>7.4</v>
          </cell>
          <cell r="BF36">
            <v>9.6999999999999993</v>
          </cell>
          <cell r="BG36">
            <v>6.2</v>
          </cell>
          <cell r="BH36">
            <v>6.9</v>
          </cell>
          <cell r="BI36" t="str">
            <v/>
          </cell>
          <cell r="BJ36">
            <v>7.4</v>
          </cell>
          <cell r="BK36">
            <v>9</v>
          </cell>
          <cell r="BL36">
            <v>7.2</v>
          </cell>
          <cell r="BM36">
            <v>8.1</v>
          </cell>
          <cell r="BN36">
            <v>7.4</v>
          </cell>
          <cell r="BO36">
            <v>8.5</v>
          </cell>
          <cell r="BP36">
            <v>48</v>
          </cell>
          <cell r="BQ36">
            <v>0</v>
          </cell>
          <cell r="BR36">
            <v>8.8000000000000007</v>
          </cell>
          <cell r="BS36">
            <v>7.6</v>
          </cell>
          <cell r="BT36" t="str">
            <v/>
          </cell>
          <cell r="BU36">
            <v>8.9</v>
          </cell>
          <cell r="BV36" t="str">
            <v/>
          </cell>
          <cell r="BW36">
            <v>7</v>
          </cell>
          <cell r="BX36">
            <v>7.2</v>
          </cell>
          <cell r="BY36">
            <v>7.9</v>
          </cell>
          <cell r="BZ36">
            <v>6.9</v>
          </cell>
          <cell r="CA36" t="str">
            <v/>
          </cell>
          <cell r="CB36">
            <v>6.9</v>
          </cell>
          <cell r="CC36">
            <v>8</v>
          </cell>
          <cell r="CD36">
            <v>7.7</v>
          </cell>
          <cell r="CE36">
            <v>6.1</v>
          </cell>
          <cell r="CF36">
            <v>5.7</v>
          </cell>
          <cell r="CG36">
            <v>7.1</v>
          </cell>
          <cell r="CH36" t="str">
            <v/>
          </cell>
          <cell r="CI36">
            <v>9.3000000000000007</v>
          </cell>
          <cell r="CJ36">
            <v>7.9</v>
          </cell>
          <cell r="CK36">
            <v>35</v>
          </cell>
          <cell r="CL36">
            <v>0</v>
          </cell>
          <cell r="CM36">
            <v>135</v>
          </cell>
          <cell r="CN36">
            <v>0</v>
          </cell>
          <cell r="CO36">
            <v>4</v>
          </cell>
          <cell r="CP36">
            <v>0</v>
          </cell>
          <cell r="CQ36">
            <v>7.63</v>
          </cell>
          <cell r="CR36" t="str">
            <v/>
          </cell>
          <cell r="CS36" t="str">
            <v/>
          </cell>
          <cell r="CT36" t="str">
            <v/>
          </cell>
          <cell r="CU36">
            <v>0</v>
          </cell>
          <cell r="CV36">
            <v>5</v>
          </cell>
          <cell r="CW36">
            <v>140</v>
          </cell>
          <cell r="CX36">
            <v>5</v>
          </cell>
          <cell r="CY36">
            <v>139</v>
          </cell>
          <cell r="CZ36">
            <v>140</v>
          </cell>
          <cell r="DA36">
            <v>7.63</v>
          </cell>
          <cell r="DB36">
            <v>3.21</v>
          </cell>
          <cell r="DC36" t="str">
            <v/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 t="str">
            <v>Giỏi</v>
          </cell>
          <cell r="DP36" t="b">
            <v>1</v>
          </cell>
        </row>
        <row r="37">
          <cell r="A37">
            <v>25202603556</v>
          </cell>
          <cell r="B37" t="str">
            <v>Châu</v>
          </cell>
          <cell r="C37" t="str">
            <v>Lê Bảo</v>
          </cell>
          <cell r="D37" t="str">
            <v>Trâm</v>
          </cell>
          <cell r="E37">
            <v>37202</v>
          </cell>
          <cell r="F37" t="str">
            <v>Nữ</v>
          </cell>
          <cell r="G37">
            <v>8.1999999999999993</v>
          </cell>
          <cell r="H37">
            <v>7.7</v>
          </cell>
          <cell r="I37" t="str">
            <v/>
          </cell>
          <cell r="J37">
            <v>8.6</v>
          </cell>
          <cell r="K37" t="str">
            <v/>
          </cell>
          <cell r="L37">
            <v>6.5</v>
          </cell>
          <cell r="M37">
            <v>8.4</v>
          </cell>
          <cell r="N37">
            <v>7.8</v>
          </cell>
          <cell r="O37">
            <v>9.1</v>
          </cell>
          <cell r="P37">
            <v>9.1999999999999993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>
            <v>8.9</v>
          </cell>
          <cell r="V37">
            <v>6.6</v>
          </cell>
          <cell r="W37" t="str">
            <v/>
          </cell>
          <cell r="X37">
            <v>9</v>
          </cell>
          <cell r="Y37">
            <v>8.5</v>
          </cell>
          <cell r="Z37">
            <v>9</v>
          </cell>
          <cell r="AA37">
            <v>7.7</v>
          </cell>
          <cell r="AB37">
            <v>9.1</v>
          </cell>
          <cell r="AC37">
            <v>7.5</v>
          </cell>
          <cell r="AD37">
            <v>9.4</v>
          </cell>
          <cell r="AE37">
            <v>6.4</v>
          </cell>
          <cell r="AF37">
            <v>6.8</v>
          </cell>
          <cell r="AG37">
            <v>6</v>
          </cell>
          <cell r="AH37">
            <v>7.9</v>
          </cell>
          <cell r="AI37">
            <v>7.1</v>
          </cell>
          <cell r="AJ37">
            <v>6.9</v>
          </cell>
          <cell r="AK37">
            <v>5.6</v>
          </cell>
          <cell r="AL37">
            <v>9.4</v>
          </cell>
          <cell r="AM37">
            <v>8.1999999999999993</v>
          </cell>
          <cell r="AN37">
            <v>8.1999999999999993</v>
          </cell>
          <cell r="AO37">
            <v>7.5</v>
          </cell>
          <cell r="AP37">
            <v>7.9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48</v>
          </cell>
          <cell r="AV37">
            <v>0</v>
          </cell>
          <cell r="AW37">
            <v>6.8</v>
          </cell>
          <cell r="AX37">
            <v>6.6</v>
          </cell>
          <cell r="AY37">
            <v>6.1</v>
          </cell>
          <cell r="AZ37">
            <v>7.3</v>
          </cell>
          <cell r="BA37">
            <v>6.2</v>
          </cell>
          <cell r="BB37">
            <v>5.4</v>
          </cell>
          <cell r="BC37">
            <v>7.5</v>
          </cell>
          <cell r="BD37">
            <v>6.1</v>
          </cell>
          <cell r="BE37">
            <v>6.2</v>
          </cell>
          <cell r="BF37">
            <v>7.3</v>
          </cell>
          <cell r="BG37">
            <v>6.8</v>
          </cell>
          <cell r="BH37">
            <v>8.4</v>
          </cell>
          <cell r="BI37" t="str">
            <v/>
          </cell>
          <cell r="BJ37">
            <v>7.2</v>
          </cell>
          <cell r="BK37">
            <v>7.1</v>
          </cell>
          <cell r="BL37">
            <v>7.3</v>
          </cell>
          <cell r="BM37">
            <v>7.7</v>
          </cell>
          <cell r="BN37">
            <v>8.1</v>
          </cell>
          <cell r="BO37">
            <v>8.9</v>
          </cell>
          <cell r="BP37">
            <v>48</v>
          </cell>
          <cell r="BQ37">
            <v>0</v>
          </cell>
          <cell r="BR37">
            <v>7.8</v>
          </cell>
          <cell r="BS37" t="str">
            <v/>
          </cell>
          <cell r="BT37">
            <v>8.1999999999999993</v>
          </cell>
          <cell r="BU37">
            <v>8.8000000000000007</v>
          </cell>
          <cell r="BV37" t="str">
            <v/>
          </cell>
          <cell r="BW37">
            <v>7.8</v>
          </cell>
          <cell r="BX37">
            <v>7</v>
          </cell>
          <cell r="BY37">
            <v>7.1</v>
          </cell>
          <cell r="BZ37">
            <v>7.5</v>
          </cell>
          <cell r="CA37" t="str">
            <v/>
          </cell>
          <cell r="CB37">
            <v>8.1</v>
          </cell>
          <cell r="CC37">
            <v>8</v>
          </cell>
          <cell r="CD37">
            <v>8.1</v>
          </cell>
          <cell r="CE37">
            <v>6.6</v>
          </cell>
          <cell r="CF37">
            <v>7.1</v>
          </cell>
          <cell r="CG37">
            <v>6.9</v>
          </cell>
          <cell r="CH37" t="str">
            <v/>
          </cell>
          <cell r="CI37">
            <v>8.4</v>
          </cell>
          <cell r="CJ37">
            <v>8.3000000000000007</v>
          </cell>
          <cell r="CK37">
            <v>35</v>
          </cell>
          <cell r="CL37">
            <v>0</v>
          </cell>
          <cell r="CM37">
            <v>131</v>
          </cell>
          <cell r="CN37">
            <v>0</v>
          </cell>
          <cell r="CO37">
            <v>0</v>
          </cell>
          <cell r="CP37">
            <v>0</v>
          </cell>
          <cell r="CQ37">
            <v>7.56</v>
          </cell>
          <cell r="CR37" t="str">
            <v/>
          </cell>
          <cell r="CS37" t="str">
            <v/>
          </cell>
          <cell r="CT37" t="str">
            <v/>
          </cell>
          <cell r="CU37">
            <v>0</v>
          </cell>
          <cell r="CV37">
            <v>5</v>
          </cell>
          <cell r="CW37">
            <v>136</v>
          </cell>
          <cell r="CX37">
            <v>5</v>
          </cell>
          <cell r="CY37">
            <v>139</v>
          </cell>
          <cell r="CZ37">
            <v>136</v>
          </cell>
          <cell r="DA37">
            <v>7.56</v>
          </cell>
          <cell r="DB37">
            <v>3.2</v>
          </cell>
          <cell r="DC37" t="str">
            <v/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 t="str">
            <v>Giỏi</v>
          </cell>
          <cell r="DP37" t="b">
            <v>1</v>
          </cell>
        </row>
        <row r="38">
          <cell r="A38">
            <v>25202804238</v>
          </cell>
          <cell r="B38" t="str">
            <v>Nguyễn</v>
          </cell>
          <cell r="C38" t="str">
            <v>Hà</v>
          </cell>
          <cell r="D38" t="str">
            <v>Phương</v>
          </cell>
          <cell r="E38">
            <v>37213</v>
          </cell>
          <cell r="F38" t="str">
            <v>Nữ</v>
          </cell>
          <cell r="G38">
            <v>8.9</v>
          </cell>
          <cell r="H38">
            <v>8.3000000000000007</v>
          </cell>
          <cell r="I38" t="str">
            <v/>
          </cell>
          <cell r="J38">
            <v>8</v>
          </cell>
          <cell r="K38" t="str">
            <v/>
          </cell>
          <cell r="L38">
            <v>5.2</v>
          </cell>
          <cell r="M38">
            <v>7.6</v>
          </cell>
          <cell r="N38">
            <v>8.1</v>
          </cell>
          <cell r="O38">
            <v>8.8000000000000007</v>
          </cell>
          <cell r="P38">
            <v>8.8000000000000007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>
            <v>7.8</v>
          </cell>
          <cell r="W38">
            <v>7</v>
          </cell>
          <cell r="X38">
            <v>9.4</v>
          </cell>
          <cell r="Y38">
            <v>8.9</v>
          </cell>
          <cell r="Z38">
            <v>8.1</v>
          </cell>
          <cell r="AA38">
            <v>7.1</v>
          </cell>
          <cell r="AB38">
            <v>7.5</v>
          </cell>
          <cell r="AC38">
            <v>8.5</v>
          </cell>
          <cell r="AD38">
            <v>9</v>
          </cell>
          <cell r="AE38">
            <v>7.6</v>
          </cell>
          <cell r="AF38">
            <v>6.6</v>
          </cell>
          <cell r="AG38">
            <v>5.0999999999999996</v>
          </cell>
          <cell r="AH38">
            <v>6.4</v>
          </cell>
          <cell r="AI38">
            <v>6.8</v>
          </cell>
          <cell r="AJ38">
            <v>6.6</v>
          </cell>
          <cell r="AK38">
            <v>7.1</v>
          </cell>
          <cell r="AL38">
            <v>8.1999999999999993</v>
          </cell>
          <cell r="AM38">
            <v>7.9</v>
          </cell>
          <cell r="AN38">
            <v>5.8</v>
          </cell>
          <cell r="AO38">
            <v>6.2</v>
          </cell>
          <cell r="AP38">
            <v>7.5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48</v>
          </cell>
          <cell r="AV38">
            <v>0</v>
          </cell>
          <cell r="AW38">
            <v>6.7</v>
          </cell>
          <cell r="AX38">
            <v>5.9</v>
          </cell>
          <cell r="AY38">
            <v>7.1</v>
          </cell>
          <cell r="AZ38">
            <v>7.5</v>
          </cell>
          <cell r="BA38">
            <v>7.1</v>
          </cell>
          <cell r="BB38">
            <v>5.5</v>
          </cell>
          <cell r="BC38">
            <v>6.8</v>
          </cell>
          <cell r="BD38">
            <v>8.5</v>
          </cell>
          <cell r="BE38">
            <v>8</v>
          </cell>
          <cell r="BF38">
            <v>6.7</v>
          </cell>
          <cell r="BG38">
            <v>6.8</v>
          </cell>
          <cell r="BH38">
            <v>8.6</v>
          </cell>
          <cell r="BI38" t="str">
            <v/>
          </cell>
          <cell r="BJ38">
            <v>8.1999999999999993</v>
          </cell>
          <cell r="BK38">
            <v>8.3000000000000007</v>
          </cell>
          <cell r="BL38">
            <v>8.8000000000000007</v>
          </cell>
          <cell r="BM38">
            <v>7.4</v>
          </cell>
          <cell r="BN38">
            <v>7</v>
          </cell>
          <cell r="BO38">
            <v>9.1999999999999993</v>
          </cell>
          <cell r="BP38">
            <v>48</v>
          </cell>
          <cell r="BQ38">
            <v>0</v>
          </cell>
          <cell r="BR38">
            <v>8.1</v>
          </cell>
          <cell r="BS38">
            <v>6.6</v>
          </cell>
          <cell r="BT38" t="str">
            <v/>
          </cell>
          <cell r="BU38">
            <v>8.5</v>
          </cell>
          <cell r="BV38" t="str">
            <v/>
          </cell>
          <cell r="BW38">
            <v>6.9</v>
          </cell>
          <cell r="BX38">
            <v>7.5</v>
          </cell>
          <cell r="BY38">
            <v>7.1</v>
          </cell>
          <cell r="BZ38">
            <v>7.9</v>
          </cell>
          <cell r="CA38" t="str">
            <v/>
          </cell>
          <cell r="CB38">
            <v>7.1</v>
          </cell>
          <cell r="CC38">
            <v>7.3</v>
          </cell>
          <cell r="CD38">
            <v>4.0999999999999996</v>
          </cell>
          <cell r="CE38">
            <v>8.6</v>
          </cell>
          <cell r="CF38">
            <v>8.6999999999999993</v>
          </cell>
          <cell r="CG38">
            <v>7</v>
          </cell>
          <cell r="CH38" t="str">
            <v/>
          </cell>
          <cell r="CI38">
            <v>9</v>
          </cell>
          <cell r="CJ38">
            <v>8.6999999999999993</v>
          </cell>
          <cell r="CK38">
            <v>35</v>
          </cell>
          <cell r="CL38">
            <v>0</v>
          </cell>
          <cell r="CM38">
            <v>131</v>
          </cell>
          <cell r="CN38">
            <v>0</v>
          </cell>
          <cell r="CO38">
            <v>0</v>
          </cell>
          <cell r="CP38">
            <v>0</v>
          </cell>
          <cell r="CQ38">
            <v>7.49</v>
          </cell>
          <cell r="CR38" t="str">
            <v/>
          </cell>
          <cell r="CS38" t="str">
            <v/>
          </cell>
          <cell r="CT38" t="str">
            <v/>
          </cell>
          <cell r="CU38">
            <v>0</v>
          </cell>
          <cell r="CV38">
            <v>5</v>
          </cell>
          <cell r="CW38">
            <v>136</v>
          </cell>
          <cell r="CX38">
            <v>5</v>
          </cell>
          <cell r="CY38">
            <v>139</v>
          </cell>
          <cell r="CZ38">
            <v>136</v>
          </cell>
          <cell r="DA38">
            <v>7.49</v>
          </cell>
          <cell r="DB38">
            <v>3.2</v>
          </cell>
          <cell r="DC38" t="str">
            <v/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 t="str">
            <v>Giỏi</v>
          </cell>
          <cell r="DP38" t="b">
            <v>1</v>
          </cell>
        </row>
        <row r="39">
          <cell r="A39">
            <v>25202803299</v>
          </cell>
          <cell r="B39" t="str">
            <v>Ngô</v>
          </cell>
          <cell r="C39" t="str">
            <v>Thị Thanh</v>
          </cell>
          <cell r="D39" t="str">
            <v>Ngân</v>
          </cell>
          <cell r="E39">
            <v>36945</v>
          </cell>
          <cell r="F39" t="str">
            <v>Nữ</v>
          </cell>
          <cell r="G39">
            <v>6</v>
          </cell>
          <cell r="H39">
            <v>8.1999999999999993</v>
          </cell>
          <cell r="I39" t="str">
            <v/>
          </cell>
          <cell r="J39">
            <v>8.1999999999999993</v>
          </cell>
          <cell r="K39" t="str">
            <v/>
          </cell>
          <cell r="L39" t="str">
            <v>P (P/F)</v>
          </cell>
          <cell r="M39">
            <v>7.1</v>
          </cell>
          <cell r="N39">
            <v>8.6</v>
          </cell>
          <cell r="O39">
            <v>8.3000000000000007</v>
          </cell>
          <cell r="P39" t="str">
            <v/>
          </cell>
          <cell r="Q39">
            <v>7.1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>
            <v>5.4</v>
          </cell>
          <cell r="W39">
            <v>7.7</v>
          </cell>
          <cell r="X39">
            <v>9.6999999999999993</v>
          </cell>
          <cell r="Y39">
            <v>9.6999999999999993</v>
          </cell>
          <cell r="Z39">
            <v>9.1</v>
          </cell>
          <cell r="AA39">
            <v>8.1</v>
          </cell>
          <cell r="AB39">
            <v>9.3000000000000007</v>
          </cell>
          <cell r="AC39">
            <v>8.6</v>
          </cell>
          <cell r="AD39">
            <v>9.5</v>
          </cell>
          <cell r="AE39">
            <v>7.8</v>
          </cell>
          <cell r="AF39">
            <v>8.8000000000000007</v>
          </cell>
          <cell r="AG39">
            <v>7</v>
          </cell>
          <cell r="AH39">
            <v>8.6</v>
          </cell>
          <cell r="AI39">
            <v>9.1</v>
          </cell>
          <cell r="AJ39">
            <v>6.7</v>
          </cell>
          <cell r="AK39">
            <v>7.7</v>
          </cell>
          <cell r="AL39">
            <v>9</v>
          </cell>
          <cell r="AM39">
            <v>8.6999999999999993</v>
          </cell>
          <cell r="AN39">
            <v>8.9</v>
          </cell>
          <cell r="AO39">
            <v>5.8</v>
          </cell>
          <cell r="AP39">
            <v>8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48</v>
          </cell>
          <cell r="AV39">
            <v>0</v>
          </cell>
          <cell r="AW39">
            <v>8.4</v>
          </cell>
          <cell r="AX39">
            <v>5.7</v>
          </cell>
          <cell r="AY39">
            <v>8.1999999999999993</v>
          </cell>
          <cell r="AZ39">
            <v>7.8</v>
          </cell>
          <cell r="BA39">
            <v>7.3</v>
          </cell>
          <cell r="BB39">
            <v>8.1</v>
          </cell>
          <cell r="BC39">
            <v>6.3</v>
          </cell>
          <cell r="BD39">
            <v>9.4</v>
          </cell>
          <cell r="BE39">
            <v>8.1999999999999993</v>
          </cell>
          <cell r="BF39">
            <v>8.4</v>
          </cell>
          <cell r="BG39">
            <v>7.1</v>
          </cell>
          <cell r="BH39">
            <v>8.9</v>
          </cell>
          <cell r="BI39" t="str">
            <v/>
          </cell>
          <cell r="BJ39">
            <v>9.1</v>
          </cell>
          <cell r="BK39">
            <v>8.1999999999999993</v>
          </cell>
          <cell r="BL39">
            <v>8.6</v>
          </cell>
          <cell r="BM39">
            <v>8.6999999999999993</v>
          </cell>
          <cell r="BN39">
            <v>8.6</v>
          </cell>
          <cell r="BO39">
            <v>9.3000000000000007</v>
          </cell>
          <cell r="BP39">
            <v>48</v>
          </cell>
          <cell r="BQ39">
            <v>0</v>
          </cell>
          <cell r="BR39">
            <v>7.3</v>
          </cell>
          <cell r="BS39">
            <v>7.7</v>
          </cell>
          <cell r="BT39" t="str">
            <v/>
          </cell>
          <cell r="BU39">
            <v>8.1</v>
          </cell>
          <cell r="BV39" t="str">
            <v/>
          </cell>
          <cell r="BW39">
            <v>7</v>
          </cell>
          <cell r="BX39">
            <v>8.1</v>
          </cell>
          <cell r="BY39">
            <v>7.5</v>
          </cell>
          <cell r="BZ39">
            <v>7.9</v>
          </cell>
          <cell r="CA39" t="str">
            <v/>
          </cell>
          <cell r="CB39">
            <v>9.1999999999999993</v>
          </cell>
          <cell r="CC39">
            <v>8.6</v>
          </cell>
          <cell r="CD39">
            <v>8.5</v>
          </cell>
          <cell r="CE39">
            <v>9.1</v>
          </cell>
          <cell r="CF39">
            <v>9</v>
          </cell>
          <cell r="CG39">
            <v>7.9</v>
          </cell>
          <cell r="CH39" t="str">
            <v/>
          </cell>
          <cell r="CI39">
            <v>8.6</v>
          </cell>
          <cell r="CJ39">
            <v>9</v>
          </cell>
          <cell r="CK39">
            <v>35</v>
          </cell>
          <cell r="CL39">
            <v>0</v>
          </cell>
          <cell r="CM39">
            <v>131</v>
          </cell>
          <cell r="CN39">
            <v>0</v>
          </cell>
          <cell r="CO39">
            <v>3</v>
          </cell>
          <cell r="CP39">
            <v>0</v>
          </cell>
          <cell r="CQ39">
            <v>8.09</v>
          </cell>
          <cell r="CR39" t="str">
            <v/>
          </cell>
          <cell r="CS39" t="str">
            <v/>
          </cell>
          <cell r="CT39" t="str">
            <v/>
          </cell>
          <cell r="CU39">
            <v>0</v>
          </cell>
          <cell r="CV39">
            <v>5</v>
          </cell>
          <cell r="CW39">
            <v>136</v>
          </cell>
          <cell r="CX39">
            <v>5</v>
          </cell>
          <cell r="CY39">
            <v>139</v>
          </cell>
          <cell r="CZ39">
            <v>136</v>
          </cell>
          <cell r="DA39">
            <v>8.09</v>
          </cell>
          <cell r="DB39">
            <v>3.53</v>
          </cell>
          <cell r="DC39" t="str">
            <v/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 t="str">
            <v>Giỏi</v>
          </cell>
          <cell r="DP39" t="b">
            <v>1</v>
          </cell>
        </row>
        <row r="40">
          <cell r="A40">
            <v>25201216387</v>
          </cell>
          <cell r="B40" t="str">
            <v>Nguyễn</v>
          </cell>
          <cell r="C40" t="str">
            <v>Thị Như</v>
          </cell>
          <cell r="D40" t="str">
            <v>Ý</v>
          </cell>
          <cell r="E40">
            <v>36893</v>
          </cell>
          <cell r="F40" t="str">
            <v>Nữ</v>
          </cell>
          <cell r="G40">
            <v>8</v>
          </cell>
          <cell r="H40">
            <v>8.8000000000000007</v>
          </cell>
          <cell r="I40" t="str">
            <v/>
          </cell>
          <cell r="J40">
            <v>8.5</v>
          </cell>
          <cell r="K40" t="str">
            <v/>
          </cell>
          <cell r="L40">
            <v>7</v>
          </cell>
          <cell r="M40">
            <v>7</v>
          </cell>
          <cell r="N40">
            <v>9.3000000000000007</v>
          </cell>
          <cell r="O40">
            <v>8.5</v>
          </cell>
          <cell r="P40">
            <v>9.6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>
            <v>7.7</v>
          </cell>
          <cell r="W40">
            <v>8.3000000000000007</v>
          </cell>
          <cell r="X40">
            <v>9.1999999999999993</v>
          </cell>
          <cell r="Y40">
            <v>9.4</v>
          </cell>
          <cell r="Z40">
            <v>8.5</v>
          </cell>
          <cell r="AA40">
            <v>7.6</v>
          </cell>
          <cell r="AB40">
            <v>7.7</v>
          </cell>
          <cell r="AC40">
            <v>8.5</v>
          </cell>
          <cell r="AD40">
            <v>8</v>
          </cell>
          <cell r="AE40">
            <v>4.2</v>
          </cell>
          <cell r="AF40">
            <v>5.2</v>
          </cell>
          <cell r="AG40">
            <v>5.4</v>
          </cell>
          <cell r="AH40">
            <v>7.8</v>
          </cell>
          <cell r="AI40">
            <v>6.7</v>
          </cell>
          <cell r="AJ40">
            <v>6.7</v>
          </cell>
          <cell r="AK40">
            <v>7.2</v>
          </cell>
          <cell r="AL40">
            <v>8</v>
          </cell>
          <cell r="AM40">
            <v>6.3</v>
          </cell>
          <cell r="AN40">
            <v>6.8</v>
          </cell>
          <cell r="AO40">
            <v>8</v>
          </cell>
          <cell r="AP40">
            <v>4.9000000000000004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48</v>
          </cell>
          <cell r="AV40">
            <v>0</v>
          </cell>
          <cell r="AW40">
            <v>7.9</v>
          </cell>
          <cell r="AX40">
            <v>5.8</v>
          </cell>
          <cell r="AY40">
            <v>8.6999999999999993</v>
          </cell>
          <cell r="AZ40">
            <v>8.6999999999999993</v>
          </cell>
          <cell r="BA40">
            <v>7.9</v>
          </cell>
          <cell r="BB40">
            <v>8.1</v>
          </cell>
          <cell r="BC40">
            <v>8.1</v>
          </cell>
          <cell r="BD40">
            <v>9.4</v>
          </cell>
          <cell r="BE40">
            <v>8.9</v>
          </cell>
          <cell r="BF40">
            <v>7.2</v>
          </cell>
          <cell r="BG40">
            <v>7.7</v>
          </cell>
          <cell r="BH40">
            <v>7.8</v>
          </cell>
          <cell r="BI40" t="str">
            <v/>
          </cell>
          <cell r="BJ40">
            <v>7.6</v>
          </cell>
          <cell r="BK40">
            <v>8.1</v>
          </cell>
          <cell r="BL40">
            <v>7</v>
          </cell>
          <cell r="BM40">
            <v>8.6999999999999993</v>
          </cell>
          <cell r="BN40">
            <v>7.7</v>
          </cell>
          <cell r="BO40">
            <v>8.6</v>
          </cell>
          <cell r="BP40">
            <v>48</v>
          </cell>
          <cell r="BQ40">
            <v>0</v>
          </cell>
          <cell r="BR40">
            <v>8.3000000000000007</v>
          </cell>
          <cell r="BS40" t="str">
            <v/>
          </cell>
          <cell r="BT40">
            <v>8.5</v>
          </cell>
          <cell r="BU40">
            <v>9.1</v>
          </cell>
          <cell r="BV40" t="str">
            <v/>
          </cell>
          <cell r="BW40">
            <v>7.8</v>
          </cell>
          <cell r="BX40">
            <v>6.9</v>
          </cell>
          <cell r="BY40">
            <v>8.8000000000000007</v>
          </cell>
          <cell r="BZ40">
            <v>7.6</v>
          </cell>
          <cell r="CA40" t="str">
            <v/>
          </cell>
          <cell r="CB40">
            <v>8</v>
          </cell>
          <cell r="CC40">
            <v>7.6</v>
          </cell>
          <cell r="CD40">
            <v>8.1</v>
          </cell>
          <cell r="CE40">
            <v>6.1</v>
          </cell>
          <cell r="CF40">
            <v>7.7</v>
          </cell>
          <cell r="CG40">
            <v>7.1</v>
          </cell>
          <cell r="CH40" t="str">
            <v/>
          </cell>
          <cell r="CI40">
            <v>6.4</v>
          </cell>
          <cell r="CJ40">
            <v>9</v>
          </cell>
          <cell r="CK40">
            <v>35</v>
          </cell>
          <cell r="CL40">
            <v>0</v>
          </cell>
          <cell r="CM40">
            <v>131</v>
          </cell>
          <cell r="CN40">
            <v>0</v>
          </cell>
          <cell r="CO40">
            <v>0</v>
          </cell>
          <cell r="CP40">
            <v>0</v>
          </cell>
          <cell r="CQ40">
            <v>7.86</v>
          </cell>
          <cell r="CR40" t="str">
            <v/>
          </cell>
          <cell r="CS40" t="str">
            <v/>
          </cell>
          <cell r="CT40" t="str">
            <v/>
          </cell>
          <cell r="CU40">
            <v>0</v>
          </cell>
          <cell r="CV40">
            <v>5</v>
          </cell>
          <cell r="CW40">
            <v>136</v>
          </cell>
          <cell r="CX40">
            <v>5</v>
          </cell>
          <cell r="CY40">
            <v>139</v>
          </cell>
          <cell r="CZ40">
            <v>136</v>
          </cell>
          <cell r="DA40">
            <v>7.86</v>
          </cell>
          <cell r="DB40">
            <v>3.41</v>
          </cell>
          <cell r="DC40" t="str">
            <v/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 t="str">
            <v>Giỏi</v>
          </cell>
          <cell r="DP40" t="b">
            <v>1</v>
          </cell>
        </row>
        <row r="41">
          <cell r="A41">
            <v>25202203611</v>
          </cell>
          <cell r="B41" t="str">
            <v>Trần</v>
          </cell>
          <cell r="C41" t="str">
            <v>Thị Ngọc</v>
          </cell>
          <cell r="D41" t="str">
            <v>Trâm</v>
          </cell>
          <cell r="E41">
            <v>37069</v>
          </cell>
          <cell r="F41" t="str">
            <v>Nữ</v>
          </cell>
          <cell r="G41">
            <v>8</v>
          </cell>
          <cell r="H41">
            <v>8</v>
          </cell>
          <cell r="I41" t="str">
            <v/>
          </cell>
          <cell r="J41">
            <v>8</v>
          </cell>
          <cell r="K41" t="str">
            <v/>
          </cell>
          <cell r="L41">
            <v>6.2</v>
          </cell>
          <cell r="M41">
            <v>7.9</v>
          </cell>
          <cell r="N41">
            <v>6.9</v>
          </cell>
          <cell r="O41">
            <v>7.8</v>
          </cell>
          <cell r="P41" t="str">
            <v/>
          </cell>
          <cell r="Q41">
            <v>8.1999999999999993</v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>
            <v>7.6</v>
          </cell>
          <cell r="W41">
            <v>9.5</v>
          </cell>
          <cell r="X41">
            <v>9.6999999999999993</v>
          </cell>
          <cell r="Y41">
            <v>9.5</v>
          </cell>
          <cell r="Z41">
            <v>9</v>
          </cell>
          <cell r="AA41">
            <v>7.2</v>
          </cell>
          <cell r="AB41">
            <v>9.1</v>
          </cell>
          <cell r="AC41">
            <v>8.3000000000000007</v>
          </cell>
          <cell r="AD41">
            <v>8.8000000000000007</v>
          </cell>
          <cell r="AE41">
            <v>7.7</v>
          </cell>
          <cell r="AF41">
            <v>8.4</v>
          </cell>
          <cell r="AG41">
            <v>7.9</v>
          </cell>
          <cell r="AH41">
            <v>8</v>
          </cell>
          <cell r="AI41">
            <v>7.6</v>
          </cell>
          <cell r="AJ41">
            <v>6.3</v>
          </cell>
          <cell r="AK41">
            <v>8.5</v>
          </cell>
          <cell r="AL41">
            <v>9.6999999999999993</v>
          </cell>
          <cell r="AM41">
            <v>8.6999999999999993</v>
          </cell>
          <cell r="AN41">
            <v>8.8000000000000007</v>
          </cell>
          <cell r="AO41">
            <v>9.5</v>
          </cell>
          <cell r="AP41">
            <v>8.5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48</v>
          </cell>
          <cell r="AV41">
            <v>0</v>
          </cell>
          <cell r="AW41">
            <v>7.4</v>
          </cell>
          <cell r="AX41">
            <v>6.9</v>
          </cell>
          <cell r="AY41">
            <v>7.4</v>
          </cell>
          <cell r="AZ41">
            <v>8.1999999999999993</v>
          </cell>
          <cell r="BA41">
            <v>7.3</v>
          </cell>
          <cell r="BB41">
            <v>5.7</v>
          </cell>
          <cell r="BC41">
            <v>8.1999999999999993</v>
          </cell>
          <cell r="BD41">
            <v>7.5</v>
          </cell>
          <cell r="BE41">
            <v>6.3</v>
          </cell>
          <cell r="BF41">
            <v>8.4</v>
          </cell>
          <cell r="BG41">
            <v>7.8</v>
          </cell>
          <cell r="BH41">
            <v>7.1</v>
          </cell>
          <cell r="BI41" t="str">
            <v/>
          </cell>
          <cell r="BJ41">
            <v>7.4</v>
          </cell>
          <cell r="BK41">
            <v>7.7</v>
          </cell>
          <cell r="BL41">
            <v>8.4</v>
          </cell>
          <cell r="BM41">
            <v>8.1999999999999993</v>
          </cell>
          <cell r="BN41">
            <v>9</v>
          </cell>
          <cell r="BO41">
            <v>9.1</v>
          </cell>
          <cell r="BP41">
            <v>48</v>
          </cell>
          <cell r="BQ41">
            <v>0</v>
          </cell>
          <cell r="BR41">
            <v>8.9</v>
          </cell>
          <cell r="BS41" t="str">
            <v/>
          </cell>
          <cell r="BT41">
            <v>7.7</v>
          </cell>
          <cell r="BU41">
            <v>9.1</v>
          </cell>
          <cell r="BV41" t="str">
            <v/>
          </cell>
          <cell r="BW41">
            <v>7.1</v>
          </cell>
          <cell r="BX41">
            <v>8.1</v>
          </cell>
          <cell r="BY41">
            <v>8.6</v>
          </cell>
          <cell r="BZ41">
            <v>7.6</v>
          </cell>
          <cell r="CA41">
            <v>6.2</v>
          </cell>
          <cell r="CB41" t="str">
            <v/>
          </cell>
          <cell r="CC41">
            <v>7.5</v>
          </cell>
          <cell r="CD41">
            <v>8.4</v>
          </cell>
          <cell r="CE41">
            <v>7.7</v>
          </cell>
          <cell r="CF41">
            <v>9.1</v>
          </cell>
          <cell r="CG41">
            <v>7.8</v>
          </cell>
          <cell r="CH41" t="str">
            <v/>
          </cell>
          <cell r="CI41">
            <v>8.5</v>
          </cell>
          <cell r="CJ41">
            <v>9</v>
          </cell>
          <cell r="CK41">
            <v>35</v>
          </cell>
          <cell r="CL41">
            <v>0</v>
          </cell>
          <cell r="CM41">
            <v>131</v>
          </cell>
          <cell r="CN41">
            <v>0</v>
          </cell>
          <cell r="CO41">
            <v>0</v>
          </cell>
          <cell r="CP41">
            <v>0</v>
          </cell>
          <cell r="CQ41">
            <v>7.92</v>
          </cell>
          <cell r="CR41" t="str">
            <v/>
          </cell>
          <cell r="CS41" t="str">
            <v/>
          </cell>
          <cell r="CT41" t="str">
            <v/>
          </cell>
          <cell r="CU41">
            <v>0</v>
          </cell>
          <cell r="CV41">
            <v>5</v>
          </cell>
          <cell r="CW41">
            <v>136</v>
          </cell>
          <cell r="CX41">
            <v>5</v>
          </cell>
          <cell r="CY41">
            <v>139</v>
          </cell>
          <cell r="CZ41">
            <v>136</v>
          </cell>
          <cell r="DA41">
            <v>7.92</v>
          </cell>
          <cell r="DB41">
            <v>3.4</v>
          </cell>
          <cell r="DC41" t="str">
            <v/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 t="str">
            <v>Giỏi</v>
          </cell>
          <cell r="DP41" t="b">
            <v>1</v>
          </cell>
        </row>
        <row r="42">
          <cell r="A42">
            <v>25202815806</v>
          </cell>
          <cell r="B42" t="str">
            <v>Nguyễn</v>
          </cell>
          <cell r="C42" t="str">
            <v>Trúc Thanh</v>
          </cell>
          <cell r="D42" t="str">
            <v>Lâm</v>
          </cell>
          <cell r="E42">
            <v>37105</v>
          </cell>
          <cell r="F42" t="str">
            <v>Nữ</v>
          </cell>
          <cell r="G42">
            <v>8.5</v>
          </cell>
          <cell r="H42">
            <v>8</v>
          </cell>
          <cell r="I42" t="str">
            <v/>
          </cell>
          <cell r="J42">
            <v>7.6</v>
          </cell>
          <cell r="K42" t="str">
            <v/>
          </cell>
          <cell r="L42">
            <v>6.6</v>
          </cell>
          <cell r="M42">
            <v>8.6999999999999993</v>
          </cell>
          <cell r="N42">
            <v>8.4</v>
          </cell>
          <cell r="O42">
            <v>8.9</v>
          </cell>
          <cell r="P42" t="str">
            <v/>
          </cell>
          <cell r="Q42">
            <v>8.3000000000000007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>
            <v>6.7</v>
          </cell>
          <cell r="W42">
            <v>9.4</v>
          </cell>
          <cell r="X42">
            <v>9.9</v>
          </cell>
          <cell r="Y42">
            <v>9.5</v>
          </cell>
          <cell r="Z42">
            <v>8.8000000000000007</v>
          </cell>
          <cell r="AA42">
            <v>7.1</v>
          </cell>
          <cell r="AB42">
            <v>9</v>
          </cell>
          <cell r="AC42">
            <v>8</v>
          </cell>
          <cell r="AD42">
            <v>9.1</v>
          </cell>
          <cell r="AE42">
            <v>8.1999999999999993</v>
          </cell>
          <cell r="AF42">
            <v>7.4</v>
          </cell>
          <cell r="AG42">
            <v>8.1999999999999993</v>
          </cell>
          <cell r="AH42">
            <v>7.9</v>
          </cell>
          <cell r="AI42">
            <v>7.3</v>
          </cell>
          <cell r="AJ42">
            <v>7.7</v>
          </cell>
          <cell r="AK42">
            <v>8.1999999999999993</v>
          </cell>
          <cell r="AL42">
            <v>6.9</v>
          </cell>
          <cell r="AM42">
            <v>7.8</v>
          </cell>
          <cell r="AN42">
            <v>6.2</v>
          </cell>
          <cell r="AO42">
            <v>7.5</v>
          </cell>
          <cell r="AP42">
            <v>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48</v>
          </cell>
          <cell r="AV42">
            <v>0</v>
          </cell>
          <cell r="AW42">
            <v>7.3</v>
          </cell>
          <cell r="AX42">
            <v>6.5</v>
          </cell>
          <cell r="AY42">
            <v>8.1999999999999993</v>
          </cell>
          <cell r="AZ42">
            <v>7.7</v>
          </cell>
          <cell r="BA42">
            <v>7.5</v>
          </cell>
          <cell r="BB42">
            <v>5.4</v>
          </cell>
          <cell r="BC42">
            <v>7.2</v>
          </cell>
          <cell r="BD42">
            <v>7.1</v>
          </cell>
          <cell r="BE42">
            <v>6.4</v>
          </cell>
          <cell r="BF42">
            <v>8.4</v>
          </cell>
          <cell r="BG42">
            <v>7.3</v>
          </cell>
          <cell r="BH42">
            <v>7.1</v>
          </cell>
          <cell r="BI42" t="str">
            <v/>
          </cell>
          <cell r="BJ42">
            <v>7.2</v>
          </cell>
          <cell r="BK42">
            <v>7.9</v>
          </cell>
          <cell r="BL42">
            <v>8.6</v>
          </cell>
          <cell r="BM42">
            <v>8.1999999999999993</v>
          </cell>
          <cell r="BN42">
            <v>8.3000000000000007</v>
          </cell>
          <cell r="BO42">
            <v>9.5</v>
          </cell>
          <cell r="BP42">
            <v>48</v>
          </cell>
          <cell r="BQ42">
            <v>0</v>
          </cell>
          <cell r="BR42">
            <v>8.1</v>
          </cell>
          <cell r="BS42" t="str">
            <v/>
          </cell>
          <cell r="BT42">
            <v>7.9</v>
          </cell>
          <cell r="BU42">
            <v>9.6</v>
          </cell>
          <cell r="BV42" t="str">
            <v/>
          </cell>
          <cell r="BW42">
            <v>6.7</v>
          </cell>
          <cell r="BX42">
            <v>8.3000000000000007</v>
          </cell>
          <cell r="BY42">
            <v>8.1</v>
          </cell>
          <cell r="BZ42">
            <v>7.9</v>
          </cell>
          <cell r="CA42">
            <v>5.8</v>
          </cell>
          <cell r="CB42" t="str">
            <v/>
          </cell>
          <cell r="CC42">
            <v>7.2</v>
          </cell>
          <cell r="CD42">
            <v>8.5</v>
          </cell>
          <cell r="CE42">
            <v>8.1</v>
          </cell>
          <cell r="CF42">
            <v>8.4</v>
          </cell>
          <cell r="CG42">
            <v>7.5</v>
          </cell>
          <cell r="CH42" t="str">
            <v/>
          </cell>
          <cell r="CI42">
            <v>8.3000000000000007</v>
          </cell>
          <cell r="CJ42">
            <v>9.1999999999999993</v>
          </cell>
          <cell r="CK42">
            <v>35</v>
          </cell>
          <cell r="CL42">
            <v>0</v>
          </cell>
          <cell r="CM42">
            <v>131</v>
          </cell>
          <cell r="CN42">
            <v>0</v>
          </cell>
          <cell r="CO42">
            <v>0</v>
          </cell>
          <cell r="CP42">
            <v>0</v>
          </cell>
          <cell r="CQ42">
            <v>7.83</v>
          </cell>
          <cell r="CR42" t="str">
            <v/>
          </cell>
          <cell r="CS42" t="str">
            <v/>
          </cell>
          <cell r="CT42" t="str">
            <v/>
          </cell>
          <cell r="CU42">
            <v>0</v>
          </cell>
          <cell r="CV42">
            <v>5</v>
          </cell>
          <cell r="CW42">
            <v>136</v>
          </cell>
          <cell r="CX42">
            <v>5</v>
          </cell>
          <cell r="CY42">
            <v>139</v>
          </cell>
          <cell r="CZ42">
            <v>136</v>
          </cell>
          <cell r="DA42">
            <v>7.83</v>
          </cell>
          <cell r="DB42">
            <v>3.36</v>
          </cell>
          <cell r="DC42" t="str">
            <v/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 t="str">
            <v>Giỏi</v>
          </cell>
          <cell r="DP42" t="b">
            <v>1</v>
          </cell>
        </row>
        <row r="43">
          <cell r="A43">
            <v>25202800934</v>
          </cell>
          <cell r="B43" t="str">
            <v>Phan</v>
          </cell>
          <cell r="C43" t="str">
            <v>Thị Đức</v>
          </cell>
          <cell r="D43" t="str">
            <v>Huỳnh</v>
          </cell>
          <cell r="E43">
            <v>37156</v>
          </cell>
          <cell r="F43" t="str">
            <v>Nữ</v>
          </cell>
          <cell r="G43">
            <v>7.6</v>
          </cell>
          <cell r="H43">
            <v>8.3000000000000007</v>
          </cell>
          <cell r="I43" t="str">
            <v/>
          </cell>
          <cell r="J43">
            <v>8.4</v>
          </cell>
          <cell r="K43" t="str">
            <v/>
          </cell>
          <cell r="L43">
            <v>6.1</v>
          </cell>
          <cell r="M43">
            <v>8.1999999999999993</v>
          </cell>
          <cell r="N43">
            <v>8</v>
          </cell>
          <cell r="O43">
            <v>8.3000000000000007</v>
          </cell>
          <cell r="P43">
            <v>9.6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>
            <v>7.3</v>
          </cell>
          <cell r="W43">
            <v>7.2</v>
          </cell>
          <cell r="X43">
            <v>9.5</v>
          </cell>
          <cell r="Y43">
            <v>9.6999999999999993</v>
          </cell>
          <cell r="Z43">
            <v>9</v>
          </cell>
          <cell r="AA43">
            <v>7.4</v>
          </cell>
          <cell r="AB43">
            <v>9.6</v>
          </cell>
          <cell r="AC43">
            <v>8.3000000000000007</v>
          </cell>
          <cell r="AD43">
            <v>9.5</v>
          </cell>
          <cell r="AE43">
            <v>7.3</v>
          </cell>
          <cell r="AF43">
            <v>4.9000000000000004</v>
          </cell>
          <cell r="AG43">
            <v>6</v>
          </cell>
          <cell r="AH43">
            <v>6.2</v>
          </cell>
          <cell r="AI43">
            <v>6.9</v>
          </cell>
          <cell r="AJ43">
            <v>8.3000000000000007</v>
          </cell>
          <cell r="AK43">
            <v>8.8000000000000007</v>
          </cell>
          <cell r="AL43">
            <v>8.8000000000000007</v>
          </cell>
          <cell r="AM43">
            <v>7.9</v>
          </cell>
          <cell r="AN43">
            <v>6.1</v>
          </cell>
          <cell r="AO43">
            <v>8.3000000000000007</v>
          </cell>
          <cell r="AP43">
            <v>6.8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48</v>
          </cell>
          <cell r="AV43">
            <v>0</v>
          </cell>
          <cell r="AW43">
            <v>8.8000000000000007</v>
          </cell>
          <cell r="AX43">
            <v>6.1</v>
          </cell>
          <cell r="AY43">
            <v>6.9</v>
          </cell>
          <cell r="AZ43">
            <v>6</v>
          </cell>
          <cell r="BA43">
            <v>6.1</v>
          </cell>
          <cell r="BB43">
            <v>5.9</v>
          </cell>
          <cell r="BC43">
            <v>7.2</v>
          </cell>
          <cell r="BD43">
            <v>9.4</v>
          </cell>
          <cell r="BE43">
            <v>7.4</v>
          </cell>
          <cell r="BF43">
            <v>8.6999999999999993</v>
          </cell>
          <cell r="BG43">
            <v>8.6999999999999993</v>
          </cell>
          <cell r="BH43">
            <v>7.5</v>
          </cell>
          <cell r="BI43" t="str">
            <v/>
          </cell>
          <cell r="BJ43">
            <v>7.9</v>
          </cell>
          <cell r="BK43">
            <v>7.5</v>
          </cell>
          <cell r="BL43">
            <v>8.9</v>
          </cell>
          <cell r="BM43">
            <v>8.8000000000000007</v>
          </cell>
          <cell r="BN43">
            <v>9.6</v>
          </cell>
          <cell r="BO43">
            <v>9.3000000000000007</v>
          </cell>
          <cell r="BP43">
            <v>48</v>
          </cell>
          <cell r="BQ43">
            <v>0</v>
          </cell>
          <cell r="BR43">
            <v>7.7</v>
          </cell>
          <cell r="BS43">
            <v>8</v>
          </cell>
          <cell r="BT43">
            <v>7.9</v>
          </cell>
          <cell r="BU43" t="str">
            <v/>
          </cell>
          <cell r="BV43" t="str">
            <v/>
          </cell>
          <cell r="BW43">
            <v>7.3</v>
          </cell>
          <cell r="BX43">
            <v>6.8</v>
          </cell>
          <cell r="BY43">
            <v>7</v>
          </cell>
          <cell r="BZ43">
            <v>6.6</v>
          </cell>
          <cell r="CA43" t="str">
            <v/>
          </cell>
          <cell r="CB43">
            <v>7.8</v>
          </cell>
          <cell r="CC43">
            <v>7.7</v>
          </cell>
          <cell r="CD43">
            <v>7.8</v>
          </cell>
          <cell r="CE43">
            <v>8.8000000000000007</v>
          </cell>
          <cell r="CF43">
            <v>7.5</v>
          </cell>
          <cell r="CG43">
            <v>7</v>
          </cell>
          <cell r="CH43" t="str">
            <v/>
          </cell>
          <cell r="CI43">
            <v>9.3000000000000007</v>
          </cell>
          <cell r="CJ43">
            <v>9</v>
          </cell>
          <cell r="CK43">
            <v>35</v>
          </cell>
          <cell r="CL43">
            <v>0</v>
          </cell>
          <cell r="CM43">
            <v>131</v>
          </cell>
          <cell r="CN43">
            <v>0</v>
          </cell>
          <cell r="CO43">
            <v>0</v>
          </cell>
          <cell r="CP43">
            <v>0</v>
          </cell>
          <cell r="CQ43">
            <v>7.8</v>
          </cell>
          <cell r="CR43" t="str">
            <v/>
          </cell>
          <cell r="CS43" t="str">
            <v/>
          </cell>
          <cell r="CT43" t="str">
            <v/>
          </cell>
          <cell r="CU43">
            <v>0</v>
          </cell>
          <cell r="CV43">
            <v>5</v>
          </cell>
          <cell r="CW43">
            <v>136</v>
          </cell>
          <cell r="CX43">
            <v>5</v>
          </cell>
          <cell r="CY43">
            <v>139</v>
          </cell>
          <cell r="CZ43">
            <v>136</v>
          </cell>
          <cell r="DA43">
            <v>7.8</v>
          </cell>
          <cell r="DB43">
            <v>3.32</v>
          </cell>
          <cell r="DC43" t="str">
            <v/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 t="str">
            <v>Giỏi</v>
          </cell>
          <cell r="DP43" t="b">
            <v>1</v>
          </cell>
        </row>
        <row r="44">
          <cell r="A44">
            <v>25202809400</v>
          </cell>
          <cell r="B44" t="str">
            <v>Lê</v>
          </cell>
          <cell r="C44" t="str">
            <v>Ánh</v>
          </cell>
          <cell r="D44" t="str">
            <v>Ngọc</v>
          </cell>
          <cell r="E44">
            <v>37124</v>
          </cell>
          <cell r="F44" t="str">
            <v>Nữ</v>
          </cell>
          <cell r="G44">
            <v>9</v>
          </cell>
          <cell r="H44">
            <v>8.6</v>
          </cell>
          <cell r="I44" t="str">
            <v/>
          </cell>
          <cell r="J44">
            <v>8</v>
          </cell>
          <cell r="K44" t="str">
            <v/>
          </cell>
          <cell r="L44" t="str">
            <v>P (P/F)</v>
          </cell>
          <cell r="M44">
            <v>8.5</v>
          </cell>
          <cell r="N44">
            <v>7.9</v>
          </cell>
          <cell r="O44">
            <v>7</v>
          </cell>
          <cell r="P44">
            <v>9.6999999999999993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6.6</v>
          </cell>
          <cell r="W44">
            <v>7.1</v>
          </cell>
          <cell r="X44">
            <v>9.5</v>
          </cell>
          <cell r="Y44">
            <v>9.3000000000000007</v>
          </cell>
          <cell r="Z44">
            <v>7.3</v>
          </cell>
          <cell r="AA44">
            <v>8.1</v>
          </cell>
          <cell r="AB44">
            <v>8.1999999999999993</v>
          </cell>
          <cell r="AC44">
            <v>6.8</v>
          </cell>
          <cell r="AD44">
            <v>9</v>
          </cell>
          <cell r="AE44">
            <v>8.6999999999999993</v>
          </cell>
          <cell r="AF44">
            <v>7.9</v>
          </cell>
          <cell r="AG44">
            <v>6.2</v>
          </cell>
          <cell r="AH44">
            <v>8.4</v>
          </cell>
          <cell r="AI44">
            <v>9.1999999999999993</v>
          </cell>
          <cell r="AJ44">
            <v>9.4</v>
          </cell>
          <cell r="AK44">
            <v>7</v>
          </cell>
          <cell r="AL44">
            <v>8.6</v>
          </cell>
          <cell r="AM44">
            <v>8.8000000000000007</v>
          </cell>
          <cell r="AN44">
            <v>7.4</v>
          </cell>
          <cell r="AO44">
            <v>6.8</v>
          </cell>
          <cell r="AP44">
            <v>8.6999999999999993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48</v>
          </cell>
          <cell r="AV44">
            <v>0</v>
          </cell>
          <cell r="AW44">
            <v>6.1</v>
          </cell>
          <cell r="AX44">
            <v>7.1</v>
          </cell>
          <cell r="AY44">
            <v>7.9</v>
          </cell>
          <cell r="AZ44">
            <v>8.1</v>
          </cell>
          <cell r="BA44">
            <v>7.3</v>
          </cell>
          <cell r="BB44">
            <v>7.4</v>
          </cell>
          <cell r="BC44">
            <v>7.4</v>
          </cell>
          <cell r="BD44">
            <v>8.6</v>
          </cell>
          <cell r="BE44">
            <v>8.1999999999999993</v>
          </cell>
          <cell r="BF44">
            <v>9.1</v>
          </cell>
          <cell r="BG44">
            <v>6.4</v>
          </cell>
          <cell r="BH44">
            <v>7.9</v>
          </cell>
          <cell r="BI44" t="str">
            <v/>
          </cell>
          <cell r="BJ44">
            <v>6.9</v>
          </cell>
          <cell r="BK44">
            <v>9</v>
          </cell>
          <cell r="BL44">
            <v>7.2</v>
          </cell>
          <cell r="BM44">
            <v>7.1</v>
          </cell>
          <cell r="BN44">
            <v>8.8000000000000007</v>
          </cell>
          <cell r="BO44">
            <v>8.6999999999999993</v>
          </cell>
          <cell r="BP44">
            <v>48</v>
          </cell>
          <cell r="BQ44">
            <v>0</v>
          </cell>
          <cell r="BR44" t="str">
            <v/>
          </cell>
          <cell r="BS44">
            <v>6.6</v>
          </cell>
          <cell r="BT44">
            <v>9.3000000000000007</v>
          </cell>
          <cell r="BU44">
            <v>9.3000000000000007</v>
          </cell>
          <cell r="BV44" t="str">
            <v/>
          </cell>
          <cell r="BW44">
            <v>7.4</v>
          </cell>
          <cell r="BX44">
            <v>5.0999999999999996</v>
          </cell>
          <cell r="BY44">
            <v>6.9</v>
          </cell>
          <cell r="BZ44">
            <v>6.1</v>
          </cell>
          <cell r="CA44" t="str">
            <v/>
          </cell>
          <cell r="CB44">
            <v>5.9</v>
          </cell>
          <cell r="CC44">
            <v>6.6</v>
          </cell>
          <cell r="CD44">
            <v>8.3000000000000007</v>
          </cell>
          <cell r="CE44">
            <v>6.1</v>
          </cell>
          <cell r="CF44">
            <v>7.5</v>
          </cell>
          <cell r="CG44">
            <v>7.5</v>
          </cell>
          <cell r="CH44" t="str">
            <v/>
          </cell>
          <cell r="CI44">
            <v>8.3000000000000007</v>
          </cell>
          <cell r="CJ44">
            <v>9.4</v>
          </cell>
          <cell r="CK44">
            <v>35</v>
          </cell>
          <cell r="CL44">
            <v>0</v>
          </cell>
          <cell r="CM44">
            <v>131</v>
          </cell>
          <cell r="CN44">
            <v>0</v>
          </cell>
          <cell r="CO44">
            <v>3</v>
          </cell>
          <cell r="CP44">
            <v>0</v>
          </cell>
          <cell r="CQ44">
            <v>7.74</v>
          </cell>
          <cell r="CR44" t="str">
            <v/>
          </cell>
          <cell r="CS44" t="str">
            <v/>
          </cell>
          <cell r="CT44" t="str">
            <v/>
          </cell>
          <cell r="CU44">
            <v>0</v>
          </cell>
          <cell r="CV44">
            <v>5</v>
          </cell>
          <cell r="CW44">
            <v>136</v>
          </cell>
          <cell r="CX44">
            <v>5</v>
          </cell>
          <cell r="CY44">
            <v>139</v>
          </cell>
          <cell r="CZ44">
            <v>136</v>
          </cell>
          <cell r="DA44">
            <v>7.74</v>
          </cell>
          <cell r="DB44">
            <v>3.28</v>
          </cell>
          <cell r="DC44" t="str">
            <v/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 t="str">
            <v>Giỏi</v>
          </cell>
          <cell r="DP44" t="b">
            <v>1</v>
          </cell>
        </row>
        <row r="45">
          <cell r="A45">
            <v>25207201885</v>
          </cell>
          <cell r="B45" t="str">
            <v>Trần</v>
          </cell>
          <cell r="C45" t="str">
            <v>Thị Thu</v>
          </cell>
          <cell r="D45" t="str">
            <v>Thương</v>
          </cell>
          <cell r="E45">
            <v>36955</v>
          </cell>
          <cell r="F45" t="str">
            <v>Nữ</v>
          </cell>
          <cell r="G45">
            <v>8.3000000000000007</v>
          </cell>
          <cell r="H45">
            <v>8.3000000000000007</v>
          </cell>
          <cell r="I45" t="str">
            <v/>
          </cell>
          <cell r="J45">
            <v>8.1</v>
          </cell>
          <cell r="K45" t="str">
            <v/>
          </cell>
          <cell r="L45">
            <v>6.3</v>
          </cell>
          <cell r="M45">
            <v>7.2</v>
          </cell>
          <cell r="N45">
            <v>7.9</v>
          </cell>
          <cell r="O45">
            <v>8.8000000000000007</v>
          </cell>
          <cell r="P45" t="str">
            <v/>
          </cell>
          <cell r="Q45">
            <v>8.1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7</v>
          </cell>
          <cell r="W45">
            <v>8.5</v>
          </cell>
          <cell r="X45">
            <v>8.5</v>
          </cell>
          <cell r="Y45">
            <v>8.9</v>
          </cell>
          <cell r="Z45">
            <v>9</v>
          </cell>
          <cell r="AA45">
            <v>7.2</v>
          </cell>
          <cell r="AB45">
            <v>8.9</v>
          </cell>
          <cell r="AC45">
            <v>8.6</v>
          </cell>
          <cell r="AD45">
            <v>9.3000000000000007</v>
          </cell>
          <cell r="AE45">
            <v>7.1</v>
          </cell>
          <cell r="AF45">
            <v>6.8</v>
          </cell>
          <cell r="AG45">
            <v>5.5</v>
          </cell>
          <cell r="AH45">
            <v>6.4</v>
          </cell>
          <cell r="AI45">
            <v>6.1</v>
          </cell>
          <cell r="AJ45">
            <v>4.9000000000000004</v>
          </cell>
          <cell r="AK45">
            <v>8.6999999999999993</v>
          </cell>
          <cell r="AL45">
            <v>8.6</v>
          </cell>
          <cell r="AM45">
            <v>8.5</v>
          </cell>
          <cell r="AN45">
            <v>5.9</v>
          </cell>
          <cell r="AO45">
            <v>4.9000000000000004</v>
          </cell>
          <cell r="AP45">
            <v>7.5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48</v>
          </cell>
          <cell r="AV45">
            <v>0</v>
          </cell>
          <cell r="AW45">
            <v>7.5</v>
          </cell>
          <cell r="AX45">
            <v>5.4</v>
          </cell>
          <cell r="AY45">
            <v>8.5</v>
          </cell>
          <cell r="AZ45">
            <v>8</v>
          </cell>
          <cell r="BA45">
            <v>6.1</v>
          </cell>
          <cell r="BB45">
            <v>5.0999999999999996</v>
          </cell>
          <cell r="BC45">
            <v>6.9</v>
          </cell>
          <cell r="BD45">
            <v>8.6999999999999993</v>
          </cell>
          <cell r="BE45">
            <v>6.2</v>
          </cell>
          <cell r="BF45">
            <v>6.9</v>
          </cell>
          <cell r="BG45">
            <v>7.5</v>
          </cell>
          <cell r="BH45">
            <v>7.3</v>
          </cell>
          <cell r="BI45" t="str">
            <v/>
          </cell>
          <cell r="BJ45">
            <v>8.9</v>
          </cell>
          <cell r="BK45">
            <v>7.2</v>
          </cell>
          <cell r="BL45">
            <v>7</v>
          </cell>
          <cell r="BM45">
            <v>7.8</v>
          </cell>
          <cell r="BN45">
            <v>7.6</v>
          </cell>
          <cell r="BO45">
            <v>8.9</v>
          </cell>
          <cell r="BP45">
            <v>48</v>
          </cell>
          <cell r="BQ45">
            <v>0</v>
          </cell>
          <cell r="BR45">
            <v>7.9</v>
          </cell>
          <cell r="BS45">
            <v>7.7</v>
          </cell>
          <cell r="BT45" t="str">
            <v/>
          </cell>
          <cell r="BU45">
            <v>9</v>
          </cell>
          <cell r="BV45" t="str">
            <v/>
          </cell>
          <cell r="BW45">
            <v>6.4</v>
          </cell>
          <cell r="BX45">
            <v>7.8</v>
          </cell>
          <cell r="BY45">
            <v>8.1999999999999993</v>
          </cell>
          <cell r="BZ45">
            <v>8.9</v>
          </cell>
          <cell r="CA45" t="str">
            <v/>
          </cell>
          <cell r="CB45">
            <v>8.6999999999999993</v>
          </cell>
          <cell r="CC45">
            <v>7.8</v>
          </cell>
          <cell r="CD45">
            <v>8.1999999999999993</v>
          </cell>
          <cell r="CE45">
            <v>8.3000000000000007</v>
          </cell>
          <cell r="CF45">
            <v>7.2</v>
          </cell>
          <cell r="CG45">
            <v>8.1</v>
          </cell>
          <cell r="CH45" t="str">
            <v/>
          </cell>
          <cell r="CI45">
            <v>8.3000000000000007</v>
          </cell>
          <cell r="CJ45">
            <v>9.1</v>
          </cell>
          <cell r="CK45">
            <v>35</v>
          </cell>
          <cell r="CL45">
            <v>0</v>
          </cell>
          <cell r="CM45">
            <v>131</v>
          </cell>
          <cell r="CN45">
            <v>0</v>
          </cell>
          <cell r="CO45">
            <v>0</v>
          </cell>
          <cell r="CP45">
            <v>0</v>
          </cell>
          <cell r="CQ45">
            <v>7.65</v>
          </cell>
          <cell r="CR45" t="str">
            <v/>
          </cell>
          <cell r="CS45" t="str">
            <v/>
          </cell>
          <cell r="CT45" t="str">
            <v/>
          </cell>
          <cell r="CU45">
            <v>0</v>
          </cell>
          <cell r="CV45">
            <v>5</v>
          </cell>
          <cell r="CW45">
            <v>136</v>
          </cell>
          <cell r="CX45">
            <v>5</v>
          </cell>
          <cell r="CY45">
            <v>139</v>
          </cell>
          <cell r="CZ45">
            <v>136</v>
          </cell>
          <cell r="DA45">
            <v>7.65</v>
          </cell>
          <cell r="DB45">
            <v>3.27</v>
          </cell>
          <cell r="DC45" t="str">
            <v/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 t="str">
            <v>Giỏi</v>
          </cell>
          <cell r="DP45" t="b">
            <v>1</v>
          </cell>
        </row>
        <row r="46">
          <cell r="A46">
            <v>25202203551</v>
          </cell>
          <cell r="B46" t="str">
            <v>Nguyễn</v>
          </cell>
          <cell r="C46" t="str">
            <v>Thị Vân</v>
          </cell>
          <cell r="D46" t="str">
            <v>Anh</v>
          </cell>
          <cell r="E46">
            <v>36977</v>
          </cell>
          <cell r="F46" t="str">
            <v>Nữ</v>
          </cell>
          <cell r="G46">
            <v>8.3000000000000007</v>
          </cell>
          <cell r="H46">
            <v>8.4</v>
          </cell>
          <cell r="I46" t="str">
            <v/>
          </cell>
          <cell r="J46">
            <v>8.1999999999999993</v>
          </cell>
          <cell r="K46" t="str">
            <v/>
          </cell>
          <cell r="L46">
            <v>6.2</v>
          </cell>
          <cell r="M46">
            <v>8</v>
          </cell>
          <cell r="N46">
            <v>7.6</v>
          </cell>
          <cell r="O46">
            <v>8.6999999999999993</v>
          </cell>
          <cell r="P46" t="str">
            <v/>
          </cell>
          <cell r="Q46">
            <v>8.5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>
            <v>7.2</v>
          </cell>
          <cell r="W46">
            <v>9.3000000000000007</v>
          </cell>
          <cell r="X46">
            <v>9.9</v>
          </cell>
          <cell r="Y46">
            <v>9.5</v>
          </cell>
          <cell r="Z46">
            <v>8.1999999999999993</v>
          </cell>
          <cell r="AA46">
            <v>6.8</v>
          </cell>
          <cell r="AB46">
            <v>8.1999999999999993</v>
          </cell>
          <cell r="AC46">
            <v>9</v>
          </cell>
          <cell r="AD46">
            <v>7.8</v>
          </cell>
          <cell r="AE46">
            <v>8.6</v>
          </cell>
          <cell r="AF46">
            <v>8</v>
          </cell>
          <cell r="AG46">
            <v>5.9</v>
          </cell>
          <cell r="AH46">
            <v>7.8</v>
          </cell>
          <cell r="AI46">
            <v>8.9</v>
          </cell>
          <cell r="AJ46">
            <v>8.1999999999999993</v>
          </cell>
          <cell r="AK46">
            <v>5.8</v>
          </cell>
          <cell r="AL46">
            <v>6.5</v>
          </cell>
          <cell r="AM46">
            <v>6.6</v>
          </cell>
          <cell r="AN46">
            <v>7.6</v>
          </cell>
          <cell r="AO46">
            <v>5.9</v>
          </cell>
          <cell r="AP46">
            <v>8.1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48</v>
          </cell>
          <cell r="AV46">
            <v>0</v>
          </cell>
          <cell r="AW46">
            <v>8.6999999999999993</v>
          </cell>
          <cell r="AX46">
            <v>5.9</v>
          </cell>
          <cell r="AY46">
            <v>5.5</v>
          </cell>
          <cell r="AZ46">
            <v>7.6</v>
          </cell>
          <cell r="BA46">
            <v>7.1</v>
          </cell>
          <cell r="BB46">
            <v>8.1</v>
          </cell>
          <cell r="BC46">
            <v>7.6</v>
          </cell>
          <cell r="BD46">
            <v>8.1999999999999993</v>
          </cell>
          <cell r="BE46">
            <v>7.2</v>
          </cell>
          <cell r="BF46">
            <v>8.1999999999999993</v>
          </cell>
          <cell r="BG46">
            <v>5.9</v>
          </cell>
          <cell r="BH46">
            <v>6.6</v>
          </cell>
          <cell r="BI46" t="str">
            <v/>
          </cell>
          <cell r="BJ46">
            <v>6.6</v>
          </cell>
          <cell r="BK46">
            <v>6.4</v>
          </cell>
          <cell r="BL46">
            <v>9</v>
          </cell>
          <cell r="BM46">
            <v>8.3000000000000007</v>
          </cell>
          <cell r="BN46">
            <v>8.6999999999999993</v>
          </cell>
          <cell r="BO46">
            <v>9.5</v>
          </cell>
          <cell r="BP46">
            <v>48</v>
          </cell>
          <cell r="BQ46">
            <v>0</v>
          </cell>
          <cell r="BR46" t="str">
            <v/>
          </cell>
          <cell r="BS46">
            <v>8.4</v>
          </cell>
          <cell r="BT46">
            <v>7.2</v>
          </cell>
          <cell r="BU46">
            <v>8.8000000000000007</v>
          </cell>
          <cell r="BV46" t="str">
            <v/>
          </cell>
          <cell r="BW46">
            <v>7.6</v>
          </cell>
          <cell r="BX46">
            <v>6.9</v>
          </cell>
          <cell r="BY46">
            <v>6.8</v>
          </cell>
          <cell r="BZ46">
            <v>8.4</v>
          </cell>
          <cell r="CA46">
            <v>8.5</v>
          </cell>
          <cell r="CB46" t="str">
            <v/>
          </cell>
          <cell r="CC46">
            <v>7.7</v>
          </cell>
          <cell r="CD46">
            <v>6.8</v>
          </cell>
          <cell r="CE46">
            <v>8.1999999999999993</v>
          </cell>
          <cell r="CF46">
            <v>7.3</v>
          </cell>
          <cell r="CG46">
            <v>7.3</v>
          </cell>
          <cell r="CH46" t="str">
            <v/>
          </cell>
          <cell r="CI46">
            <v>6.2</v>
          </cell>
          <cell r="CJ46">
            <v>9</v>
          </cell>
          <cell r="CK46">
            <v>35</v>
          </cell>
          <cell r="CL46">
            <v>0</v>
          </cell>
          <cell r="CM46">
            <v>131</v>
          </cell>
          <cell r="CN46">
            <v>0</v>
          </cell>
          <cell r="CO46">
            <v>0</v>
          </cell>
          <cell r="CP46">
            <v>0</v>
          </cell>
          <cell r="CQ46">
            <v>7.65</v>
          </cell>
          <cell r="CR46" t="str">
            <v/>
          </cell>
          <cell r="CS46" t="str">
            <v/>
          </cell>
          <cell r="CT46" t="str">
            <v/>
          </cell>
          <cell r="CU46">
            <v>0</v>
          </cell>
          <cell r="CV46">
            <v>5</v>
          </cell>
          <cell r="CW46">
            <v>136</v>
          </cell>
          <cell r="CX46">
            <v>5</v>
          </cell>
          <cell r="CY46">
            <v>139</v>
          </cell>
          <cell r="CZ46">
            <v>136</v>
          </cell>
          <cell r="DA46">
            <v>7.65</v>
          </cell>
          <cell r="DB46">
            <v>3.25</v>
          </cell>
          <cell r="DC46" t="str">
            <v/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 t="str">
            <v>Giỏi</v>
          </cell>
          <cell r="DP46" t="b">
            <v>1</v>
          </cell>
        </row>
        <row r="48">
          <cell r="A48">
            <v>25212815749</v>
          </cell>
          <cell r="B48" t="str">
            <v>Nguyễn</v>
          </cell>
          <cell r="C48" t="str">
            <v>Văn</v>
          </cell>
          <cell r="D48" t="str">
            <v>Huy</v>
          </cell>
          <cell r="E48">
            <v>36967</v>
          </cell>
          <cell r="F48" t="str">
            <v>Nam</v>
          </cell>
          <cell r="G48">
            <v>8.1</v>
          </cell>
          <cell r="H48">
            <v>7.4</v>
          </cell>
          <cell r="I48" t="str">
            <v/>
          </cell>
          <cell r="J48">
            <v>8</v>
          </cell>
          <cell r="K48" t="str">
            <v/>
          </cell>
          <cell r="L48">
            <v>7.3</v>
          </cell>
          <cell r="M48">
            <v>8.1</v>
          </cell>
          <cell r="N48">
            <v>6.8</v>
          </cell>
          <cell r="O48">
            <v>9</v>
          </cell>
          <cell r="P48" t="str">
            <v/>
          </cell>
          <cell r="Q48">
            <v>8.6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>
            <v>7.3</v>
          </cell>
          <cell r="W48">
            <v>6.7</v>
          </cell>
          <cell r="X48">
            <v>9.4</v>
          </cell>
          <cell r="Y48">
            <v>8.8000000000000007</v>
          </cell>
          <cell r="Z48">
            <v>8.3000000000000007</v>
          </cell>
          <cell r="AA48">
            <v>7.2</v>
          </cell>
          <cell r="AB48">
            <v>9.1999999999999993</v>
          </cell>
          <cell r="AC48">
            <v>9.1999999999999993</v>
          </cell>
          <cell r="AD48">
            <v>9</v>
          </cell>
          <cell r="AE48">
            <v>5.3</v>
          </cell>
          <cell r="AF48">
            <v>5</v>
          </cell>
          <cell r="AG48">
            <v>7.2</v>
          </cell>
          <cell r="AH48">
            <v>7.2</v>
          </cell>
          <cell r="AI48">
            <v>5.7</v>
          </cell>
          <cell r="AJ48">
            <v>7.4</v>
          </cell>
          <cell r="AK48">
            <v>8.3000000000000007</v>
          </cell>
          <cell r="AL48">
            <v>7.2</v>
          </cell>
          <cell r="AM48">
            <v>8.5</v>
          </cell>
          <cell r="AN48">
            <v>6.5</v>
          </cell>
          <cell r="AO48">
            <v>5.5</v>
          </cell>
          <cell r="AP48">
            <v>6.9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48</v>
          </cell>
          <cell r="AV48">
            <v>0</v>
          </cell>
          <cell r="AW48">
            <v>7.1</v>
          </cell>
          <cell r="AX48">
            <v>4.3</v>
          </cell>
          <cell r="AY48">
            <v>7.4</v>
          </cell>
          <cell r="AZ48">
            <v>8.6999999999999993</v>
          </cell>
          <cell r="BA48">
            <v>4.3</v>
          </cell>
          <cell r="BB48">
            <v>6.4</v>
          </cell>
          <cell r="BC48">
            <v>7.6</v>
          </cell>
          <cell r="BD48">
            <v>6.8</v>
          </cell>
          <cell r="BE48">
            <v>7.9</v>
          </cell>
          <cell r="BF48">
            <v>7.8</v>
          </cell>
          <cell r="BG48">
            <v>7.4</v>
          </cell>
          <cell r="BH48">
            <v>6.9</v>
          </cell>
          <cell r="BI48" t="str">
            <v/>
          </cell>
          <cell r="BJ48">
            <v>8</v>
          </cell>
          <cell r="BK48">
            <v>9.8000000000000007</v>
          </cell>
          <cell r="BL48">
            <v>8.4</v>
          </cell>
          <cell r="BM48">
            <v>8</v>
          </cell>
          <cell r="BN48">
            <v>7.8</v>
          </cell>
          <cell r="BO48">
            <v>9.1999999999999993</v>
          </cell>
          <cell r="BP48">
            <v>48</v>
          </cell>
          <cell r="BQ48">
            <v>0</v>
          </cell>
          <cell r="BR48">
            <v>7.7</v>
          </cell>
          <cell r="BS48" t="str">
            <v/>
          </cell>
          <cell r="BT48">
            <v>7.5</v>
          </cell>
          <cell r="BU48">
            <v>8.9</v>
          </cell>
          <cell r="BV48" t="str">
            <v/>
          </cell>
          <cell r="BW48">
            <v>4.9000000000000004</v>
          </cell>
          <cell r="BX48">
            <v>7.7</v>
          </cell>
          <cell r="BY48">
            <v>7.7</v>
          </cell>
          <cell r="BZ48">
            <v>6.8</v>
          </cell>
          <cell r="CA48" t="str">
            <v/>
          </cell>
          <cell r="CB48">
            <v>8.5</v>
          </cell>
          <cell r="CC48">
            <v>6.9</v>
          </cell>
          <cell r="CD48">
            <v>8.3000000000000007</v>
          </cell>
          <cell r="CE48">
            <v>7</v>
          </cell>
          <cell r="CF48">
            <v>8.3000000000000007</v>
          </cell>
          <cell r="CG48">
            <v>7.6</v>
          </cell>
          <cell r="CH48" t="str">
            <v/>
          </cell>
          <cell r="CI48">
            <v>8.8000000000000007</v>
          </cell>
          <cell r="CJ48">
            <v>8.6999999999999993</v>
          </cell>
          <cell r="CK48">
            <v>35</v>
          </cell>
          <cell r="CL48">
            <v>0</v>
          </cell>
          <cell r="CM48">
            <v>131</v>
          </cell>
          <cell r="CN48">
            <v>0</v>
          </cell>
          <cell r="CO48">
            <v>0</v>
          </cell>
          <cell r="CP48">
            <v>0</v>
          </cell>
          <cell r="CQ48">
            <v>7.55</v>
          </cell>
          <cell r="CR48" t="str">
            <v/>
          </cell>
          <cell r="CS48" t="str">
            <v/>
          </cell>
          <cell r="CT48" t="str">
            <v/>
          </cell>
          <cell r="CU48">
            <v>0</v>
          </cell>
          <cell r="CV48">
            <v>5</v>
          </cell>
          <cell r="CW48">
            <v>136</v>
          </cell>
          <cell r="CX48">
            <v>5</v>
          </cell>
          <cell r="CY48">
            <v>139</v>
          </cell>
          <cell r="CZ48">
            <v>136</v>
          </cell>
          <cell r="DA48">
            <v>7.55</v>
          </cell>
          <cell r="DB48">
            <v>3.17</v>
          </cell>
          <cell r="DC48" t="str">
            <v/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 t="str">
            <v>Khá</v>
          </cell>
          <cell r="DP48" t="b">
            <v>1</v>
          </cell>
        </row>
        <row r="49">
          <cell r="A49">
            <v>25202817094</v>
          </cell>
          <cell r="B49" t="str">
            <v>Trần</v>
          </cell>
          <cell r="C49" t="str">
            <v>Thị</v>
          </cell>
          <cell r="D49" t="str">
            <v>Na</v>
          </cell>
          <cell r="E49">
            <v>37123</v>
          </cell>
          <cell r="F49" t="str">
            <v>Nữ</v>
          </cell>
          <cell r="G49">
            <v>8.3000000000000007</v>
          </cell>
          <cell r="H49">
            <v>7.6</v>
          </cell>
          <cell r="I49" t="str">
            <v/>
          </cell>
          <cell r="J49">
            <v>7.7</v>
          </cell>
          <cell r="K49" t="str">
            <v/>
          </cell>
          <cell r="L49" t="str">
            <v>P (P/F)</v>
          </cell>
          <cell r="M49">
            <v>9.5</v>
          </cell>
          <cell r="N49">
            <v>8.1</v>
          </cell>
          <cell r="O49">
            <v>8.4</v>
          </cell>
          <cell r="P49">
            <v>9.4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>
            <v>9.5</v>
          </cell>
          <cell r="V49">
            <v>5.6</v>
          </cell>
          <cell r="W49" t="str">
            <v/>
          </cell>
          <cell r="X49">
            <v>9.4</v>
          </cell>
          <cell r="Y49">
            <v>8.9</v>
          </cell>
          <cell r="Z49">
            <v>7.8</v>
          </cell>
          <cell r="AA49">
            <v>7.6</v>
          </cell>
          <cell r="AB49">
            <v>8.6</v>
          </cell>
          <cell r="AC49">
            <v>8.6999999999999993</v>
          </cell>
          <cell r="AD49">
            <v>8.8000000000000007</v>
          </cell>
          <cell r="AE49">
            <v>6.4</v>
          </cell>
          <cell r="AF49">
            <v>5.5</v>
          </cell>
          <cell r="AG49">
            <v>6</v>
          </cell>
          <cell r="AH49">
            <v>6.3</v>
          </cell>
          <cell r="AI49">
            <v>6</v>
          </cell>
          <cell r="AJ49">
            <v>7.9</v>
          </cell>
          <cell r="AK49">
            <v>7.6</v>
          </cell>
          <cell r="AL49">
            <v>6</v>
          </cell>
          <cell r="AM49">
            <v>7.4</v>
          </cell>
          <cell r="AN49">
            <v>7.3</v>
          </cell>
          <cell r="AO49">
            <v>8.8000000000000007</v>
          </cell>
          <cell r="AP49">
            <v>7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48</v>
          </cell>
          <cell r="AV49">
            <v>0</v>
          </cell>
          <cell r="AW49">
            <v>7.6</v>
          </cell>
          <cell r="AX49">
            <v>6.5</v>
          </cell>
          <cell r="AY49">
            <v>6.4</v>
          </cell>
          <cell r="AZ49">
            <v>7.4</v>
          </cell>
          <cell r="BA49">
            <v>7.4</v>
          </cell>
          <cell r="BB49">
            <v>6.7</v>
          </cell>
          <cell r="BC49">
            <v>7.4</v>
          </cell>
          <cell r="BD49">
            <v>6.1</v>
          </cell>
          <cell r="BE49">
            <v>5.5</v>
          </cell>
          <cell r="BF49">
            <v>8.3000000000000007</v>
          </cell>
          <cell r="BG49">
            <v>7.1</v>
          </cell>
          <cell r="BH49">
            <v>6.9</v>
          </cell>
          <cell r="BI49" t="str">
            <v/>
          </cell>
          <cell r="BJ49">
            <v>8.4</v>
          </cell>
          <cell r="BK49">
            <v>7.8</v>
          </cell>
          <cell r="BL49">
            <v>7.9</v>
          </cell>
          <cell r="BM49">
            <v>8.1999999999999993</v>
          </cell>
          <cell r="BN49">
            <v>9</v>
          </cell>
          <cell r="BO49">
            <v>8.8000000000000007</v>
          </cell>
          <cell r="BP49">
            <v>48</v>
          </cell>
          <cell r="BQ49">
            <v>0</v>
          </cell>
          <cell r="BR49">
            <v>6.2</v>
          </cell>
          <cell r="BS49">
            <v>7</v>
          </cell>
          <cell r="BT49" t="str">
            <v/>
          </cell>
          <cell r="BU49">
            <v>7.8</v>
          </cell>
          <cell r="BV49" t="str">
            <v/>
          </cell>
          <cell r="BW49">
            <v>7.1</v>
          </cell>
          <cell r="BX49">
            <v>6.5</v>
          </cell>
          <cell r="BY49">
            <v>7.6</v>
          </cell>
          <cell r="BZ49">
            <v>6.2</v>
          </cell>
          <cell r="CA49" t="str">
            <v/>
          </cell>
          <cell r="CB49">
            <v>6</v>
          </cell>
          <cell r="CC49">
            <v>6.5</v>
          </cell>
          <cell r="CD49">
            <v>6.9</v>
          </cell>
          <cell r="CE49">
            <v>8.6</v>
          </cell>
          <cell r="CF49">
            <v>8</v>
          </cell>
          <cell r="CG49">
            <v>8.1999999999999993</v>
          </cell>
          <cell r="CH49" t="str">
            <v/>
          </cell>
          <cell r="CI49">
            <v>9</v>
          </cell>
          <cell r="CJ49">
            <v>7.6</v>
          </cell>
          <cell r="CK49">
            <v>35</v>
          </cell>
          <cell r="CL49">
            <v>0</v>
          </cell>
          <cell r="CM49">
            <v>131</v>
          </cell>
          <cell r="CN49">
            <v>0</v>
          </cell>
          <cell r="CO49">
            <v>3</v>
          </cell>
          <cell r="CP49">
            <v>0</v>
          </cell>
          <cell r="CQ49">
            <v>7.51</v>
          </cell>
          <cell r="CR49" t="str">
            <v/>
          </cell>
          <cell r="CS49" t="str">
            <v/>
          </cell>
          <cell r="CT49" t="str">
            <v/>
          </cell>
          <cell r="CU49">
            <v>0</v>
          </cell>
          <cell r="CV49">
            <v>5</v>
          </cell>
          <cell r="CW49">
            <v>136</v>
          </cell>
          <cell r="CX49">
            <v>5</v>
          </cell>
          <cell r="CY49">
            <v>139</v>
          </cell>
          <cell r="CZ49">
            <v>136</v>
          </cell>
          <cell r="DA49">
            <v>7.51</v>
          </cell>
          <cell r="DB49">
            <v>3.16</v>
          </cell>
          <cell r="DC49" t="str">
            <v/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 t="str">
            <v>Khá</v>
          </cell>
          <cell r="DP49" t="b">
            <v>1</v>
          </cell>
        </row>
        <row r="50">
          <cell r="A50">
            <v>25202808796</v>
          </cell>
          <cell r="B50" t="str">
            <v>Nguyễn</v>
          </cell>
          <cell r="C50" t="str">
            <v>Thị Ngọc</v>
          </cell>
          <cell r="D50" t="str">
            <v>Uyên</v>
          </cell>
          <cell r="E50">
            <v>36925</v>
          </cell>
          <cell r="F50" t="str">
            <v>Nữ</v>
          </cell>
          <cell r="G50">
            <v>8.1999999999999993</v>
          </cell>
          <cell r="H50">
            <v>7.5</v>
          </cell>
          <cell r="I50" t="str">
            <v/>
          </cell>
          <cell r="J50">
            <v>8.4</v>
          </cell>
          <cell r="K50" t="str">
            <v/>
          </cell>
          <cell r="L50">
            <v>7.8</v>
          </cell>
          <cell r="M50">
            <v>8.5</v>
          </cell>
          <cell r="N50">
            <v>6.8</v>
          </cell>
          <cell r="O50">
            <v>8.9</v>
          </cell>
          <cell r="P50">
            <v>9.5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>
            <v>8.6999999999999993</v>
          </cell>
          <cell r="V50">
            <v>6.1</v>
          </cell>
          <cell r="W50" t="str">
            <v/>
          </cell>
          <cell r="X50">
            <v>9.4</v>
          </cell>
          <cell r="Y50">
            <v>8.9</v>
          </cell>
          <cell r="Z50">
            <v>8.6</v>
          </cell>
          <cell r="AA50">
            <v>6.1</v>
          </cell>
          <cell r="AB50">
            <v>7.5</v>
          </cell>
          <cell r="AC50">
            <v>8.9</v>
          </cell>
          <cell r="AD50">
            <v>9.5</v>
          </cell>
          <cell r="AE50">
            <v>6.3</v>
          </cell>
          <cell r="AF50">
            <v>6.5</v>
          </cell>
          <cell r="AG50">
            <v>5.9</v>
          </cell>
          <cell r="AH50">
            <v>6.9</v>
          </cell>
          <cell r="AI50">
            <v>7.2</v>
          </cell>
          <cell r="AJ50">
            <v>8</v>
          </cell>
          <cell r="AK50">
            <v>8.4</v>
          </cell>
          <cell r="AL50">
            <v>7.5</v>
          </cell>
          <cell r="AM50">
            <v>8.8000000000000007</v>
          </cell>
          <cell r="AN50">
            <v>8.4</v>
          </cell>
          <cell r="AO50">
            <v>6</v>
          </cell>
          <cell r="AP50">
            <v>7.1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48</v>
          </cell>
          <cell r="AV50">
            <v>0</v>
          </cell>
          <cell r="AW50">
            <v>8.3000000000000007</v>
          </cell>
          <cell r="AX50">
            <v>6.1</v>
          </cell>
          <cell r="AY50">
            <v>8</v>
          </cell>
          <cell r="AZ50">
            <v>6.7</v>
          </cell>
          <cell r="BA50">
            <v>4.3</v>
          </cell>
          <cell r="BB50">
            <v>7</v>
          </cell>
          <cell r="BC50">
            <v>6.8</v>
          </cell>
          <cell r="BD50">
            <v>6.7</v>
          </cell>
          <cell r="BE50">
            <v>6.1</v>
          </cell>
          <cell r="BF50">
            <v>7.2</v>
          </cell>
          <cell r="BG50">
            <v>6.8</v>
          </cell>
          <cell r="BH50">
            <v>7.9</v>
          </cell>
          <cell r="BI50" t="str">
            <v/>
          </cell>
          <cell r="BJ50">
            <v>8.3000000000000007</v>
          </cell>
          <cell r="BK50">
            <v>8.1999999999999993</v>
          </cell>
          <cell r="BL50">
            <v>5.0999999999999996</v>
          </cell>
          <cell r="BM50">
            <v>7.5</v>
          </cell>
          <cell r="BN50">
            <v>7.6</v>
          </cell>
          <cell r="BO50">
            <v>9.1999999999999993</v>
          </cell>
          <cell r="BP50">
            <v>48</v>
          </cell>
          <cell r="BQ50">
            <v>0</v>
          </cell>
          <cell r="BR50">
            <v>7.8</v>
          </cell>
          <cell r="BS50" t="str">
            <v/>
          </cell>
          <cell r="BT50">
            <v>7.2</v>
          </cell>
          <cell r="BU50">
            <v>9.1</v>
          </cell>
          <cell r="BV50" t="str">
            <v/>
          </cell>
          <cell r="BW50">
            <v>7.5</v>
          </cell>
          <cell r="BX50">
            <v>7.6</v>
          </cell>
          <cell r="BY50">
            <v>8</v>
          </cell>
          <cell r="BZ50">
            <v>5.8</v>
          </cell>
          <cell r="CA50" t="str">
            <v/>
          </cell>
          <cell r="CB50">
            <v>7.5</v>
          </cell>
          <cell r="CC50">
            <v>7.2</v>
          </cell>
          <cell r="CD50">
            <v>8.1</v>
          </cell>
          <cell r="CE50">
            <v>8.1</v>
          </cell>
          <cell r="CF50" t="str">
            <v/>
          </cell>
          <cell r="CG50">
            <v>7.5</v>
          </cell>
          <cell r="CH50">
            <v>6.5</v>
          </cell>
          <cell r="CI50">
            <v>9</v>
          </cell>
          <cell r="CJ50">
            <v>8.4</v>
          </cell>
          <cell r="CK50">
            <v>35</v>
          </cell>
          <cell r="CL50">
            <v>0</v>
          </cell>
          <cell r="CM50">
            <v>131</v>
          </cell>
          <cell r="CN50">
            <v>0</v>
          </cell>
          <cell r="CO50">
            <v>0</v>
          </cell>
          <cell r="CP50">
            <v>0</v>
          </cell>
          <cell r="CQ50">
            <v>7.47</v>
          </cell>
          <cell r="CR50" t="str">
            <v/>
          </cell>
          <cell r="CS50" t="str">
            <v/>
          </cell>
          <cell r="CT50" t="str">
            <v/>
          </cell>
          <cell r="CU50">
            <v>0</v>
          </cell>
          <cell r="CV50">
            <v>5</v>
          </cell>
          <cell r="CW50">
            <v>136</v>
          </cell>
          <cell r="CX50">
            <v>5</v>
          </cell>
          <cell r="CY50">
            <v>139</v>
          </cell>
          <cell r="CZ50">
            <v>136</v>
          </cell>
          <cell r="DA50">
            <v>7.47</v>
          </cell>
          <cell r="DB50">
            <v>3.16</v>
          </cell>
          <cell r="DC50" t="str">
            <v/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 t="str">
            <v>Khá</v>
          </cell>
          <cell r="DP50" t="b">
            <v>1</v>
          </cell>
        </row>
        <row r="51">
          <cell r="A51">
            <v>25212808093</v>
          </cell>
          <cell r="B51" t="str">
            <v>Trương</v>
          </cell>
          <cell r="C51" t="str">
            <v>Đình</v>
          </cell>
          <cell r="D51" t="str">
            <v>Thăng</v>
          </cell>
          <cell r="E51">
            <v>37016</v>
          </cell>
          <cell r="F51" t="str">
            <v>Nam</v>
          </cell>
          <cell r="G51">
            <v>6.7</v>
          </cell>
          <cell r="H51">
            <v>8.1</v>
          </cell>
          <cell r="I51" t="str">
            <v/>
          </cell>
          <cell r="J51">
            <v>8.1</v>
          </cell>
          <cell r="K51" t="str">
            <v/>
          </cell>
          <cell r="L51">
            <v>7.2</v>
          </cell>
          <cell r="M51">
            <v>8.3000000000000007</v>
          </cell>
          <cell r="N51">
            <v>6.2</v>
          </cell>
          <cell r="O51">
            <v>7.6</v>
          </cell>
          <cell r="P51">
            <v>8.9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>
            <v>7.5</v>
          </cell>
          <cell r="W51">
            <v>9</v>
          </cell>
          <cell r="X51">
            <v>9.4</v>
          </cell>
          <cell r="Y51">
            <v>9.1999999999999993</v>
          </cell>
          <cell r="Z51">
            <v>8.1999999999999993</v>
          </cell>
          <cell r="AA51">
            <v>6.2</v>
          </cell>
          <cell r="AB51">
            <v>6.7</v>
          </cell>
          <cell r="AC51">
            <v>7.9</v>
          </cell>
          <cell r="AD51">
            <v>7.9</v>
          </cell>
          <cell r="AE51">
            <v>7.2</v>
          </cell>
          <cell r="AF51">
            <v>5.7</v>
          </cell>
          <cell r="AG51">
            <v>8.5</v>
          </cell>
          <cell r="AH51">
            <v>7.3</v>
          </cell>
          <cell r="AI51">
            <v>7.4</v>
          </cell>
          <cell r="AJ51">
            <v>8.8000000000000007</v>
          </cell>
          <cell r="AK51">
            <v>7.9</v>
          </cell>
          <cell r="AL51">
            <v>9.1999999999999993</v>
          </cell>
          <cell r="AM51">
            <v>7.8</v>
          </cell>
          <cell r="AN51">
            <v>7.2</v>
          </cell>
          <cell r="AO51">
            <v>8.6999999999999993</v>
          </cell>
          <cell r="AP51">
            <v>6.8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48</v>
          </cell>
          <cell r="AV51">
            <v>0</v>
          </cell>
          <cell r="AW51">
            <v>7.6</v>
          </cell>
          <cell r="AX51">
            <v>5.3</v>
          </cell>
          <cell r="AY51">
            <v>8.8000000000000007</v>
          </cell>
          <cell r="AZ51">
            <v>8.8000000000000007</v>
          </cell>
          <cell r="BA51">
            <v>5.9</v>
          </cell>
          <cell r="BB51">
            <v>6.3</v>
          </cell>
          <cell r="BC51">
            <v>6.3</v>
          </cell>
          <cell r="BD51">
            <v>7.5</v>
          </cell>
          <cell r="BE51">
            <v>6.7</v>
          </cell>
          <cell r="BF51">
            <v>7.9</v>
          </cell>
          <cell r="BG51">
            <v>8.6999999999999993</v>
          </cell>
          <cell r="BH51">
            <v>7.1</v>
          </cell>
          <cell r="BI51" t="str">
            <v/>
          </cell>
          <cell r="BJ51">
            <v>8.4</v>
          </cell>
          <cell r="BK51">
            <v>7.5</v>
          </cell>
          <cell r="BL51">
            <v>8.6999999999999993</v>
          </cell>
          <cell r="BM51">
            <v>8.1</v>
          </cell>
          <cell r="BN51">
            <v>7.8</v>
          </cell>
          <cell r="BO51">
            <v>9.4</v>
          </cell>
          <cell r="BP51">
            <v>48</v>
          </cell>
          <cell r="BQ51">
            <v>0</v>
          </cell>
          <cell r="BR51" t="str">
            <v/>
          </cell>
          <cell r="BS51">
            <v>6.8</v>
          </cell>
          <cell r="BT51">
            <v>6.8</v>
          </cell>
          <cell r="BU51">
            <v>7.2</v>
          </cell>
          <cell r="BV51" t="str">
            <v/>
          </cell>
          <cell r="BW51">
            <v>8.3000000000000007</v>
          </cell>
          <cell r="BX51">
            <v>7.4</v>
          </cell>
          <cell r="BY51">
            <v>6.9</v>
          </cell>
          <cell r="BZ51">
            <v>7.8</v>
          </cell>
          <cell r="CA51" t="str">
            <v/>
          </cell>
          <cell r="CB51">
            <v>8.6</v>
          </cell>
          <cell r="CC51">
            <v>7.3</v>
          </cell>
          <cell r="CD51">
            <v>4.3</v>
          </cell>
          <cell r="CE51">
            <v>6.7</v>
          </cell>
          <cell r="CF51">
            <v>6.3</v>
          </cell>
          <cell r="CG51">
            <v>7.5</v>
          </cell>
          <cell r="CH51" t="str">
            <v/>
          </cell>
          <cell r="CI51">
            <v>7.6</v>
          </cell>
          <cell r="CJ51">
            <v>10</v>
          </cell>
          <cell r="CK51">
            <v>35</v>
          </cell>
          <cell r="CL51">
            <v>0</v>
          </cell>
          <cell r="CM51">
            <v>131</v>
          </cell>
          <cell r="CN51">
            <v>0</v>
          </cell>
          <cell r="CO51">
            <v>0</v>
          </cell>
          <cell r="CP51">
            <v>0</v>
          </cell>
          <cell r="CQ51">
            <v>7.47</v>
          </cell>
          <cell r="CR51" t="str">
            <v/>
          </cell>
          <cell r="CS51" t="str">
            <v/>
          </cell>
          <cell r="CT51" t="str">
            <v/>
          </cell>
          <cell r="CU51">
            <v>0</v>
          </cell>
          <cell r="CV51">
            <v>5</v>
          </cell>
          <cell r="CW51">
            <v>136</v>
          </cell>
          <cell r="CX51">
            <v>5</v>
          </cell>
          <cell r="CY51">
            <v>139</v>
          </cell>
          <cell r="CZ51">
            <v>136</v>
          </cell>
          <cell r="DA51">
            <v>7.47</v>
          </cell>
          <cell r="DB51">
            <v>3.13</v>
          </cell>
          <cell r="DC51" t="str">
            <v/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 t="str">
            <v>Khá</v>
          </cell>
          <cell r="DP51" t="b">
            <v>1</v>
          </cell>
        </row>
        <row r="52">
          <cell r="A52">
            <v>25202401160</v>
          </cell>
          <cell r="B52" t="str">
            <v>Dương</v>
          </cell>
          <cell r="C52" t="str">
            <v>Đặng Yến</v>
          </cell>
          <cell r="D52" t="str">
            <v>Vy</v>
          </cell>
          <cell r="E52">
            <v>36892</v>
          </cell>
          <cell r="F52" t="str">
            <v>Nữ</v>
          </cell>
          <cell r="G52">
            <v>8.3000000000000007</v>
          </cell>
          <cell r="H52">
            <v>8.3000000000000007</v>
          </cell>
          <cell r="I52" t="str">
            <v/>
          </cell>
          <cell r="J52">
            <v>7.7</v>
          </cell>
          <cell r="K52" t="str">
            <v/>
          </cell>
          <cell r="L52" t="str">
            <v>P (P/F)</v>
          </cell>
          <cell r="M52">
            <v>8.1</v>
          </cell>
          <cell r="N52">
            <v>6.7</v>
          </cell>
          <cell r="O52">
            <v>8.3000000000000007</v>
          </cell>
          <cell r="P52" t="str">
            <v/>
          </cell>
          <cell r="Q52">
            <v>7.7</v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6.5</v>
          </cell>
          <cell r="W52">
            <v>8.9</v>
          </cell>
          <cell r="X52">
            <v>9.4</v>
          </cell>
          <cell r="Y52">
            <v>8.5</v>
          </cell>
          <cell r="Z52">
            <v>8.6</v>
          </cell>
          <cell r="AA52">
            <v>7.4</v>
          </cell>
          <cell r="AB52">
            <v>9.3000000000000007</v>
          </cell>
          <cell r="AC52">
            <v>9</v>
          </cell>
          <cell r="AD52">
            <v>9.1999999999999993</v>
          </cell>
          <cell r="AE52">
            <v>4.7</v>
          </cell>
          <cell r="AF52">
            <v>6.4</v>
          </cell>
          <cell r="AG52">
            <v>7.7</v>
          </cell>
          <cell r="AH52">
            <v>7.8</v>
          </cell>
          <cell r="AI52">
            <v>8</v>
          </cell>
          <cell r="AJ52">
            <v>6.1</v>
          </cell>
          <cell r="AK52">
            <v>9.4</v>
          </cell>
          <cell r="AL52">
            <v>9.1999999999999993</v>
          </cell>
          <cell r="AM52">
            <v>8.4</v>
          </cell>
          <cell r="AN52">
            <v>8.6</v>
          </cell>
          <cell r="AO52">
            <v>8.1999999999999993</v>
          </cell>
          <cell r="AP52">
            <v>8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48</v>
          </cell>
          <cell r="AV52">
            <v>0</v>
          </cell>
          <cell r="AW52">
            <v>7.3</v>
          </cell>
          <cell r="AX52">
            <v>6.3</v>
          </cell>
          <cell r="AY52">
            <v>7.4</v>
          </cell>
          <cell r="AZ52">
            <v>8.6</v>
          </cell>
          <cell r="BA52">
            <v>6.6</v>
          </cell>
          <cell r="BB52">
            <v>6.6</v>
          </cell>
          <cell r="BC52">
            <v>7.5</v>
          </cell>
          <cell r="BD52">
            <v>6.6</v>
          </cell>
          <cell r="BE52">
            <v>4</v>
          </cell>
          <cell r="BF52">
            <v>9.1999999999999993</v>
          </cell>
          <cell r="BG52">
            <v>7.4</v>
          </cell>
          <cell r="BH52">
            <v>7.6</v>
          </cell>
          <cell r="BI52" t="str">
            <v/>
          </cell>
          <cell r="BJ52">
            <v>8.3000000000000007</v>
          </cell>
          <cell r="BK52">
            <v>5.6</v>
          </cell>
          <cell r="BL52">
            <v>7.9</v>
          </cell>
          <cell r="BM52">
            <v>7.6</v>
          </cell>
          <cell r="BN52">
            <v>5.0999999999999996</v>
          </cell>
          <cell r="BO52">
            <v>9.8000000000000007</v>
          </cell>
          <cell r="BP52">
            <v>48</v>
          </cell>
          <cell r="BQ52">
            <v>0</v>
          </cell>
          <cell r="BR52" t="str">
            <v/>
          </cell>
          <cell r="BS52">
            <v>5.9</v>
          </cell>
          <cell r="BT52">
            <v>7</v>
          </cell>
          <cell r="BU52">
            <v>8.6</v>
          </cell>
          <cell r="BV52" t="str">
            <v/>
          </cell>
          <cell r="BW52">
            <v>7.9</v>
          </cell>
          <cell r="BX52">
            <v>7.1</v>
          </cell>
          <cell r="BY52">
            <v>7.9</v>
          </cell>
          <cell r="BZ52">
            <v>6.1</v>
          </cell>
          <cell r="CA52" t="str">
            <v/>
          </cell>
          <cell r="CB52">
            <v>8.9</v>
          </cell>
          <cell r="CC52">
            <v>6.6</v>
          </cell>
          <cell r="CD52">
            <v>6.4</v>
          </cell>
          <cell r="CE52">
            <v>5.5</v>
          </cell>
          <cell r="CF52">
            <v>5.8</v>
          </cell>
          <cell r="CG52">
            <v>7.6</v>
          </cell>
          <cell r="CH52" t="str">
            <v/>
          </cell>
          <cell r="CI52">
            <v>8.6</v>
          </cell>
          <cell r="CJ52">
            <v>8.6</v>
          </cell>
          <cell r="CK52">
            <v>35</v>
          </cell>
          <cell r="CL52">
            <v>0</v>
          </cell>
          <cell r="CM52">
            <v>131</v>
          </cell>
          <cell r="CN52">
            <v>0</v>
          </cell>
          <cell r="CO52">
            <v>3</v>
          </cell>
          <cell r="CP52">
            <v>0</v>
          </cell>
          <cell r="CQ52">
            <v>7.41</v>
          </cell>
          <cell r="CR52" t="str">
            <v/>
          </cell>
          <cell r="CS52" t="str">
            <v/>
          </cell>
          <cell r="CT52" t="str">
            <v/>
          </cell>
          <cell r="CU52">
            <v>0</v>
          </cell>
          <cell r="CV52">
            <v>5</v>
          </cell>
          <cell r="CW52">
            <v>136</v>
          </cell>
          <cell r="CX52">
            <v>5</v>
          </cell>
          <cell r="CY52">
            <v>139</v>
          </cell>
          <cell r="CZ52">
            <v>136</v>
          </cell>
          <cell r="DA52">
            <v>7.41</v>
          </cell>
          <cell r="DB52">
            <v>3.1</v>
          </cell>
          <cell r="DC52" t="str">
            <v/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 t="str">
            <v>Khá</v>
          </cell>
          <cell r="DP52" t="b">
            <v>1</v>
          </cell>
        </row>
        <row r="53">
          <cell r="A53">
            <v>25212803262</v>
          </cell>
          <cell r="B53" t="str">
            <v>Nguyễn</v>
          </cell>
          <cell r="C53" t="str">
            <v>Nguyễn Thiện</v>
          </cell>
          <cell r="D53" t="str">
            <v>Toàn</v>
          </cell>
          <cell r="E53">
            <v>37187</v>
          </cell>
          <cell r="F53" t="str">
            <v>Nam</v>
          </cell>
          <cell r="G53">
            <v>8</v>
          </cell>
          <cell r="H53">
            <v>7.9</v>
          </cell>
          <cell r="I53" t="str">
            <v/>
          </cell>
          <cell r="J53">
            <v>7.6</v>
          </cell>
          <cell r="K53" t="str">
            <v/>
          </cell>
          <cell r="L53">
            <v>6.6</v>
          </cell>
          <cell r="M53">
            <v>8.6999999999999993</v>
          </cell>
          <cell r="N53">
            <v>5.4</v>
          </cell>
          <cell r="O53">
            <v>6.9</v>
          </cell>
          <cell r="P53">
            <v>9.1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6.5</v>
          </cell>
          <cell r="W53">
            <v>5.9</v>
          </cell>
          <cell r="X53">
            <v>8.8000000000000007</v>
          </cell>
          <cell r="Y53">
            <v>9.1</v>
          </cell>
          <cell r="Z53">
            <v>8.1999999999999993</v>
          </cell>
          <cell r="AA53">
            <v>7.5</v>
          </cell>
          <cell r="AB53">
            <v>8.1999999999999993</v>
          </cell>
          <cell r="AC53">
            <v>6.9</v>
          </cell>
          <cell r="AD53">
            <v>8.9</v>
          </cell>
          <cell r="AE53">
            <v>8.3000000000000007</v>
          </cell>
          <cell r="AF53">
            <v>6.5</v>
          </cell>
          <cell r="AG53">
            <v>7</v>
          </cell>
          <cell r="AH53">
            <v>8</v>
          </cell>
          <cell r="AI53">
            <v>7.4</v>
          </cell>
          <cell r="AJ53">
            <v>7.7</v>
          </cell>
          <cell r="AK53">
            <v>7</v>
          </cell>
          <cell r="AL53">
            <v>8.6999999999999993</v>
          </cell>
          <cell r="AM53">
            <v>7.9</v>
          </cell>
          <cell r="AN53">
            <v>7.8</v>
          </cell>
          <cell r="AO53">
            <v>7.7</v>
          </cell>
          <cell r="AP53">
            <v>8.6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0</v>
          </cell>
          <cell r="AW53">
            <v>5.6</v>
          </cell>
          <cell r="AX53">
            <v>4.9000000000000004</v>
          </cell>
          <cell r="AY53">
            <v>8.6999999999999993</v>
          </cell>
          <cell r="AZ53">
            <v>8.4</v>
          </cell>
          <cell r="BA53">
            <v>4.9000000000000004</v>
          </cell>
          <cell r="BB53">
            <v>5.7</v>
          </cell>
          <cell r="BC53">
            <v>7.3</v>
          </cell>
          <cell r="BD53">
            <v>8.6</v>
          </cell>
          <cell r="BE53">
            <v>7.2</v>
          </cell>
          <cell r="BF53">
            <v>9.8000000000000007</v>
          </cell>
          <cell r="BG53">
            <v>6.2</v>
          </cell>
          <cell r="BH53">
            <v>7.4</v>
          </cell>
          <cell r="BI53" t="str">
            <v/>
          </cell>
          <cell r="BJ53">
            <v>7</v>
          </cell>
          <cell r="BK53">
            <v>8.5</v>
          </cell>
          <cell r="BL53">
            <v>7</v>
          </cell>
          <cell r="BM53">
            <v>7.4</v>
          </cell>
          <cell r="BN53">
            <v>8.6</v>
          </cell>
          <cell r="BO53">
            <v>8.5</v>
          </cell>
          <cell r="BP53">
            <v>48</v>
          </cell>
          <cell r="BQ53">
            <v>0</v>
          </cell>
          <cell r="BR53">
            <v>8.9</v>
          </cell>
          <cell r="BS53">
            <v>6.3</v>
          </cell>
          <cell r="BT53" t="str">
            <v/>
          </cell>
          <cell r="BU53">
            <v>8.8000000000000007</v>
          </cell>
          <cell r="BV53" t="str">
            <v/>
          </cell>
          <cell r="BW53">
            <v>6.2</v>
          </cell>
          <cell r="BX53">
            <v>4</v>
          </cell>
          <cell r="BY53">
            <v>6.6</v>
          </cell>
          <cell r="BZ53">
            <v>6.6</v>
          </cell>
          <cell r="CA53" t="str">
            <v/>
          </cell>
          <cell r="CB53">
            <v>5.9</v>
          </cell>
          <cell r="CC53">
            <v>6.9</v>
          </cell>
          <cell r="CD53">
            <v>8</v>
          </cell>
          <cell r="CE53">
            <v>6.3</v>
          </cell>
          <cell r="CF53">
            <v>6.3</v>
          </cell>
          <cell r="CG53">
            <v>7.9</v>
          </cell>
          <cell r="CH53" t="str">
            <v/>
          </cell>
          <cell r="CI53">
            <v>8.6</v>
          </cell>
          <cell r="CJ53">
            <v>7.9</v>
          </cell>
          <cell r="CK53">
            <v>35</v>
          </cell>
          <cell r="CL53">
            <v>0</v>
          </cell>
          <cell r="CM53">
            <v>131</v>
          </cell>
          <cell r="CN53">
            <v>0</v>
          </cell>
          <cell r="CO53">
            <v>0</v>
          </cell>
          <cell r="CP53">
            <v>0</v>
          </cell>
          <cell r="CQ53">
            <v>7.32</v>
          </cell>
          <cell r="CR53" t="str">
            <v/>
          </cell>
          <cell r="CS53" t="str">
            <v/>
          </cell>
          <cell r="CT53" t="str">
            <v/>
          </cell>
          <cell r="CU53">
            <v>0</v>
          </cell>
          <cell r="CV53">
            <v>5</v>
          </cell>
          <cell r="CW53">
            <v>136</v>
          </cell>
          <cell r="CX53">
            <v>5</v>
          </cell>
          <cell r="CY53">
            <v>139</v>
          </cell>
          <cell r="CZ53">
            <v>136</v>
          </cell>
          <cell r="DA53">
            <v>7.32</v>
          </cell>
          <cell r="DB53">
            <v>3.05</v>
          </cell>
          <cell r="DC53" t="str">
            <v/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 t="str">
            <v>Khá</v>
          </cell>
          <cell r="DP53" t="b">
            <v>1</v>
          </cell>
        </row>
        <row r="54">
          <cell r="A54">
            <v>25202109590</v>
          </cell>
          <cell r="B54" t="str">
            <v>Đinh</v>
          </cell>
          <cell r="C54" t="str">
            <v>Hà Lan</v>
          </cell>
          <cell r="D54" t="str">
            <v>Anh</v>
          </cell>
          <cell r="E54">
            <v>37125</v>
          </cell>
          <cell r="F54" t="str">
            <v>Nữ</v>
          </cell>
          <cell r="G54">
            <v>8.5</v>
          </cell>
          <cell r="H54">
            <v>7.5</v>
          </cell>
          <cell r="I54" t="str">
            <v/>
          </cell>
          <cell r="J54">
            <v>7.6</v>
          </cell>
          <cell r="K54" t="str">
            <v/>
          </cell>
          <cell r="L54">
            <v>7.8</v>
          </cell>
          <cell r="M54">
            <v>8.3000000000000007</v>
          </cell>
          <cell r="N54">
            <v>5.8</v>
          </cell>
          <cell r="O54">
            <v>8.6</v>
          </cell>
          <cell r="P54" t="str">
            <v/>
          </cell>
          <cell r="Q54">
            <v>8.6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>
            <v>5.6</v>
          </cell>
          <cell r="W54">
            <v>6.3</v>
          </cell>
          <cell r="X54">
            <v>9.4</v>
          </cell>
          <cell r="Y54">
            <v>9.1999999999999993</v>
          </cell>
          <cell r="Z54">
            <v>7.9</v>
          </cell>
          <cell r="AA54">
            <v>7.7</v>
          </cell>
          <cell r="AB54">
            <v>8.4</v>
          </cell>
          <cell r="AC54">
            <v>9.1999999999999993</v>
          </cell>
          <cell r="AD54">
            <v>9.3000000000000007</v>
          </cell>
          <cell r="AE54">
            <v>7.9</v>
          </cell>
          <cell r="AF54">
            <v>6.1</v>
          </cell>
          <cell r="AG54">
            <v>5.6</v>
          </cell>
          <cell r="AH54">
            <v>7.4</v>
          </cell>
          <cell r="AI54">
            <v>9.1</v>
          </cell>
          <cell r="AJ54">
            <v>8.1</v>
          </cell>
          <cell r="AK54">
            <v>5.3</v>
          </cell>
          <cell r="AL54">
            <v>8</v>
          </cell>
          <cell r="AM54">
            <v>8.3000000000000007</v>
          </cell>
          <cell r="AN54">
            <v>8</v>
          </cell>
          <cell r="AO54">
            <v>7.7</v>
          </cell>
          <cell r="AP54">
            <v>7.4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48</v>
          </cell>
          <cell r="AV54">
            <v>0</v>
          </cell>
          <cell r="AW54">
            <v>5.9</v>
          </cell>
          <cell r="AX54">
            <v>4.2</v>
          </cell>
          <cell r="AY54">
            <v>8.6999999999999993</v>
          </cell>
          <cell r="AZ54">
            <v>6.4</v>
          </cell>
          <cell r="BA54">
            <v>4.2</v>
          </cell>
          <cell r="BB54">
            <v>5.2</v>
          </cell>
          <cell r="BC54">
            <v>7.9</v>
          </cell>
          <cell r="BD54">
            <v>8.1999999999999993</v>
          </cell>
          <cell r="BE54">
            <v>4.7</v>
          </cell>
          <cell r="BF54">
            <v>6.2</v>
          </cell>
          <cell r="BG54">
            <v>8</v>
          </cell>
          <cell r="BH54">
            <v>8.5</v>
          </cell>
          <cell r="BI54" t="str">
            <v/>
          </cell>
          <cell r="BJ54">
            <v>8.5</v>
          </cell>
          <cell r="BK54">
            <v>8.4</v>
          </cell>
          <cell r="BL54">
            <v>7.7</v>
          </cell>
          <cell r="BM54">
            <v>7.9</v>
          </cell>
          <cell r="BN54">
            <v>8.1</v>
          </cell>
          <cell r="BO54">
            <v>9.4</v>
          </cell>
          <cell r="BP54">
            <v>48</v>
          </cell>
          <cell r="BQ54">
            <v>0</v>
          </cell>
          <cell r="BR54">
            <v>8</v>
          </cell>
          <cell r="BS54" t="str">
            <v/>
          </cell>
          <cell r="BT54">
            <v>6.1</v>
          </cell>
          <cell r="BU54">
            <v>6.5</v>
          </cell>
          <cell r="BV54" t="str">
            <v/>
          </cell>
          <cell r="BW54">
            <v>5.6</v>
          </cell>
          <cell r="BX54">
            <v>5</v>
          </cell>
          <cell r="BY54">
            <v>6.4</v>
          </cell>
          <cell r="BZ54">
            <v>5.5</v>
          </cell>
          <cell r="CA54" t="str">
            <v/>
          </cell>
          <cell r="CB54">
            <v>5.7</v>
          </cell>
          <cell r="CC54">
            <v>8.1</v>
          </cell>
          <cell r="CD54">
            <v>8.1</v>
          </cell>
          <cell r="CE54">
            <v>6.9</v>
          </cell>
          <cell r="CF54">
            <v>6.2</v>
          </cell>
          <cell r="CG54" t="str">
            <v/>
          </cell>
          <cell r="CH54">
            <v>6.8</v>
          </cell>
          <cell r="CI54">
            <v>8.1</v>
          </cell>
          <cell r="CJ54">
            <v>9.3000000000000007</v>
          </cell>
          <cell r="CK54">
            <v>35</v>
          </cell>
          <cell r="CL54">
            <v>0</v>
          </cell>
          <cell r="CM54">
            <v>131</v>
          </cell>
          <cell r="CN54">
            <v>0</v>
          </cell>
          <cell r="CO54">
            <v>0</v>
          </cell>
          <cell r="CP54">
            <v>0</v>
          </cell>
          <cell r="CQ54">
            <v>7.2</v>
          </cell>
          <cell r="CR54" t="str">
            <v/>
          </cell>
          <cell r="CS54" t="str">
            <v/>
          </cell>
          <cell r="CT54" t="str">
            <v/>
          </cell>
          <cell r="CU54">
            <v>0</v>
          </cell>
          <cell r="CV54">
            <v>5</v>
          </cell>
          <cell r="CW54">
            <v>136</v>
          </cell>
          <cell r="CX54">
            <v>5</v>
          </cell>
          <cell r="CY54">
            <v>139</v>
          </cell>
          <cell r="CZ54">
            <v>136</v>
          </cell>
          <cell r="DA54">
            <v>7.2</v>
          </cell>
          <cell r="DB54">
            <v>2.98</v>
          </cell>
          <cell r="DC54" t="str">
            <v/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 t="str">
            <v>Khá</v>
          </cell>
          <cell r="DP54" t="b">
            <v>1</v>
          </cell>
        </row>
        <row r="55">
          <cell r="A55">
            <v>25202808185</v>
          </cell>
          <cell r="B55" t="str">
            <v>Nguyễn</v>
          </cell>
          <cell r="C55" t="str">
            <v>Thị Khánh</v>
          </cell>
          <cell r="D55" t="str">
            <v>Duyên</v>
          </cell>
          <cell r="E55">
            <v>37170</v>
          </cell>
          <cell r="F55" t="str">
            <v>Nữ</v>
          </cell>
          <cell r="G55">
            <v>6</v>
          </cell>
          <cell r="H55">
            <v>6.8</v>
          </cell>
          <cell r="I55" t="str">
            <v/>
          </cell>
          <cell r="J55">
            <v>8.5</v>
          </cell>
          <cell r="K55" t="str">
            <v/>
          </cell>
          <cell r="L55" t="str">
            <v>P (P/F)</v>
          </cell>
          <cell r="M55">
            <v>8.1</v>
          </cell>
          <cell r="N55">
            <v>6.7</v>
          </cell>
          <cell r="O55">
            <v>9.1999999999999993</v>
          </cell>
          <cell r="P55">
            <v>8.4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>
            <v>8.1999999999999993</v>
          </cell>
          <cell r="V55">
            <v>5.4</v>
          </cell>
          <cell r="W55" t="str">
            <v/>
          </cell>
          <cell r="X55">
            <v>9.4</v>
          </cell>
          <cell r="Y55">
            <v>8.4</v>
          </cell>
          <cell r="Z55">
            <v>8</v>
          </cell>
          <cell r="AA55">
            <v>7.7</v>
          </cell>
          <cell r="AB55">
            <v>8.1</v>
          </cell>
          <cell r="AC55">
            <v>5.8</v>
          </cell>
          <cell r="AD55">
            <v>8.8000000000000007</v>
          </cell>
          <cell r="AE55">
            <v>8.5</v>
          </cell>
          <cell r="AF55">
            <v>7.3</v>
          </cell>
          <cell r="AG55">
            <v>8.3000000000000007</v>
          </cell>
          <cell r="AH55">
            <v>7.5</v>
          </cell>
          <cell r="AI55">
            <v>9.5</v>
          </cell>
          <cell r="AJ55">
            <v>6.5</v>
          </cell>
          <cell r="AK55">
            <v>7</v>
          </cell>
          <cell r="AL55">
            <v>7.1</v>
          </cell>
          <cell r="AM55">
            <v>9</v>
          </cell>
          <cell r="AN55">
            <v>7.8</v>
          </cell>
          <cell r="AO55">
            <v>7.6</v>
          </cell>
          <cell r="AP55">
            <v>7.9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48</v>
          </cell>
          <cell r="AV55">
            <v>0</v>
          </cell>
          <cell r="AW55">
            <v>5.9</v>
          </cell>
          <cell r="AX55">
            <v>5.0999999999999996</v>
          </cell>
          <cell r="AY55">
            <v>6.2</v>
          </cell>
          <cell r="AZ55">
            <v>8.6999999999999993</v>
          </cell>
          <cell r="BA55">
            <v>4.4000000000000004</v>
          </cell>
          <cell r="BB55">
            <v>7.1</v>
          </cell>
          <cell r="BC55">
            <v>4.3</v>
          </cell>
          <cell r="BD55">
            <v>6</v>
          </cell>
          <cell r="BE55">
            <v>6.4</v>
          </cell>
          <cell r="BF55">
            <v>5.6</v>
          </cell>
          <cell r="BG55">
            <v>7.5</v>
          </cell>
          <cell r="BH55">
            <v>7.3</v>
          </cell>
          <cell r="BI55" t="str">
            <v/>
          </cell>
          <cell r="BJ55">
            <v>7.6</v>
          </cell>
          <cell r="BK55">
            <v>7.2</v>
          </cell>
          <cell r="BL55">
            <v>7.3</v>
          </cell>
          <cell r="BM55">
            <v>7.6</v>
          </cell>
          <cell r="BN55">
            <v>7.4</v>
          </cell>
          <cell r="BO55">
            <v>9.3000000000000007</v>
          </cell>
          <cell r="BP55">
            <v>48</v>
          </cell>
          <cell r="BQ55">
            <v>0</v>
          </cell>
          <cell r="BR55">
            <v>8.3000000000000007</v>
          </cell>
          <cell r="BS55" t="str">
            <v/>
          </cell>
          <cell r="BT55">
            <v>6.7</v>
          </cell>
          <cell r="BU55">
            <v>6.9</v>
          </cell>
          <cell r="BV55" t="str">
            <v/>
          </cell>
          <cell r="BW55">
            <v>5</v>
          </cell>
          <cell r="BX55">
            <v>4.4000000000000004</v>
          </cell>
          <cell r="BY55">
            <v>6.3</v>
          </cell>
          <cell r="BZ55">
            <v>7.2</v>
          </cell>
          <cell r="CA55" t="str">
            <v/>
          </cell>
          <cell r="CB55">
            <v>7.5</v>
          </cell>
          <cell r="CC55">
            <v>7.9</v>
          </cell>
          <cell r="CD55">
            <v>5</v>
          </cell>
          <cell r="CE55">
            <v>6</v>
          </cell>
          <cell r="CF55">
            <v>6.2</v>
          </cell>
          <cell r="CG55">
            <v>6.6</v>
          </cell>
          <cell r="CH55" t="str">
            <v/>
          </cell>
          <cell r="CI55">
            <v>8.8000000000000007</v>
          </cell>
          <cell r="CJ55">
            <v>8.6999999999999993</v>
          </cell>
          <cell r="CK55">
            <v>35</v>
          </cell>
          <cell r="CL55">
            <v>0</v>
          </cell>
          <cell r="CM55">
            <v>131</v>
          </cell>
          <cell r="CN55">
            <v>0</v>
          </cell>
          <cell r="CO55">
            <v>3</v>
          </cell>
          <cell r="CP55">
            <v>0</v>
          </cell>
          <cell r="CQ55">
            <v>7.02</v>
          </cell>
          <cell r="CR55" t="str">
            <v/>
          </cell>
          <cell r="CS55" t="str">
            <v/>
          </cell>
          <cell r="CT55" t="str">
            <v/>
          </cell>
          <cell r="CU55">
            <v>0</v>
          </cell>
          <cell r="CV55">
            <v>5</v>
          </cell>
          <cell r="CW55">
            <v>136</v>
          </cell>
          <cell r="CX55">
            <v>5</v>
          </cell>
          <cell r="CY55">
            <v>139</v>
          </cell>
          <cell r="CZ55">
            <v>136</v>
          </cell>
          <cell r="DA55">
            <v>7.02</v>
          </cell>
          <cell r="DB55">
            <v>2.85</v>
          </cell>
          <cell r="DC55" t="str">
            <v/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 t="str">
            <v>Khá</v>
          </cell>
          <cell r="DP55" t="b">
            <v>1</v>
          </cell>
        </row>
        <row r="56">
          <cell r="A56">
            <v>25212809607</v>
          </cell>
          <cell r="B56" t="str">
            <v>Nguyễn</v>
          </cell>
          <cell r="C56" t="str">
            <v>Bá</v>
          </cell>
          <cell r="D56" t="str">
            <v>Tính</v>
          </cell>
          <cell r="E56">
            <v>37101</v>
          </cell>
          <cell r="F56" t="str">
            <v>Nam</v>
          </cell>
          <cell r="G56">
            <v>8</v>
          </cell>
          <cell r="H56">
            <v>6.8</v>
          </cell>
          <cell r="I56" t="str">
            <v/>
          </cell>
          <cell r="J56">
            <v>7.6</v>
          </cell>
          <cell r="K56" t="str">
            <v/>
          </cell>
          <cell r="L56">
            <v>5.8</v>
          </cell>
          <cell r="M56">
            <v>5.7</v>
          </cell>
          <cell r="N56">
            <v>6.1</v>
          </cell>
          <cell r="O56">
            <v>9.1999999999999993</v>
          </cell>
          <cell r="P56" t="str">
            <v/>
          </cell>
          <cell r="Q56">
            <v>7.4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>
            <v>5.2</v>
          </cell>
          <cell r="W56">
            <v>8.5</v>
          </cell>
          <cell r="X56">
            <v>9.4</v>
          </cell>
          <cell r="Y56">
            <v>8.3000000000000007</v>
          </cell>
          <cell r="Z56">
            <v>7.4</v>
          </cell>
          <cell r="AA56">
            <v>6.6</v>
          </cell>
          <cell r="AB56">
            <v>8.3000000000000007</v>
          </cell>
          <cell r="AC56">
            <v>6.3</v>
          </cell>
          <cell r="AD56">
            <v>8.8000000000000007</v>
          </cell>
          <cell r="AE56">
            <v>5.4</v>
          </cell>
          <cell r="AF56">
            <v>7.1</v>
          </cell>
          <cell r="AG56">
            <v>6.5</v>
          </cell>
          <cell r="AH56">
            <v>6.7</v>
          </cell>
          <cell r="AI56">
            <v>6</v>
          </cell>
          <cell r="AJ56">
            <v>4.5999999999999996</v>
          </cell>
          <cell r="AK56">
            <v>9.1</v>
          </cell>
          <cell r="AL56">
            <v>6.6</v>
          </cell>
          <cell r="AM56">
            <v>8.1999999999999993</v>
          </cell>
          <cell r="AN56">
            <v>8.3000000000000007</v>
          </cell>
          <cell r="AO56">
            <v>5.5</v>
          </cell>
          <cell r="AP56">
            <v>5.6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48</v>
          </cell>
          <cell r="AV56">
            <v>0</v>
          </cell>
          <cell r="AW56">
            <v>5</v>
          </cell>
          <cell r="AX56">
            <v>5.0999999999999996</v>
          </cell>
          <cell r="AY56">
            <v>8.3000000000000007</v>
          </cell>
          <cell r="AZ56">
            <v>7.7</v>
          </cell>
          <cell r="BA56">
            <v>4.7</v>
          </cell>
          <cell r="BB56">
            <v>6.2</v>
          </cell>
          <cell r="BC56">
            <v>7.5</v>
          </cell>
          <cell r="BD56">
            <v>6.9</v>
          </cell>
          <cell r="BE56">
            <v>4.8</v>
          </cell>
          <cell r="BF56">
            <v>7.4</v>
          </cell>
          <cell r="BG56">
            <v>7</v>
          </cell>
          <cell r="BH56">
            <v>7.4</v>
          </cell>
          <cell r="BI56" t="str">
            <v/>
          </cell>
          <cell r="BJ56">
            <v>9</v>
          </cell>
          <cell r="BK56">
            <v>4.7</v>
          </cell>
          <cell r="BL56">
            <v>8</v>
          </cell>
          <cell r="BM56">
            <v>7.1</v>
          </cell>
          <cell r="BN56">
            <v>8.9</v>
          </cell>
          <cell r="BO56">
            <v>8</v>
          </cell>
          <cell r="BP56">
            <v>48</v>
          </cell>
          <cell r="BQ56">
            <v>0</v>
          </cell>
          <cell r="BR56">
            <v>4.2</v>
          </cell>
          <cell r="BS56" t="str">
            <v/>
          </cell>
          <cell r="BT56">
            <v>6.5</v>
          </cell>
          <cell r="BU56">
            <v>7</v>
          </cell>
          <cell r="BV56" t="str">
            <v/>
          </cell>
          <cell r="BW56">
            <v>6.8</v>
          </cell>
          <cell r="BX56">
            <v>7.3</v>
          </cell>
          <cell r="BY56">
            <v>6.2</v>
          </cell>
          <cell r="BZ56">
            <v>5.8</v>
          </cell>
          <cell r="CA56" t="str">
            <v/>
          </cell>
          <cell r="CB56">
            <v>8.4</v>
          </cell>
          <cell r="CC56">
            <v>7.4</v>
          </cell>
          <cell r="CD56">
            <v>8.9</v>
          </cell>
          <cell r="CE56">
            <v>6.8</v>
          </cell>
          <cell r="CF56">
            <v>9.1999999999999993</v>
          </cell>
          <cell r="CG56">
            <v>7.7</v>
          </cell>
          <cell r="CH56" t="str">
            <v/>
          </cell>
          <cell r="CI56">
            <v>8.4</v>
          </cell>
          <cell r="CJ56">
            <v>8.6999999999999993</v>
          </cell>
          <cell r="CK56">
            <v>35</v>
          </cell>
          <cell r="CL56">
            <v>0</v>
          </cell>
          <cell r="CM56">
            <v>131</v>
          </cell>
          <cell r="CN56">
            <v>0</v>
          </cell>
          <cell r="CO56">
            <v>0</v>
          </cell>
          <cell r="CP56">
            <v>0</v>
          </cell>
          <cell r="CQ56">
            <v>6.95</v>
          </cell>
          <cell r="CR56" t="str">
            <v/>
          </cell>
          <cell r="CS56" t="str">
            <v/>
          </cell>
          <cell r="CT56" t="str">
            <v/>
          </cell>
          <cell r="CU56">
            <v>0</v>
          </cell>
          <cell r="CV56">
            <v>5</v>
          </cell>
          <cell r="CW56">
            <v>136</v>
          </cell>
          <cell r="CX56">
            <v>5</v>
          </cell>
          <cell r="CY56">
            <v>139</v>
          </cell>
          <cell r="CZ56">
            <v>136</v>
          </cell>
          <cell r="DA56">
            <v>6.95</v>
          </cell>
          <cell r="DB56">
            <v>2.82</v>
          </cell>
          <cell r="DC56" t="str">
            <v/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 t="str">
            <v>Khá</v>
          </cell>
          <cell r="DP56" t="b">
            <v>1</v>
          </cell>
        </row>
        <row r="57">
          <cell r="A57">
            <v>25202807661</v>
          </cell>
          <cell r="B57" t="str">
            <v>Lương</v>
          </cell>
          <cell r="C57" t="str">
            <v>Thị Hồng</v>
          </cell>
          <cell r="D57" t="str">
            <v>Hải</v>
          </cell>
          <cell r="E57">
            <v>36855</v>
          </cell>
          <cell r="F57" t="str">
            <v>Nữ</v>
          </cell>
          <cell r="G57">
            <v>8.1</v>
          </cell>
          <cell r="H57">
            <v>7.1</v>
          </cell>
          <cell r="I57" t="str">
            <v/>
          </cell>
          <cell r="J57">
            <v>7.1</v>
          </cell>
          <cell r="K57" t="str">
            <v/>
          </cell>
          <cell r="L57">
            <v>7</v>
          </cell>
          <cell r="M57">
            <v>7.3</v>
          </cell>
          <cell r="N57">
            <v>5.2</v>
          </cell>
          <cell r="O57">
            <v>8.3000000000000007</v>
          </cell>
          <cell r="P57">
            <v>8.9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>
            <v>8.6999999999999993</v>
          </cell>
          <cell r="V57">
            <v>4.8</v>
          </cell>
          <cell r="W57" t="str">
            <v/>
          </cell>
          <cell r="X57">
            <v>9.4</v>
          </cell>
          <cell r="Y57">
            <v>9.1999999999999993</v>
          </cell>
          <cell r="Z57">
            <v>6.3</v>
          </cell>
          <cell r="AA57">
            <v>7</v>
          </cell>
          <cell r="AB57">
            <v>8.9</v>
          </cell>
          <cell r="AC57">
            <v>5.8</v>
          </cell>
          <cell r="AD57">
            <v>9.1</v>
          </cell>
          <cell r="AE57">
            <v>5</v>
          </cell>
          <cell r="AF57">
            <v>5.4</v>
          </cell>
          <cell r="AG57">
            <v>4.7</v>
          </cell>
          <cell r="AH57">
            <v>7.8</v>
          </cell>
          <cell r="AI57">
            <v>5.8</v>
          </cell>
          <cell r="AJ57">
            <v>7.9</v>
          </cell>
          <cell r="AK57">
            <v>6.7</v>
          </cell>
          <cell r="AL57">
            <v>8.6</v>
          </cell>
          <cell r="AM57">
            <v>7.1</v>
          </cell>
          <cell r="AN57">
            <v>7.5</v>
          </cell>
          <cell r="AO57">
            <v>5</v>
          </cell>
          <cell r="AP57">
            <v>6.7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48</v>
          </cell>
          <cell r="AV57">
            <v>0</v>
          </cell>
          <cell r="AW57">
            <v>6.8</v>
          </cell>
          <cell r="AX57">
            <v>4.8</v>
          </cell>
          <cell r="AY57">
            <v>8.4</v>
          </cell>
          <cell r="AZ57">
            <v>5.8</v>
          </cell>
          <cell r="BA57">
            <v>5.0999999999999996</v>
          </cell>
          <cell r="BB57">
            <v>4.4000000000000004</v>
          </cell>
          <cell r="BC57">
            <v>7.1</v>
          </cell>
          <cell r="BD57">
            <v>6.1</v>
          </cell>
          <cell r="BE57">
            <v>7.8</v>
          </cell>
          <cell r="BF57">
            <v>7.9</v>
          </cell>
          <cell r="BG57">
            <v>5.9</v>
          </cell>
          <cell r="BH57">
            <v>7.5</v>
          </cell>
          <cell r="BI57" t="str">
            <v/>
          </cell>
          <cell r="BJ57">
            <v>8.1</v>
          </cell>
          <cell r="BK57">
            <v>7.5</v>
          </cell>
          <cell r="BL57">
            <v>6.8</v>
          </cell>
          <cell r="BM57">
            <v>6.6</v>
          </cell>
          <cell r="BN57">
            <v>8</v>
          </cell>
          <cell r="BO57">
            <v>9.1</v>
          </cell>
          <cell r="BP57">
            <v>48</v>
          </cell>
          <cell r="BQ57">
            <v>0</v>
          </cell>
          <cell r="BR57">
            <v>7.2</v>
          </cell>
          <cell r="BS57" t="str">
            <v/>
          </cell>
          <cell r="BT57">
            <v>7.1</v>
          </cell>
          <cell r="BU57">
            <v>6.8</v>
          </cell>
          <cell r="BV57" t="str">
            <v/>
          </cell>
          <cell r="BW57">
            <v>5</v>
          </cell>
          <cell r="BX57">
            <v>7.1</v>
          </cell>
          <cell r="BY57">
            <v>6.3</v>
          </cell>
          <cell r="BZ57">
            <v>5.6</v>
          </cell>
          <cell r="CA57" t="str">
            <v/>
          </cell>
          <cell r="CB57">
            <v>5.8</v>
          </cell>
          <cell r="CC57">
            <v>8.1999999999999993</v>
          </cell>
          <cell r="CD57">
            <v>6.6</v>
          </cell>
          <cell r="CE57">
            <v>5.8</v>
          </cell>
          <cell r="CF57">
            <v>5.9</v>
          </cell>
          <cell r="CG57">
            <v>7.1</v>
          </cell>
          <cell r="CH57" t="str">
            <v/>
          </cell>
          <cell r="CI57">
            <v>7.7</v>
          </cell>
          <cell r="CJ57">
            <v>8.3000000000000007</v>
          </cell>
          <cell r="CK57">
            <v>35</v>
          </cell>
          <cell r="CL57">
            <v>0</v>
          </cell>
          <cell r="CM57">
            <v>131</v>
          </cell>
          <cell r="CN57">
            <v>0</v>
          </cell>
          <cell r="CO57">
            <v>0</v>
          </cell>
          <cell r="CP57">
            <v>0</v>
          </cell>
          <cell r="CQ57">
            <v>6.88</v>
          </cell>
          <cell r="CR57" t="str">
            <v/>
          </cell>
          <cell r="CS57" t="str">
            <v/>
          </cell>
          <cell r="CT57" t="str">
            <v/>
          </cell>
          <cell r="CU57">
            <v>0</v>
          </cell>
          <cell r="CV57">
            <v>5</v>
          </cell>
          <cell r="CW57">
            <v>136</v>
          </cell>
          <cell r="CX57">
            <v>5</v>
          </cell>
          <cell r="CY57">
            <v>139</v>
          </cell>
          <cell r="CZ57">
            <v>136</v>
          </cell>
          <cell r="DA57">
            <v>6.88</v>
          </cell>
          <cell r="DB57">
            <v>2.78</v>
          </cell>
          <cell r="DC57" t="str">
            <v/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 t="str">
            <v>Khá</v>
          </cell>
          <cell r="DP57" t="b">
            <v>1</v>
          </cell>
        </row>
        <row r="58">
          <cell r="A58">
            <v>25202815904</v>
          </cell>
          <cell r="B58" t="str">
            <v>Võ</v>
          </cell>
          <cell r="C58" t="str">
            <v>Đặng Ánh</v>
          </cell>
          <cell r="D58" t="str">
            <v>Ngọc</v>
          </cell>
          <cell r="E58">
            <v>37247</v>
          </cell>
          <cell r="F58" t="str">
            <v>Nữ</v>
          </cell>
          <cell r="G58">
            <v>8.1</v>
          </cell>
          <cell r="H58">
            <v>8.4</v>
          </cell>
          <cell r="I58" t="str">
            <v/>
          </cell>
          <cell r="J58">
            <v>7.9</v>
          </cell>
          <cell r="K58" t="str">
            <v/>
          </cell>
          <cell r="L58" t="str">
            <v>P (P/F)</v>
          </cell>
          <cell r="M58">
            <v>8.3000000000000007</v>
          </cell>
          <cell r="N58">
            <v>8.8000000000000007</v>
          </cell>
          <cell r="O58">
            <v>9.1</v>
          </cell>
          <cell r="P58">
            <v>8.9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>
            <v>7.1</v>
          </cell>
          <cell r="W58">
            <v>7.1</v>
          </cell>
          <cell r="X58">
            <v>8.4</v>
          </cell>
          <cell r="Y58">
            <v>9.3000000000000007</v>
          </cell>
          <cell r="Z58">
            <v>8.3000000000000007</v>
          </cell>
          <cell r="AA58">
            <v>7</v>
          </cell>
          <cell r="AB58">
            <v>8.6</v>
          </cell>
          <cell r="AC58">
            <v>9.1999999999999993</v>
          </cell>
          <cell r="AD58">
            <v>9</v>
          </cell>
          <cell r="AE58">
            <v>8.9</v>
          </cell>
          <cell r="AF58">
            <v>7.1</v>
          </cell>
          <cell r="AG58">
            <v>5.0999999999999996</v>
          </cell>
          <cell r="AH58">
            <v>7.7</v>
          </cell>
          <cell r="AI58">
            <v>8.6</v>
          </cell>
          <cell r="AJ58">
            <v>9.1</v>
          </cell>
          <cell r="AK58">
            <v>6.5</v>
          </cell>
          <cell r="AL58">
            <v>7.6</v>
          </cell>
          <cell r="AM58">
            <v>7.9</v>
          </cell>
          <cell r="AN58">
            <v>9</v>
          </cell>
          <cell r="AO58">
            <v>6.6</v>
          </cell>
          <cell r="AP58">
            <v>7.9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48</v>
          </cell>
          <cell r="AV58">
            <v>0</v>
          </cell>
          <cell r="AW58">
            <v>6.3</v>
          </cell>
          <cell r="AX58">
            <v>6.8</v>
          </cell>
          <cell r="AY58">
            <v>8.3000000000000007</v>
          </cell>
          <cell r="AZ58">
            <v>8.1</v>
          </cell>
          <cell r="BA58">
            <v>6.8</v>
          </cell>
          <cell r="BB58">
            <v>7.1</v>
          </cell>
          <cell r="BC58">
            <v>7.5</v>
          </cell>
          <cell r="BD58">
            <v>5.0999999999999996</v>
          </cell>
          <cell r="BE58">
            <v>6.5</v>
          </cell>
          <cell r="BF58">
            <v>9.3000000000000007</v>
          </cell>
          <cell r="BG58">
            <v>7.2</v>
          </cell>
          <cell r="BH58">
            <v>6.9</v>
          </cell>
          <cell r="BI58" t="str">
            <v/>
          </cell>
          <cell r="BJ58">
            <v>6.8</v>
          </cell>
          <cell r="BK58">
            <v>8.5</v>
          </cell>
          <cell r="BL58">
            <v>7.5</v>
          </cell>
          <cell r="BM58">
            <v>7.4</v>
          </cell>
          <cell r="BN58">
            <v>7.3</v>
          </cell>
          <cell r="BO58">
            <v>8.9</v>
          </cell>
          <cell r="BP58">
            <v>48</v>
          </cell>
          <cell r="BQ58">
            <v>0</v>
          </cell>
          <cell r="BR58">
            <v>8.6</v>
          </cell>
          <cell r="BS58">
            <v>6</v>
          </cell>
          <cell r="BT58">
            <v>9.4</v>
          </cell>
          <cell r="BU58" t="str">
            <v/>
          </cell>
          <cell r="BV58" t="str">
            <v/>
          </cell>
          <cell r="BW58">
            <v>6.3</v>
          </cell>
          <cell r="BX58">
            <v>4.9000000000000004</v>
          </cell>
          <cell r="BY58">
            <v>7.4</v>
          </cell>
          <cell r="BZ58">
            <v>6.4</v>
          </cell>
          <cell r="CA58" t="str">
            <v/>
          </cell>
          <cell r="CB58">
            <v>6.2</v>
          </cell>
          <cell r="CC58">
            <v>6.3</v>
          </cell>
          <cell r="CD58">
            <v>6.7</v>
          </cell>
          <cell r="CE58">
            <v>7.1</v>
          </cell>
          <cell r="CF58">
            <v>7.7</v>
          </cell>
          <cell r="CG58">
            <v>7.6</v>
          </cell>
          <cell r="CH58" t="str">
            <v/>
          </cell>
          <cell r="CI58">
            <v>8.3000000000000007</v>
          </cell>
          <cell r="CJ58">
            <v>7.9</v>
          </cell>
          <cell r="CK58">
            <v>35</v>
          </cell>
          <cell r="CL58">
            <v>0</v>
          </cell>
          <cell r="CM58">
            <v>131</v>
          </cell>
          <cell r="CN58">
            <v>0</v>
          </cell>
          <cell r="CO58">
            <v>3</v>
          </cell>
          <cell r="CP58">
            <v>0</v>
          </cell>
          <cell r="CQ58">
            <v>7.52</v>
          </cell>
          <cell r="CR58" t="str">
            <v/>
          </cell>
          <cell r="CS58" t="str">
            <v/>
          </cell>
          <cell r="CT58" t="str">
            <v/>
          </cell>
          <cell r="CU58">
            <v>0</v>
          </cell>
          <cell r="CV58">
            <v>5</v>
          </cell>
          <cell r="CW58">
            <v>136</v>
          </cell>
          <cell r="CX58">
            <v>5</v>
          </cell>
          <cell r="CY58">
            <v>139</v>
          </cell>
          <cell r="CZ58">
            <v>136</v>
          </cell>
          <cell r="DA58">
            <v>7.52</v>
          </cell>
          <cell r="DB58">
            <v>3.16</v>
          </cell>
          <cell r="DC58" t="str">
            <v/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 t="str">
            <v>Khá</v>
          </cell>
          <cell r="DP58" t="b">
            <v>1</v>
          </cell>
        </row>
        <row r="60">
          <cell r="A60">
            <v>25202809132</v>
          </cell>
          <cell r="B60" t="str">
            <v>Nguyễn</v>
          </cell>
          <cell r="C60" t="str">
            <v>Thị Kim</v>
          </cell>
          <cell r="D60" t="str">
            <v>Thoa</v>
          </cell>
          <cell r="E60">
            <v>37077</v>
          </cell>
          <cell r="F60" t="str">
            <v>Nữ</v>
          </cell>
          <cell r="G60">
            <v>8.1</v>
          </cell>
          <cell r="H60">
            <v>7.5</v>
          </cell>
          <cell r="I60" t="str">
            <v/>
          </cell>
          <cell r="J60">
            <v>8.1</v>
          </cell>
          <cell r="K60" t="str">
            <v/>
          </cell>
          <cell r="L60">
            <v>6.5</v>
          </cell>
          <cell r="M60">
            <v>6.2</v>
          </cell>
          <cell r="N60">
            <v>7.8</v>
          </cell>
          <cell r="O60">
            <v>9</v>
          </cell>
          <cell r="P60" t="str">
            <v/>
          </cell>
          <cell r="Q60">
            <v>9.1</v>
          </cell>
          <cell r="R60" t="str">
            <v/>
          </cell>
          <cell r="S60" t="str">
            <v/>
          </cell>
          <cell r="T60" t="str">
            <v/>
          </cell>
          <cell r="U60">
            <v>9.4</v>
          </cell>
          <cell r="V60">
            <v>6.8</v>
          </cell>
          <cell r="W60" t="str">
            <v/>
          </cell>
          <cell r="X60">
            <v>9</v>
          </cell>
          <cell r="Y60">
            <v>8.5</v>
          </cell>
          <cell r="Z60">
            <v>8.9</v>
          </cell>
          <cell r="AA60">
            <v>7.8</v>
          </cell>
          <cell r="AB60">
            <v>8.9</v>
          </cell>
          <cell r="AC60">
            <v>8.6999999999999993</v>
          </cell>
          <cell r="AD60">
            <v>8.8000000000000007</v>
          </cell>
          <cell r="AE60">
            <v>8.6</v>
          </cell>
          <cell r="AF60">
            <v>6.9</v>
          </cell>
          <cell r="AG60">
            <v>4.8</v>
          </cell>
          <cell r="AH60">
            <v>7.7</v>
          </cell>
          <cell r="AI60">
            <v>9.3000000000000007</v>
          </cell>
          <cell r="AJ60">
            <v>6.2</v>
          </cell>
          <cell r="AK60">
            <v>6.1</v>
          </cell>
          <cell r="AL60">
            <v>9</v>
          </cell>
          <cell r="AM60">
            <v>8.5</v>
          </cell>
          <cell r="AN60">
            <v>8.6</v>
          </cell>
          <cell r="AO60">
            <v>5.3</v>
          </cell>
          <cell r="AP60">
            <v>9.6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48</v>
          </cell>
          <cell r="AV60">
            <v>0</v>
          </cell>
          <cell r="AW60">
            <v>6.1</v>
          </cell>
          <cell r="AX60">
            <v>5.0999999999999996</v>
          </cell>
          <cell r="AY60">
            <v>8.3000000000000007</v>
          </cell>
          <cell r="AZ60">
            <v>8.3000000000000007</v>
          </cell>
          <cell r="BA60">
            <v>7.9</v>
          </cell>
          <cell r="BB60">
            <v>4.7</v>
          </cell>
          <cell r="BC60">
            <v>6.5</v>
          </cell>
          <cell r="BD60">
            <v>9</v>
          </cell>
          <cell r="BE60">
            <v>7.8</v>
          </cell>
          <cell r="BF60">
            <v>8.1</v>
          </cell>
          <cell r="BG60">
            <v>8.9</v>
          </cell>
          <cell r="BH60">
            <v>9.1999999999999993</v>
          </cell>
          <cell r="BI60" t="str">
            <v/>
          </cell>
          <cell r="BJ60">
            <v>7.2</v>
          </cell>
          <cell r="BK60">
            <v>7.9</v>
          </cell>
          <cell r="BL60">
            <v>8.9</v>
          </cell>
          <cell r="BM60">
            <v>8.6</v>
          </cell>
          <cell r="BN60">
            <v>8.8000000000000007</v>
          </cell>
          <cell r="BO60">
            <v>9.5</v>
          </cell>
          <cell r="BP60">
            <v>48</v>
          </cell>
          <cell r="BQ60">
            <v>0</v>
          </cell>
          <cell r="BR60">
            <v>6.5</v>
          </cell>
          <cell r="BS60" t="str">
            <v/>
          </cell>
          <cell r="BT60">
            <v>6.9</v>
          </cell>
          <cell r="BU60">
            <v>8.8000000000000007</v>
          </cell>
          <cell r="BV60" t="str">
            <v/>
          </cell>
          <cell r="BW60">
            <v>7.7</v>
          </cell>
          <cell r="BX60">
            <v>7.8</v>
          </cell>
          <cell r="BY60">
            <v>9.1999999999999993</v>
          </cell>
          <cell r="BZ60">
            <v>7.2</v>
          </cell>
          <cell r="CA60">
            <v>9</v>
          </cell>
          <cell r="CB60" t="str">
            <v/>
          </cell>
          <cell r="CC60">
            <v>7</v>
          </cell>
          <cell r="CD60">
            <v>8.6</v>
          </cell>
          <cell r="CE60">
            <v>7.6</v>
          </cell>
          <cell r="CF60">
            <v>8</v>
          </cell>
          <cell r="CG60">
            <v>7.6</v>
          </cell>
          <cell r="CH60" t="str">
            <v/>
          </cell>
          <cell r="CI60">
            <v>8</v>
          </cell>
          <cell r="CJ60" t="str">
            <v>X</v>
          </cell>
          <cell r="CK60">
            <v>34</v>
          </cell>
          <cell r="CL60">
            <v>1</v>
          </cell>
          <cell r="CM60">
            <v>130</v>
          </cell>
          <cell r="CN60">
            <v>1</v>
          </cell>
          <cell r="CO60">
            <v>0</v>
          </cell>
          <cell r="CP60">
            <v>7.6335877862595417E-3</v>
          </cell>
          <cell r="CQ60">
            <v>7.79</v>
          </cell>
          <cell r="CR60" t="str">
            <v/>
          </cell>
          <cell r="CS60" t="str">
            <v/>
          </cell>
          <cell r="CT60" t="str">
            <v/>
          </cell>
          <cell r="CU60">
            <v>0</v>
          </cell>
          <cell r="CV60">
            <v>5</v>
          </cell>
          <cell r="CW60">
            <v>135</v>
          </cell>
          <cell r="CX60">
            <v>6</v>
          </cell>
          <cell r="CY60">
            <v>139</v>
          </cell>
          <cell r="CZ60">
            <v>135</v>
          </cell>
          <cell r="DA60">
            <v>7.85</v>
          </cell>
          <cell r="DB60">
            <v>3.38</v>
          </cell>
          <cell r="DC60" t="str">
            <v/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 t="str">
            <v>Giỏi</v>
          </cell>
          <cell r="DP60" t="b">
            <v>1</v>
          </cell>
        </row>
        <row r="61">
          <cell r="A61">
            <v>25212807032</v>
          </cell>
          <cell r="B61" t="str">
            <v>Ngô</v>
          </cell>
          <cell r="C61" t="str">
            <v>Văn</v>
          </cell>
          <cell r="D61" t="str">
            <v>Phát</v>
          </cell>
          <cell r="E61">
            <v>36899</v>
          </cell>
          <cell r="F61" t="str">
            <v>Nam</v>
          </cell>
          <cell r="G61">
            <v>8.1999999999999993</v>
          </cell>
          <cell r="H61">
            <v>7.8</v>
          </cell>
          <cell r="I61" t="str">
            <v/>
          </cell>
          <cell r="J61">
            <v>8.4</v>
          </cell>
          <cell r="K61" t="str">
            <v/>
          </cell>
          <cell r="L61">
            <v>6.3</v>
          </cell>
          <cell r="M61">
            <v>7.5</v>
          </cell>
          <cell r="N61">
            <v>6.9</v>
          </cell>
          <cell r="O61">
            <v>8.4</v>
          </cell>
          <cell r="P61">
            <v>7.8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>
            <v>6.6</v>
          </cell>
          <cell r="W61">
            <v>8.1</v>
          </cell>
          <cell r="X61">
            <v>9.4</v>
          </cell>
          <cell r="Y61">
            <v>8.8000000000000007</v>
          </cell>
          <cell r="Z61">
            <v>8.3000000000000007</v>
          </cell>
          <cell r="AA61">
            <v>7</v>
          </cell>
          <cell r="AB61">
            <v>6.9</v>
          </cell>
          <cell r="AC61">
            <v>8.1999999999999993</v>
          </cell>
          <cell r="AD61">
            <v>7.6</v>
          </cell>
          <cell r="AE61">
            <v>6.4</v>
          </cell>
          <cell r="AF61">
            <v>7</v>
          </cell>
          <cell r="AG61">
            <v>6.6</v>
          </cell>
          <cell r="AH61">
            <v>6.8</v>
          </cell>
          <cell r="AI61">
            <v>4.8</v>
          </cell>
          <cell r="AJ61">
            <v>6.5</v>
          </cell>
          <cell r="AK61">
            <v>5.2</v>
          </cell>
          <cell r="AL61">
            <v>8</v>
          </cell>
          <cell r="AM61">
            <v>7.1</v>
          </cell>
          <cell r="AN61">
            <v>6.2</v>
          </cell>
          <cell r="AO61">
            <v>7.2</v>
          </cell>
          <cell r="AP61">
            <v>7.6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48</v>
          </cell>
          <cell r="AV61">
            <v>0</v>
          </cell>
          <cell r="AW61">
            <v>6.9</v>
          </cell>
          <cell r="AX61">
            <v>5.3</v>
          </cell>
          <cell r="AY61">
            <v>7.3</v>
          </cell>
          <cell r="AZ61">
            <v>7.6</v>
          </cell>
          <cell r="BA61">
            <v>5.3</v>
          </cell>
          <cell r="BB61">
            <v>7.3</v>
          </cell>
          <cell r="BC61">
            <v>6.7</v>
          </cell>
          <cell r="BD61">
            <v>7</v>
          </cell>
          <cell r="BE61">
            <v>4.7</v>
          </cell>
          <cell r="BF61">
            <v>7.6</v>
          </cell>
          <cell r="BG61">
            <v>7.3</v>
          </cell>
          <cell r="BH61">
            <v>6.7</v>
          </cell>
          <cell r="BI61" t="str">
            <v/>
          </cell>
          <cell r="BJ61">
            <v>7</v>
          </cell>
          <cell r="BK61">
            <v>7.2</v>
          </cell>
          <cell r="BL61">
            <v>8.5</v>
          </cell>
          <cell r="BM61">
            <v>6.8</v>
          </cell>
          <cell r="BN61">
            <v>4.7</v>
          </cell>
          <cell r="BO61">
            <v>9.5</v>
          </cell>
          <cell r="BP61">
            <v>48</v>
          </cell>
          <cell r="BQ61">
            <v>0</v>
          </cell>
          <cell r="BR61">
            <v>6.9</v>
          </cell>
          <cell r="BS61" t="str">
            <v/>
          </cell>
          <cell r="BT61">
            <v>6.4</v>
          </cell>
          <cell r="BU61">
            <v>8.1999999999999993</v>
          </cell>
          <cell r="BV61" t="str">
            <v/>
          </cell>
          <cell r="BW61">
            <v>6.8</v>
          </cell>
          <cell r="BX61">
            <v>7.2</v>
          </cell>
          <cell r="BY61">
            <v>7.3</v>
          </cell>
          <cell r="BZ61">
            <v>5.4</v>
          </cell>
          <cell r="CA61" t="str">
            <v/>
          </cell>
          <cell r="CB61">
            <v>8.5</v>
          </cell>
          <cell r="CC61">
            <v>8</v>
          </cell>
          <cell r="CD61">
            <v>7.4</v>
          </cell>
          <cell r="CE61">
            <v>7.7</v>
          </cell>
          <cell r="CF61">
            <v>5.5</v>
          </cell>
          <cell r="CG61">
            <v>6.6</v>
          </cell>
          <cell r="CH61" t="str">
            <v/>
          </cell>
          <cell r="CI61">
            <v>8.4</v>
          </cell>
          <cell r="CJ61" t="str">
            <v>X</v>
          </cell>
          <cell r="CK61">
            <v>34</v>
          </cell>
          <cell r="CL61">
            <v>1</v>
          </cell>
          <cell r="CM61">
            <v>130</v>
          </cell>
          <cell r="CN61">
            <v>1</v>
          </cell>
          <cell r="CO61">
            <v>0</v>
          </cell>
          <cell r="CP61">
            <v>7.6335877862595417E-3</v>
          </cell>
          <cell r="CQ61">
            <v>7.01</v>
          </cell>
          <cell r="CR61" t="str">
            <v/>
          </cell>
          <cell r="CS61" t="str">
            <v/>
          </cell>
          <cell r="CT61" t="str">
            <v/>
          </cell>
          <cell r="CU61">
            <v>0</v>
          </cell>
          <cell r="CV61">
            <v>5</v>
          </cell>
          <cell r="CW61">
            <v>135</v>
          </cell>
          <cell r="CX61">
            <v>6</v>
          </cell>
          <cell r="CY61">
            <v>139</v>
          </cell>
          <cell r="CZ61">
            <v>135</v>
          </cell>
          <cell r="DA61">
            <v>7.06</v>
          </cell>
          <cell r="DB61">
            <v>2.9</v>
          </cell>
          <cell r="DC61" t="str">
            <v/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 t="str">
            <v>Khá</v>
          </cell>
          <cell r="DP61" t="b">
            <v>1</v>
          </cell>
        </row>
        <row r="62">
          <cell r="A62">
            <v>25212807671</v>
          </cell>
          <cell r="B62" t="str">
            <v>Trịnh</v>
          </cell>
          <cell r="C62" t="str">
            <v>Anh</v>
          </cell>
          <cell r="D62" t="str">
            <v>Khoa</v>
          </cell>
          <cell r="E62">
            <v>36924</v>
          </cell>
          <cell r="F62" t="str">
            <v>Nam</v>
          </cell>
          <cell r="G62">
            <v>8.5</v>
          </cell>
          <cell r="H62">
            <v>8.3000000000000007</v>
          </cell>
          <cell r="I62" t="str">
            <v/>
          </cell>
          <cell r="J62">
            <v>7.2</v>
          </cell>
          <cell r="K62" t="str">
            <v/>
          </cell>
          <cell r="L62">
            <v>6.4</v>
          </cell>
          <cell r="M62">
            <v>7.8</v>
          </cell>
          <cell r="N62">
            <v>6.2</v>
          </cell>
          <cell r="O62">
            <v>8.8000000000000007</v>
          </cell>
          <cell r="P62" t="str">
            <v/>
          </cell>
          <cell r="Q62">
            <v>7.3</v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7.9</v>
          </cell>
          <cell r="W62">
            <v>5.6</v>
          </cell>
          <cell r="X62">
            <v>9.4</v>
          </cell>
          <cell r="Y62">
            <v>8.3000000000000007</v>
          </cell>
          <cell r="Z62">
            <v>7.7</v>
          </cell>
          <cell r="AA62">
            <v>6.9</v>
          </cell>
          <cell r="AB62">
            <v>9.1</v>
          </cell>
          <cell r="AC62">
            <v>9.1</v>
          </cell>
          <cell r="AD62">
            <v>7.3</v>
          </cell>
          <cell r="AE62">
            <v>5.9</v>
          </cell>
          <cell r="AF62">
            <v>5.6</v>
          </cell>
          <cell r="AG62">
            <v>7.2</v>
          </cell>
          <cell r="AH62">
            <v>6.6</v>
          </cell>
          <cell r="AI62">
            <v>5.4</v>
          </cell>
          <cell r="AJ62">
            <v>4.4000000000000004</v>
          </cell>
          <cell r="AK62">
            <v>8.9</v>
          </cell>
          <cell r="AL62">
            <v>7.3</v>
          </cell>
          <cell r="AM62">
            <v>6.8</v>
          </cell>
          <cell r="AN62">
            <v>7.9</v>
          </cell>
          <cell r="AO62">
            <v>7.3</v>
          </cell>
          <cell r="AP62">
            <v>6.5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48</v>
          </cell>
          <cell r="AV62">
            <v>0</v>
          </cell>
          <cell r="AW62">
            <v>6.4</v>
          </cell>
          <cell r="AX62">
            <v>5.6</v>
          </cell>
          <cell r="AY62">
            <v>8.1999999999999993</v>
          </cell>
          <cell r="AZ62">
            <v>8.1999999999999993</v>
          </cell>
          <cell r="BA62">
            <v>5.4</v>
          </cell>
          <cell r="BB62">
            <v>5.9</v>
          </cell>
          <cell r="BC62">
            <v>8.1</v>
          </cell>
          <cell r="BD62">
            <v>9.1999999999999993</v>
          </cell>
          <cell r="BE62">
            <v>7.8</v>
          </cell>
          <cell r="BF62">
            <v>7.2</v>
          </cell>
          <cell r="BG62">
            <v>5.0999999999999996</v>
          </cell>
          <cell r="BH62">
            <v>8.5</v>
          </cell>
          <cell r="BI62" t="str">
            <v/>
          </cell>
          <cell r="BJ62">
            <v>9</v>
          </cell>
          <cell r="BK62">
            <v>4.8</v>
          </cell>
          <cell r="BL62">
            <v>6.1</v>
          </cell>
          <cell r="BM62">
            <v>7.8</v>
          </cell>
          <cell r="BN62">
            <v>9.1</v>
          </cell>
          <cell r="BO62">
            <v>9.5</v>
          </cell>
          <cell r="BP62">
            <v>48</v>
          </cell>
          <cell r="BQ62">
            <v>0</v>
          </cell>
          <cell r="BR62">
            <v>6.4</v>
          </cell>
          <cell r="BS62" t="str">
            <v/>
          </cell>
          <cell r="BT62">
            <v>6.9</v>
          </cell>
          <cell r="BU62">
            <v>9</v>
          </cell>
          <cell r="BV62" t="str">
            <v/>
          </cell>
          <cell r="BW62">
            <v>6.7</v>
          </cell>
          <cell r="BX62">
            <v>7.6</v>
          </cell>
          <cell r="BY62">
            <v>5.9</v>
          </cell>
          <cell r="BZ62">
            <v>5.3</v>
          </cell>
          <cell r="CA62" t="str">
            <v/>
          </cell>
          <cell r="CB62" t="str">
            <v/>
          </cell>
          <cell r="CC62">
            <v>6.8</v>
          </cell>
          <cell r="CD62">
            <v>8.5</v>
          </cell>
          <cell r="CE62">
            <v>8</v>
          </cell>
          <cell r="CF62">
            <v>9.5</v>
          </cell>
          <cell r="CG62">
            <v>7.3</v>
          </cell>
          <cell r="CH62" t="str">
            <v/>
          </cell>
          <cell r="CI62">
            <v>8.6</v>
          </cell>
          <cell r="CJ62">
            <v>8.6999999999999993</v>
          </cell>
          <cell r="CK62">
            <v>33</v>
          </cell>
          <cell r="CL62">
            <v>2</v>
          </cell>
          <cell r="CM62">
            <v>129</v>
          </cell>
          <cell r="CN62">
            <v>2</v>
          </cell>
          <cell r="CO62">
            <v>0</v>
          </cell>
          <cell r="CP62">
            <v>1.5267175572519083E-2</v>
          </cell>
          <cell r="CQ62">
            <v>7.19</v>
          </cell>
          <cell r="CR62" t="str">
            <v/>
          </cell>
          <cell r="CS62" t="str">
            <v/>
          </cell>
          <cell r="CT62" t="str">
            <v/>
          </cell>
          <cell r="CU62">
            <v>0</v>
          </cell>
          <cell r="CV62">
            <v>5</v>
          </cell>
          <cell r="CW62">
            <v>134</v>
          </cell>
          <cell r="CX62">
            <v>7</v>
          </cell>
          <cell r="CY62">
            <v>139</v>
          </cell>
          <cell r="CZ62">
            <v>134</v>
          </cell>
          <cell r="DA62">
            <v>7.3</v>
          </cell>
          <cell r="DB62">
            <v>2.99</v>
          </cell>
          <cell r="DC62" t="str">
            <v/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 t="str">
            <v>Khá</v>
          </cell>
          <cell r="DP62" t="b">
            <v>1</v>
          </cell>
        </row>
        <row r="63">
          <cell r="A63">
            <v>25212310956</v>
          </cell>
          <cell r="B63" t="str">
            <v>Lê</v>
          </cell>
          <cell r="C63" t="str">
            <v>Viết Thành</v>
          </cell>
          <cell r="D63" t="str">
            <v>Công</v>
          </cell>
          <cell r="E63">
            <v>37255</v>
          </cell>
          <cell r="F63" t="str">
            <v>Nam</v>
          </cell>
          <cell r="G63">
            <v>7.6</v>
          </cell>
          <cell r="H63">
            <v>7.8</v>
          </cell>
          <cell r="I63" t="str">
            <v/>
          </cell>
          <cell r="J63">
            <v>7.5</v>
          </cell>
          <cell r="K63" t="str">
            <v/>
          </cell>
          <cell r="L63">
            <v>6.8</v>
          </cell>
          <cell r="M63">
            <v>9</v>
          </cell>
          <cell r="N63">
            <v>7.7</v>
          </cell>
          <cell r="O63">
            <v>8</v>
          </cell>
          <cell r="P63">
            <v>8.9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>
            <v>6.2</v>
          </cell>
          <cell r="W63">
            <v>6.8</v>
          </cell>
          <cell r="X63">
            <v>9.6</v>
          </cell>
          <cell r="Y63">
            <v>9.1</v>
          </cell>
          <cell r="Z63">
            <v>7.7</v>
          </cell>
          <cell r="AA63">
            <v>7.2</v>
          </cell>
          <cell r="AB63">
            <v>8</v>
          </cell>
          <cell r="AC63">
            <v>6.4</v>
          </cell>
          <cell r="AD63">
            <v>8.6</v>
          </cell>
          <cell r="AE63">
            <v>7.4</v>
          </cell>
          <cell r="AF63">
            <v>6.1</v>
          </cell>
          <cell r="AG63">
            <v>6</v>
          </cell>
          <cell r="AH63">
            <v>6.1</v>
          </cell>
          <cell r="AI63">
            <v>7.2</v>
          </cell>
          <cell r="AJ63">
            <v>6.4</v>
          </cell>
          <cell r="AK63">
            <v>6.5</v>
          </cell>
          <cell r="AL63">
            <v>7.2</v>
          </cell>
          <cell r="AM63">
            <v>7.3</v>
          </cell>
          <cell r="AN63">
            <v>5.8</v>
          </cell>
          <cell r="AO63">
            <v>5.7</v>
          </cell>
          <cell r="AP63">
            <v>6.2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48</v>
          </cell>
          <cell r="AV63">
            <v>0</v>
          </cell>
          <cell r="AW63">
            <v>7</v>
          </cell>
          <cell r="AX63">
            <v>5.4</v>
          </cell>
          <cell r="AY63">
            <v>8.6999999999999993</v>
          </cell>
          <cell r="AZ63">
            <v>7.4</v>
          </cell>
          <cell r="BA63">
            <v>5.3</v>
          </cell>
          <cell r="BB63">
            <v>6.4</v>
          </cell>
          <cell r="BC63">
            <v>7</v>
          </cell>
          <cell r="BD63">
            <v>6.7</v>
          </cell>
          <cell r="BE63">
            <v>5.0999999999999996</v>
          </cell>
          <cell r="BF63">
            <v>8.9</v>
          </cell>
          <cell r="BG63">
            <v>5.4</v>
          </cell>
          <cell r="BH63">
            <v>7.7</v>
          </cell>
          <cell r="BI63" t="str">
            <v/>
          </cell>
          <cell r="BJ63">
            <v>6.5</v>
          </cell>
          <cell r="BK63">
            <v>8.1</v>
          </cell>
          <cell r="BL63">
            <v>6.4</v>
          </cell>
          <cell r="BM63">
            <v>7.9</v>
          </cell>
          <cell r="BN63">
            <v>8.3000000000000007</v>
          </cell>
          <cell r="BO63">
            <v>8.5</v>
          </cell>
          <cell r="BP63">
            <v>48</v>
          </cell>
          <cell r="BQ63">
            <v>0</v>
          </cell>
          <cell r="BR63">
            <v>8.6</v>
          </cell>
          <cell r="BS63">
            <v>6.1</v>
          </cell>
          <cell r="BT63" t="str">
            <v/>
          </cell>
          <cell r="BU63">
            <v>9.1999999999999993</v>
          </cell>
          <cell r="BV63" t="str">
            <v/>
          </cell>
          <cell r="BW63">
            <v>6.6</v>
          </cell>
          <cell r="BX63">
            <v>4.3</v>
          </cell>
          <cell r="BY63">
            <v>6.7</v>
          </cell>
          <cell r="BZ63">
            <v>6.3</v>
          </cell>
          <cell r="CA63" t="str">
            <v/>
          </cell>
          <cell r="CB63" t="str">
            <v/>
          </cell>
          <cell r="CC63">
            <v>7.4</v>
          </cell>
          <cell r="CD63">
            <v>4.3</v>
          </cell>
          <cell r="CE63">
            <v>5.7</v>
          </cell>
          <cell r="CF63">
            <v>6.1</v>
          </cell>
          <cell r="CG63">
            <v>7.3</v>
          </cell>
          <cell r="CH63" t="str">
            <v/>
          </cell>
          <cell r="CI63">
            <v>8.3000000000000007</v>
          </cell>
          <cell r="CJ63">
            <v>9.1999999999999993</v>
          </cell>
          <cell r="CK63">
            <v>33</v>
          </cell>
          <cell r="CL63">
            <v>2</v>
          </cell>
          <cell r="CM63">
            <v>129</v>
          </cell>
          <cell r="CN63">
            <v>2</v>
          </cell>
          <cell r="CO63">
            <v>0</v>
          </cell>
          <cell r="CP63">
            <v>1.5267175572519083E-2</v>
          </cell>
          <cell r="CQ63">
            <v>6.96</v>
          </cell>
          <cell r="CR63" t="str">
            <v/>
          </cell>
          <cell r="CS63" t="str">
            <v/>
          </cell>
          <cell r="CT63" t="str">
            <v/>
          </cell>
          <cell r="CU63">
            <v>0</v>
          </cell>
          <cell r="CV63">
            <v>5</v>
          </cell>
          <cell r="CW63">
            <v>134</v>
          </cell>
          <cell r="CX63">
            <v>7</v>
          </cell>
          <cell r="CY63">
            <v>139</v>
          </cell>
          <cell r="CZ63">
            <v>134</v>
          </cell>
          <cell r="DA63">
            <v>7.07</v>
          </cell>
          <cell r="DB63">
            <v>2.87</v>
          </cell>
          <cell r="DC63" t="str">
            <v/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 t="str">
            <v>Khá</v>
          </cell>
          <cell r="DP63" t="b">
            <v>1</v>
          </cell>
        </row>
        <row r="64">
          <cell r="A64">
            <v>24212801829</v>
          </cell>
          <cell r="B64" t="str">
            <v>Phạm</v>
          </cell>
          <cell r="C64" t="str">
            <v>Phú</v>
          </cell>
          <cell r="D64" t="str">
            <v>Vinh</v>
          </cell>
          <cell r="E64">
            <v>35834</v>
          </cell>
          <cell r="F64" t="str">
            <v>Nam</v>
          </cell>
          <cell r="G64">
            <v>7.8</v>
          </cell>
          <cell r="H64">
            <v>8.3000000000000007</v>
          </cell>
          <cell r="I64" t="str">
            <v/>
          </cell>
          <cell r="J64">
            <v>6.9</v>
          </cell>
          <cell r="K64" t="str">
            <v/>
          </cell>
          <cell r="L64">
            <v>7.4</v>
          </cell>
          <cell r="M64">
            <v>8.8000000000000007</v>
          </cell>
          <cell r="N64">
            <v>6.3</v>
          </cell>
          <cell r="O64">
            <v>8.6</v>
          </cell>
          <cell r="P64" t="str">
            <v/>
          </cell>
          <cell r="Q64">
            <v>6.7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>
            <v>6.5</v>
          </cell>
          <cell r="W64">
            <v>9.6</v>
          </cell>
          <cell r="X64">
            <v>8.4</v>
          </cell>
          <cell r="Y64">
            <v>8.9</v>
          </cell>
          <cell r="Z64">
            <v>6.4</v>
          </cell>
          <cell r="AA64">
            <v>7.2</v>
          </cell>
          <cell r="AB64">
            <v>8.6999999999999993</v>
          </cell>
          <cell r="AC64" t="str">
            <v>X</v>
          </cell>
          <cell r="AD64">
            <v>9.3000000000000007</v>
          </cell>
          <cell r="AE64">
            <v>5.0999999999999996</v>
          </cell>
          <cell r="AF64">
            <v>5.8</v>
          </cell>
          <cell r="AG64">
            <v>4.5999999999999996</v>
          </cell>
          <cell r="AH64">
            <v>5.6</v>
          </cell>
          <cell r="AI64">
            <v>4.8</v>
          </cell>
          <cell r="AJ64">
            <v>4.4000000000000004</v>
          </cell>
          <cell r="AK64">
            <v>8.4</v>
          </cell>
          <cell r="AL64">
            <v>7.2</v>
          </cell>
          <cell r="AM64">
            <v>8.8000000000000007</v>
          </cell>
          <cell r="AN64">
            <v>7.6</v>
          </cell>
          <cell r="AO64">
            <v>4.8</v>
          </cell>
          <cell r="AP64">
            <v>6.6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46</v>
          </cell>
          <cell r="AV64">
            <v>2</v>
          </cell>
          <cell r="AW64">
            <v>5.6</v>
          </cell>
          <cell r="AX64">
            <v>5.7</v>
          </cell>
          <cell r="AY64">
            <v>8.5</v>
          </cell>
          <cell r="AZ64">
            <v>7.8</v>
          </cell>
          <cell r="BA64">
            <v>4.7</v>
          </cell>
          <cell r="BB64">
            <v>5.6</v>
          </cell>
          <cell r="BC64">
            <v>7.7</v>
          </cell>
          <cell r="BD64">
            <v>5</v>
          </cell>
          <cell r="BE64">
            <v>6.1</v>
          </cell>
          <cell r="BF64">
            <v>6.3</v>
          </cell>
          <cell r="BG64">
            <v>7.7</v>
          </cell>
          <cell r="BH64">
            <v>7.4</v>
          </cell>
          <cell r="BI64" t="str">
            <v/>
          </cell>
          <cell r="BJ64">
            <v>8.4</v>
          </cell>
          <cell r="BK64">
            <v>5.8</v>
          </cell>
          <cell r="BL64">
            <v>7.9</v>
          </cell>
          <cell r="BM64">
            <v>6.6</v>
          </cell>
          <cell r="BN64">
            <v>9.1</v>
          </cell>
          <cell r="BO64">
            <v>7.8</v>
          </cell>
          <cell r="BP64">
            <v>48</v>
          </cell>
          <cell r="BQ64">
            <v>0</v>
          </cell>
          <cell r="BR64">
            <v>6.5</v>
          </cell>
          <cell r="BS64" t="str">
            <v/>
          </cell>
          <cell r="BT64">
            <v>5.4</v>
          </cell>
          <cell r="BU64">
            <v>6.1</v>
          </cell>
          <cell r="BV64" t="str">
            <v/>
          </cell>
          <cell r="BW64">
            <v>6.7</v>
          </cell>
          <cell r="BX64">
            <v>7.3</v>
          </cell>
          <cell r="BY64">
            <v>5.4</v>
          </cell>
          <cell r="BZ64">
            <v>4.5999999999999996</v>
          </cell>
          <cell r="CA64" t="str">
            <v/>
          </cell>
          <cell r="CB64">
            <v>8.1</v>
          </cell>
          <cell r="CC64">
            <v>5.5</v>
          </cell>
          <cell r="CD64">
            <v>8.1999999999999993</v>
          </cell>
          <cell r="CE64">
            <v>6.2</v>
          </cell>
          <cell r="CF64">
            <v>9</v>
          </cell>
          <cell r="CG64">
            <v>6.9</v>
          </cell>
          <cell r="CH64" t="str">
            <v/>
          </cell>
          <cell r="CI64">
            <v>7.3</v>
          </cell>
          <cell r="CJ64">
            <v>8.6999999999999993</v>
          </cell>
          <cell r="CK64">
            <v>35</v>
          </cell>
          <cell r="CL64">
            <v>0</v>
          </cell>
          <cell r="CM64">
            <v>129</v>
          </cell>
          <cell r="CN64">
            <v>2</v>
          </cell>
          <cell r="CO64">
            <v>0</v>
          </cell>
          <cell r="CP64">
            <v>1.5267175572519083E-2</v>
          </cell>
          <cell r="CQ64">
            <v>6.83</v>
          </cell>
          <cell r="CR64" t="str">
            <v/>
          </cell>
          <cell r="CS64" t="str">
            <v/>
          </cell>
          <cell r="CT64" t="str">
            <v/>
          </cell>
          <cell r="CU64">
            <v>0</v>
          </cell>
          <cell r="CV64">
            <v>5</v>
          </cell>
          <cell r="CW64">
            <v>133</v>
          </cell>
          <cell r="CX64">
            <v>8</v>
          </cell>
          <cell r="CY64">
            <v>139</v>
          </cell>
          <cell r="CZ64">
            <v>133</v>
          </cell>
          <cell r="DA64">
            <v>6.93</v>
          </cell>
          <cell r="DB64">
            <v>2.8</v>
          </cell>
          <cell r="DC64" t="str">
            <v>PHI 161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 t="str">
            <v>Khá</v>
          </cell>
          <cell r="DP64" t="b">
            <v>1</v>
          </cell>
        </row>
        <row r="66">
          <cell r="A66">
            <v>25211101706</v>
          </cell>
          <cell r="B66" t="str">
            <v>Phạm</v>
          </cell>
          <cell r="C66" t="str">
            <v>Đăng</v>
          </cell>
          <cell r="D66" t="str">
            <v>Quang</v>
          </cell>
          <cell r="E66">
            <v>37233</v>
          </cell>
          <cell r="F66" t="str">
            <v>Nam</v>
          </cell>
          <cell r="G66">
            <v>8.1</v>
          </cell>
          <cell r="H66">
            <v>7.7</v>
          </cell>
          <cell r="I66" t="str">
            <v/>
          </cell>
          <cell r="J66">
            <v>8</v>
          </cell>
          <cell r="K66" t="str">
            <v/>
          </cell>
          <cell r="L66">
            <v>4.7</v>
          </cell>
          <cell r="M66">
            <v>4.0999999999999996</v>
          </cell>
          <cell r="N66">
            <v>6.4</v>
          </cell>
          <cell r="O66">
            <v>8.1999999999999993</v>
          </cell>
          <cell r="P66">
            <v>6.8</v>
          </cell>
          <cell r="Q66">
            <v>6.2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>
            <v>6.2</v>
          </cell>
          <cell r="W66">
            <v>7</v>
          </cell>
          <cell r="X66">
            <v>9.4</v>
          </cell>
          <cell r="Y66">
            <v>8.8000000000000007</v>
          </cell>
          <cell r="Z66" t="str">
            <v>X</v>
          </cell>
          <cell r="AA66">
            <v>5.9</v>
          </cell>
          <cell r="AB66" t="str">
            <v>X</v>
          </cell>
          <cell r="AC66" t="str">
            <v>X</v>
          </cell>
          <cell r="AD66">
            <v>8.6999999999999993</v>
          </cell>
          <cell r="AE66">
            <v>4.8</v>
          </cell>
          <cell r="AF66">
            <v>5.9</v>
          </cell>
          <cell r="AG66">
            <v>7.7</v>
          </cell>
          <cell r="AH66">
            <v>8.6</v>
          </cell>
          <cell r="AI66">
            <v>7.6</v>
          </cell>
          <cell r="AJ66">
            <v>5.4</v>
          </cell>
          <cell r="AK66">
            <v>8.3000000000000007</v>
          </cell>
          <cell r="AL66">
            <v>9.1</v>
          </cell>
          <cell r="AM66">
            <v>6.8</v>
          </cell>
          <cell r="AN66" t="str">
            <v>X</v>
          </cell>
          <cell r="AO66">
            <v>5.0999999999999996</v>
          </cell>
          <cell r="AP66">
            <v>8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43</v>
          </cell>
          <cell r="AV66">
            <v>7</v>
          </cell>
          <cell r="AW66">
            <v>4.2</v>
          </cell>
          <cell r="AX66">
            <v>4.7</v>
          </cell>
          <cell r="AY66">
            <v>7.1</v>
          </cell>
          <cell r="AZ66">
            <v>8.6</v>
          </cell>
          <cell r="BA66">
            <v>4</v>
          </cell>
          <cell r="BB66">
            <v>5</v>
          </cell>
          <cell r="BC66">
            <v>6.9</v>
          </cell>
          <cell r="BD66">
            <v>6.5</v>
          </cell>
          <cell r="BE66">
            <v>7</v>
          </cell>
          <cell r="BF66">
            <v>4.3</v>
          </cell>
          <cell r="BG66">
            <v>6.1</v>
          </cell>
          <cell r="BH66">
            <v>6.1</v>
          </cell>
          <cell r="BI66" t="str">
            <v/>
          </cell>
          <cell r="BJ66">
            <v>8.1999999999999993</v>
          </cell>
          <cell r="BK66">
            <v>7.3</v>
          </cell>
          <cell r="BL66">
            <v>5.8</v>
          </cell>
          <cell r="BM66">
            <v>5.5</v>
          </cell>
          <cell r="BN66">
            <v>8.3000000000000007</v>
          </cell>
          <cell r="BO66">
            <v>9.1999999999999993</v>
          </cell>
          <cell r="BP66">
            <v>48</v>
          </cell>
          <cell r="BQ66">
            <v>0</v>
          </cell>
          <cell r="BR66" t="str">
            <v/>
          </cell>
          <cell r="BS66">
            <v>5.6</v>
          </cell>
          <cell r="BT66">
            <v>6.4</v>
          </cell>
          <cell r="BU66">
            <v>5.6</v>
          </cell>
          <cell r="BV66" t="str">
            <v/>
          </cell>
          <cell r="BW66" t="str">
            <v/>
          </cell>
          <cell r="BX66">
            <v>7.4</v>
          </cell>
          <cell r="BY66">
            <v>6.6</v>
          </cell>
          <cell r="BZ66">
            <v>7.3</v>
          </cell>
          <cell r="CA66" t="str">
            <v/>
          </cell>
          <cell r="CB66" t="str">
            <v/>
          </cell>
          <cell r="CC66">
            <v>6.2</v>
          </cell>
          <cell r="CD66">
            <v>8.1999999999999993</v>
          </cell>
          <cell r="CE66">
            <v>4.5</v>
          </cell>
          <cell r="CF66">
            <v>4.9000000000000004</v>
          </cell>
          <cell r="CG66">
            <v>6.9</v>
          </cell>
          <cell r="CH66" t="str">
            <v/>
          </cell>
          <cell r="CI66">
            <v>8.3000000000000007</v>
          </cell>
          <cell r="CJ66">
            <v>4.4000000000000004</v>
          </cell>
          <cell r="CK66">
            <v>31</v>
          </cell>
          <cell r="CL66">
            <v>4</v>
          </cell>
          <cell r="CM66">
            <v>122</v>
          </cell>
          <cell r="CN66">
            <v>11</v>
          </cell>
          <cell r="CO66">
            <v>0</v>
          </cell>
          <cell r="CP66">
            <v>8.2706766917293228E-2</v>
          </cell>
          <cell r="CQ66">
            <v>5.95</v>
          </cell>
          <cell r="CR66" t="str">
            <v/>
          </cell>
          <cell r="CS66" t="str">
            <v/>
          </cell>
          <cell r="CT66" t="str">
            <v/>
          </cell>
          <cell r="CU66">
            <v>0</v>
          </cell>
          <cell r="CV66">
            <v>5</v>
          </cell>
          <cell r="CW66">
            <v>127</v>
          </cell>
          <cell r="CX66">
            <v>16</v>
          </cell>
          <cell r="CY66">
            <v>139</v>
          </cell>
          <cell r="CZ66">
            <v>128</v>
          </cell>
          <cell r="DA66">
            <v>6.47</v>
          </cell>
          <cell r="DB66">
            <v>2.52</v>
          </cell>
          <cell r="DC66" t="str">
            <v/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 t="str">
            <v>Khá</v>
          </cell>
          <cell r="DP66" t="b">
            <v>0</v>
          </cell>
        </row>
        <row r="67">
          <cell r="A67">
            <v>25202101576</v>
          </cell>
          <cell r="B67" t="str">
            <v>Nguyễn</v>
          </cell>
          <cell r="C67" t="str">
            <v>Thị Cẩm</v>
          </cell>
          <cell r="D67" t="str">
            <v>Ly</v>
          </cell>
          <cell r="E67">
            <v>37128</v>
          </cell>
          <cell r="F67" t="str">
            <v>Nữ</v>
          </cell>
          <cell r="G67">
            <v>8.6999999999999993</v>
          </cell>
          <cell r="H67">
            <v>6.5</v>
          </cell>
          <cell r="I67" t="str">
            <v/>
          </cell>
          <cell r="J67">
            <v>7.1</v>
          </cell>
          <cell r="K67" t="str">
            <v/>
          </cell>
          <cell r="L67">
            <v>5.3</v>
          </cell>
          <cell r="M67">
            <v>6.2</v>
          </cell>
          <cell r="N67">
            <v>6.2</v>
          </cell>
          <cell r="O67">
            <v>7.8</v>
          </cell>
          <cell r="P67" t="str">
            <v/>
          </cell>
          <cell r="Q67">
            <v>5.4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5.6</v>
          </cell>
          <cell r="W67">
            <v>6.8</v>
          </cell>
          <cell r="X67">
            <v>9.4</v>
          </cell>
          <cell r="Y67">
            <v>8.9</v>
          </cell>
          <cell r="Z67">
            <v>7</v>
          </cell>
          <cell r="AA67">
            <v>6.8</v>
          </cell>
          <cell r="AB67">
            <v>5.7</v>
          </cell>
          <cell r="AC67">
            <v>8.9</v>
          </cell>
          <cell r="AD67">
            <v>8.4</v>
          </cell>
          <cell r="AE67">
            <v>4.4000000000000004</v>
          </cell>
          <cell r="AF67">
            <v>4.9000000000000004</v>
          </cell>
          <cell r="AG67">
            <v>8.1</v>
          </cell>
          <cell r="AH67">
            <v>7.9</v>
          </cell>
          <cell r="AI67">
            <v>6.9</v>
          </cell>
          <cell r="AJ67">
            <v>6</v>
          </cell>
          <cell r="AK67">
            <v>8.6</v>
          </cell>
          <cell r="AL67">
            <v>6.2</v>
          </cell>
          <cell r="AM67">
            <v>5.6</v>
          </cell>
          <cell r="AN67">
            <v>5</v>
          </cell>
          <cell r="AO67">
            <v>6</v>
          </cell>
          <cell r="AP67" t="str">
            <v>X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47</v>
          </cell>
          <cell r="AV67">
            <v>1</v>
          </cell>
          <cell r="AW67">
            <v>6.4</v>
          </cell>
          <cell r="AX67">
            <v>4.7</v>
          </cell>
          <cell r="AY67">
            <v>7.5</v>
          </cell>
          <cell r="AZ67">
            <v>5.9</v>
          </cell>
          <cell r="BA67">
            <v>4.0999999999999996</v>
          </cell>
          <cell r="BB67">
            <v>4.2</v>
          </cell>
          <cell r="BC67">
            <v>6.5</v>
          </cell>
          <cell r="BD67">
            <v>7.8</v>
          </cell>
          <cell r="BE67">
            <v>6.9</v>
          </cell>
          <cell r="BF67" t="str">
            <v>X</v>
          </cell>
          <cell r="BG67">
            <v>4.5999999999999996</v>
          </cell>
          <cell r="BH67">
            <v>8</v>
          </cell>
          <cell r="BI67">
            <v>0</v>
          </cell>
          <cell r="BJ67">
            <v>6.2</v>
          </cell>
          <cell r="BK67">
            <v>7.6</v>
          </cell>
          <cell r="BL67">
            <v>7.7</v>
          </cell>
          <cell r="BM67">
            <v>5.4</v>
          </cell>
          <cell r="BN67">
            <v>4.5999999999999996</v>
          </cell>
          <cell r="BO67">
            <v>8.1999999999999993</v>
          </cell>
          <cell r="BP67">
            <v>45</v>
          </cell>
          <cell r="BQ67">
            <v>3</v>
          </cell>
          <cell r="BR67">
            <v>6.6</v>
          </cell>
          <cell r="BS67" t="str">
            <v/>
          </cell>
          <cell r="BT67">
            <v>6.3</v>
          </cell>
          <cell r="BU67">
            <v>7.7</v>
          </cell>
          <cell r="BV67" t="str">
            <v/>
          </cell>
          <cell r="BW67">
            <v>5.3</v>
          </cell>
          <cell r="BX67">
            <v>5</v>
          </cell>
          <cell r="BY67">
            <v>5</v>
          </cell>
          <cell r="BZ67">
            <v>6.5</v>
          </cell>
          <cell r="CA67" t="str">
            <v/>
          </cell>
          <cell r="CB67">
            <v>5.0999999999999996</v>
          </cell>
          <cell r="CC67" t="str">
            <v/>
          </cell>
          <cell r="CD67" t="str">
            <v>X</v>
          </cell>
          <cell r="CE67">
            <v>6.6</v>
          </cell>
          <cell r="CF67">
            <v>5.6</v>
          </cell>
          <cell r="CG67">
            <v>5.9</v>
          </cell>
          <cell r="CH67" t="str">
            <v/>
          </cell>
          <cell r="CI67">
            <v>8.4</v>
          </cell>
          <cell r="CJ67" t="str">
            <v>X</v>
          </cell>
          <cell r="CK67">
            <v>28</v>
          </cell>
          <cell r="CL67">
            <v>7</v>
          </cell>
          <cell r="CM67">
            <v>120</v>
          </cell>
          <cell r="CN67">
            <v>11</v>
          </cell>
          <cell r="CO67">
            <v>0</v>
          </cell>
          <cell r="CP67">
            <v>8.3969465648854963E-2</v>
          </cell>
          <cell r="CQ67">
            <v>5.86</v>
          </cell>
          <cell r="CR67" t="str">
            <v/>
          </cell>
          <cell r="CS67" t="str">
            <v/>
          </cell>
          <cell r="CT67" t="str">
            <v/>
          </cell>
          <cell r="CU67">
            <v>0</v>
          </cell>
          <cell r="CV67">
            <v>5</v>
          </cell>
          <cell r="CW67">
            <v>125</v>
          </cell>
          <cell r="CX67">
            <v>16</v>
          </cell>
          <cell r="CY67">
            <v>139</v>
          </cell>
          <cell r="CZ67">
            <v>128</v>
          </cell>
          <cell r="DA67">
            <v>6.33</v>
          </cell>
          <cell r="DB67">
            <v>2.42</v>
          </cell>
          <cell r="DC67" t="str">
            <v/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 t="str">
            <v>Trung Bình</v>
          </cell>
          <cell r="DP67" t="b">
            <v>0</v>
          </cell>
        </row>
        <row r="68">
          <cell r="A68">
            <v>24202808178</v>
          </cell>
          <cell r="B68" t="str">
            <v>Đinh</v>
          </cell>
          <cell r="C68" t="str">
            <v>Nhật</v>
          </cell>
          <cell r="D68" t="str">
            <v>Quỳnh</v>
          </cell>
          <cell r="E68">
            <v>36745</v>
          </cell>
          <cell r="F68" t="str">
            <v>Nữ</v>
          </cell>
          <cell r="G68">
            <v>5.3</v>
          </cell>
          <cell r="H68">
            <v>5.7</v>
          </cell>
          <cell r="I68" t="str">
            <v/>
          </cell>
          <cell r="J68">
            <v>6</v>
          </cell>
          <cell r="K68" t="str">
            <v/>
          </cell>
          <cell r="L68">
            <v>5.7</v>
          </cell>
          <cell r="M68">
            <v>6.3</v>
          </cell>
          <cell r="N68">
            <v>6.9</v>
          </cell>
          <cell r="O68">
            <v>5.3</v>
          </cell>
          <cell r="P68">
            <v>8.6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>
            <v>7.9</v>
          </cell>
          <cell r="V68">
            <v>7.7</v>
          </cell>
          <cell r="W68" t="str">
            <v/>
          </cell>
          <cell r="X68">
            <v>8.3000000000000007</v>
          </cell>
          <cell r="Y68">
            <v>8.6999999999999993</v>
          </cell>
          <cell r="Z68" t="str">
            <v>X</v>
          </cell>
          <cell r="AA68" t="str">
            <v>X</v>
          </cell>
          <cell r="AB68" t="str">
            <v>X</v>
          </cell>
          <cell r="AC68">
            <v>8.5</v>
          </cell>
          <cell r="AD68">
            <v>9</v>
          </cell>
          <cell r="AE68">
            <v>5.2</v>
          </cell>
          <cell r="AF68">
            <v>6</v>
          </cell>
          <cell r="AG68">
            <v>5.8</v>
          </cell>
          <cell r="AH68">
            <v>6</v>
          </cell>
          <cell r="AI68">
            <v>4.5</v>
          </cell>
          <cell r="AJ68">
            <v>5.6</v>
          </cell>
          <cell r="AK68">
            <v>6.5</v>
          </cell>
          <cell r="AL68">
            <v>6.4</v>
          </cell>
          <cell r="AM68">
            <v>5.3</v>
          </cell>
          <cell r="AN68" t="str">
            <v>X</v>
          </cell>
          <cell r="AO68">
            <v>6</v>
          </cell>
          <cell r="AP68">
            <v>8.1999999999999993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40</v>
          </cell>
          <cell r="AV68">
            <v>8</v>
          </cell>
          <cell r="AW68">
            <v>4.5999999999999996</v>
          </cell>
          <cell r="AX68">
            <v>4.7</v>
          </cell>
          <cell r="AY68">
            <v>7.1</v>
          </cell>
          <cell r="AZ68">
            <v>7.1</v>
          </cell>
          <cell r="BA68">
            <v>8.1</v>
          </cell>
          <cell r="BB68">
            <v>5.0999999999999996</v>
          </cell>
          <cell r="BC68">
            <v>5.5</v>
          </cell>
          <cell r="BD68">
            <v>4.5</v>
          </cell>
          <cell r="BE68">
            <v>4.5</v>
          </cell>
          <cell r="BF68">
            <v>5.4</v>
          </cell>
          <cell r="BG68">
            <v>5.9</v>
          </cell>
          <cell r="BH68">
            <v>5.0999999999999996</v>
          </cell>
          <cell r="BI68" t="str">
            <v/>
          </cell>
          <cell r="BJ68">
            <v>7</v>
          </cell>
          <cell r="BK68">
            <v>4.9000000000000004</v>
          </cell>
          <cell r="BL68">
            <v>7.6</v>
          </cell>
          <cell r="BM68">
            <v>4.3</v>
          </cell>
          <cell r="BN68">
            <v>6.4</v>
          </cell>
          <cell r="BO68">
            <v>8.9</v>
          </cell>
          <cell r="BP68">
            <v>48</v>
          </cell>
          <cell r="BQ68">
            <v>0</v>
          </cell>
          <cell r="BR68">
            <v>5.5</v>
          </cell>
          <cell r="BS68" t="str">
            <v/>
          </cell>
          <cell r="BT68">
            <v>6.9</v>
          </cell>
          <cell r="BU68">
            <v>6.8</v>
          </cell>
          <cell r="BV68" t="str">
            <v/>
          </cell>
          <cell r="BW68">
            <v>6.1</v>
          </cell>
          <cell r="BX68">
            <v>6.4</v>
          </cell>
          <cell r="BY68">
            <v>7.2</v>
          </cell>
          <cell r="BZ68">
            <v>5.5</v>
          </cell>
          <cell r="CA68" t="str">
            <v/>
          </cell>
          <cell r="CB68">
            <v>4.3</v>
          </cell>
          <cell r="CC68">
            <v>6.4</v>
          </cell>
          <cell r="CD68">
            <v>4.9000000000000004</v>
          </cell>
          <cell r="CE68" t="str">
            <v/>
          </cell>
          <cell r="CF68">
            <v>6</v>
          </cell>
          <cell r="CG68">
            <v>5.7</v>
          </cell>
          <cell r="CH68" t="str">
            <v/>
          </cell>
          <cell r="CI68">
            <v>7.9</v>
          </cell>
          <cell r="CJ68">
            <v>9</v>
          </cell>
          <cell r="CK68">
            <v>33</v>
          </cell>
          <cell r="CL68">
            <v>2</v>
          </cell>
          <cell r="CM68">
            <v>121</v>
          </cell>
          <cell r="CN68">
            <v>10</v>
          </cell>
          <cell r="CO68">
            <v>0</v>
          </cell>
          <cell r="CP68">
            <v>7.6335877862595422E-2</v>
          </cell>
          <cell r="CQ68">
            <v>5.73</v>
          </cell>
          <cell r="CR68" t="str">
            <v/>
          </cell>
          <cell r="CS68" t="str">
            <v/>
          </cell>
          <cell r="CT68" t="str">
            <v/>
          </cell>
          <cell r="CU68">
            <v>0</v>
          </cell>
          <cell r="CV68">
            <v>5</v>
          </cell>
          <cell r="CW68">
            <v>126</v>
          </cell>
          <cell r="CX68">
            <v>15</v>
          </cell>
          <cell r="CY68">
            <v>139</v>
          </cell>
          <cell r="CZ68">
            <v>127</v>
          </cell>
          <cell r="DA68">
            <v>6.18</v>
          </cell>
          <cell r="DB68">
            <v>2.36</v>
          </cell>
          <cell r="DC68" t="str">
            <v>PHI 161; HIS 361; PHI 162</v>
          </cell>
          <cell r="DD68">
            <v>0</v>
          </cell>
          <cell r="DE68">
            <v>0</v>
          </cell>
          <cell r="DF68" t="str">
            <v>Đạt</v>
          </cell>
          <cell r="DG68" t="str">
            <v>Đạt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 t="str">
            <v>Trung Bình</v>
          </cell>
          <cell r="DP68" t="b">
            <v>0</v>
          </cell>
        </row>
        <row r="69">
          <cell r="A69">
            <v>25212808843</v>
          </cell>
          <cell r="B69" t="str">
            <v>Phạm</v>
          </cell>
          <cell r="C69" t="str">
            <v>Thế Đức</v>
          </cell>
          <cell r="D69" t="str">
            <v>Anh</v>
          </cell>
          <cell r="E69">
            <v>36982</v>
          </cell>
          <cell r="F69" t="str">
            <v>Nam</v>
          </cell>
          <cell r="G69">
            <v>8.6999999999999993</v>
          </cell>
          <cell r="H69">
            <v>8.1999999999999993</v>
          </cell>
          <cell r="I69" t="str">
            <v/>
          </cell>
          <cell r="J69">
            <v>6.4</v>
          </cell>
          <cell r="K69" t="str">
            <v/>
          </cell>
          <cell r="L69">
            <v>6.6</v>
          </cell>
          <cell r="M69">
            <v>7.1</v>
          </cell>
          <cell r="N69">
            <v>8.4</v>
          </cell>
          <cell r="O69">
            <v>5.8</v>
          </cell>
          <cell r="P69" t="str">
            <v/>
          </cell>
          <cell r="Q69">
            <v>5.7</v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6</v>
          </cell>
          <cell r="W69">
            <v>7</v>
          </cell>
          <cell r="X69">
            <v>9.4</v>
          </cell>
          <cell r="Y69">
            <v>8.4</v>
          </cell>
          <cell r="Z69">
            <v>0</v>
          </cell>
          <cell r="AA69">
            <v>6.9</v>
          </cell>
          <cell r="AB69">
            <v>6.4</v>
          </cell>
          <cell r="AC69">
            <v>5.5</v>
          </cell>
          <cell r="AD69">
            <v>9.3000000000000007</v>
          </cell>
          <cell r="AE69">
            <v>7.1</v>
          </cell>
          <cell r="AF69">
            <v>5.7</v>
          </cell>
          <cell r="AG69">
            <v>5.6</v>
          </cell>
          <cell r="AH69">
            <v>7.4</v>
          </cell>
          <cell r="AI69">
            <v>5.5</v>
          </cell>
          <cell r="AJ69">
            <v>5.0999999999999996</v>
          </cell>
          <cell r="AK69">
            <v>7.7</v>
          </cell>
          <cell r="AL69" t="str">
            <v>X</v>
          </cell>
          <cell r="AM69" t="str">
            <v>X</v>
          </cell>
          <cell r="AN69">
            <v>6.2</v>
          </cell>
          <cell r="AO69">
            <v>8.6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43</v>
          </cell>
          <cell r="AV69">
            <v>5</v>
          </cell>
          <cell r="AW69">
            <v>6.9</v>
          </cell>
          <cell r="AX69">
            <v>5.7</v>
          </cell>
          <cell r="AY69">
            <v>8.1999999999999993</v>
          </cell>
          <cell r="AZ69">
            <v>6</v>
          </cell>
          <cell r="BA69">
            <v>5.7</v>
          </cell>
          <cell r="BB69">
            <v>4.3</v>
          </cell>
          <cell r="BC69">
            <v>7</v>
          </cell>
          <cell r="BD69">
            <v>7.7</v>
          </cell>
          <cell r="BE69">
            <v>7</v>
          </cell>
          <cell r="BF69">
            <v>6.9</v>
          </cell>
          <cell r="BG69">
            <v>7.6</v>
          </cell>
          <cell r="BH69">
            <v>7.7</v>
          </cell>
          <cell r="BI69" t="str">
            <v/>
          </cell>
          <cell r="BJ69">
            <v>8.3000000000000007</v>
          </cell>
          <cell r="BK69">
            <v>7.8</v>
          </cell>
          <cell r="BL69">
            <v>6.4</v>
          </cell>
          <cell r="BM69">
            <v>6.2</v>
          </cell>
          <cell r="BN69">
            <v>7.6</v>
          </cell>
          <cell r="BO69">
            <v>9</v>
          </cell>
          <cell r="BP69">
            <v>48</v>
          </cell>
          <cell r="BQ69">
            <v>0</v>
          </cell>
          <cell r="BR69">
            <v>7.4</v>
          </cell>
          <cell r="BS69" t="str">
            <v/>
          </cell>
          <cell r="BT69">
            <v>6.1</v>
          </cell>
          <cell r="BU69">
            <v>8</v>
          </cell>
          <cell r="BV69" t="str">
            <v/>
          </cell>
          <cell r="BW69">
            <v>6</v>
          </cell>
          <cell r="BX69">
            <v>5</v>
          </cell>
          <cell r="BY69">
            <v>5.8</v>
          </cell>
          <cell r="BZ69" t="str">
            <v/>
          </cell>
          <cell r="CA69">
            <v>0</v>
          </cell>
          <cell r="CB69" t="str">
            <v/>
          </cell>
          <cell r="CC69">
            <v>0</v>
          </cell>
          <cell r="CD69">
            <v>0</v>
          </cell>
          <cell r="CE69">
            <v>6</v>
          </cell>
          <cell r="CF69">
            <v>5.2</v>
          </cell>
          <cell r="CG69">
            <v>7</v>
          </cell>
          <cell r="CH69" t="str">
            <v/>
          </cell>
          <cell r="CI69">
            <v>6.8</v>
          </cell>
          <cell r="CJ69">
            <v>0</v>
          </cell>
          <cell r="CK69">
            <v>23</v>
          </cell>
          <cell r="CL69">
            <v>12</v>
          </cell>
          <cell r="CM69">
            <v>114</v>
          </cell>
          <cell r="CN69">
            <v>17</v>
          </cell>
          <cell r="CO69">
            <v>0</v>
          </cell>
          <cell r="CP69">
            <v>0.12977099236641221</v>
          </cell>
          <cell r="CQ69">
            <v>5.98</v>
          </cell>
          <cell r="CR69" t="str">
            <v/>
          </cell>
          <cell r="CS69" t="str">
            <v/>
          </cell>
          <cell r="CT69" t="str">
            <v/>
          </cell>
          <cell r="CU69">
            <v>0</v>
          </cell>
          <cell r="CV69">
            <v>5</v>
          </cell>
          <cell r="CW69">
            <v>118</v>
          </cell>
          <cell r="CX69">
            <v>23</v>
          </cell>
          <cell r="CY69">
            <v>139</v>
          </cell>
          <cell r="CZ69">
            <v>131</v>
          </cell>
          <cell r="DA69">
            <v>6.17</v>
          </cell>
          <cell r="DB69">
            <v>2.48</v>
          </cell>
          <cell r="DC69" t="str">
            <v/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 t="str">
            <v>Trung Bình</v>
          </cell>
          <cell r="DP69" t="b">
            <v>0</v>
          </cell>
        </row>
        <row r="70">
          <cell r="A70">
            <v>25212808264</v>
          </cell>
          <cell r="B70" t="str">
            <v>Nguyễn</v>
          </cell>
          <cell r="C70" t="str">
            <v>Lê</v>
          </cell>
          <cell r="D70" t="str">
            <v>Tuấn</v>
          </cell>
          <cell r="E70">
            <v>36759</v>
          </cell>
          <cell r="F70" t="str">
            <v>Nam</v>
          </cell>
          <cell r="G70">
            <v>7.7</v>
          </cell>
          <cell r="H70">
            <v>8.6</v>
          </cell>
          <cell r="I70" t="str">
            <v/>
          </cell>
          <cell r="J70">
            <v>7.4</v>
          </cell>
          <cell r="K70" t="str">
            <v/>
          </cell>
          <cell r="L70" t="str">
            <v>P (P/F)</v>
          </cell>
          <cell r="M70">
            <v>7.8</v>
          </cell>
          <cell r="N70">
            <v>7.2</v>
          </cell>
          <cell r="O70">
            <v>7.9</v>
          </cell>
          <cell r="P70">
            <v>8.9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>
            <v>5.4</v>
          </cell>
          <cell r="W70">
            <v>5.6</v>
          </cell>
          <cell r="X70">
            <v>7.5</v>
          </cell>
          <cell r="Y70">
            <v>9.6</v>
          </cell>
          <cell r="Z70" t="str">
            <v>X</v>
          </cell>
          <cell r="AA70">
            <v>8.4</v>
          </cell>
          <cell r="AB70">
            <v>9.6999999999999993</v>
          </cell>
          <cell r="AC70">
            <v>7.6</v>
          </cell>
          <cell r="AD70">
            <v>8.5</v>
          </cell>
          <cell r="AE70">
            <v>7.4</v>
          </cell>
          <cell r="AF70">
            <v>6.7</v>
          </cell>
          <cell r="AG70">
            <v>4.5999999999999996</v>
          </cell>
          <cell r="AH70">
            <v>8.5</v>
          </cell>
          <cell r="AI70">
            <v>6.8</v>
          </cell>
          <cell r="AJ70">
            <v>4.4000000000000004</v>
          </cell>
          <cell r="AK70">
            <v>5.4</v>
          </cell>
          <cell r="AL70">
            <v>7</v>
          </cell>
          <cell r="AM70">
            <v>8.5</v>
          </cell>
          <cell r="AN70" t="str">
            <v>X</v>
          </cell>
          <cell r="AO70">
            <v>8.9</v>
          </cell>
          <cell r="AP70">
            <v>8.9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45</v>
          </cell>
          <cell r="AV70">
            <v>3</v>
          </cell>
          <cell r="AW70">
            <v>5.6</v>
          </cell>
          <cell r="AX70">
            <v>8.1999999999999993</v>
          </cell>
          <cell r="AY70">
            <v>7.6</v>
          </cell>
          <cell r="AZ70">
            <v>7.1</v>
          </cell>
          <cell r="BA70">
            <v>6.7</v>
          </cell>
          <cell r="BB70">
            <v>7.1</v>
          </cell>
          <cell r="BC70">
            <v>7</v>
          </cell>
          <cell r="BD70">
            <v>7.4</v>
          </cell>
          <cell r="BE70">
            <v>5.4</v>
          </cell>
          <cell r="BF70">
            <v>5.3</v>
          </cell>
          <cell r="BG70">
            <v>7.6</v>
          </cell>
          <cell r="BH70">
            <v>8.1999999999999993</v>
          </cell>
          <cell r="BI70" t="str">
            <v/>
          </cell>
          <cell r="BJ70">
            <v>7.3</v>
          </cell>
          <cell r="BK70">
            <v>8.9</v>
          </cell>
          <cell r="BL70">
            <v>6.9</v>
          </cell>
          <cell r="BM70">
            <v>7.1</v>
          </cell>
          <cell r="BN70">
            <v>8.1999999999999993</v>
          </cell>
          <cell r="BO70">
            <v>8.1999999999999993</v>
          </cell>
          <cell r="BP70">
            <v>48</v>
          </cell>
          <cell r="BQ70">
            <v>0</v>
          </cell>
          <cell r="BR70">
            <v>6.5</v>
          </cell>
          <cell r="BS70">
            <v>0</v>
          </cell>
          <cell r="BT70" t="str">
            <v>X</v>
          </cell>
          <cell r="BU70">
            <v>0</v>
          </cell>
          <cell r="BV70" t="str">
            <v/>
          </cell>
          <cell r="BW70">
            <v>7.3</v>
          </cell>
          <cell r="BX70">
            <v>4.5999999999999996</v>
          </cell>
          <cell r="BY70">
            <v>8.5</v>
          </cell>
          <cell r="BZ70">
            <v>8.1999999999999993</v>
          </cell>
          <cell r="CA70" t="str">
            <v/>
          </cell>
          <cell r="CB70">
            <v>8.9</v>
          </cell>
          <cell r="CC70">
            <v>0</v>
          </cell>
          <cell r="CD70" t="str">
            <v>X</v>
          </cell>
          <cell r="CE70">
            <v>0</v>
          </cell>
          <cell r="CF70">
            <v>4.5</v>
          </cell>
          <cell r="CG70">
            <v>7.4</v>
          </cell>
          <cell r="CH70" t="str">
            <v/>
          </cell>
          <cell r="CI70">
            <v>7.5</v>
          </cell>
          <cell r="CJ70" t="str">
            <v>X</v>
          </cell>
          <cell r="CK70">
            <v>20</v>
          </cell>
          <cell r="CL70">
            <v>15</v>
          </cell>
          <cell r="CM70">
            <v>113</v>
          </cell>
          <cell r="CN70">
            <v>18</v>
          </cell>
          <cell r="CO70">
            <v>3</v>
          </cell>
          <cell r="CP70">
            <v>0.13740458015267176</v>
          </cell>
          <cell r="CQ70">
            <v>6.29</v>
          </cell>
          <cell r="CR70" t="str">
            <v/>
          </cell>
          <cell r="CS70" t="str">
            <v/>
          </cell>
          <cell r="CT70" t="str">
            <v/>
          </cell>
          <cell r="CU70">
            <v>0</v>
          </cell>
          <cell r="CV70">
            <v>5</v>
          </cell>
          <cell r="CW70">
            <v>116</v>
          </cell>
          <cell r="CX70">
            <v>25</v>
          </cell>
          <cell r="CY70">
            <v>139</v>
          </cell>
          <cell r="CZ70">
            <v>131</v>
          </cell>
          <cell r="DA70">
            <v>6.45</v>
          </cell>
          <cell r="DB70">
            <v>2.7</v>
          </cell>
          <cell r="DC70" t="str">
            <v/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 t="str">
            <v>Khá</v>
          </cell>
          <cell r="DP70" t="b">
            <v>0</v>
          </cell>
        </row>
        <row r="71">
          <cell r="A71">
            <v>25217105951</v>
          </cell>
          <cell r="B71" t="str">
            <v>Võ</v>
          </cell>
          <cell r="C71" t="str">
            <v>Công</v>
          </cell>
          <cell r="D71" t="str">
            <v>Hoàng</v>
          </cell>
          <cell r="E71">
            <v>36958</v>
          </cell>
          <cell r="F71" t="str">
            <v>Nam</v>
          </cell>
          <cell r="G71">
            <v>7.7</v>
          </cell>
          <cell r="H71">
            <v>7.2</v>
          </cell>
          <cell r="I71" t="str">
            <v/>
          </cell>
          <cell r="J71">
            <v>7.3</v>
          </cell>
          <cell r="K71" t="str">
            <v/>
          </cell>
          <cell r="L71">
            <v>6.7</v>
          </cell>
          <cell r="M71">
            <v>7.3</v>
          </cell>
          <cell r="N71">
            <v>5.9</v>
          </cell>
          <cell r="O71">
            <v>8.5</v>
          </cell>
          <cell r="P71">
            <v>7.4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>
            <v>5.7</v>
          </cell>
          <cell r="W71">
            <v>8</v>
          </cell>
          <cell r="X71">
            <v>9.4</v>
          </cell>
          <cell r="Y71">
            <v>8.3000000000000007</v>
          </cell>
          <cell r="Z71" t="str">
            <v>X</v>
          </cell>
          <cell r="AA71">
            <v>6.4</v>
          </cell>
          <cell r="AB71">
            <v>8.9</v>
          </cell>
          <cell r="AC71">
            <v>5.8</v>
          </cell>
          <cell r="AD71">
            <v>9.3000000000000007</v>
          </cell>
          <cell r="AE71">
            <v>6.7</v>
          </cell>
          <cell r="AF71">
            <v>4.5</v>
          </cell>
          <cell r="AG71">
            <v>6.1</v>
          </cell>
          <cell r="AH71">
            <v>7.3</v>
          </cell>
          <cell r="AI71">
            <v>7.7</v>
          </cell>
          <cell r="AJ71">
            <v>8.6999999999999993</v>
          </cell>
          <cell r="AK71">
            <v>8.4</v>
          </cell>
          <cell r="AL71">
            <v>7.3</v>
          </cell>
          <cell r="AM71">
            <v>6.8</v>
          </cell>
          <cell r="AN71">
            <v>6.5</v>
          </cell>
          <cell r="AO71">
            <v>6.3</v>
          </cell>
          <cell r="AP71" t="str">
            <v>X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45</v>
          </cell>
          <cell r="AV71">
            <v>3</v>
          </cell>
          <cell r="AW71">
            <v>6</v>
          </cell>
          <cell r="AX71">
            <v>4.7</v>
          </cell>
          <cell r="AY71">
            <v>4.4000000000000004</v>
          </cell>
          <cell r="AZ71">
            <v>6</v>
          </cell>
          <cell r="BA71">
            <v>4.7</v>
          </cell>
          <cell r="BB71">
            <v>5.0999999999999996</v>
          </cell>
          <cell r="BC71">
            <v>6.2</v>
          </cell>
          <cell r="BD71">
            <v>7</v>
          </cell>
          <cell r="BE71">
            <v>6.3</v>
          </cell>
          <cell r="BF71">
            <v>7.5</v>
          </cell>
          <cell r="BG71">
            <v>6.1</v>
          </cell>
          <cell r="BH71">
            <v>8.1</v>
          </cell>
          <cell r="BI71" t="str">
            <v/>
          </cell>
          <cell r="BJ71">
            <v>8.6999999999999993</v>
          </cell>
          <cell r="BK71">
            <v>7.4</v>
          </cell>
          <cell r="BL71" t="str">
            <v/>
          </cell>
          <cell r="BM71">
            <v>7.3</v>
          </cell>
          <cell r="BN71">
            <v>7.9</v>
          </cell>
          <cell r="BO71">
            <v>8.3000000000000007</v>
          </cell>
          <cell r="BP71">
            <v>45</v>
          </cell>
          <cell r="BQ71">
            <v>3</v>
          </cell>
          <cell r="BR71" t="str">
            <v>X</v>
          </cell>
          <cell r="BS71" t="str">
            <v/>
          </cell>
          <cell r="BT71">
            <v>4.9000000000000004</v>
          </cell>
          <cell r="BU71">
            <v>8.3000000000000007</v>
          </cell>
          <cell r="BV71" t="str">
            <v/>
          </cell>
          <cell r="BW71">
            <v>6</v>
          </cell>
          <cell r="BX71" t="str">
            <v>X</v>
          </cell>
          <cell r="BY71">
            <v>6.4</v>
          </cell>
          <cell r="BZ71" t="str">
            <v/>
          </cell>
          <cell r="CA71" t="str">
            <v/>
          </cell>
          <cell r="CB71" t="str">
            <v/>
          </cell>
          <cell r="CC71">
            <v>8.1</v>
          </cell>
          <cell r="CD71" t="str">
            <v/>
          </cell>
          <cell r="CE71">
            <v>8.3000000000000007</v>
          </cell>
          <cell r="CF71">
            <v>4.5999999999999996</v>
          </cell>
          <cell r="CG71">
            <v>7.1</v>
          </cell>
          <cell r="CH71" t="str">
            <v/>
          </cell>
          <cell r="CI71">
            <v>7.6</v>
          </cell>
          <cell r="CJ71">
            <v>7.6</v>
          </cell>
          <cell r="CK71">
            <v>22</v>
          </cell>
          <cell r="CL71">
            <v>13</v>
          </cell>
          <cell r="CM71">
            <v>112</v>
          </cell>
          <cell r="CN71">
            <v>19</v>
          </cell>
          <cell r="CO71">
            <v>0</v>
          </cell>
          <cell r="CP71">
            <v>0.14503816793893129</v>
          </cell>
          <cell r="CQ71">
            <v>5.88</v>
          </cell>
          <cell r="CR71" t="str">
            <v/>
          </cell>
          <cell r="CS71" t="str">
            <v/>
          </cell>
          <cell r="CT71" t="str">
            <v/>
          </cell>
          <cell r="CU71">
            <v>0</v>
          </cell>
          <cell r="CV71">
            <v>5</v>
          </cell>
          <cell r="CW71">
            <v>117</v>
          </cell>
          <cell r="CX71">
            <v>24</v>
          </cell>
          <cell r="CY71">
            <v>139</v>
          </cell>
          <cell r="CZ71">
            <v>119</v>
          </cell>
          <cell r="DA71">
            <v>6.83</v>
          </cell>
          <cell r="DB71">
            <v>2.75</v>
          </cell>
          <cell r="DC71" t="str">
            <v/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 t="str">
            <v>Khá</v>
          </cell>
          <cell r="DP71" t="b">
            <v>0</v>
          </cell>
        </row>
        <row r="72">
          <cell r="A72">
            <v>25202816974</v>
          </cell>
          <cell r="B72" t="str">
            <v>Huỳnh</v>
          </cell>
          <cell r="C72" t="str">
            <v>Thị Phương</v>
          </cell>
          <cell r="D72" t="str">
            <v>Thảo</v>
          </cell>
          <cell r="E72">
            <v>37012</v>
          </cell>
          <cell r="F72" t="str">
            <v>Nữ</v>
          </cell>
          <cell r="G72">
            <v>8.3000000000000007</v>
          </cell>
          <cell r="H72">
            <v>8.1999999999999993</v>
          </cell>
          <cell r="I72" t="str">
            <v/>
          </cell>
          <cell r="J72">
            <v>7.2</v>
          </cell>
          <cell r="K72" t="str">
            <v/>
          </cell>
          <cell r="L72">
            <v>6.5</v>
          </cell>
          <cell r="M72">
            <v>6.9</v>
          </cell>
          <cell r="N72">
            <v>8.1999999999999993</v>
          </cell>
          <cell r="O72">
            <v>8.9</v>
          </cell>
          <cell r="P72" t="str">
            <v/>
          </cell>
          <cell r="Q72">
            <v>8.9</v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6.9</v>
          </cell>
          <cell r="W72">
            <v>6.5</v>
          </cell>
          <cell r="X72">
            <v>8.4</v>
          </cell>
          <cell r="Y72">
            <v>9.1</v>
          </cell>
          <cell r="Z72">
            <v>8.5</v>
          </cell>
          <cell r="AA72">
            <v>7.6</v>
          </cell>
          <cell r="AB72">
            <v>8.1</v>
          </cell>
          <cell r="AC72" t="str">
            <v>X</v>
          </cell>
          <cell r="AD72">
            <v>8.6</v>
          </cell>
          <cell r="AE72">
            <v>4.4000000000000004</v>
          </cell>
          <cell r="AF72">
            <v>6.7</v>
          </cell>
          <cell r="AG72">
            <v>6.3</v>
          </cell>
          <cell r="AH72">
            <v>6.6</v>
          </cell>
          <cell r="AI72">
            <v>4.9000000000000004</v>
          </cell>
          <cell r="AJ72">
            <v>7.4</v>
          </cell>
          <cell r="AK72">
            <v>7.4</v>
          </cell>
          <cell r="AL72">
            <v>7.6</v>
          </cell>
          <cell r="AM72">
            <v>8.1</v>
          </cell>
          <cell r="AN72">
            <v>8.9</v>
          </cell>
          <cell r="AO72">
            <v>5</v>
          </cell>
          <cell r="AP72">
            <v>4.5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46</v>
          </cell>
          <cell r="AV72">
            <v>2</v>
          </cell>
          <cell r="AW72">
            <v>7.7</v>
          </cell>
          <cell r="AX72">
            <v>5.9</v>
          </cell>
          <cell r="AY72">
            <v>5.4</v>
          </cell>
          <cell r="AZ72">
            <v>6.4</v>
          </cell>
          <cell r="BA72">
            <v>6.8</v>
          </cell>
          <cell r="BB72">
            <v>6</v>
          </cell>
          <cell r="BC72">
            <v>7.1</v>
          </cell>
          <cell r="BD72">
            <v>6.5</v>
          </cell>
          <cell r="BE72">
            <v>7.1</v>
          </cell>
          <cell r="BF72">
            <v>5.3</v>
          </cell>
          <cell r="BG72">
            <v>6.6</v>
          </cell>
          <cell r="BH72">
            <v>7.7</v>
          </cell>
          <cell r="BI72" t="str">
            <v/>
          </cell>
          <cell r="BJ72">
            <v>5.8</v>
          </cell>
          <cell r="BK72">
            <v>8.9</v>
          </cell>
          <cell r="BL72">
            <v>8.3000000000000007</v>
          </cell>
          <cell r="BM72">
            <v>8.1</v>
          </cell>
          <cell r="BN72">
            <v>5.9</v>
          </cell>
          <cell r="BO72">
            <v>8.8000000000000007</v>
          </cell>
          <cell r="BP72">
            <v>48</v>
          </cell>
          <cell r="BQ72">
            <v>0</v>
          </cell>
          <cell r="BR72" t="str">
            <v/>
          </cell>
          <cell r="BS72">
            <v>7</v>
          </cell>
          <cell r="BT72" t="str">
            <v>X</v>
          </cell>
          <cell r="BU72">
            <v>7.8</v>
          </cell>
          <cell r="BV72" t="str">
            <v/>
          </cell>
          <cell r="BW72">
            <v>6.7</v>
          </cell>
          <cell r="BX72">
            <v>6</v>
          </cell>
          <cell r="BY72">
            <v>0</v>
          </cell>
          <cell r="BZ72">
            <v>7.7</v>
          </cell>
          <cell r="CA72" t="str">
            <v/>
          </cell>
          <cell r="CB72">
            <v>8.4</v>
          </cell>
          <cell r="CC72" t="str">
            <v/>
          </cell>
          <cell r="CD72" t="str">
            <v>X</v>
          </cell>
          <cell r="CE72" t="str">
            <v/>
          </cell>
          <cell r="CF72">
            <v>6.6</v>
          </cell>
          <cell r="CG72">
            <v>7.3</v>
          </cell>
          <cell r="CH72" t="str">
            <v/>
          </cell>
          <cell r="CI72">
            <v>8.6999999999999993</v>
          </cell>
          <cell r="CJ72" t="str">
            <v>X</v>
          </cell>
          <cell r="CK72">
            <v>20</v>
          </cell>
          <cell r="CL72">
            <v>15</v>
          </cell>
          <cell r="CM72">
            <v>114</v>
          </cell>
          <cell r="CN72">
            <v>17</v>
          </cell>
          <cell r="CO72">
            <v>0</v>
          </cell>
          <cell r="CP72">
            <v>0.12977099236641221</v>
          </cell>
          <cell r="CQ72">
            <v>6.24</v>
          </cell>
          <cell r="CR72" t="str">
            <v/>
          </cell>
          <cell r="CS72" t="str">
            <v/>
          </cell>
          <cell r="CT72" t="str">
            <v/>
          </cell>
          <cell r="CU72">
            <v>0</v>
          </cell>
          <cell r="CV72">
            <v>5</v>
          </cell>
          <cell r="CW72">
            <v>118</v>
          </cell>
          <cell r="CX72">
            <v>23</v>
          </cell>
          <cell r="CY72">
            <v>139</v>
          </cell>
          <cell r="CZ72">
            <v>121</v>
          </cell>
          <cell r="DA72">
            <v>6.99</v>
          </cell>
          <cell r="DB72">
            <v>2.89</v>
          </cell>
          <cell r="DC72" t="str">
            <v/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 t="str">
            <v>Khá</v>
          </cell>
          <cell r="DP72" t="b">
            <v>1</v>
          </cell>
        </row>
        <row r="73">
          <cell r="A73">
            <v>25217110340</v>
          </cell>
          <cell r="B73" t="str">
            <v>Nguyễn</v>
          </cell>
          <cell r="C73" t="str">
            <v>Tấn Minh</v>
          </cell>
          <cell r="D73" t="str">
            <v>An</v>
          </cell>
          <cell r="E73">
            <v>37007</v>
          </cell>
          <cell r="F73" t="str">
            <v>Nam</v>
          </cell>
          <cell r="G73">
            <v>8.5</v>
          </cell>
          <cell r="H73">
            <v>7.6</v>
          </cell>
          <cell r="I73" t="str">
            <v/>
          </cell>
          <cell r="J73">
            <v>6.7</v>
          </cell>
          <cell r="K73" t="str">
            <v/>
          </cell>
          <cell r="L73">
            <v>6</v>
          </cell>
          <cell r="M73">
            <v>7.7</v>
          </cell>
          <cell r="N73">
            <v>5.3</v>
          </cell>
          <cell r="O73">
            <v>8.1</v>
          </cell>
          <cell r="P73">
            <v>8.1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5.0999999999999996</v>
          </cell>
          <cell r="W73">
            <v>5.8</v>
          </cell>
          <cell r="X73">
            <v>9.4</v>
          </cell>
          <cell r="Y73">
            <v>8.5</v>
          </cell>
          <cell r="Z73" t="str">
            <v>X</v>
          </cell>
          <cell r="AA73">
            <v>6.5</v>
          </cell>
          <cell r="AB73">
            <v>5.4</v>
          </cell>
          <cell r="AC73" t="str">
            <v>X</v>
          </cell>
          <cell r="AD73">
            <v>8.4</v>
          </cell>
          <cell r="AE73">
            <v>4.4000000000000004</v>
          </cell>
          <cell r="AF73">
            <v>5.9</v>
          </cell>
          <cell r="AG73">
            <v>6.2</v>
          </cell>
          <cell r="AH73">
            <v>5.8</v>
          </cell>
          <cell r="AI73" t="str">
            <v>X</v>
          </cell>
          <cell r="AJ73">
            <v>6.6</v>
          </cell>
          <cell r="AK73">
            <v>8.6</v>
          </cell>
          <cell r="AL73" t="str">
            <v>X</v>
          </cell>
          <cell r="AM73">
            <v>0</v>
          </cell>
          <cell r="AN73" t="str">
            <v>X</v>
          </cell>
          <cell r="AO73" t="str">
            <v>X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38</v>
          </cell>
          <cell r="AV73">
            <v>10</v>
          </cell>
          <cell r="AW73">
            <v>6.9</v>
          </cell>
          <cell r="AX73">
            <v>6.4</v>
          </cell>
          <cell r="AY73">
            <v>8.5</v>
          </cell>
          <cell r="AZ73">
            <v>8.8000000000000007</v>
          </cell>
          <cell r="BA73">
            <v>7.6</v>
          </cell>
          <cell r="BB73">
            <v>6.4</v>
          </cell>
          <cell r="BC73">
            <v>6.5</v>
          </cell>
          <cell r="BD73">
            <v>7.4</v>
          </cell>
          <cell r="BE73">
            <v>7.1</v>
          </cell>
          <cell r="BF73">
            <v>4.7</v>
          </cell>
          <cell r="BG73">
            <v>7.9</v>
          </cell>
          <cell r="BH73">
            <v>5.8</v>
          </cell>
          <cell r="BI73" t="str">
            <v/>
          </cell>
          <cell r="BJ73">
            <v>8.6999999999999993</v>
          </cell>
          <cell r="BK73">
            <v>7.5</v>
          </cell>
          <cell r="BL73">
            <v>7.8</v>
          </cell>
          <cell r="BM73">
            <v>5.7</v>
          </cell>
          <cell r="BN73">
            <v>7.9</v>
          </cell>
          <cell r="BO73">
            <v>8.3000000000000007</v>
          </cell>
          <cell r="BP73">
            <v>48</v>
          </cell>
          <cell r="BQ73">
            <v>0</v>
          </cell>
          <cell r="BR73" t="str">
            <v/>
          </cell>
          <cell r="BS73">
            <v>4.7</v>
          </cell>
          <cell r="BT73" t="str">
            <v>X</v>
          </cell>
          <cell r="BU73">
            <v>6.5</v>
          </cell>
          <cell r="BV73" t="str">
            <v/>
          </cell>
          <cell r="BW73" t="str">
            <v/>
          </cell>
          <cell r="BX73">
            <v>6.2</v>
          </cell>
          <cell r="BY73">
            <v>5.6</v>
          </cell>
          <cell r="BZ73" t="str">
            <v>X</v>
          </cell>
          <cell r="CA73" t="str">
            <v/>
          </cell>
          <cell r="CB73" t="str">
            <v/>
          </cell>
          <cell r="CC73">
            <v>8.1999999999999993</v>
          </cell>
          <cell r="CD73">
            <v>0</v>
          </cell>
          <cell r="CE73">
            <v>4.4000000000000004</v>
          </cell>
          <cell r="CF73">
            <v>4.7</v>
          </cell>
          <cell r="CG73">
            <v>6.7</v>
          </cell>
          <cell r="CH73" t="str">
            <v/>
          </cell>
          <cell r="CI73">
            <v>8.4</v>
          </cell>
          <cell r="CJ73">
            <v>7.2</v>
          </cell>
          <cell r="CK73">
            <v>22</v>
          </cell>
          <cell r="CL73">
            <v>13</v>
          </cell>
          <cell r="CM73">
            <v>108</v>
          </cell>
          <cell r="CN73">
            <v>23</v>
          </cell>
          <cell r="CO73">
            <v>0</v>
          </cell>
          <cell r="CP73">
            <v>0.17557251908396945</v>
          </cell>
          <cell r="CQ73">
            <v>5.65</v>
          </cell>
          <cell r="CR73" t="str">
            <v/>
          </cell>
          <cell r="CS73" t="str">
            <v/>
          </cell>
          <cell r="CT73" t="str">
            <v/>
          </cell>
          <cell r="CU73">
            <v>0</v>
          </cell>
          <cell r="CV73">
            <v>5</v>
          </cell>
          <cell r="CW73">
            <v>113</v>
          </cell>
          <cell r="CX73">
            <v>28</v>
          </cell>
          <cell r="CY73">
            <v>139</v>
          </cell>
          <cell r="CZ73">
            <v>116</v>
          </cell>
          <cell r="DA73">
            <v>6.77</v>
          </cell>
          <cell r="DB73">
            <v>2.7</v>
          </cell>
          <cell r="DC73" t="str">
            <v/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 t="str">
            <v>Khá</v>
          </cell>
          <cell r="DP73" t="b">
            <v>0</v>
          </cell>
        </row>
        <row r="74">
          <cell r="A74">
            <v>25212111097</v>
          </cell>
          <cell r="B74" t="str">
            <v>Hoàng</v>
          </cell>
          <cell r="C74" t="str">
            <v>Tấn</v>
          </cell>
          <cell r="D74" t="str">
            <v>Dũng</v>
          </cell>
          <cell r="E74">
            <v>36978</v>
          </cell>
          <cell r="F74" t="str">
            <v>Nam</v>
          </cell>
          <cell r="G74">
            <v>8.4</v>
          </cell>
          <cell r="H74">
            <v>8.1</v>
          </cell>
          <cell r="I74" t="str">
            <v/>
          </cell>
          <cell r="J74">
            <v>6.9</v>
          </cell>
          <cell r="K74" t="str">
            <v/>
          </cell>
          <cell r="L74" t="str">
            <v>P (P/F)</v>
          </cell>
          <cell r="M74">
            <v>4.0999999999999996</v>
          </cell>
          <cell r="N74">
            <v>5.6</v>
          </cell>
          <cell r="O74">
            <v>6.7</v>
          </cell>
          <cell r="P74" t="str">
            <v/>
          </cell>
          <cell r="Q74">
            <v>5.2</v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4.7</v>
          </cell>
          <cell r="W74">
            <v>6</v>
          </cell>
          <cell r="X74">
            <v>8.8000000000000007</v>
          </cell>
          <cell r="Y74">
            <v>6.5</v>
          </cell>
          <cell r="Z74">
            <v>0</v>
          </cell>
          <cell r="AA74">
            <v>5.6</v>
          </cell>
          <cell r="AB74">
            <v>8.4</v>
          </cell>
          <cell r="AC74">
            <v>0</v>
          </cell>
          <cell r="AD74">
            <v>7.1</v>
          </cell>
          <cell r="AE74">
            <v>6.8</v>
          </cell>
          <cell r="AF74">
            <v>6.2</v>
          </cell>
          <cell r="AG74">
            <v>5.0999999999999996</v>
          </cell>
          <cell r="AH74">
            <v>5.5</v>
          </cell>
          <cell r="AI74">
            <v>6.6</v>
          </cell>
          <cell r="AJ74">
            <v>4.8</v>
          </cell>
          <cell r="AK74">
            <v>4.3</v>
          </cell>
          <cell r="AL74">
            <v>0</v>
          </cell>
          <cell r="AM74">
            <v>0</v>
          </cell>
          <cell r="AN74">
            <v>7.4</v>
          </cell>
          <cell r="AO74">
            <v>7.8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41</v>
          </cell>
          <cell r="AV74">
            <v>7</v>
          </cell>
          <cell r="AW74">
            <v>5.8</v>
          </cell>
          <cell r="AX74" t="str">
            <v>X</v>
          </cell>
          <cell r="AY74">
            <v>6.3</v>
          </cell>
          <cell r="AZ74">
            <v>8</v>
          </cell>
          <cell r="BA74">
            <v>6.9</v>
          </cell>
          <cell r="BB74">
            <v>4.7</v>
          </cell>
          <cell r="BC74">
            <v>6.9</v>
          </cell>
          <cell r="BD74" t="str">
            <v/>
          </cell>
          <cell r="BE74">
            <v>7.5</v>
          </cell>
          <cell r="BF74">
            <v>0</v>
          </cell>
          <cell r="BG74">
            <v>6.9</v>
          </cell>
          <cell r="BH74">
            <v>7.1</v>
          </cell>
          <cell r="BI74" t="str">
            <v/>
          </cell>
          <cell r="BJ74">
            <v>6.2</v>
          </cell>
          <cell r="BK74">
            <v>7.3</v>
          </cell>
          <cell r="BL74">
            <v>6.1</v>
          </cell>
          <cell r="BM74">
            <v>5.8</v>
          </cell>
          <cell r="BN74">
            <v>7.1</v>
          </cell>
          <cell r="BO74">
            <v>8.1</v>
          </cell>
          <cell r="BP74">
            <v>39</v>
          </cell>
          <cell r="BQ74">
            <v>9</v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V74" t="str">
            <v/>
          </cell>
          <cell r="BW74" t="str">
            <v/>
          </cell>
          <cell r="BX74">
            <v>5.4</v>
          </cell>
          <cell r="BY74" t="str">
            <v/>
          </cell>
          <cell r="BZ74" t="str">
            <v/>
          </cell>
          <cell r="CA74" t="str">
            <v/>
          </cell>
          <cell r="CB74" t="str">
            <v/>
          </cell>
          <cell r="CC74">
            <v>7.8</v>
          </cell>
          <cell r="CD74">
            <v>0</v>
          </cell>
          <cell r="CE74">
            <v>0</v>
          </cell>
          <cell r="CF74" t="str">
            <v/>
          </cell>
          <cell r="CG74">
            <v>4.9000000000000004</v>
          </cell>
          <cell r="CH74" t="str">
            <v/>
          </cell>
          <cell r="CI74">
            <v>8.1999999999999993</v>
          </cell>
          <cell r="CJ74" t="str">
            <v/>
          </cell>
          <cell r="CK74">
            <v>8</v>
          </cell>
          <cell r="CL74">
            <v>27</v>
          </cell>
          <cell r="CM74">
            <v>88</v>
          </cell>
          <cell r="CN74">
            <v>43</v>
          </cell>
          <cell r="CO74">
            <v>3</v>
          </cell>
          <cell r="CP74">
            <v>0.3282442748091603</v>
          </cell>
          <cell r="CQ74">
            <v>4.32</v>
          </cell>
          <cell r="CR74" t="str">
            <v/>
          </cell>
          <cell r="CS74" t="str">
            <v/>
          </cell>
          <cell r="CT74" t="str">
            <v/>
          </cell>
          <cell r="CU74">
            <v>0</v>
          </cell>
          <cell r="CV74">
            <v>5</v>
          </cell>
          <cell r="CW74">
            <v>92</v>
          </cell>
          <cell r="CX74">
            <v>49</v>
          </cell>
          <cell r="CY74">
            <v>139</v>
          </cell>
          <cell r="CZ74">
            <v>109</v>
          </cell>
          <cell r="DA74">
            <v>5.42</v>
          </cell>
          <cell r="DB74">
            <v>2.12</v>
          </cell>
          <cell r="DC74" t="str">
            <v/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 t="str">
            <v>Trung Bình</v>
          </cell>
          <cell r="DP74" t="b">
            <v>0</v>
          </cell>
        </row>
        <row r="75">
          <cell r="A75">
            <v>24211208362</v>
          </cell>
          <cell r="B75" t="str">
            <v>Trịnh</v>
          </cell>
          <cell r="C75" t="str">
            <v>Viết</v>
          </cell>
          <cell r="D75" t="str">
            <v>Huy</v>
          </cell>
          <cell r="E75">
            <v>36794</v>
          </cell>
          <cell r="F75" t="str">
            <v>Nam</v>
          </cell>
          <cell r="G75">
            <v>7.2</v>
          </cell>
          <cell r="H75">
            <v>7.7</v>
          </cell>
          <cell r="I75" t="str">
            <v/>
          </cell>
          <cell r="J75">
            <v>6.6</v>
          </cell>
          <cell r="K75" t="str">
            <v/>
          </cell>
          <cell r="L75">
            <v>6.2</v>
          </cell>
          <cell r="M75">
            <v>7.6</v>
          </cell>
          <cell r="N75" t="str">
            <v/>
          </cell>
          <cell r="O75" t="str">
            <v/>
          </cell>
          <cell r="P75">
            <v>9</v>
          </cell>
          <cell r="Q75">
            <v>7.1</v>
          </cell>
          <cell r="R75" t="str">
            <v/>
          </cell>
          <cell r="S75" t="str">
            <v/>
          </cell>
          <cell r="T75" t="str">
            <v/>
          </cell>
          <cell r="U75">
            <v>6</v>
          </cell>
          <cell r="V75">
            <v>6.3</v>
          </cell>
          <cell r="W75" t="str">
            <v/>
          </cell>
          <cell r="X75">
            <v>9.1</v>
          </cell>
          <cell r="Y75">
            <v>8.8000000000000007</v>
          </cell>
          <cell r="Z75" t="str">
            <v>X</v>
          </cell>
          <cell r="AA75">
            <v>8.6999999999999993</v>
          </cell>
          <cell r="AB75">
            <v>6</v>
          </cell>
          <cell r="AC75">
            <v>6</v>
          </cell>
          <cell r="AD75" t="str">
            <v/>
          </cell>
          <cell r="AE75">
            <v>5</v>
          </cell>
          <cell r="AF75">
            <v>6.9</v>
          </cell>
          <cell r="AG75">
            <v>4.8</v>
          </cell>
          <cell r="AH75">
            <v>6.5</v>
          </cell>
          <cell r="AI75">
            <v>5.7</v>
          </cell>
          <cell r="AJ75">
            <v>6.7</v>
          </cell>
          <cell r="AK75">
            <v>7</v>
          </cell>
          <cell r="AL75">
            <v>7.9</v>
          </cell>
          <cell r="AM75">
            <v>7.1</v>
          </cell>
          <cell r="AN75">
            <v>6</v>
          </cell>
          <cell r="AO75">
            <v>6.8</v>
          </cell>
          <cell r="AP75">
            <v>6.4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41</v>
          </cell>
          <cell r="AV75">
            <v>9</v>
          </cell>
          <cell r="AW75">
            <v>7.8</v>
          </cell>
          <cell r="AX75">
            <v>5.8</v>
          </cell>
          <cell r="AY75">
            <v>6.9</v>
          </cell>
          <cell r="AZ75" t="str">
            <v>X</v>
          </cell>
          <cell r="BA75">
            <v>6.2</v>
          </cell>
          <cell r="BB75">
            <v>6.8</v>
          </cell>
          <cell r="BC75">
            <v>7.6</v>
          </cell>
          <cell r="BD75">
            <v>5.2</v>
          </cell>
          <cell r="BE75">
            <v>7.5</v>
          </cell>
          <cell r="BF75">
            <v>6</v>
          </cell>
          <cell r="BG75">
            <v>8.4</v>
          </cell>
          <cell r="BH75">
            <v>6.8</v>
          </cell>
          <cell r="BI75" t="str">
            <v/>
          </cell>
          <cell r="BJ75">
            <v>4.5999999999999996</v>
          </cell>
          <cell r="BK75">
            <v>0</v>
          </cell>
          <cell r="BL75">
            <v>7.7</v>
          </cell>
          <cell r="BM75">
            <v>6.2</v>
          </cell>
          <cell r="BN75">
            <v>4.9000000000000004</v>
          </cell>
          <cell r="BO75">
            <v>9.5</v>
          </cell>
          <cell r="BP75">
            <v>42</v>
          </cell>
          <cell r="BQ75">
            <v>6</v>
          </cell>
          <cell r="BR75" t="str">
            <v>X</v>
          </cell>
          <cell r="BS75" t="str">
            <v/>
          </cell>
          <cell r="BT75" t="str">
            <v>X</v>
          </cell>
          <cell r="BU75">
            <v>7.7</v>
          </cell>
          <cell r="BV75" t="str">
            <v/>
          </cell>
          <cell r="BW75" t="str">
            <v/>
          </cell>
          <cell r="BX75" t="str">
            <v>X</v>
          </cell>
          <cell r="BY75" t="str">
            <v/>
          </cell>
          <cell r="BZ75" t="str">
            <v/>
          </cell>
          <cell r="CA75">
            <v>5</v>
          </cell>
          <cell r="CB75" t="str">
            <v/>
          </cell>
          <cell r="CC75" t="str">
            <v/>
          </cell>
          <cell r="CD75" t="str">
            <v/>
          </cell>
          <cell r="CE75" t="str">
            <v/>
          </cell>
          <cell r="CF75" t="str">
            <v>X</v>
          </cell>
          <cell r="CG75" t="str">
            <v>X</v>
          </cell>
          <cell r="CH75" t="str">
            <v/>
          </cell>
          <cell r="CI75" t="str">
            <v>X</v>
          </cell>
          <cell r="CJ75" t="str">
            <v/>
          </cell>
          <cell r="CK75">
            <v>5</v>
          </cell>
          <cell r="CL75">
            <v>30</v>
          </cell>
          <cell r="CM75">
            <v>88</v>
          </cell>
          <cell r="CN75">
            <v>45</v>
          </cell>
          <cell r="CO75">
            <v>0</v>
          </cell>
          <cell r="CP75">
            <v>0.33834586466165412</v>
          </cell>
          <cell r="CQ75">
            <v>4.4800000000000004</v>
          </cell>
          <cell r="CR75" t="str">
            <v/>
          </cell>
          <cell r="CS75" t="str">
            <v/>
          </cell>
          <cell r="CT75" t="str">
            <v/>
          </cell>
          <cell r="CU75">
            <v>0</v>
          </cell>
          <cell r="CV75">
            <v>5</v>
          </cell>
          <cell r="CW75">
            <v>93</v>
          </cell>
          <cell r="CX75">
            <v>50</v>
          </cell>
          <cell r="CY75">
            <v>139</v>
          </cell>
          <cell r="CZ75">
            <v>100</v>
          </cell>
          <cell r="DA75">
            <v>6.58</v>
          </cell>
          <cell r="DB75">
            <v>2.6</v>
          </cell>
          <cell r="DC75" t="str">
            <v>MTH 103; CS 100; CHE 101; MTH 104 ~ MTH 102; CS 211; CS 297; PHI 161; PHY 101; CR 210; CS 226; CS 311; IS 301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 t="str">
            <v>Khá</v>
          </cell>
          <cell r="DP75" t="b">
            <v>1</v>
          </cell>
        </row>
      </sheetData>
      <sheetData sheetId="6">
        <row r="6">
          <cell r="A6">
            <v>25217110340</v>
          </cell>
          <cell r="B6" t="str">
            <v>Nguyễn</v>
          </cell>
          <cell r="C6" t="str">
            <v>Tấn Minh</v>
          </cell>
          <cell r="D6" t="str">
            <v>An</v>
          </cell>
          <cell r="E6">
            <v>37007</v>
          </cell>
          <cell r="F6" t="str">
            <v>Nam</v>
          </cell>
          <cell r="G6" t="str">
            <v>Đã Đăng Ký (chưa học xong)</v>
          </cell>
          <cell r="H6">
            <v>8.5</v>
          </cell>
          <cell r="I6">
            <v>7.6</v>
          </cell>
          <cell r="K6">
            <v>6.7</v>
          </cell>
          <cell r="M6">
            <v>6</v>
          </cell>
          <cell r="N6">
            <v>7.7</v>
          </cell>
          <cell r="O6">
            <v>5.3</v>
          </cell>
          <cell r="P6">
            <v>8.1</v>
          </cell>
          <cell r="Q6">
            <v>8.1</v>
          </cell>
          <cell r="W6">
            <v>5.0999999999999996</v>
          </cell>
          <cell r="X6">
            <v>5.8</v>
          </cell>
          <cell r="Y6">
            <v>9.4</v>
          </cell>
          <cell r="Z6">
            <v>8.5</v>
          </cell>
          <cell r="AA6" t="str">
            <v>X</v>
          </cell>
          <cell r="AB6">
            <v>6.5</v>
          </cell>
          <cell r="AC6">
            <v>5.4</v>
          </cell>
          <cell r="AD6" t="str">
            <v>X</v>
          </cell>
          <cell r="AE6">
            <v>8.4</v>
          </cell>
          <cell r="AF6">
            <v>4.4000000000000004</v>
          </cell>
          <cell r="AG6">
            <v>5.9</v>
          </cell>
          <cell r="AH6">
            <v>6.2</v>
          </cell>
          <cell r="AI6">
            <v>5.8</v>
          </cell>
          <cell r="AJ6" t="str">
            <v>X</v>
          </cell>
          <cell r="AK6">
            <v>6.6</v>
          </cell>
          <cell r="AL6">
            <v>8.6</v>
          </cell>
          <cell r="AM6" t="str">
            <v>X</v>
          </cell>
          <cell r="AO6" t="str">
            <v>X</v>
          </cell>
          <cell r="AP6" t="str">
            <v>X</v>
          </cell>
          <cell r="AV6">
            <v>38</v>
          </cell>
          <cell r="AW6">
            <v>10</v>
          </cell>
          <cell r="AX6">
            <v>6.9</v>
          </cell>
          <cell r="AY6">
            <v>6.5</v>
          </cell>
          <cell r="BB6">
            <v>7.2</v>
          </cell>
          <cell r="BH6">
            <v>6.8</v>
          </cell>
          <cell r="BL6">
            <v>6.6</v>
          </cell>
          <cell r="BM6">
            <v>5</v>
          </cell>
          <cell r="BN6">
            <v>0</v>
          </cell>
          <cell r="BO6">
            <v>6.9</v>
          </cell>
          <cell r="BP6">
            <v>6.4</v>
          </cell>
          <cell r="BQ6">
            <v>8.5</v>
          </cell>
          <cell r="BR6">
            <v>8.8000000000000007</v>
          </cell>
          <cell r="BS6">
            <v>7.6</v>
          </cell>
          <cell r="BT6">
            <v>6.4</v>
          </cell>
          <cell r="BU6">
            <v>6.5</v>
          </cell>
          <cell r="BV6">
            <v>7.4</v>
          </cell>
          <cell r="BW6">
            <v>7.1</v>
          </cell>
          <cell r="BX6">
            <v>4.7</v>
          </cell>
          <cell r="BY6">
            <v>7.9</v>
          </cell>
          <cell r="BZ6">
            <v>5.8</v>
          </cell>
          <cell r="CB6">
            <v>8.6999999999999993</v>
          </cell>
          <cell r="CC6">
            <v>7.5</v>
          </cell>
          <cell r="CD6">
            <v>7.8</v>
          </cell>
          <cell r="CE6">
            <v>5.7</v>
          </cell>
          <cell r="CF6">
            <v>7.9</v>
          </cell>
          <cell r="CG6">
            <v>8.3000000000000007</v>
          </cell>
          <cell r="CH6">
            <v>48</v>
          </cell>
          <cell r="CI6">
            <v>0</v>
          </cell>
          <cell r="CK6">
            <v>4.7</v>
          </cell>
          <cell r="CL6" t="str">
            <v>X</v>
          </cell>
          <cell r="CM6">
            <v>6.5</v>
          </cell>
          <cell r="CP6">
            <v>6.2</v>
          </cell>
          <cell r="CQ6">
            <v>5.6</v>
          </cell>
          <cell r="CR6" t="str">
            <v>X</v>
          </cell>
          <cell r="CU6">
            <v>8.1999999999999993</v>
          </cell>
          <cell r="CV6">
            <v>0</v>
          </cell>
          <cell r="CW6">
            <v>4.4000000000000004</v>
          </cell>
          <cell r="CX6">
            <v>4.7</v>
          </cell>
          <cell r="CY6">
            <v>6.7</v>
          </cell>
          <cell r="DA6">
            <v>8.4</v>
          </cell>
          <cell r="DB6">
            <v>7.2</v>
          </cell>
          <cell r="DC6">
            <v>22</v>
          </cell>
          <cell r="DD6">
            <v>13</v>
          </cell>
          <cell r="DH6">
            <v>0</v>
          </cell>
          <cell r="DI6">
            <v>5</v>
          </cell>
          <cell r="DJ6">
            <v>113</v>
          </cell>
          <cell r="DK6">
            <v>28</v>
          </cell>
          <cell r="DL6">
            <v>139</v>
          </cell>
          <cell r="DM6">
            <v>116</v>
          </cell>
          <cell r="DN6">
            <v>6.77</v>
          </cell>
          <cell r="DO6">
            <v>2.7</v>
          </cell>
        </row>
        <row r="7">
          <cell r="A7">
            <v>25202109590</v>
          </cell>
          <cell r="B7" t="str">
            <v>Đinh</v>
          </cell>
          <cell r="C7" t="str">
            <v>Hà Lan</v>
          </cell>
          <cell r="D7" t="str">
            <v>Anh</v>
          </cell>
          <cell r="E7">
            <v>37125</v>
          </cell>
          <cell r="F7" t="str">
            <v>Nữ</v>
          </cell>
          <cell r="G7" t="str">
            <v>Đã Đăng Ký (chưa học xong)</v>
          </cell>
          <cell r="H7">
            <v>8.5</v>
          </cell>
          <cell r="I7">
            <v>7.5</v>
          </cell>
          <cell r="K7">
            <v>7.6</v>
          </cell>
          <cell r="M7">
            <v>7.8</v>
          </cell>
          <cell r="N7">
            <v>8.3000000000000007</v>
          </cell>
          <cell r="O7">
            <v>5.8</v>
          </cell>
          <cell r="P7">
            <v>8.6</v>
          </cell>
          <cell r="R7">
            <v>8.6</v>
          </cell>
          <cell r="W7">
            <v>5.6</v>
          </cell>
          <cell r="X7">
            <v>6.3</v>
          </cell>
          <cell r="Y7">
            <v>9.4</v>
          </cell>
          <cell r="Z7">
            <v>9.1999999999999993</v>
          </cell>
          <cell r="AA7">
            <v>7.9</v>
          </cell>
          <cell r="AB7">
            <v>7.7</v>
          </cell>
          <cell r="AC7">
            <v>8.4</v>
          </cell>
          <cell r="AD7">
            <v>9.1999999999999993</v>
          </cell>
          <cell r="AE7">
            <v>9.3000000000000007</v>
          </cell>
          <cell r="AF7">
            <v>7.9</v>
          </cell>
          <cell r="AG7">
            <v>6.1</v>
          </cell>
          <cell r="AH7">
            <v>5.6</v>
          </cell>
          <cell r="AI7">
            <v>7.4</v>
          </cell>
          <cell r="AJ7">
            <v>9.1</v>
          </cell>
          <cell r="AK7">
            <v>8.1</v>
          </cell>
          <cell r="AL7">
            <v>5.3</v>
          </cell>
          <cell r="AM7">
            <v>8</v>
          </cell>
          <cell r="AN7">
            <v>8.3000000000000007</v>
          </cell>
          <cell r="AO7">
            <v>8</v>
          </cell>
          <cell r="AP7">
            <v>7.7</v>
          </cell>
          <cell r="AQ7">
            <v>7.4</v>
          </cell>
          <cell r="AV7">
            <v>48</v>
          </cell>
          <cell r="AW7">
            <v>0</v>
          </cell>
          <cell r="AX7">
            <v>6</v>
          </cell>
          <cell r="AY7">
            <v>5.5</v>
          </cell>
          <cell r="AZ7">
            <v>8.4</v>
          </cell>
          <cell r="BF7">
            <v>7.1</v>
          </cell>
          <cell r="BL7">
            <v>5.2</v>
          </cell>
          <cell r="BM7">
            <v>5</v>
          </cell>
          <cell r="BN7">
            <v>0</v>
          </cell>
          <cell r="BO7">
            <v>5.9</v>
          </cell>
          <cell r="BP7">
            <v>4.2</v>
          </cell>
          <cell r="BQ7">
            <v>8.6999999999999993</v>
          </cell>
          <cell r="BR7">
            <v>6.4</v>
          </cell>
          <cell r="BS7">
            <v>4.2</v>
          </cell>
          <cell r="BT7">
            <v>5.2</v>
          </cell>
          <cell r="BU7">
            <v>7.9</v>
          </cell>
          <cell r="BV7">
            <v>8.1999999999999993</v>
          </cell>
          <cell r="BW7">
            <v>4.7</v>
          </cell>
          <cell r="BX7">
            <v>6.2</v>
          </cell>
          <cell r="BY7">
            <v>8</v>
          </cell>
          <cell r="BZ7">
            <v>8.5</v>
          </cell>
          <cell r="CB7">
            <v>8.5</v>
          </cell>
          <cell r="CC7">
            <v>8.4</v>
          </cell>
          <cell r="CD7">
            <v>7.7</v>
          </cell>
          <cell r="CE7">
            <v>7.9</v>
          </cell>
          <cell r="CF7">
            <v>8.1</v>
          </cell>
          <cell r="CG7">
            <v>9.4</v>
          </cell>
          <cell r="CH7">
            <v>48</v>
          </cell>
          <cell r="CI7">
            <v>0</v>
          </cell>
          <cell r="CJ7">
            <v>8</v>
          </cell>
          <cell r="CL7">
            <v>6.1</v>
          </cell>
          <cell r="CM7">
            <v>6.5</v>
          </cell>
          <cell r="CO7">
            <v>5.6</v>
          </cell>
          <cell r="CP7">
            <v>5</v>
          </cell>
          <cell r="CQ7">
            <v>6.4</v>
          </cell>
          <cell r="CR7">
            <v>5.5</v>
          </cell>
          <cell r="CT7">
            <v>5.7</v>
          </cell>
          <cell r="CU7">
            <v>8.1</v>
          </cell>
          <cell r="CV7">
            <v>8.1</v>
          </cell>
          <cell r="CW7">
            <v>6.9</v>
          </cell>
          <cell r="CX7">
            <v>6.2</v>
          </cell>
          <cell r="CZ7">
            <v>6.8</v>
          </cell>
          <cell r="DA7">
            <v>8.1</v>
          </cell>
          <cell r="DB7">
            <v>9.3000000000000007</v>
          </cell>
          <cell r="DC7">
            <v>35</v>
          </cell>
          <cell r="DD7">
            <v>0</v>
          </cell>
          <cell r="DH7">
            <v>0</v>
          </cell>
          <cell r="DI7">
            <v>5</v>
          </cell>
          <cell r="DJ7">
            <v>136</v>
          </cell>
          <cell r="DK7">
            <v>5</v>
          </cell>
          <cell r="DL7">
            <v>139</v>
          </cell>
          <cell r="DM7">
            <v>136</v>
          </cell>
          <cell r="DN7">
            <v>7.2</v>
          </cell>
          <cell r="DO7">
            <v>2.98</v>
          </cell>
        </row>
        <row r="8">
          <cell r="A8">
            <v>25202203551</v>
          </cell>
          <cell r="B8" t="str">
            <v>Nguyễn</v>
          </cell>
          <cell r="C8" t="str">
            <v>Thị Vân</v>
          </cell>
          <cell r="D8" t="str">
            <v>Anh</v>
          </cell>
          <cell r="E8">
            <v>36977</v>
          </cell>
          <cell r="F8" t="str">
            <v>Nữ</v>
          </cell>
          <cell r="G8" t="str">
            <v>Đã Đăng Ký (chưa học xong)</v>
          </cell>
          <cell r="H8">
            <v>8.3000000000000007</v>
          </cell>
          <cell r="I8">
            <v>8.4</v>
          </cell>
          <cell r="K8">
            <v>8.1999999999999993</v>
          </cell>
          <cell r="M8">
            <v>6.2</v>
          </cell>
          <cell r="N8">
            <v>8</v>
          </cell>
          <cell r="O8">
            <v>7.6</v>
          </cell>
          <cell r="P8">
            <v>8.6999999999999993</v>
          </cell>
          <cell r="R8">
            <v>8.5</v>
          </cell>
          <cell r="W8">
            <v>7.2</v>
          </cell>
          <cell r="X8">
            <v>9.3000000000000007</v>
          </cell>
          <cell r="Y8">
            <v>9.9</v>
          </cell>
          <cell r="Z8">
            <v>9.5</v>
          </cell>
          <cell r="AA8">
            <v>8.1999999999999993</v>
          </cell>
          <cell r="AB8">
            <v>6.8</v>
          </cell>
          <cell r="AC8">
            <v>8.1999999999999993</v>
          </cell>
          <cell r="AD8">
            <v>9</v>
          </cell>
          <cell r="AE8">
            <v>7.8</v>
          </cell>
          <cell r="AF8">
            <v>8.6</v>
          </cell>
          <cell r="AG8">
            <v>8</v>
          </cell>
          <cell r="AH8">
            <v>5.9</v>
          </cell>
          <cell r="AI8">
            <v>7.8</v>
          </cell>
          <cell r="AJ8">
            <v>8.9</v>
          </cell>
          <cell r="AK8">
            <v>8.1999999999999993</v>
          </cell>
          <cell r="AL8">
            <v>5.8</v>
          </cell>
          <cell r="AM8">
            <v>6.5</v>
          </cell>
          <cell r="AN8">
            <v>6.6</v>
          </cell>
          <cell r="AO8">
            <v>7.6</v>
          </cell>
          <cell r="AP8">
            <v>5.9</v>
          </cell>
          <cell r="AQ8">
            <v>8.1</v>
          </cell>
          <cell r="AV8">
            <v>48</v>
          </cell>
          <cell r="AW8">
            <v>0</v>
          </cell>
          <cell r="AX8">
            <v>7</v>
          </cell>
          <cell r="AY8">
            <v>6.9</v>
          </cell>
          <cell r="BD8">
            <v>7.9</v>
          </cell>
          <cell r="BJ8">
            <v>5.8</v>
          </cell>
          <cell r="BL8">
            <v>6.1</v>
          </cell>
          <cell r="BM8">
            <v>5</v>
          </cell>
          <cell r="BN8">
            <v>0</v>
          </cell>
          <cell r="BO8">
            <v>8.6999999999999993</v>
          </cell>
          <cell r="BP8">
            <v>5.9</v>
          </cell>
          <cell r="BQ8">
            <v>5.5</v>
          </cell>
          <cell r="BR8">
            <v>7.6</v>
          </cell>
          <cell r="BS8">
            <v>7.1</v>
          </cell>
          <cell r="BT8">
            <v>8.1</v>
          </cell>
          <cell r="BU8">
            <v>7.6</v>
          </cell>
          <cell r="BV8">
            <v>8.1999999999999993</v>
          </cell>
          <cell r="BW8">
            <v>7.2</v>
          </cell>
          <cell r="BX8">
            <v>8.1999999999999993</v>
          </cell>
          <cell r="BY8">
            <v>5.9</v>
          </cell>
          <cell r="BZ8">
            <v>6.6</v>
          </cell>
          <cell r="CB8">
            <v>6.6</v>
          </cell>
          <cell r="CC8">
            <v>6.4</v>
          </cell>
          <cell r="CD8">
            <v>9</v>
          </cell>
          <cell r="CE8">
            <v>8.3000000000000007</v>
          </cell>
          <cell r="CF8">
            <v>8.6999999999999993</v>
          </cell>
          <cell r="CG8">
            <v>9.5</v>
          </cell>
          <cell r="CH8">
            <v>48</v>
          </cell>
          <cell r="CI8">
            <v>0</v>
          </cell>
          <cell r="CK8">
            <v>8.4</v>
          </cell>
          <cell r="CL8">
            <v>7.2</v>
          </cell>
          <cell r="CM8">
            <v>8.8000000000000007</v>
          </cell>
          <cell r="CO8">
            <v>7.6</v>
          </cell>
          <cell r="CP8">
            <v>6.9</v>
          </cell>
          <cell r="CQ8">
            <v>6.8</v>
          </cell>
          <cell r="CR8">
            <v>8.4</v>
          </cell>
          <cell r="CS8">
            <v>8.5</v>
          </cell>
          <cell r="CU8">
            <v>7.7</v>
          </cell>
          <cell r="CV8">
            <v>6.8</v>
          </cell>
          <cell r="CW8">
            <v>8.1999999999999993</v>
          </cell>
          <cell r="CX8">
            <v>7.3</v>
          </cell>
          <cell r="CY8">
            <v>7.3</v>
          </cell>
          <cell r="DA8">
            <v>6.2</v>
          </cell>
          <cell r="DB8">
            <v>9</v>
          </cell>
          <cell r="DC8">
            <v>35</v>
          </cell>
          <cell r="DD8">
            <v>0</v>
          </cell>
          <cell r="DH8">
            <v>0</v>
          </cell>
          <cell r="DI8">
            <v>5</v>
          </cell>
          <cell r="DJ8">
            <v>136</v>
          </cell>
          <cell r="DK8">
            <v>5</v>
          </cell>
          <cell r="DL8">
            <v>139</v>
          </cell>
          <cell r="DM8">
            <v>136</v>
          </cell>
          <cell r="DN8">
            <v>7.65</v>
          </cell>
          <cell r="DO8">
            <v>3.25</v>
          </cell>
        </row>
        <row r="9">
          <cell r="A9">
            <v>25212808843</v>
          </cell>
          <cell r="B9" t="str">
            <v>Phạm</v>
          </cell>
          <cell r="C9" t="str">
            <v>Thế Đức</v>
          </cell>
          <cell r="D9" t="str">
            <v>Anh</v>
          </cell>
          <cell r="E9">
            <v>36982</v>
          </cell>
          <cell r="F9" t="str">
            <v>Nam</v>
          </cell>
          <cell r="G9" t="str">
            <v>Đã Đăng Ký (chưa học xong)</v>
          </cell>
          <cell r="H9">
            <v>8.6999999999999993</v>
          </cell>
          <cell r="I9">
            <v>8.1999999999999993</v>
          </cell>
          <cell r="K9">
            <v>6.4</v>
          </cell>
          <cell r="M9">
            <v>6.6</v>
          </cell>
          <cell r="N9">
            <v>7.1</v>
          </cell>
          <cell r="O9">
            <v>8.4</v>
          </cell>
          <cell r="P9">
            <v>5.8</v>
          </cell>
          <cell r="R9">
            <v>5.7</v>
          </cell>
          <cell r="W9">
            <v>6</v>
          </cell>
          <cell r="X9">
            <v>7</v>
          </cell>
          <cell r="Y9">
            <v>9.4</v>
          </cell>
          <cell r="Z9">
            <v>8.4</v>
          </cell>
          <cell r="AA9">
            <v>0</v>
          </cell>
          <cell r="AB9">
            <v>6.9</v>
          </cell>
          <cell r="AC9">
            <v>6.4</v>
          </cell>
          <cell r="AD9">
            <v>5.5</v>
          </cell>
          <cell r="AE9">
            <v>9.3000000000000007</v>
          </cell>
          <cell r="AF9">
            <v>7.1</v>
          </cell>
          <cell r="AG9">
            <v>5.7</v>
          </cell>
          <cell r="AH9">
            <v>5.6</v>
          </cell>
          <cell r="AI9">
            <v>7.4</v>
          </cell>
          <cell r="AJ9">
            <v>5.5</v>
          </cell>
          <cell r="AK9">
            <v>5.0999999999999996</v>
          </cell>
          <cell r="AL9">
            <v>7.7</v>
          </cell>
          <cell r="AM9" t="str">
            <v>X</v>
          </cell>
          <cell r="AN9" t="str">
            <v>X</v>
          </cell>
          <cell r="AO9">
            <v>6.2</v>
          </cell>
          <cell r="AP9">
            <v>8.6</v>
          </cell>
          <cell r="AV9">
            <v>43</v>
          </cell>
          <cell r="AW9">
            <v>5</v>
          </cell>
          <cell r="AX9">
            <v>5.3</v>
          </cell>
          <cell r="AY9">
            <v>5.7</v>
          </cell>
          <cell r="BD9">
            <v>7.9</v>
          </cell>
          <cell r="BJ9">
            <v>6.8</v>
          </cell>
          <cell r="BL9">
            <v>0</v>
          </cell>
          <cell r="BM9">
            <v>4</v>
          </cell>
          <cell r="BN9">
            <v>1</v>
          </cell>
          <cell r="BO9">
            <v>6.9</v>
          </cell>
          <cell r="BP9">
            <v>5.7</v>
          </cell>
          <cell r="BQ9">
            <v>8.1999999999999993</v>
          </cell>
          <cell r="BR9">
            <v>6</v>
          </cell>
          <cell r="BS9">
            <v>5.7</v>
          </cell>
          <cell r="BT9">
            <v>4.3</v>
          </cell>
          <cell r="BU9">
            <v>7</v>
          </cell>
          <cell r="BV9">
            <v>7.7</v>
          </cell>
          <cell r="BW9">
            <v>7</v>
          </cell>
          <cell r="BX9">
            <v>6.9</v>
          </cell>
          <cell r="BY9">
            <v>7.6</v>
          </cell>
          <cell r="BZ9">
            <v>7.7</v>
          </cell>
          <cell r="CB9">
            <v>8.3000000000000007</v>
          </cell>
          <cell r="CC9">
            <v>7.8</v>
          </cell>
          <cell r="CD9">
            <v>6.4</v>
          </cell>
          <cell r="CE9">
            <v>6.2</v>
          </cell>
          <cell r="CF9">
            <v>7.6</v>
          </cell>
          <cell r="CG9">
            <v>9</v>
          </cell>
          <cell r="CH9">
            <v>48</v>
          </cell>
          <cell r="CI9">
            <v>0</v>
          </cell>
          <cell r="CJ9">
            <v>7.4</v>
          </cell>
          <cell r="CL9">
            <v>6.1</v>
          </cell>
          <cell r="CM9">
            <v>8</v>
          </cell>
          <cell r="CO9">
            <v>6</v>
          </cell>
          <cell r="CP9">
            <v>5</v>
          </cell>
          <cell r="CQ9">
            <v>5.8</v>
          </cell>
          <cell r="CS9">
            <v>0</v>
          </cell>
          <cell r="CU9">
            <v>0</v>
          </cell>
          <cell r="CV9">
            <v>0</v>
          </cell>
          <cell r="CW9">
            <v>6</v>
          </cell>
          <cell r="CX9">
            <v>5.2</v>
          </cell>
          <cell r="CY9">
            <v>7</v>
          </cell>
          <cell r="DA9">
            <v>6.8</v>
          </cell>
          <cell r="DB9">
            <v>0</v>
          </cell>
          <cell r="DC9">
            <v>23</v>
          </cell>
          <cell r="DD9">
            <v>12</v>
          </cell>
          <cell r="DH9">
            <v>0</v>
          </cell>
          <cell r="DI9">
            <v>5</v>
          </cell>
          <cell r="DJ9">
            <v>118</v>
          </cell>
          <cell r="DK9">
            <v>23</v>
          </cell>
          <cell r="DL9">
            <v>139</v>
          </cell>
          <cell r="DM9">
            <v>131</v>
          </cell>
          <cell r="DN9">
            <v>6.17</v>
          </cell>
          <cell r="DO9">
            <v>2.48</v>
          </cell>
        </row>
        <row r="10">
          <cell r="A10">
            <v>25212810077</v>
          </cell>
          <cell r="B10" t="str">
            <v>Vũ</v>
          </cell>
          <cell r="C10" t="str">
            <v>Năng Tuấn</v>
          </cell>
          <cell r="D10" t="str">
            <v>Anh</v>
          </cell>
          <cell r="E10">
            <v>37106</v>
          </cell>
          <cell r="F10" t="str">
            <v>Nam</v>
          </cell>
          <cell r="G10" t="str">
            <v>Đã Đăng Ký (chưa học xong)</v>
          </cell>
          <cell r="H10">
            <v>8</v>
          </cell>
          <cell r="I10">
            <v>8.1</v>
          </cell>
          <cell r="K10">
            <v>7.5</v>
          </cell>
          <cell r="M10">
            <v>7.9</v>
          </cell>
          <cell r="N10">
            <v>9.1</v>
          </cell>
          <cell r="O10">
            <v>8.5</v>
          </cell>
          <cell r="P10">
            <v>8.9</v>
          </cell>
          <cell r="Q10">
            <v>8.9</v>
          </cell>
          <cell r="W10">
            <v>6</v>
          </cell>
          <cell r="X10">
            <v>5.6</v>
          </cell>
          <cell r="Y10">
            <v>8.9</v>
          </cell>
          <cell r="Z10">
            <v>9</v>
          </cell>
          <cell r="AA10">
            <v>8.6999999999999993</v>
          </cell>
          <cell r="AB10">
            <v>7.5</v>
          </cell>
          <cell r="AC10">
            <v>9.5</v>
          </cell>
          <cell r="AD10">
            <v>8.1999999999999993</v>
          </cell>
          <cell r="AE10">
            <v>9</v>
          </cell>
          <cell r="AF10">
            <v>7.9</v>
          </cell>
          <cell r="AG10">
            <v>5.3</v>
          </cell>
          <cell r="AH10">
            <v>5.4</v>
          </cell>
          <cell r="AI10">
            <v>8.5</v>
          </cell>
          <cell r="AJ10">
            <v>7.5</v>
          </cell>
          <cell r="AK10">
            <v>8.5</v>
          </cell>
          <cell r="AL10">
            <v>7</v>
          </cell>
          <cell r="AM10">
            <v>9.1</v>
          </cell>
          <cell r="AN10">
            <v>9.1</v>
          </cell>
          <cell r="AO10">
            <v>8</v>
          </cell>
          <cell r="AP10">
            <v>7.4</v>
          </cell>
          <cell r="AQ10">
            <v>8.5</v>
          </cell>
          <cell r="AV10">
            <v>48</v>
          </cell>
          <cell r="AW10">
            <v>0</v>
          </cell>
          <cell r="AX10">
            <v>5.6</v>
          </cell>
          <cell r="AY10">
            <v>6.4</v>
          </cell>
          <cell r="AZ10">
            <v>8.1999999999999993</v>
          </cell>
          <cell r="BF10" t="str">
            <v>X</v>
          </cell>
          <cell r="BL10">
            <v>6.3</v>
          </cell>
          <cell r="BM10">
            <v>4</v>
          </cell>
          <cell r="BN10">
            <v>1</v>
          </cell>
          <cell r="BO10">
            <v>6.3</v>
          </cell>
          <cell r="BP10">
            <v>6.1</v>
          </cell>
          <cell r="BQ10">
            <v>8.8000000000000007</v>
          </cell>
          <cell r="BR10">
            <v>8.9</v>
          </cell>
          <cell r="BS10">
            <v>5.3</v>
          </cell>
          <cell r="BT10">
            <v>6.3</v>
          </cell>
          <cell r="BU10">
            <v>7.5</v>
          </cell>
          <cell r="BV10">
            <v>9.1</v>
          </cell>
          <cell r="BW10">
            <v>8.4</v>
          </cell>
          <cell r="BX10">
            <v>9.6999999999999993</v>
          </cell>
          <cell r="BY10">
            <v>5.7</v>
          </cell>
          <cell r="BZ10">
            <v>8.5</v>
          </cell>
          <cell r="CB10">
            <v>7.3</v>
          </cell>
          <cell r="CC10">
            <v>8.9</v>
          </cell>
          <cell r="CD10">
            <v>9</v>
          </cell>
          <cell r="CE10">
            <v>8.3000000000000007</v>
          </cell>
          <cell r="CF10">
            <v>8.9</v>
          </cell>
          <cell r="CG10">
            <v>8.8000000000000007</v>
          </cell>
          <cell r="CH10">
            <v>48</v>
          </cell>
          <cell r="CI10">
            <v>0</v>
          </cell>
          <cell r="CJ10">
            <v>8.8000000000000007</v>
          </cell>
          <cell r="CK10">
            <v>7.7</v>
          </cell>
          <cell r="CM10">
            <v>9</v>
          </cell>
          <cell r="CO10">
            <v>7.4</v>
          </cell>
          <cell r="CP10">
            <v>4.5999999999999996</v>
          </cell>
          <cell r="CQ10">
            <v>7.9</v>
          </cell>
          <cell r="CR10">
            <v>7</v>
          </cell>
          <cell r="CT10">
            <v>7.2</v>
          </cell>
          <cell r="CU10">
            <v>7</v>
          </cell>
          <cell r="CV10">
            <v>8.4</v>
          </cell>
          <cell r="CW10">
            <v>6.5</v>
          </cell>
          <cell r="CX10">
            <v>6.2</v>
          </cell>
          <cell r="CY10">
            <v>8.1</v>
          </cell>
          <cell r="DA10">
            <v>8.6999999999999993</v>
          </cell>
          <cell r="DB10">
            <v>9.6999999999999993</v>
          </cell>
          <cell r="DC10">
            <v>35</v>
          </cell>
          <cell r="DD10">
            <v>0</v>
          </cell>
          <cell r="DH10">
            <v>0</v>
          </cell>
          <cell r="DI10">
            <v>5</v>
          </cell>
          <cell r="DJ10">
            <v>135</v>
          </cell>
          <cell r="DK10">
            <v>6</v>
          </cell>
          <cell r="DL10">
            <v>139</v>
          </cell>
          <cell r="DM10">
            <v>135</v>
          </cell>
          <cell r="DN10">
            <v>7.85</v>
          </cell>
          <cell r="DO10">
            <v>3.37</v>
          </cell>
        </row>
        <row r="11">
          <cell r="A11">
            <v>25212310956</v>
          </cell>
          <cell r="B11" t="str">
            <v>Lê</v>
          </cell>
          <cell r="C11" t="str">
            <v>Viết Thành</v>
          </cell>
          <cell r="D11" t="str">
            <v>Công</v>
          </cell>
          <cell r="E11">
            <v>37255</v>
          </cell>
          <cell r="F11" t="str">
            <v>Nam</v>
          </cell>
          <cell r="G11" t="str">
            <v>Đã Đăng Ký (chưa học xong)</v>
          </cell>
          <cell r="H11">
            <v>7.6</v>
          </cell>
          <cell r="I11">
            <v>7.8</v>
          </cell>
          <cell r="K11">
            <v>7.5</v>
          </cell>
          <cell r="M11">
            <v>6.8</v>
          </cell>
          <cell r="N11">
            <v>9</v>
          </cell>
          <cell r="O11">
            <v>7.7</v>
          </cell>
          <cell r="P11">
            <v>8</v>
          </cell>
          <cell r="Q11">
            <v>8.9</v>
          </cell>
          <cell r="W11">
            <v>6.2</v>
          </cell>
          <cell r="X11">
            <v>6.8</v>
          </cell>
          <cell r="Y11">
            <v>9.6</v>
          </cell>
          <cell r="Z11">
            <v>9.1</v>
          </cell>
          <cell r="AA11">
            <v>7.7</v>
          </cell>
          <cell r="AB11">
            <v>7.2</v>
          </cell>
          <cell r="AC11">
            <v>8</v>
          </cell>
          <cell r="AD11">
            <v>6.4</v>
          </cell>
          <cell r="AE11">
            <v>8.6</v>
          </cell>
          <cell r="AF11">
            <v>7.4</v>
          </cell>
          <cell r="AG11">
            <v>6.1</v>
          </cell>
          <cell r="AH11">
            <v>6</v>
          </cell>
          <cell r="AI11">
            <v>6.1</v>
          </cell>
          <cell r="AJ11">
            <v>7.2</v>
          </cell>
          <cell r="AK11">
            <v>6.4</v>
          </cell>
          <cell r="AL11">
            <v>6.5</v>
          </cell>
          <cell r="AM11">
            <v>7.2</v>
          </cell>
          <cell r="AN11">
            <v>7.3</v>
          </cell>
          <cell r="AO11">
            <v>5.8</v>
          </cell>
          <cell r="AP11">
            <v>5.7</v>
          </cell>
          <cell r="AQ11">
            <v>6.2</v>
          </cell>
          <cell r="AV11">
            <v>48</v>
          </cell>
          <cell r="AW11">
            <v>0</v>
          </cell>
          <cell r="AX11">
            <v>7.7</v>
          </cell>
          <cell r="AY11">
            <v>8.6</v>
          </cell>
          <cell r="BB11">
            <v>7.2</v>
          </cell>
          <cell r="BF11">
            <v>5.7</v>
          </cell>
          <cell r="BL11">
            <v>6.9</v>
          </cell>
          <cell r="BM11">
            <v>5</v>
          </cell>
          <cell r="BN11">
            <v>0</v>
          </cell>
          <cell r="BO11">
            <v>7</v>
          </cell>
          <cell r="BP11">
            <v>5.4</v>
          </cell>
          <cell r="BQ11">
            <v>8.6999999999999993</v>
          </cell>
          <cell r="BR11">
            <v>7.4</v>
          </cell>
          <cell r="BS11">
            <v>5.3</v>
          </cell>
          <cell r="BT11">
            <v>6.4</v>
          </cell>
          <cell r="BU11">
            <v>7</v>
          </cell>
          <cell r="BV11">
            <v>6.7</v>
          </cell>
          <cell r="BW11">
            <v>5.0999999999999996</v>
          </cell>
          <cell r="BX11">
            <v>8.9</v>
          </cell>
          <cell r="BY11">
            <v>5.4</v>
          </cell>
          <cell r="BZ11">
            <v>7.7</v>
          </cell>
          <cell r="CB11">
            <v>6.5</v>
          </cell>
          <cell r="CC11">
            <v>8.1</v>
          </cell>
          <cell r="CD11">
            <v>6.4</v>
          </cell>
          <cell r="CE11">
            <v>7.9</v>
          </cell>
          <cell r="CF11">
            <v>8.3000000000000007</v>
          </cell>
          <cell r="CG11">
            <v>8.5</v>
          </cell>
          <cell r="CH11">
            <v>48</v>
          </cell>
          <cell r="CI11">
            <v>0</v>
          </cell>
          <cell r="CJ11">
            <v>8.6</v>
          </cell>
          <cell r="CK11">
            <v>6.1</v>
          </cell>
          <cell r="CM11">
            <v>9.1999999999999993</v>
          </cell>
          <cell r="CO11">
            <v>6.6</v>
          </cell>
          <cell r="CP11">
            <v>4.3</v>
          </cell>
          <cell r="CQ11">
            <v>6.7</v>
          </cell>
          <cell r="CR11">
            <v>6.3</v>
          </cell>
          <cell r="CU11">
            <v>7.4</v>
          </cell>
          <cell r="CV11">
            <v>4.3</v>
          </cell>
          <cell r="CW11">
            <v>5.7</v>
          </cell>
          <cell r="CX11">
            <v>6.1</v>
          </cell>
          <cell r="CY11">
            <v>7.3</v>
          </cell>
          <cell r="DA11">
            <v>8.3000000000000007</v>
          </cell>
          <cell r="DB11">
            <v>9.1999999999999993</v>
          </cell>
          <cell r="DC11">
            <v>33</v>
          </cell>
          <cell r="DD11">
            <v>2</v>
          </cell>
          <cell r="DH11">
            <v>0</v>
          </cell>
          <cell r="DI11">
            <v>5</v>
          </cell>
          <cell r="DJ11">
            <v>134</v>
          </cell>
          <cell r="DK11">
            <v>7</v>
          </cell>
          <cell r="DL11">
            <v>139</v>
          </cell>
          <cell r="DM11">
            <v>134</v>
          </cell>
          <cell r="DN11">
            <v>7.07</v>
          </cell>
          <cell r="DO11">
            <v>2.87</v>
          </cell>
        </row>
        <row r="12">
          <cell r="A12">
            <v>25212111097</v>
          </cell>
          <cell r="B12" t="str">
            <v>Hoàng</v>
          </cell>
          <cell r="C12" t="str">
            <v>Tấn</v>
          </cell>
          <cell r="D12" t="str">
            <v>Dũng</v>
          </cell>
          <cell r="E12">
            <v>36978</v>
          </cell>
          <cell r="F12" t="str">
            <v>Nam</v>
          </cell>
          <cell r="G12" t="str">
            <v>Đã Đăng Ký (chưa học xong)</v>
          </cell>
          <cell r="H12">
            <v>8.4</v>
          </cell>
          <cell r="I12">
            <v>8.1</v>
          </cell>
          <cell r="K12">
            <v>6.9</v>
          </cell>
          <cell r="M12" t="str">
            <v>P (P/F)</v>
          </cell>
          <cell r="N12">
            <v>4.0999999999999996</v>
          </cell>
          <cell r="O12">
            <v>5.6</v>
          </cell>
          <cell r="P12">
            <v>6.7</v>
          </cell>
          <cell r="R12">
            <v>5.2</v>
          </cell>
          <cell r="W12">
            <v>4.7</v>
          </cell>
          <cell r="X12">
            <v>6</v>
          </cell>
          <cell r="Y12">
            <v>8.8000000000000007</v>
          </cell>
          <cell r="Z12">
            <v>6.5</v>
          </cell>
          <cell r="AA12">
            <v>0</v>
          </cell>
          <cell r="AB12">
            <v>5.6</v>
          </cell>
          <cell r="AC12">
            <v>8.4</v>
          </cell>
          <cell r="AD12">
            <v>0</v>
          </cell>
          <cell r="AE12">
            <v>7.1</v>
          </cell>
          <cell r="AF12">
            <v>6.8</v>
          </cell>
          <cell r="AG12">
            <v>6.2</v>
          </cell>
          <cell r="AH12">
            <v>5.0999999999999996</v>
          </cell>
          <cell r="AI12">
            <v>5.5</v>
          </cell>
          <cell r="AJ12">
            <v>6.6</v>
          </cell>
          <cell r="AK12">
            <v>4.8</v>
          </cell>
          <cell r="AL12">
            <v>4.3</v>
          </cell>
          <cell r="AM12">
            <v>0</v>
          </cell>
          <cell r="AN12">
            <v>0</v>
          </cell>
          <cell r="AO12">
            <v>7.4</v>
          </cell>
          <cell r="AP12">
            <v>7.8</v>
          </cell>
          <cell r="AV12">
            <v>41</v>
          </cell>
          <cell r="AW12">
            <v>7</v>
          </cell>
          <cell r="AX12">
            <v>7.7</v>
          </cell>
          <cell r="AY12">
            <v>6.1</v>
          </cell>
          <cell r="AZ12">
            <v>6.3</v>
          </cell>
          <cell r="BF12">
            <v>6.7</v>
          </cell>
          <cell r="BM12">
            <v>4</v>
          </cell>
          <cell r="BN12">
            <v>1</v>
          </cell>
          <cell r="BO12">
            <v>5.8</v>
          </cell>
          <cell r="BP12" t="str">
            <v>X</v>
          </cell>
          <cell r="BQ12">
            <v>6.3</v>
          </cell>
          <cell r="BR12">
            <v>8</v>
          </cell>
          <cell r="BS12">
            <v>6.9</v>
          </cell>
          <cell r="BT12">
            <v>4.7</v>
          </cell>
          <cell r="BU12">
            <v>6.9</v>
          </cell>
          <cell r="BW12">
            <v>7.5</v>
          </cell>
          <cell r="BX12">
            <v>0</v>
          </cell>
          <cell r="BY12">
            <v>6.9</v>
          </cell>
          <cell r="BZ12">
            <v>7.1</v>
          </cell>
          <cell r="CB12">
            <v>6.2</v>
          </cell>
          <cell r="CC12">
            <v>7.3</v>
          </cell>
          <cell r="CD12">
            <v>6.1</v>
          </cell>
          <cell r="CE12">
            <v>5.8</v>
          </cell>
          <cell r="CF12">
            <v>7.1</v>
          </cell>
          <cell r="CG12">
            <v>8.1</v>
          </cell>
          <cell r="CH12">
            <v>39</v>
          </cell>
          <cell r="CI12">
            <v>9</v>
          </cell>
          <cell r="CP12">
            <v>5.4</v>
          </cell>
          <cell r="CU12">
            <v>7.8</v>
          </cell>
          <cell r="CV12">
            <v>0</v>
          </cell>
          <cell r="CW12">
            <v>0</v>
          </cell>
          <cell r="CY12">
            <v>4.9000000000000004</v>
          </cell>
          <cell r="DA12">
            <v>8.1999999999999993</v>
          </cell>
          <cell r="DC12">
            <v>8</v>
          </cell>
          <cell r="DD12">
            <v>27</v>
          </cell>
          <cell r="DH12">
            <v>0</v>
          </cell>
          <cell r="DI12">
            <v>5</v>
          </cell>
          <cell r="DJ12">
            <v>92</v>
          </cell>
          <cell r="DK12">
            <v>49</v>
          </cell>
          <cell r="DL12">
            <v>139</v>
          </cell>
          <cell r="DM12">
            <v>109</v>
          </cell>
          <cell r="DN12">
            <v>5.42</v>
          </cell>
          <cell r="DO12">
            <v>2.12</v>
          </cell>
        </row>
        <row r="13">
          <cell r="A13">
            <v>25202803327</v>
          </cell>
          <cell r="B13" t="str">
            <v>Đỗ</v>
          </cell>
          <cell r="C13" t="str">
            <v>Thị</v>
          </cell>
          <cell r="D13" t="str">
            <v>Duyên</v>
          </cell>
          <cell r="E13">
            <v>36893</v>
          </cell>
          <cell r="F13" t="str">
            <v>Nữ</v>
          </cell>
          <cell r="G13" t="str">
            <v>Đã Đăng Ký (chưa học xong)</v>
          </cell>
          <cell r="H13">
            <v>8.3000000000000007</v>
          </cell>
          <cell r="I13">
            <v>8.6999999999999993</v>
          </cell>
          <cell r="K13">
            <v>8.6</v>
          </cell>
          <cell r="M13">
            <v>6.5</v>
          </cell>
          <cell r="N13">
            <v>7</v>
          </cell>
          <cell r="O13">
            <v>8.6999999999999993</v>
          </cell>
          <cell r="P13">
            <v>7.5</v>
          </cell>
          <cell r="Q13">
            <v>9.6</v>
          </cell>
          <cell r="R13">
            <v>8.3000000000000007</v>
          </cell>
          <cell r="W13">
            <v>9</v>
          </cell>
          <cell r="X13">
            <v>8.8000000000000007</v>
          </cell>
          <cell r="Y13">
            <v>9.5</v>
          </cell>
          <cell r="Z13">
            <v>9.4</v>
          </cell>
          <cell r="AA13">
            <v>8.4</v>
          </cell>
          <cell r="AB13">
            <v>7.7</v>
          </cell>
          <cell r="AC13">
            <v>8.1</v>
          </cell>
          <cell r="AD13">
            <v>8.6999999999999993</v>
          </cell>
          <cell r="AE13">
            <v>8.6</v>
          </cell>
          <cell r="AF13">
            <v>7.8</v>
          </cell>
          <cell r="AG13">
            <v>8.6999999999999993</v>
          </cell>
          <cell r="AH13">
            <v>6.7</v>
          </cell>
          <cell r="AI13">
            <v>8.9</v>
          </cell>
          <cell r="AJ13">
            <v>7.8</v>
          </cell>
          <cell r="AK13">
            <v>8</v>
          </cell>
          <cell r="AL13">
            <v>6.3</v>
          </cell>
          <cell r="AM13">
            <v>8.4</v>
          </cell>
          <cell r="AN13">
            <v>8.6</v>
          </cell>
          <cell r="AO13">
            <v>8.1</v>
          </cell>
          <cell r="AP13">
            <v>8.1999999999999993</v>
          </cell>
          <cell r="AQ13">
            <v>8.4</v>
          </cell>
          <cell r="AV13">
            <v>50</v>
          </cell>
          <cell r="AW13">
            <v>0</v>
          </cell>
          <cell r="AX13">
            <v>8</v>
          </cell>
          <cell r="AY13">
            <v>8.9</v>
          </cell>
          <cell r="BD13">
            <v>7.4</v>
          </cell>
          <cell r="BJ13">
            <v>6.8</v>
          </cell>
          <cell r="BL13">
            <v>9.6</v>
          </cell>
          <cell r="BM13">
            <v>5</v>
          </cell>
          <cell r="BN13">
            <v>0</v>
          </cell>
          <cell r="BO13">
            <v>8.4</v>
          </cell>
          <cell r="BP13">
            <v>7.2</v>
          </cell>
          <cell r="BQ13">
            <v>8.5</v>
          </cell>
          <cell r="BR13">
            <v>9</v>
          </cell>
          <cell r="BS13">
            <v>6.6</v>
          </cell>
          <cell r="BT13">
            <v>8</v>
          </cell>
          <cell r="BU13">
            <v>7.9</v>
          </cell>
          <cell r="BV13">
            <v>6.5</v>
          </cell>
          <cell r="BW13">
            <v>7.6</v>
          </cell>
          <cell r="BX13">
            <v>7</v>
          </cell>
          <cell r="BY13">
            <v>6.3</v>
          </cell>
          <cell r="BZ13">
            <v>6.4</v>
          </cell>
          <cell r="CB13">
            <v>7.9</v>
          </cell>
          <cell r="CC13">
            <v>5.9</v>
          </cell>
          <cell r="CD13">
            <v>7.2</v>
          </cell>
          <cell r="CE13">
            <v>7.8</v>
          </cell>
          <cell r="CF13">
            <v>6.1</v>
          </cell>
          <cell r="CG13">
            <v>9.5</v>
          </cell>
          <cell r="CH13">
            <v>48</v>
          </cell>
          <cell r="CI13">
            <v>0</v>
          </cell>
          <cell r="CJ13">
            <v>8.8000000000000007</v>
          </cell>
          <cell r="CK13">
            <v>7.5</v>
          </cell>
          <cell r="CL13">
            <v>7.9</v>
          </cell>
          <cell r="CO13">
            <v>6.5</v>
          </cell>
          <cell r="CP13">
            <v>7.8</v>
          </cell>
          <cell r="CQ13">
            <v>9.1</v>
          </cell>
          <cell r="CR13">
            <v>8.6</v>
          </cell>
          <cell r="CT13">
            <v>8.8000000000000007</v>
          </cell>
          <cell r="CU13">
            <v>8.5</v>
          </cell>
          <cell r="CV13">
            <v>6.7</v>
          </cell>
          <cell r="CW13">
            <v>8.1</v>
          </cell>
          <cell r="CX13">
            <v>6.7</v>
          </cell>
          <cell r="CZ13">
            <v>8.9</v>
          </cell>
          <cell r="DA13">
            <v>8.5</v>
          </cell>
          <cell r="DB13">
            <v>9.3000000000000007</v>
          </cell>
          <cell r="DC13">
            <v>35</v>
          </cell>
          <cell r="DD13">
            <v>0</v>
          </cell>
          <cell r="DH13">
            <v>0</v>
          </cell>
          <cell r="DI13">
            <v>5</v>
          </cell>
          <cell r="DJ13">
            <v>138</v>
          </cell>
          <cell r="DK13">
            <v>5</v>
          </cell>
          <cell r="DL13">
            <v>139</v>
          </cell>
          <cell r="DM13">
            <v>138</v>
          </cell>
          <cell r="DN13">
            <v>7.84</v>
          </cell>
          <cell r="DO13">
            <v>3.39</v>
          </cell>
        </row>
        <row r="14">
          <cell r="A14">
            <v>25202808185</v>
          </cell>
          <cell r="B14" t="str">
            <v>Nguyễn</v>
          </cell>
          <cell r="C14" t="str">
            <v>Thị Khánh</v>
          </cell>
          <cell r="D14" t="str">
            <v>Duyên</v>
          </cell>
          <cell r="E14">
            <v>37170</v>
          </cell>
          <cell r="F14" t="str">
            <v>Nữ</v>
          </cell>
          <cell r="G14" t="str">
            <v>Đã Đăng Ký (chưa học xong)</v>
          </cell>
          <cell r="H14">
            <v>6</v>
          </cell>
          <cell r="I14">
            <v>6.8</v>
          </cell>
          <cell r="K14">
            <v>8.5</v>
          </cell>
          <cell r="M14" t="str">
            <v>P (P/F)</v>
          </cell>
          <cell r="N14">
            <v>8.1</v>
          </cell>
          <cell r="O14">
            <v>6.7</v>
          </cell>
          <cell r="P14">
            <v>9.1999999999999993</v>
          </cell>
          <cell r="Q14">
            <v>8.4</v>
          </cell>
          <cell r="V14">
            <v>8.1999999999999993</v>
          </cell>
          <cell r="W14">
            <v>5.4</v>
          </cell>
          <cell r="Y14">
            <v>9.4</v>
          </cell>
          <cell r="Z14">
            <v>8.4</v>
          </cell>
          <cell r="AA14">
            <v>8</v>
          </cell>
          <cell r="AB14">
            <v>7.7</v>
          </cell>
          <cell r="AC14">
            <v>8.1</v>
          </cell>
          <cell r="AD14">
            <v>5.8</v>
          </cell>
          <cell r="AE14">
            <v>8.8000000000000007</v>
          </cell>
          <cell r="AF14">
            <v>8.5</v>
          </cell>
          <cell r="AG14">
            <v>7.3</v>
          </cell>
          <cell r="AH14">
            <v>8.3000000000000007</v>
          </cell>
          <cell r="AI14">
            <v>7.5</v>
          </cell>
          <cell r="AJ14">
            <v>9.5</v>
          </cell>
          <cell r="AK14">
            <v>6.5</v>
          </cell>
          <cell r="AL14">
            <v>7</v>
          </cell>
          <cell r="AM14">
            <v>7.1</v>
          </cell>
          <cell r="AN14">
            <v>9</v>
          </cell>
          <cell r="AO14">
            <v>7.8</v>
          </cell>
          <cell r="AP14">
            <v>7.6</v>
          </cell>
          <cell r="AQ14">
            <v>7.9</v>
          </cell>
          <cell r="AV14">
            <v>48</v>
          </cell>
          <cell r="AW14">
            <v>0</v>
          </cell>
          <cell r="AX14">
            <v>6.8</v>
          </cell>
          <cell r="AY14">
            <v>6</v>
          </cell>
          <cell r="AZ14">
            <v>9.1</v>
          </cell>
          <cell r="BF14">
            <v>6</v>
          </cell>
          <cell r="BL14">
            <v>7.7</v>
          </cell>
          <cell r="BM14">
            <v>5</v>
          </cell>
          <cell r="BN14">
            <v>0</v>
          </cell>
          <cell r="BO14">
            <v>5.9</v>
          </cell>
          <cell r="BP14">
            <v>5.0999999999999996</v>
          </cell>
          <cell r="BQ14">
            <v>6.2</v>
          </cell>
          <cell r="BR14">
            <v>8.6999999999999993</v>
          </cell>
          <cell r="BS14">
            <v>4.4000000000000004</v>
          </cell>
          <cell r="BT14">
            <v>7.1</v>
          </cell>
          <cell r="BU14">
            <v>4.3</v>
          </cell>
          <cell r="BV14">
            <v>6</v>
          </cell>
          <cell r="BW14">
            <v>6.4</v>
          </cell>
          <cell r="BX14">
            <v>5.6</v>
          </cell>
          <cell r="BY14">
            <v>7.5</v>
          </cell>
          <cell r="BZ14">
            <v>7.3</v>
          </cell>
          <cell r="CB14">
            <v>7.6</v>
          </cell>
          <cell r="CC14">
            <v>7.2</v>
          </cell>
          <cell r="CD14">
            <v>7.3</v>
          </cell>
          <cell r="CE14">
            <v>7.6</v>
          </cell>
          <cell r="CF14">
            <v>7.4</v>
          </cell>
          <cell r="CG14">
            <v>9.3000000000000007</v>
          </cell>
          <cell r="CH14">
            <v>48</v>
          </cell>
          <cell r="CI14">
            <v>0</v>
          </cell>
          <cell r="CJ14">
            <v>8.3000000000000007</v>
          </cell>
          <cell r="CL14">
            <v>6.7</v>
          </cell>
          <cell r="CM14">
            <v>6.9</v>
          </cell>
          <cell r="CO14">
            <v>5</v>
          </cell>
          <cell r="CP14">
            <v>4.4000000000000004</v>
          </cell>
          <cell r="CQ14">
            <v>6.3</v>
          </cell>
          <cell r="CR14">
            <v>7.2</v>
          </cell>
          <cell r="CT14">
            <v>7.5</v>
          </cell>
          <cell r="CU14">
            <v>7.9</v>
          </cell>
          <cell r="CV14">
            <v>5</v>
          </cell>
          <cell r="CW14">
            <v>6</v>
          </cell>
          <cell r="CX14">
            <v>6.2</v>
          </cell>
          <cell r="CY14">
            <v>6.6</v>
          </cell>
          <cell r="DA14">
            <v>8.8000000000000007</v>
          </cell>
          <cell r="DB14">
            <v>8.6999999999999993</v>
          </cell>
          <cell r="DC14">
            <v>35</v>
          </cell>
          <cell r="DD14">
            <v>0</v>
          </cell>
          <cell r="DH14">
            <v>0</v>
          </cell>
          <cell r="DI14">
            <v>5</v>
          </cell>
          <cell r="DJ14">
            <v>136</v>
          </cell>
          <cell r="DK14">
            <v>5</v>
          </cell>
          <cell r="DL14">
            <v>139</v>
          </cell>
          <cell r="DM14">
            <v>136</v>
          </cell>
          <cell r="DN14">
            <v>7.02</v>
          </cell>
          <cell r="DO14">
            <v>2.85</v>
          </cell>
        </row>
        <row r="15">
          <cell r="A15">
            <v>25202817130</v>
          </cell>
          <cell r="B15" t="str">
            <v>Đặng</v>
          </cell>
          <cell r="C15" t="str">
            <v>Thị Trà</v>
          </cell>
          <cell r="D15" t="str">
            <v>Giang</v>
          </cell>
          <cell r="E15">
            <v>37009</v>
          </cell>
          <cell r="F15" t="str">
            <v>Nữ</v>
          </cell>
          <cell r="G15" t="str">
            <v>Đã Đăng Ký (chưa học xong)</v>
          </cell>
          <cell r="H15">
            <v>8.1999999999999993</v>
          </cell>
          <cell r="I15">
            <v>8.3000000000000007</v>
          </cell>
          <cell r="K15">
            <v>7.9</v>
          </cell>
          <cell r="M15">
            <v>7.1</v>
          </cell>
          <cell r="N15">
            <v>8.3000000000000007</v>
          </cell>
          <cell r="O15">
            <v>7.7</v>
          </cell>
          <cell r="P15">
            <v>8.1999999999999993</v>
          </cell>
          <cell r="R15">
            <v>9</v>
          </cell>
          <cell r="W15">
            <v>7.3</v>
          </cell>
          <cell r="X15">
            <v>7.5</v>
          </cell>
          <cell r="Y15">
            <v>9.6</v>
          </cell>
          <cell r="Z15">
            <v>9.6</v>
          </cell>
          <cell r="AA15">
            <v>8.8000000000000007</v>
          </cell>
          <cell r="AB15">
            <v>8.3000000000000007</v>
          </cell>
          <cell r="AC15">
            <v>9.6</v>
          </cell>
          <cell r="AD15">
            <v>9.1999999999999993</v>
          </cell>
          <cell r="AE15">
            <v>9.1</v>
          </cell>
          <cell r="AF15">
            <v>8.1999999999999993</v>
          </cell>
          <cell r="AG15">
            <v>8.4</v>
          </cell>
          <cell r="AH15">
            <v>7.9</v>
          </cell>
          <cell r="AI15">
            <v>9.1999999999999993</v>
          </cell>
          <cell r="AJ15">
            <v>9</v>
          </cell>
          <cell r="AK15">
            <v>9.1</v>
          </cell>
          <cell r="AL15">
            <v>7.6</v>
          </cell>
          <cell r="AM15">
            <v>8.5</v>
          </cell>
          <cell r="AN15">
            <v>8.9</v>
          </cell>
          <cell r="AO15">
            <v>8.4</v>
          </cell>
          <cell r="AP15">
            <v>9</v>
          </cell>
          <cell r="AQ15">
            <v>8.4</v>
          </cell>
          <cell r="AV15">
            <v>48</v>
          </cell>
          <cell r="AW15">
            <v>0</v>
          </cell>
          <cell r="AX15">
            <v>6.9</v>
          </cell>
          <cell r="AY15">
            <v>7.9</v>
          </cell>
          <cell r="BB15">
            <v>9.5</v>
          </cell>
          <cell r="BF15">
            <v>7.3</v>
          </cell>
          <cell r="BL15">
            <v>7.3</v>
          </cell>
          <cell r="BM15">
            <v>5</v>
          </cell>
          <cell r="BN15">
            <v>0</v>
          </cell>
          <cell r="BO15">
            <v>6.5</v>
          </cell>
          <cell r="BP15">
            <v>7.1</v>
          </cell>
          <cell r="BQ15">
            <v>8.1</v>
          </cell>
          <cell r="BR15">
            <v>7.4</v>
          </cell>
          <cell r="BS15">
            <v>5.9</v>
          </cell>
          <cell r="BT15">
            <v>6.1</v>
          </cell>
          <cell r="BU15">
            <v>7.5</v>
          </cell>
          <cell r="BV15">
            <v>8.1999999999999993</v>
          </cell>
          <cell r="BW15">
            <v>6.1</v>
          </cell>
          <cell r="BX15">
            <v>6.4</v>
          </cell>
          <cell r="BY15">
            <v>6.5</v>
          </cell>
          <cell r="BZ15">
            <v>7.7</v>
          </cell>
          <cell r="CB15">
            <v>7.8</v>
          </cell>
          <cell r="CC15">
            <v>8.1</v>
          </cell>
          <cell r="CD15">
            <v>8.6</v>
          </cell>
          <cell r="CE15">
            <v>8.5</v>
          </cell>
          <cell r="CF15">
            <v>7.3</v>
          </cell>
          <cell r="CG15">
            <v>9.1999999999999993</v>
          </cell>
          <cell r="CH15">
            <v>48</v>
          </cell>
          <cell r="CI15">
            <v>0</v>
          </cell>
          <cell r="CJ15">
            <v>9.1</v>
          </cell>
          <cell r="CL15">
            <v>7.4</v>
          </cell>
          <cell r="CM15">
            <v>8.3000000000000007</v>
          </cell>
          <cell r="CO15">
            <v>6.4</v>
          </cell>
          <cell r="CP15">
            <v>7.3</v>
          </cell>
          <cell r="CQ15">
            <v>9.1999999999999993</v>
          </cell>
          <cell r="CR15">
            <v>7.6</v>
          </cell>
          <cell r="CT15">
            <v>5.9</v>
          </cell>
          <cell r="CU15">
            <v>7.9</v>
          </cell>
          <cell r="CV15">
            <v>7.9</v>
          </cell>
          <cell r="CW15">
            <v>7.7</v>
          </cell>
          <cell r="CX15">
            <v>6.4</v>
          </cell>
          <cell r="CZ15">
            <v>8.8000000000000007</v>
          </cell>
          <cell r="DA15">
            <v>9.3000000000000007</v>
          </cell>
          <cell r="DB15">
            <v>9.3000000000000007</v>
          </cell>
          <cell r="DC15">
            <v>35</v>
          </cell>
          <cell r="DD15">
            <v>0</v>
          </cell>
          <cell r="DH15">
            <v>0</v>
          </cell>
          <cell r="DI15">
            <v>5</v>
          </cell>
          <cell r="DJ15">
            <v>136</v>
          </cell>
          <cell r="DK15">
            <v>5</v>
          </cell>
          <cell r="DL15">
            <v>139</v>
          </cell>
          <cell r="DM15">
            <v>136</v>
          </cell>
          <cell r="DN15">
            <v>7.85</v>
          </cell>
          <cell r="DO15">
            <v>3.35</v>
          </cell>
        </row>
        <row r="16">
          <cell r="A16">
            <v>25202817257</v>
          </cell>
          <cell r="B16" t="str">
            <v>Cao</v>
          </cell>
          <cell r="C16" t="str">
            <v>Thị Hương</v>
          </cell>
          <cell r="D16" t="str">
            <v>Giang</v>
          </cell>
          <cell r="E16">
            <v>37145</v>
          </cell>
          <cell r="F16" t="str">
            <v>Nữ</v>
          </cell>
          <cell r="G16" t="str">
            <v>Đã Đăng Ký (chưa học xong)</v>
          </cell>
          <cell r="H16">
            <v>9</v>
          </cell>
          <cell r="I16">
            <v>7.3</v>
          </cell>
          <cell r="K16">
            <v>8.5</v>
          </cell>
          <cell r="M16">
            <v>6.5</v>
          </cell>
          <cell r="N16">
            <v>9.3000000000000007</v>
          </cell>
          <cell r="O16">
            <v>8.8000000000000007</v>
          </cell>
          <cell r="P16">
            <v>9</v>
          </cell>
          <cell r="Q16">
            <v>9.1999999999999993</v>
          </cell>
          <cell r="W16">
            <v>8.9</v>
          </cell>
          <cell r="X16">
            <v>7.4</v>
          </cell>
          <cell r="Y16">
            <v>9.4</v>
          </cell>
          <cell r="Z16">
            <v>9.1</v>
          </cell>
          <cell r="AA16">
            <v>8.8000000000000007</v>
          </cell>
          <cell r="AB16">
            <v>8.6</v>
          </cell>
          <cell r="AC16">
            <v>8.3000000000000007</v>
          </cell>
          <cell r="AD16">
            <v>8.9</v>
          </cell>
          <cell r="AE16">
            <v>7.6</v>
          </cell>
          <cell r="AF16">
            <v>6.9</v>
          </cell>
          <cell r="AG16">
            <v>7.3</v>
          </cell>
          <cell r="AH16">
            <v>5.9</v>
          </cell>
          <cell r="AI16">
            <v>8</v>
          </cell>
          <cell r="AJ16">
            <v>6.5</v>
          </cell>
          <cell r="AK16">
            <v>8.9</v>
          </cell>
          <cell r="AL16">
            <v>5.8</v>
          </cell>
          <cell r="AM16">
            <v>8</v>
          </cell>
          <cell r="AN16">
            <v>8</v>
          </cell>
          <cell r="AO16">
            <v>7.8</v>
          </cell>
          <cell r="AP16">
            <v>8.1</v>
          </cell>
          <cell r="AQ16">
            <v>6.4</v>
          </cell>
          <cell r="AV16">
            <v>48</v>
          </cell>
          <cell r="AW16">
            <v>0</v>
          </cell>
          <cell r="AX16">
            <v>6.8</v>
          </cell>
          <cell r="AY16">
            <v>6.8</v>
          </cell>
          <cell r="BD16">
            <v>7.9</v>
          </cell>
          <cell r="BF16">
            <v>7.1</v>
          </cell>
          <cell r="BL16">
            <v>6.8</v>
          </cell>
          <cell r="BM16">
            <v>5</v>
          </cell>
          <cell r="BN16">
            <v>0</v>
          </cell>
          <cell r="BO16">
            <v>7</v>
          </cell>
          <cell r="BP16">
            <v>7.3</v>
          </cell>
          <cell r="BQ16">
            <v>7.1</v>
          </cell>
          <cell r="BR16">
            <v>8.8000000000000007</v>
          </cell>
          <cell r="BS16">
            <v>7.2</v>
          </cell>
          <cell r="BT16">
            <v>7.8</v>
          </cell>
          <cell r="BU16">
            <v>7.5</v>
          </cell>
          <cell r="BV16">
            <v>9.3000000000000007</v>
          </cell>
          <cell r="BW16">
            <v>8.6</v>
          </cell>
          <cell r="BX16">
            <v>6.5</v>
          </cell>
          <cell r="BY16">
            <v>7.6</v>
          </cell>
          <cell r="BZ16">
            <v>6.7</v>
          </cell>
          <cell r="CB16">
            <v>8.6999999999999993</v>
          </cell>
          <cell r="CC16">
            <v>8</v>
          </cell>
          <cell r="CD16">
            <v>7.3</v>
          </cell>
          <cell r="CE16">
            <v>8.1999999999999993</v>
          </cell>
          <cell r="CF16">
            <v>9.1999999999999993</v>
          </cell>
          <cell r="CG16">
            <v>8.6</v>
          </cell>
          <cell r="CH16">
            <v>48</v>
          </cell>
          <cell r="CI16">
            <v>0</v>
          </cell>
          <cell r="CJ16">
            <v>7.9</v>
          </cell>
          <cell r="CL16">
            <v>7.5</v>
          </cell>
          <cell r="CM16">
            <v>9.1999999999999993</v>
          </cell>
          <cell r="CO16">
            <v>8</v>
          </cell>
          <cell r="CP16">
            <v>7.5</v>
          </cell>
          <cell r="CQ16">
            <v>7.1</v>
          </cell>
          <cell r="CR16">
            <v>6.3</v>
          </cell>
          <cell r="CT16">
            <v>8.6999999999999993</v>
          </cell>
          <cell r="CU16">
            <v>8</v>
          </cell>
          <cell r="CV16">
            <v>8.5</v>
          </cell>
          <cell r="CW16">
            <v>7.9</v>
          </cell>
          <cell r="CX16">
            <v>8.6</v>
          </cell>
          <cell r="CY16">
            <v>7.9</v>
          </cell>
          <cell r="DA16">
            <v>8.3000000000000007</v>
          </cell>
          <cell r="DB16">
            <v>9.3000000000000007</v>
          </cell>
          <cell r="DC16">
            <v>35</v>
          </cell>
          <cell r="DD16">
            <v>0</v>
          </cell>
          <cell r="DH16">
            <v>0</v>
          </cell>
          <cell r="DI16">
            <v>5</v>
          </cell>
          <cell r="DJ16">
            <v>136</v>
          </cell>
          <cell r="DK16">
            <v>5</v>
          </cell>
          <cell r="DL16">
            <v>139</v>
          </cell>
          <cell r="DM16">
            <v>136</v>
          </cell>
          <cell r="DN16">
            <v>7.99</v>
          </cell>
          <cell r="DO16">
            <v>3.48</v>
          </cell>
        </row>
        <row r="17">
          <cell r="A17">
            <v>25202807661</v>
          </cell>
          <cell r="B17" t="str">
            <v>Lương</v>
          </cell>
          <cell r="C17" t="str">
            <v>Thị Hồng</v>
          </cell>
          <cell r="D17" t="str">
            <v>Hải</v>
          </cell>
          <cell r="E17">
            <v>36855</v>
          </cell>
          <cell r="F17" t="str">
            <v>Nữ</v>
          </cell>
          <cell r="G17" t="str">
            <v>Đã Đăng Ký (chưa học xong)</v>
          </cell>
          <cell r="H17">
            <v>8.1</v>
          </cell>
          <cell r="I17">
            <v>7.1</v>
          </cell>
          <cell r="K17">
            <v>7.1</v>
          </cell>
          <cell r="M17">
            <v>7</v>
          </cell>
          <cell r="N17">
            <v>7.3</v>
          </cell>
          <cell r="O17">
            <v>5.2</v>
          </cell>
          <cell r="P17">
            <v>8.3000000000000007</v>
          </cell>
          <cell r="Q17">
            <v>8.9</v>
          </cell>
          <cell r="V17">
            <v>8.6999999999999993</v>
          </cell>
          <cell r="W17">
            <v>4.8</v>
          </cell>
          <cell r="Y17">
            <v>9.4</v>
          </cell>
          <cell r="Z17">
            <v>9.1999999999999993</v>
          </cell>
          <cell r="AA17">
            <v>6.3</v>
          </cell>
          <cell r="AB17">
            <v>7</v>
          </cell>
          <cell r="AC17">
            <v>8.9</v>
          </cell>
          <cell r="AD17">
            <v>5.8</v>
          </cell>
          <cell r="AE17">
            <v>9.1</v>
          </cell>
          <cell r="AF17">
            <v>5</v>
          </cell>
          <cell r="AG17">
            <v>5.4</v>
          </cell>
          <cell r="AH17">
            <v>4.7</v>
          </cell>
          <cell r="AI17">
            <v>7.8</v>
          </cell>
          <cell r="AJ17">
            <v>5.8</v>
          </cell>
          <cell r="AK17">
            <v>7.9</v>
          </cell>
          <cell r="AL17">
            <v>6.7</v>
          </cell>
          <cell r="AM17">
            <v>8.6</v>
          </cell>
          <cell r="AN17">
            <v>7.1</v>
          </cell>
          <cell r="AO17">
            <v>7.5</v>
          </cell>
          <cell r="AP17">
            <v>5</v>
          </cell>
          <cell r="AQ17">
            <v>6.7</v>
          </cell>
          <cell r="AV17">
            <v>48</v>
          </cell>
          <cell r="AW17">
            <v>0</v>
          </cell>
          <cell r="AX17">
            <v>5.8</v>
          </cell>
          <cell r="AY17">
            <v>6.9</v>
          </cell>
          <cell r="BD17">
            <v>7.9</v>
          </cell>
          <cell r="BJ17">
            <v>8.9</v>
          </cell>
          <cell r="BL17">
            <v>8.1</v>
          </cell>
          <cell r="BM17">
            <v>5</v>
          </cell>
          <cell r="BN17">
            <v>0</v>
          </cell>
          <cell r="BO17">
            <v>6.8</v>
          </cell>
          <cell r="BP17">
            <v>4.8</v>
          </cell>
          <cell r="BQ17">
            <v>8.4</v>
          </cell>
          <cell r="BR17">
            <v>5.8</v>
          </cell>
          <cell r="BS17">
            <v>5.0999999999999996</v>
          </cell>
          <cell r="BT17">
            <v>4.4000000000000004</v>
          </cell>
          <cell r="BU17">
            <v>7.1</v>
          </cell>
          <cell r="BV17">
            <v>6.1</v>
          </cell>
          <cell r="BW17">
            <v>7.8</v>
          </cell>
          <cell r="BX17">
            <v>7.9</v>
          </cell>
          <cell r="BY17">
            <v>5.9</v>
          </cell>
          <cell r="BZ17">
            <v>7.5</v>
          </cell>
          <cell r="CB17">
            <v>8.1</v>
          </cell>
          <cell r="CC17">
            <v>7.5</v>
          </cell>
          <cell r="CD17">
            <v>6.8</v>
          </cell>
          <cell r="CE17">
            <v>6.6</v>
          </cell>
          <cell r="CF17">
            <v>8</v>
          </cell>
          <cell r="CG17">
            <v>9.1</v>
          </cell>
          <cell r="CH17">
            <v>48</v>
          </cell>
          <cell r="CI17">
            <v>0</v>
          </cell>
          <cell r="CJ17">
            <v>7.2</v>
          </cell>
          <cell r="CL17">
            <v>7.1</v>
          </cell>
          <cell r="CM17">
            <v>6.8</v>
          </cell>
          <cell r="CO17">
            <v>5</v>
          </cell>
          <cell r="CP17">
            <v>7.1</v>
          </cell>
          <cell r="CQ17">
            <v>6.3</v>
          </cell>
          <cell r="CR17">
            <v>5.6</v>
          </cell>
          <cell r="CT17">
            <v>5.8</v>
          </cell>
          <cell r="CU17">
            <v>8.1999999999999993</v>
          </cell>
          <cell r="CV17">
            <v>6.6</v>
          </cell>
          <cell r="CW17">
            <v>5.8</v>
          </cell>
          <cell r="CX17">
            <v>5.9</v>
          </cell>
          <cell r="CY17">
            <v>7.1</v>
          </cell>
          <cell r="DA17">
            <v>7.7</v>
          </cell>
          <cell r="DB17">
            <v>8.3000000000000007</v>
          </cell>
          <cell r="DC17">
            <v>35</v>
          </cell>
          <cell r="DD17">
            <v>0</v>
          </cell>
          <cell r="DH17">
            <v>0</v>
          </cell>
          <cell r="DI17">
            <v>5</v>
          </cell>
          <cell r="DJ17">
            <v>136</v>
          </cell>
          <cell r="DK17">
            <v>5</v>
          </cell>
          <cell r="DL17">
            <v>139</v>
          </cell>
          <cell r="DM17">
            <v>136</v>
          </cell>
          <cell r="DN17">
            <v>6.88</v>
          </cell>
          <cell r="DO17">
            <v>2.78</v>
          </cell>
        </row>
        <row r="18">
          <cell r="A18">
            <v>25202808510</v>
          </cell>
          <cell r="B18" t="str">
            <v>Lê</v>
          </cell>
          <cell r="C18" t="str">
            <v>Diễm Thúy</v>
          </cell>
          <cell r="D18" t="str">
            <v>Hằng</v>
          </cell>
          <cell r="E18">
            <v>37044</v>
          </cell>
          <cell r="F18" t="str">
            <v>Nữ</v>
          </cell>
          <cell r="G18" t="str">
            <v>Đã Đăng Ký (chưa học xong)</v>
          </cell>
          <cell r="H18">
            <v>8.1999999999999993</v>
          </cell>
          <cell r="I18">
            <v>7.9</v>
          </cell>
          <cell r="K18">
            <v>8.1</v>
          </cell>
          <cell r="M18">
            <v>6.4</v>
          </cell>
          <cell r="N18">
            <v>7.9</v>
          </cell>
          <cell r="O18">
            <v>7.8</v>
          </cell>
          <cell r="P18">
            <v>8.6999999999999993</v>
          </cell>
          <cell r="R18">
            <v>8.8000000000000007</v>
          </cell>
          <cell r="W18">
            <v>5.0999999999999996</v>
          </cell>
          <cell r="X18">
            <v>9.1999999999999993</v>
          </cell>
          <cell r="Y18">
            <v>9.4</v>
          </cell>
          <cell r="Z18">
            <v>9.1999999999999993</v>
          </cell>
          <cell r="AA18">
            <v>8.8000000000000007</v>
          </cell>
          <cell r="AB18">
            <v>7.6</v>
          </cell>
          <cell r="AC18">
            <v>8.6</v>
          </cell>
          <cell r="AD18">
            <v>8.9</v>
          </cell>
          <cell r="AE18">
            <v>9.4</v>
          </cell>
          <cell r="AF18">
            <v>8</v>
          </cell>
          <cell r="AG18">
            <v>5.7</v>
          </cell>
          <cell r="AH18">
            <v>6</v>
          </cell>
          <cell r="AI18">
            <v>6.5</v>
          </cell>
          <cell r="AJ18">
            <v>9.3000000000000007</v>
          </cell>
          <cell r="AK18">
            <v>8.6999999999999993</v>
          </cell>
          <cell r="AL18">
            <v>5.8</v>
          </cell>
          <cell r="AM18">
            <v>8.9</v>
          </cell>
          <cell r="AN18">
            <v>8.1</v>
          </cell>
          <cell r="AO18">
            <v>8.8000000000000007</v>
          </cell>
          <cell r="AP18">
            <v>8.6</v>
          </cell>
          <cell r="AQ18">
            <v>9.6</v>
          </cell>
          <cell r="AV18">
            <v>48</v>
          </cell>
          <cell r="AW18">
            <v>0</v>
          </cell>
          <cell r="AX18">
            <v>7.6</v>
          </cell>
          <cell r="AY18">
            <v>7.9</v>
          </cell>
          <cell r="AZ18">
            <v>9.5</v>
          </cell>
          <cell r="BF18">
            <v>7.1</v>
          </cell>
          <cell r="BL18">
            <v>5.2</v>
          </cell>
          <cell r="BM18">
            <v>5</v>
          </cell>
          <cell r="BN18">
            <v>0</v>
          </cell>
          <cell r="BO18">
            <v>6.7</v>
          </cell>
          <cell r="BP18">
            <v>5.2</v>
          </cell>
          <cell r="BQ18">
            <v>7.2</v>
          </cell>
          <cell r="BR18">
            <v>8.8000000000000007</v>
          </cell>
          <cell r="BS18">
            <v>5.3</v>
          </cell>
          <cell r="BT18">
            <v>5.8</v>
          </cell>
          <cell r="BU18">
            <v>7.8</v>
          </cell>
          <cell r="BV18">
            <v>9.3000000000000007</v>
          </cell>
          <cell r="BW18">
            <v>8.4</v>
          </cell>
          <cell r="BX18">
            <v>8.6</v>
          </cell>
          <cell r="BY18">
            <v>6.7</v>
          </cell>
          <cell r="BZ18">
            <v>9</v>
          </cell>
          <cell r="CB18">
            <v>8.3000000000000007</v>
          </cell>
          <cell r="CC18">
            <v>7.5</v>
          </cell>
          <cell r="CD18">
            <v>7.8</v>
          </cell>
          <cell r="CE18">
            <v>8.1999999999999993</v>
          </cell>
          <cell r="CF18">
            <v>9.1999999999999993</v>
          </cell>
          <cell r="CG18">
            <v>8.8000000000000007</v>
          </cell>
          <cell r="CH18">
            <v>48</v>
          </cell>
          <cell r="CI18">
            <v>0</v>
          </cell>
          <cell r="CJ18">
            <v>7.6</v>
          </cell>
          <cell r="CL18">
            <v>7.6</v>
          </cell>
          <cell r="CM18">
            <v>8.8000000000000007</v>
          </cell>
          <cell r="CO18">
            <v>7.8</v>
          </cell>
          <cell r="CP18">
            <v>7.7</v>
          </cell>
          <cell r="CQ18">
            <v>8.1999999999999993</v>
          </cell>
          <cell r="CR18">
            <v>7.1</v>
          </cell>
          <cell r="CS18">
            <v>9.1</v>
          </cell>
          <cell r="CU18">
            <v>6.6</v>
          </cell>
          <cell r="CV18">
            <v>8.5</v>
          </cell>
          <cell r="CW18">
            <v>7.7</v>
          </cell>
          <cell r="CX18">
            <v>8.6999999999999993</v>
          </cell>
          <cell r="CY18">
            <v>7.5</v>
          </cell>
          <cell r="DA18">
            <v>7.7</v>
          </cell>
          <cell r="DB18">
            <v>8.6999999999999993</v>
          </cell>
          <cell r="DC18">
            <v>35</v>
          </cell>
          <cell r="DD18">
            <v>0</v>
          </cell>
          <cell r="DH18">
            <v>0</v>
          </cell>
          <cell r="DI18">
            <v>5</v>
          </cell>
          <cell r="DJ18">
            <v>136</v>
          </cell>
          <cell r="DK18">
            <v>5</v>
          </cell>
          <cell r="DL18">
            <v>139</v>
          </cell>
          <cell r="DM18">
            <v>136</v>
          </cell>
          <cell r="DN18">
            <v>7.87</v>
          </cell>
          <cell r="DO18">
            <v>3.38</v>
          </cell>
        </row>
        <row r="19">
          <cell r="A19">
            <v>25202804769</v>
          </cell>
          <cell r="B19" t="str">
            <v>Phan</v>
          </cell>
          <cell r="C19" t="str">
            <v>Thị</v>
          </cell>
          <cell r="D19" t="str">
            <v>Hóa</v>
          </cell>
          <cell r="E19">
            <v>37096</v>
          </cell>
          <cell r="F19" t="str">
            <v>Nữ</v>
          </cell>
          <cell r="G19" t="str">
            <v>Đã Đăng Ký (chưa học xong)</v>
          </cell>
          <cell r="H19">
            <v>8.6999999999999993</v>
          </cell>
          <cell r="I19">
            <v>8.4</v>
          </cell>
          <cell r="K19">
            <v>8.6</v>
          </cell>
          <cell r="M19" t="str">
            <v>P (P/F)</v>
          </cell>
          <cell r="N19">
            <v>8.3000000000000007</v>
          </cell>
          <cell r="O19">
            <v>8.1999999999999993</v>
          </cell>
          <cell r="P19">
            <v>8.3000000000000007</v>
          </cell>
          <cell r="Q19">
            <v>9.6</v>
          </cell>
          <cell r="W19">
            <v>7.7</v>
          </cell>
          <cell r="X19">
            <v>8.4</v>
          </cell>
          <cell r="Y19">
            <v>9.6</v>
          </cell>
          <cell r="Z19">
            <v>9.4</v>
          </cell>
          <cell r="AA19">
            <v>9</v>
          </cell>
          <cell r="AB19">
            <v>9</v>
          </cell>
          <cell r="AC19">
            <v>10</v>
          </cell>
          <cell r="AD19">
            <v>9</v>
          </cell>
          <cell r="AE19">
            <v>9.1</v>
          </cell>
          <cell r="AF19">
            <v>8.8000000000000007</v>
          </cell>
          <cell r="AG19">
            <v>8.1999999999999993</v>
          </cell>
          <cell r="AH19">
            <v>7.8</v>
          </cell>
          <cell r="AI19">
            <v>9.3000000000000007</v>
          </cell>
          <cell r="AJ19">
            <v>7.8</v>
          </cell>
          <cell r="AK19">
            <v>7.8</v>
          </cell>
          <cell r="AL19">
            <v>8.6999999999999993</v>
          </cell>
          <cell r="AM19">
            <v>8.8000000000000007</v>
          </cell>
          <cell r="AN19">
            <v>8.6999999999999993</v>
          </cell>
          <cell r="AO19">
            <v>8.5</v>
          </cell>
          <cell r="AP19">
            <v>8.1</v>
          </cell>
          <cell r="AQ19">
            <v>9.5</v>
          </cell>
          <cell r="AV19">
            <v>48</v>
          </cell>
          <cell r="AW19">
            <v>0</v>
          </cell>
          <cell r="AX19">
            <v>7.9</v>
          </cell>
          <cell r="AY19">
            <v>7.2</v>
          </cell>
          <cell r="BE19">
            <v>9.1999999999999993</v>
          </cell>
          <cell r="BK19">
            <v>8.1999999999999993</v>
          </cell>
          <cell r="BL19">
            <v>7.9</v>
          </cell>
          <cell r="BM19">
            <v>5</v>
          </cell>
          <cell r="BN19">
            <v>0</v>
          </cell>
          <cell r="BO19">
            <v>8.5</v>
          </cell>
          <cell r="BP19">
            <v>5.7</v>
          </cell>
          <cell r="BQ19">
            <v>7.3</v>
          </cell>
          <cell r="BR19">
            <v>8.1</v>
          </cell>
          <cell r="BS19">
            <v>5.9</v>
          </cell>
          <cell r="BT19">
            <v>7.5</v>
          </cell>
          <cell r="BU19">
            <v>7.7</v>
          </cell>
          <cell r="BV19">
            <v>8.1</v>
          </cell>
          <cell r="BW19">
            <v>8.8000000000000007</v>
          </cell>
          <cell r="BX19">
            <v>9.1999999999999993</v>
          </cell>
          <cell r="BY19">
            <v>7.9</v>
          </cell>
          <cell r="BZ19">
            <v>8.6</v>
          </cell>
          <cell r="CB19">
            <v>9.8000000000000007</v>
          </cell>
          <cell r="CC19">
            <v>9.1999999999999993</v>
          </cell>
          <cell r="CD19">
            <v>7.9</v>
          </cell>
          <cell r="CE19">
            <v>8.3000000000000007</v>
          </cell>
          <cell r="CF19">
            <v>8.6</v>
          </cell>
          <cell r="CG19">
            <v>9.1</v>
          </cell>
          <cell r="CH19">
            <v>48</v>
          </cell>
          <cell r="CI19">
            <v>0</v>
          </cell>
          <cell r="CK19">
            <v>7.6</v>
          </cell>
          <cell r="CL19">
            <v>8</v>
          </cell>
          <cell r="CM19">
            <v>8.4</v>
          </cell>
          <cell r="CO19">
            <v>8.3000000000000007</v>
          </cell>
          <cell r="CP19">
            <v>8.4</v>
          </cell>
          <cell r="CQ19">
            <v>8.4</v>
          </cell>
          <cell r="CR19">
            <v>8.4</v>
          </cell>
          <cell r="CT19">
            <v>8.8000000000000007</v>
          </cell>
          <cell r="CU19">
            <v>7.8</v>
          </cell>
          <cell r="CV19">
            <v>6.6</v>
          </cell>
          <cell r="CW19">
            <v>8.4</v>
          </cell>
          <cell r="CX19">
            <v>8.1</v>
          </cell>
          <cell r="CY19">
            <v>8.6999999999999993</v>
          </cell>
          <cell r="DA19">
            <v>9.3000000000000007</v>
          </cell>
          <cell r="DB19">
            <v>9</v>
          </cell>
          <cell r="DC19">
            <v>35</v>
          </cell>
          <cell r="DD19">
            <v>0</v>
          </cell>
          <cell r="DH19">
            <v>0</v>
          </cell>
          <cell r="DI19">
            <v>5</v>
          </cell>
          <cell r="DJ19">
            <v>136</v>
          </cell>
          <cell r="DK19">
            <v>5</v>
          </cell>
          <cell r="DL19">
            <v>139</v>
          </cell>
          <cell r="DM19">
            <v>136</v>
          </cell>
          <cell r="DN19">
            <v>8.33</v>
          </cell>
          <cell r="DO19">
            <v>3.63</v>
          </cell>
        </row>
        <row r="20">
          <cell r="A20">
            <v>25217105951</v>
          </cell>
          <cell r="B20" t="str">
            <v>Võ</v>
          </cell>
          <cell r="C20" t="str">
            <v>Công</v>
          </cell>
          <cell r="D20" t="str">
            <v>Hoàng</v>
          </cell>
          <cell r="E20">
            <v>36958</v>
          </cell>
          <cell r="F20" t="str">
            <v>Nam</v>
          </cell>
          <cell r="G20" t="str">
            <v>Đã Đăng Ký (chưa học xong)</v>
          </cell>
          <cell r="H20">
            <v>7.7</v>
          </cell>
          <cell r="I20">
            <v>7.2</v>
          </cell>
          <cell r="K20">
            <v>7.3</v>
          </cell>
          <cell r="M20">
            <v>6.7</v>
          </cell>
          <cell r="N20">
            <v>7.3</v>
          </cell>
          <cell r="O20">
            <v>5.9</v>
          </cell>
          <cell r="P20">
            <v>8.5</v>
          </cell>
          <cell r="Q20">
            <v>7.4</v>
          </cell>
          <cell r="W20">
            <v>5.7</v>
          </cell>
          <cell r="X20">
            <v>8</v>
          </cell>
          <cell r="Y20">
            <v>9.4</v>
          </cell>
          <cell r="Z20">
            <v>8.3000000000000007</v>
          </cell>
          <cell r="AA20" t="str">
            <v>X</v>
          </cell>
          <cell r="AB20">
            <v>6.4</v>
          </cell>
          <cell r="AC20">
            <v>8.9</v>
          </cell>
          <cell r="AD20">
            <v>5.8</v>
          </cell>
          <cell r="AE20">
            <v>9.3000000000000007</v>
          </cell>
          <cell r="AF20">
            <v>6.7</v>
          </cell>
          <cell r="AG20">
            <v>4.5</v>
          </cell>
          <cell r="AH20">
            <v>6.1</v>
          </cell>
          <cell r="AI20">
            <v>7.3</v>
          </cell>
          <cell r="AJ20">
            <v>7.7</v>
          </cell>
          <cell r="AK20">
            <v>8.6999999999999993</v>
          </cell>
          <cell r="AL20">
            <v>8.4</v>
          </cell>
          <cell r="AM20">
            <v>7.3</v>
          </cell>
          <cell r="AN20">
            <v>6.8</v>
          </cell>
          <cell r="AO20">
            <v>6.5</v>
          </cell>
          <cell r="AP20">
            <v>6.3</v>
          </cell>
          <cell r="AQ20" t="str">
            <v>X</v>
          </cell>
          <cell r="AV20">
            <v>45</v>
          </cell>
          <cell r="AW20">
            <v>3</v>
          </cell>
          <cell r="AX20">
            <v>5.6</v>
          </cell>
          <cell r="AY20">
            <v>6.3</v>
          </cell>
          <cell r="AZ20">
            <v>4.8</v>
          </cell>
          <cell r="BH20">
            <v>6.6</v>
          </cell>
          <cell r="BL20">
            <v>6.3</v>
          </cell>
          <cell r="BM20">
            <v>5</v>
          </cell>
          <cell r="BN20">
            <v>0</v>
          </cell>
          <cell r="BO20">
            <v>6</v>
          </cell>
          <cell r="BP20">
            <v>4.7</v>
          </cell>
          <cell r="BQ20">
            <v>4.4000000000000004</v>
          </cell>
          <cell r="BR20">
            <v>6</v>
          </cell>
          <cell r="BS20">
            <v>4.7</v>
          </cell>
          <cell r="BT20">
            <v>5.0999999999999996</v>
          </cell>
          <cell r="BU20">
            <v>6.2</v>
          </cell>
          <cell r="BV20">
            <v>7</v>
          </cell>
          <cell r="BW20">
            <v>6.3</v>
          </cell>
          <cell r="BX20">
            <v>7.5</v>
          </cell>
          <cell r="BY20">
            <v>6.1</v>
          </cell>
          <cell r="BZ20">
            <v>8.1</v>
          </cell>
          <cell r="CB20">
            <v>8.6999999999999993</v>
          </cell>
          <cell r="CC20">
            <v>7.4</v>
          </cell>
          <cell r="CE20">
            <v>7.3</v>
          </cell>
          <cell r="CF20">
            <v>7.9</v>
          </cell>
          <cell r="CG20">
            <v>8.3000000000000007</v>
          </cell>
          <cell r="CH20">
            <v>45</v>
          </cell>
          <cell r="CI20">
            <v>3</v>
          </cell>
          <cell r="CJ20" t="str">
            <v>X</v>
          </cell>
          <cell r="CL20">
            <v>4.9000000000000004</v>
          </cell>
          <cell r="CM20">
            <v>8.3000000000000007</v>
          </cell>
          <cell r="CO20">
            <v>6</v>
          </cell>
          <cell r="CP20" t="str">
            <v>X</v>
          </cell>
          <cell r="CQ20">
            <v>6.4</v>
          </cell>
          <cell r="CU20">
            <v>8.1</v>
          </cell>
          <cell r="CW20">
            <v>8.3000000000000007</v>
          </cell>
          <cell r="CX20">
            <v>4.5999999999999996</v>
          </cell>
          <cell r="CY20">
            <v>7.1</v>
          </cell>
          <cell r="DA20">
            <v>7.6</v>
          </cell>
          <cell r="DB20">
            <v>7.6</v>
          </cell>
          <cell r="DC20">
            <v>22</v>
          </cell>
          <cell r="DD20">
            <v>13</v>
          </cell>
          <cell r="DH20">
            <v>0</v>
          </cell>
          <cell r="DI20">
            <v>5</v>
          </cell>
          <cell r="DJ20">
            <v>117</v>
          </cell>
          <cell r="DK20">
            <v>24</v>
          </cell>
          <cell r="DL20">
            <v>139</v>
          </cell>
          <cell r="DM20">
            <v>119</v>
          </cell>
          <cell r="DN20">
            <v>6.83</v>
          </cell>
          <cell r="DO20">
            <v>2.75</v>
          </cell>
        </row>
        <row r="21">
          <cell r="A21">
            <v>24211208362</v>
          </cell>
          <cell r="B21" t="str">
            <v>Trịnh</v>
          </cell>
          <cell r="C21" t="str">
            <v>Viết</v>
          </cell>
          <cell r="D21" t="str">
            <v>Huy</v>
          </cell>
          <cell r="E21">
            <v>36794</v>
          </cell>
          <cell r="F21" t="str">
            <v>Nam</v>
          </cell>
          <cell r="G21" t="str">
            <v>Đang Học Lại</v>
          </cell>
          <cell r="H21">
            <v>7.2</v>
          </cell>
          <cell r="I21">
            <v>7.7</v>
          </cell>
          <cell r="K21">
            <v>6.6</v>
          </cell>
          <cell r="M21">
            <v>6.2</v>
          </cell>
          <cell r="N21">
            <v>7.6</v>
          </cell>
          <cell r="Q21">
            <v>9</v>
          </cell>
          <cell r="R21">
            <v>7.1</v>
          </cell>
          <cell r="V21">
            <v>6</v>
          </cell>
          <cell r="W21">
            <v>6.3</v>
          </cell>
          <cell r="Y21">
            <v>9.1</v>
          </cell>
          <cell r="Z21">
            <v>8.8000000000000007</v>
          </cell>
          <cell r="AA21" t="str">
            <v>X</v>
          </cell>
          <cell r="AB21">
            <v>8.6999999999999993</v>
          </cell>
          <cell r="AC21">
            <v>6</v>
          </cell>
          <cell r="AD21">
            <v>6</v>
          </cell>
          <cell r="AF21">
            <v>5</v>
          </cell>
          <cell r="AG21">
            <v>6.9</v>
          </cell>
          <cell r="AH21">
            <v>4.8</v>
          </cell>
          <cell r="AI21">
            <v>6.5</v>
          </cell>
          <cell r="AJ21">
            <v>5.7</v>
          </cell>
          <cell r="AK21">
            <v>6.7</v>
          </cell>
          <cell r="AL21">
            <v>7</v>
          </cell>
          <cell r="AM21">
            <v>7.9</v>
          </cell>
          <cell r="AN21">
            <v>7.1</v>
          </cell>
          <cell r="AO21">
            <v>6</v>
          </cell>
          <cell r="AP21">
            <v>6.8</v>
          </cell>
          <cell r="AQ21">
            <v>6.4</v>
          </cell>
          <cell r="AV21">
            <v>41</v>
          </cell>
          <cell r="AW21">
            <v>9</v>
          </cell>
          <cell r="AX21">
            <v>4.8</v>
          </cell>
          <cell r="AY21">
            <v>5.5</v>
          </cell>
          <cell r="BA21">
            <v>7.5</v>
          </cell>
          <cell r="BB21">
            <v>0</v>
          </cell>
          <cell r="BG21">
            <v>9</v>
          </cell>
          <cell r="BL21">
            <v>7.3</v>
          </cell>
          <cell r="BM21">
            <v>5</v>
          </cell>
          <cell r="BN21">
            <v>0</v>
          </cell>
          <cell r="BO21">
            <v>7.8</v>
          </cell>
          <cell r="BP21">
            <v>5.8</v>
          </cell>
          <cell r="BQ21">
            <v>6.9</v>
          </cell>
          <cell r="BR21" t="str">
            <v>X</v>
          </cell>
          <cell r="BS21">
            <v>6.2</v>
          </cell>
          <cell r="BT21">
            <v>6.8</v>
          </cell>
          <cell r="BU21">
            <v>7.6</v>
          </cell>
          <cell r="BV21">
            <v>5.2</v>
          </cell>
          <cell r="BW21">
            <v>7.5</v>
          </cell>
          <cell r="BX21">
            <v>6</v>
          </cell>
          <cell r="BY21">
            <v>8.4</v>
          </cell>
          <cell r="BZ21">
            <v>6.8</v>
          </cell>
          <cell r="CB21">
            <v>4.5999999999999996</v>
          </cell>
          <cell r="CC21">
            <v>0</v>
          </cell>
          <cell r="CD21">
            <v>7.7</v>
          </cell>
          <cell r="CE21">
            <v>6.2</v>
          </cell>
          <cell r="CF21">
            <v>4.9000000000000004</v>
          </cell>
          <cell r="CG21">
            <v>9.5</v>
          </cell>
          <cell r="CH21">
            <v>42</v>
          </cell>
          <cell r="CI21">
            <v>6</v>
          </cell>
          <cell r="CJ21" t="str">
            <v>X</v>
          </cell>
          <cell r="CL21" t="str">
            <v>X</v>
          </cell>
          <cell r="CM21">
            <v>7.7</v>
          </cell>
          <cell r="CP21" t="str">
            <v>X</v>
          </cell>
          <cell r="CS21">
            <v>5</v>
          </cell>
          <cell r="CX21" t="str">
            <v>X</v>
          </cell>
          <cell r="CY21" t="str">
            <v>X</v>
          </cell>
          <cell r="DA21" t="str">
            <v>X</v>
          </cell>
          <cell r="DC21">
            <v>5</v>
          </cell>
          <cell r="DD21">
            <v>30</v>
          </cell>
          <cell r="DH21">
            <v>0</v>
          </cell>
          <cell r="DI21">
            <v>5</v>
          </cell>
          <cell r="DJ21">
            <v>93</v>
          </cell>
          <cell r="DK21">
            <v>50</v>
          </cell>
          <cell r="DL21">
            <v>139</v>
          </cell>
          <cell r="DM21">
            <v>100</v>
          </cell>
          <cell r="DN21">
            <v>6.58</v>
          </cell>
          <cell r="DO21">
            <v>2.6</v>
          </cell>
          <cell r="DP21" t="str">
            <v>MTH 103; CS 100; CHE 101; MTH 104 ~ MTH 102; CS 211; CS 297; PHI 161; PHY 101; CR 210; CS 226; CS 311; IS 301</v>
          </cell>
        </row>
        <row r="22">
          <cell r="A22">
            <v>25212815749</v>
          </cell>
          <cell r="B22" t="str">
            <v>Nguyễn</v>
          </cell>
          <cell r="C22" t="str">
            <v>Văn</v>
          </cell>
          <cell r="D22" t="str">
            <v>Huy</v>
          </cell>
          <cell r="E22">
            <v>36967</v>
          </cell>
          <cell r="F22" t="str">
            <v>Nam</v>
          </cell>
          <cell r="G22" t="str">
            <v>Đã Đăng Ký (chưa học xong)</v>
          </cell>
          <cell r="H22">
            <v>8.1</v>
          </cell>
          <cell r="I22">
            <v>7.4</v>
          </cell>
          <cell r="K22">
            <v>8</v>
          </cell>
          <cell r="M22">
            <v>7.3</v>
          </cell>
          <cell r="N22">
            <v>8.1</v>
          </cell>
          <cell r="O22">
            <v>6.8</v>
          </cell>
          <cell r="P22">
            <v>9</v>
          </cell>
          <cell r="R22">
            <v>8.6</v>
          </cell>
          <cell r="W22">
            <v>7.3</v>
          </cell>
          <cell r="X22">
            <v>6.7</v>
          </cell>
          <cell r="Y22">
            <v>9.4</v>
          </cell>
          <cell r="Z22">
            <v>8.8000000000000007</v>
          </cell>
          <cell r="AA22">
            <v>8.3000000000000007</v>
          </cell>
          <cell r="AB22">
            <v>7.2</v>
          </cell>
          <cell r="AC22">
            <v>9.1999999999999993</v>
          </cell>
          <cell r="AD22">
            <v>9.1999999999999993</v>
          </cell>
          <cell r="AE22">
            <v>9</v>
          </cell>
          <cell r="AF22">
            <v>5.3</v>
          </cell>
          <cell r="AG22">
            <v>5</v>
          </cell>
          <cell r="AH22">
            <v>7.2</v>
          </cell>
          <cell r="AI22">
            <v>7.2</v>
          </cell>
          <cell r="AJ22">
            <v>5.7</v>
          </cell>
          <cell r="AK22">
            <v>7.4</v>
          </cell>
          <cell r="AL22">
            <v>8.3000000000000007</v>
          </cell>
          <cell r="AM22">
            <v>7.2</v>
          </cell>
          <cell r="AN22">
            <v>8.5</v>
          </cell>
          <cell r="AO22">
            <v>6.5</v>
          </cell>
          <cell r="AP22">
            <v>5.5</v>
          </cell>
          <cell r="AQ22">
            <v>6.9</v>
          </cell>
          <cell r="AV22">
            <v>48</v>
          </cell>
          <cell r="AW22">
            <v>0</v>
          </cell>
          <cell r="AX22">
            <v>6.1</v>
          </cell>
          <cell r="AY22">
            <v>6.8</v>
          </cell>
          <cell r="AZ22">
            <v>7.9</v>
          </cell>
          <cell r="BF22">
            <v>5.3</v>
          </cell>
          <cell r="BL22">
            <v>6.6</v>
          </cell>
          <cell r="BM22">
            <v>5</v>
          </cell>
          <cell r="BN22">
            <v>0</v>
          </cell>
          <cell r="BO22">
            <v>7.1</v>
          </cell>
          <cell r="BP22">
            <v>4.3</v>
          </cell>
          <cell r="BQ22">
            <v>7.4</v>
          </cell>
          <cell r="BR22">
            <v>8.6999999999999993</v>
          </cell>
          <cell r="BS22">
            <v>4.3</v>
          </cell>
          <cell r="BT22">
            <v>6.4</v>
          </cell>
          <cell r="BU22">
            <v>7.6</v>
          </cell>
          <cell r="BV22">
            <v>6.8</v>
          </cell>
          <cell r="BW22">
            <v>7.9</v>
          </cell>
          <cell r="BX22">
            <v>7.8</v>
          </cell>
          <cell r="BY22">
            <v>7.4</v>
          </cell>
          <cell r="BZ22">
            <v>6.9</v>
          </cell>
          <cell r="CB22">
            <v>8</v>
          </cell>
          <cell r="CC22">
            <v>9.8000000000000007</v>
          </cell>
          <cell r="CD22">
            <v>8.4</v>
          </cell>
          <cell r="CE22">
            <v>8</v>
          </cell>
          <cell r="CF22">
            <v>7.8</v>
          </cell>
          <cell r="CG22">
            <v>9.1999999999999993</v>
          </cell>
          <cell r="CH22">
            <v>48</v>
          </cell>
          <cell r="CI22">
            <v>0</v>
          </cell>
          <cell r="CJ22">
            <v>7.7</v>
          </cell>
          <cell r="CL22">
            <v>7.5</v>
          </cell>
          <cell r="CM22">
            <v>8.9</v>
          </cell>
          <cell r="CO22">
            <v>4.9000000000000004</v>
          </cell>
          <cell r="CP22">
            <v>7.7</v>
          </cell>
          <cell r="CQ22">
            <v>7.7</v>
          </cell>
          <cell r="CR22">
            <v>6.8</v>
          </cell>
          <cell r="CT22">
            <v>8.5</v>
          </cell>
          <cell r="CU22">
            <v>6.9</v>
          </cell>
          <cell r="CV22">
            <v>8.3000000000000007</v>
          </cell>
          <cell r="CW22">
            <v>7</v>
          </cell>
          <cell r="CX22">
            <v>8.3000000000000007</v>
          </cell>
          <cell r="CY22">
            <v>7.6</v>
          </cell>
          <cell r="DA22">
            <v>8.8000000000000007</v>
          </cell>
          <cell r="DB22">
            <v>8.6999999999999993</v>
          </cell>
          <cell r="DC22">
            <v>35</v>
          </cell>
          <cell r="DD22">
            <v>0</v>
          </cell>
          <cell r="DH22">
            <v>0</v>
          </cell>
          <cell r="DI22">
            <v>5</v>
          </cell>
          <cell r="DJ22">
            <v>136</v>
          </cell>
          <cell r="DK22">
            <v>5</v>
          </cell>
          <cell r="DL22">
            <v>139</v>
          </cell>
          <cell r="DM22">
            <v>136</v>
          </cell>
          <cell r="DN22">
            <v>7.55</v>
          </cell>
          <cell r="DO22">
            <v>3.17</v>
          </cell>
        </row>
        <row r="23">
          <cell r="A23">
            <v>25202800934</v>
          </cell>
          <cell r="B23" t="str">
            <v>Phan</v>
          </cell>
          <cell r="C23" t="str">
            <v>Thị Đức</v>
          </cell>
          <cell r="D23" t="str">
            <v>Huỳnh</v>
          </cell>
          <cell r="E23">
            <v>37156</v>
          </cell>
          <cell r="F23" t="str">
            <v>Nữ</v>
          </cell>
          <cell r="G23" t="str">
            <v>Đã Đăng Ký (chưa học xong)</v>
          </cell>
          <cell r="H23">
            <v>7.6</v>
          </cell>
          <cell r="I23">
            <v>8.3000000000000007</v>
          </cell>
          <cell r="K23">
            <v>8.4</v>
          </cell>
          <cell r="M23">
            <v>6.1</v>
          </cell>
          <cell r="N23">
            <v>8.1999999999999993</v>
          </cell>
          <cell r="O23">
            <v>8</v>
          </cell>
          <cell r="P23">
            <v>8.3000000000000007</v>
          </cell>
          <cell r="Q23">
            <v>9.6</v>
          </cell>
          <cell r="W23">
            <v>7.3</v>
          </cell>
          <cell r="X23">
            <v>7.2</v>
          </cell>
          <cell r="Y23">
            <v>9.5</v>
          </cell>
          <cell r="Z23">
            <v>9.6999999999999993</v>
          </cell>
          <cell r="AA23">
            <v>9</v>
          </cell>
          <cell r="AB23">
            <v>7.4</v>
          </cell>
          <cell r="AC23">
            <v>9.6</v>
          </cell>
          <cell r="AD23">
            <v>8.3000000000000007</v>
          </cell>
          <cell r="AE23">
            <v>9.5</v>
          </cell>
          <cell r="AF23">
            <v>7.3</v>
          </cell>
          <cell r="AG23">
            <v>4.9000000000000004</v>
          </cell>
          <cell r="AH23">
            <v>6</v>
          </cell>
          <cell r="AI23">
            <v>6.2</v>
          </cell>
          <cell r="AJ23">
            <v>6.9</v>
          </cell>
          <cell r="AK23">
            <v>8.3000000000000007</v>
          </cell>
          <cell r="AL23">
            <v>8.8000000000000007</v>
          </cell>
          <cell r="AM23">
            <v>8.8000000000000007</v>
          </cell>
          <cell r="AN23">
            <v>7.9</v>
          </cell>
          <cell r="AO23">
            <v>6.1</v>
          </cell>
          <cell r="AP23">
            <v>8.3000000000000007</v>
          </cell>
          <cell r="AQ23">
            <v>6.8</v>
          </cell>
          <cell r="AV23">
            <v>48</v>
          </cell>
          <cell r="AW23">
            <v>0</v>
          </cell>
          <cell r="AX23">
            <v>7.1</v>
          </cell>
          <cell r="AY23">
            <v>7.9</v>
          </cell>
          <cell r="AZ23">
            <v>9</v>
          </cell>
          <cell r="BF23">
            <v>6.6</v>
          </cell>
          <cell r="BL23">
            <v>8.1999999999999993</v>
          </cell>
          <cell r="BM23">
            <v>5</v>
          </cell>
          <cell r="BN23">
            <v>0</v>
          </cell>
          <cell r="BO23">
            <v>8.8000000000000007</v>
          </cell>
          <cell r="BP23">
            <v>6.1</v>
          </cell>
          <cell r="BQ23">
            <v>6.9</v>
          </cell>
          <cell r="BR23">
            <v>6</v>
          </cell>
          <cell r="BS23">
            <v>6.1</v>
          </cell>
          <cell r="BT23">
            <v>5.9</v>
          </cell>
          <cell r="BU23">
            <v>7.2</v>
          </cell>
          <cell r="BV23">
            <v>9.4</v>
          </cell>
          <cell r="BW23">
            <v>7.4</v>
          </cell>
          <cell r="BX23">
            <v>8.6999999999999993</v>
          </cell>
          <cell r="BY23">
            <v>8.6999999999999993</v>
          </cell>
          <cell r="BZ23">
            <v>7.5</v>
          </cell>
          <cell r="CB23">
            <v>7.9</v>
          </cell>
          <cell r="CC23">
            <v>7.5</v>
          </cell>
          <cell r="CD23">
            <v>8.9</v>
          </cell>
          <cell r="CE23">
            <v>8.8000000000000007</v>
          </cell>
          <cell r="CF23">
            <v>9.6</v>
          </cell>
          <cell r="CG23">
            <v>9.3000000000000007</v>
          </cell>
          <cell r="CH23">
            <v>48</v>
          </cell>
          <cell r="CI23">
            <v>0</v>
          </cell>
          <cell r="CJ23">
            <v>7.7</v>
          </cell>
          <cell r="CK23">
            <v>8</v>
          </cell>
          <cell r="CL23">
            <v>7.9</v>
          </cell>
          <cell r="CO23">
            <v>7.3</v>
          </cell>
          <cell r="CP23">
            <v>6.8</v>
          </cell>
          <cell r="CQ23">
            <v>7</v>
          </cell>
          <cell r="CR23">
            <v>6.6</v>
          </cell>
          <cell r="CT23">
            <v>7.8</v>
          </cell>
          <cell r="CU23">
            <v>7.7</v>
          </cell>
          <cell r="CV23">
            <v>7.8</v>
          </cell>
          <cell r="CW23">
            <v>8.8000000000000007</v>
          </cell>
          <cell r="CX23">
            <v>7.5</v>
          </cell>
          <cell r="CY23">
            <v>7</v>
          </cell>
          <cell r="DA23">
            <v>9.3000000000000007</v>
          </cell>
          <cell r="DB23">
            <v>9</v>
          </cell>
          <cell r="DC23">
            <v>35</v>
          </cell>
          <cell r="DD23">
            <v>0</v>
          </cell>
          <cell r="DH23">
            <v>0</v>
          </cell>
          <cell r="DI23">
            <v>5</v>
          </cell>
          <cell r="DJ23">
            <v>136</v>
          </cell>
          <cell r="DK23">
            <v>5</v>
          </cell>
          <cell r="DL23">
            <v>139</v>
          </cell>
          <cell r="DM23">
            <v>136</v>
          </cell>
          <cell r="DN23">
            <v>7.8</v>
          </cell>
          <cell r="DO23">
            <v>3.32</v>
          </cell>
        </row>
        <row r="24">
          <cell r="A24">
            <v>25212807671</v>
          </cell>
          <cell r="B24" t="str">
            <v>Trịnh</v>
          </cell>
          <cell r="C24" t="str">
            <v>Anh</v>
          </cell>
          <cell r="D24" t="str">
            <v>Khoa</v>
          </cell>
          <cell r="E24">
            <v>36924</v>
          </cell>
          <cell r="F24" t="str">
            <v>Nam</v>
          </cell>
          <cell r="G24" t="str">
            <v>Đã Đăng Ký (chưa học xong)</v>
          </cell>
          <cell r="H24">
            <v>8.5</v>
          </cell>
          <cell r="I24">
            <v>8.3000000000000007</v>
          </cell>
          <cell r="K24">
            <v>7.2</v>
          </cell>
          <cell r="M24">
            <v>6.4</v>
          </cell>
          <cell r="N24">
            <v>7.8</v>
          </cell>
          <cell r="O24">
            <v>6.2</v>
          </cell>
          <cell r="P24">
            <v>8.8000000000000007</v>
          </cell>
          <cell r="R24">
            <v>7.3</v>
          </cell>
          <cell r="W24">
            <v>7.9</v>
          </cell>
          <cell r="X24">
            <v>5.6</v>
          </cell>
          <cell r="Y24">
            <v>9.4</v>
          </cell>
          <cell r="Z24">
            <v>8.3000000000000007</v>
          </cell>
          <cell r="AA24">
            <v>7.7</v>
          </cell>
          <cell r="AB24">
            <v>6.9</v>
          </cell>
          <cell r="AC24">
            <v>9.1</v>
          </cell>
          <cell r="AD24">
            <v>9.1</v>
          </cell>
          <cell r="AE24">
            <v>7.3</v>
          </cell>
          <cell r="AF24">
            <v>5.9</v>
          </cell>
          <cell r="AG24">
            <v>5.6</v>
          </cell>
          <cell r="AH24">
            <v>7.2</v>
          </cell>
          <cell r="AI24">
            <v>6.6</v>
          </cell>
          <cell r="AJ24">
            <v>5.4</v>
          </cell>
          <cell r="AK24">
            <v>4.4000000000000004</v>
          </cell>
          <cell r="AL24">
            <v>8.9</v>
          </cell>
          <cell r="AM24">
            <v>7.3</v>
          </cell>
          <cell r="AN24">
            <v>6.8</v>
          </cell>
          <cell r="AO24">
            <v>7.9</v>
          </cell>
          <cell r="AP24">
            <v>7.3</v>
          </cell>
          <cell r="AQ24">
            <v>6.5</v>
          </cell>
          <cell r="AV24">
            <v>48</v>
          </cell>
          <cell r="AW24">
            <v>0</v>
          </cell>
          <cell r="AX24">
            <v>8</v>
          </cell>
          <cell r="AY24">
            <v>9.6</v>
          </cell>
          <cell r="BB24">
            <v>8</v>
          </cell>
          <cell r="BH24">
            <v>10</v>
          </cell>
          <cell r="BL24">
            <v>7.4</v>
          </cell>
          <cell r="BM24">
            <v>5</v>
          </cell>
          <cell r="BN24">
            <v>0</v>
          </cell>
          <cell r="BO24">
            <v>6.4</v>
          </cell>
          <cell r="BP24">
            <v>5.6</v>
          </cell>
          <cell r="BQ24">
            <v>8.1999999999999993</v>
          </cell>
          <cell r="BR24">
            <v>8.1999999999999993</v>
          </cell>
          <cell r="BS24">
            <v>5.4</v>
          </cell>
          <cell r="BT24">
            <v>5.9</v>
          </cell>
          <cell r="BU24">
            <v>8.1</v>
          </cell>
          <cell r="BV24">
            <v>9.1999999999999993</v>
          </cell>
          <cell r="BW24">
            <v>7.8</v>
          </cell>
          <cell r="BX24">
            <v>7.2</v>
          </cell>
          <cell r="BY24">
            <v>5.0999999999999996</v>
          </cell>
          <cell r="BZ24">
            <v>8.5</v>
          </cell>
          <cell r="CB24">
            <v>9</v>
          </cell>
          <cell r="CC24">
            <v>4.8</v>
          </cell>
          <cell r="CD24">
            <v>6.1</v>
          </cell>
          <cell r="CE24">
            <v>7.8</v>
          </cell>
          <cell r="CF24">
            <v>9.1</v>
          </cell>
          <cell r="CG24">
            <v>9.5</v>
          </cell>
          <cell r="CH24">
            <v>48</v>
          </cell>
          <cell r="CI24">
            <v>0</v>
          </cell>
          <cell r="CJ24">
            <v>6.4</v>
          </cell>
          <cell r="CL24">
            <v>6.9</v>
          </cell>
          <cell r="CM24">
            <v>9</v>
          </cell>
          <cell r="CO24">
            <v>6.7</v>
          </cell>
          <cell r="CP24">
            <v>7.6</v>
          </cell>
          <cell r="CQ24">
            <v>5.9</v>
          </cell>
          <cell r="CR24">
            <v>5.3</v>
          </cell>
          <cell r="CU24">
            <v>6.8</v>
          </cell>
          <cell r="CV24">
            <v>8.5</v>
          </cell>
          <cell r="CW24">
            <v>8</v>
          </cell>
          <cell r="CX24">
            <v>9.5</v>
          </cell>
          <cell r="CY24">
            <v>7.3</v>
          </cell>
          <cell r="DA24">
            <v>8.6</v>
          </cell>
          <cell r="DB24">
            <v>8.6999999999999993</v>
          </cell>
          <cell r="DC24">
            <v>33</v>
          </cell>
          <cell r="DD24">
            <v>2</v>
          </cell>
          <cell r="DH24">
            <v>0</v>
          </cell>
          <cell r="DI24">
            <v>5</v>
          </cell>
          <cell r="DJ24">
            <v>134</v>
          </cell>
          <cell r="DK24">
            <v>7</v>
          </cell>
          <cell r="DL24">
            <v>139</v>
          </cell>
          <cell r="DM24">
            <v>134</v>
          </cell>
          <cell r="DN24">
            <v>7.3</v>
          </cell>
          <cell r="DO24">
            <v>2.99</v>
          </cell>
        </row>
        <row r="25">
          <cell r="A25">
            <v>25202815806</v>
          </cell>
          <cell r="B25" t="str">
            <v>Nguyễn</v>
          </cell>
          <cell r="C25" t="str">
            <v>Trúc Thanh</v>
          </cell>
          <cell r="D25" t="str">
            <v>Lâm</v>
          </cell>
          <cell r="E25">
            <v>37105</v>
          </cell>
          <cell r="F25" t="str">
            <v>Nữ</v>
          </cell>
          <cell r="G25" t="str">
            <v>Đã Đăng Ký (chưa học xong)</v>
          </cell>
          <cell r="H25">
            <v>8.5</v>
          </cell>
          <cell r="I25">
            <v>8</v>
          </cell>
          <cell r="K25">
            <v>7.6</v>
          </cell>
          <cell r="M25">
            <v>6.6</v>
          </cell>
          <cell r="N25">
            <v>8.6999999999999993</v>
          </cell>
          <cell r="O25">
            <v>8.4</v>
          </cell>
          <cell r="P25">
            <v>8.9</v>
          </cell>
          <cell r="R25">
            <v>8.3000000000000007</v>
          </cell>
          <cell r="W25">
            <v>6.7</v>
          </cell>
          <cell r="X25">
            <v>9.4</v>
          </cell>
          <cell r="Y25">
            <v>9.9</v>
          </cell>
          <cell r="Z25">
            <v>9.5</v>
          </cell>
          <cell r="AA25">
            <v>8.8000000000000007</v>
          </cell>
          <cell r="AB25">
            <v>7.1</v>
          </cell>
          <cell r="AC25">
            <v>9</v>
          </cell>
          <cell r="AD25">
            <v>8</v>
          </cell>
          <cell r="AE25">
            <v>9.1</v>
          </cell>
          <cell r="AF25">
            <v>8.1999999999999993</v>
          </cell>
          <cell r="AG25">
            <v>7.4</v>
          </cell>
          <cell r="AH25">
            <v>8.1999999999999993</v>
          </cell>
          <cell r="AI25">
            <v>7.9</v>
          </cell>
          <cell r="AJ25">
            <v>7.3</v>
          </cell>
          <cell r="AK25">
            <v>7.7</v>
          </cell>
          <cell r="AL25">
            <v>8.1999999999999993</v>
          </cell>
          <cell r="AM25">
            <v>6.9</v>
          </cell>
          <cell r="AN25">
            <v>7.8</v>
          </cell>
          <cell r="AO25">
            <v>6.2</v>
          </cell>
          <cell r="AP25">
            <v>7.5</v>
          </cell>
          <cell r="AQ25">
            <v>8</v>
          </cell>
          <cell r="AV25">
            <v>48</v>
          </cell>
          <cell r="AW25">
            <v>0</v>
          </cell>
          <cell r="AX25">
            <v>6.5</v>
          </cell>
          <cell r="AY25">
            <v>6.5</v>
          </cell>
          <cell r="BB25">
            <v>7</v>
          </cell>
          <cell r="BJ25">
            <v>7.3</v>
          </cell>
          <cell r="BL25">
            <v>6.8</v>
          </cell>
          <cell r="BM25">
            <v>5</v>
          </cell>
          <cell r="BN25">
            <v>0</v>
          </cell>
          <cell r="BO25">
            <v>7.3</v>
          </cell>
          <cell r="BP25">
            <v>6.5</v>
          </cell>
          <cell r="BQ25">
            <v>8.1999999999999993</v>
          </cell>
          <cell r="BR25">
            <v>7.7</v>
          </cell>
          <cell r="BS25">
            <v>7.5</v>
          </cell>
          <cell r="BT25">
            <v>5.4</v>
          </cell>
          <cell r="BU25">
            <v>7.2</v>
          </cell>
          <cell r="BV25">
            <v>7.1</v>
          </cell>
          <cell r="BW25">
            <v>6.4</v>
          </cell>
          <cell r="BX25">
            <v>8.4</v>
          </cell>
          <cell r="BY25">
            <v>7.3</v>
          </cell>
          <cell r="BZ25">
            <v>7.1</v>
          </cell>
          <cell r="CB25">
            <v>7.2</v>
          </cell>
          <cell r="CC25">
            <v>7.9</v>
          </cell>
          <cell r="CD25">
            <v>8.6</v>
          </cell>
          <cell r="CE25">
            <v>8.1999999999999993</v>
          </cell>
          <cell r="CF25">
            <v>8.3000000000000007</v>
          </cell>
          <cell r="CG25">
            <v>9.5</v>
          </cell>
          <cell r="CH25">
            <v>48</v>
          </cell>
          <cell r="CI25">
            <v>0</v>
          </cell>
          <cell r="CJ25">
            <v>8.1</v>
          </cell>
          <cell r="CL25">
            <v>7.9</v>
          </cell>
          <cell r="CM25">
            <v>9.6</v>
          </cell>
          <cell r="CO25">
            <v>6.7</v>
          </cell>
          <cell r="CP25">
            <v>8.3000000000000007</v>
          </cell>
          <cell r="CQ25">
            <v>8.1</v>
          </cell>
          <cell r="CR25">
            <v>7.9</v>
          </cell>
          <cell r="CS25">
            <v>5.8</v>
          </cell>
          <cell r="CU25">
            <v>7.2</v>
          </cell>
          <cell r="CV25">
            <v>8.5</v>
          </cell>
          <cell r="CW25">
            <v>8.1</v>
          </cell>
          <cell r="CX25">
            <v>8.4</v>
          </cell>
          <cell r="CY25">
            <v>7.5</v>
          </cell>
          <cell r="DA25">
            <v>8.3000000000000007</v>
          </cell>
          <cell r="DB25">
            <v>9.1999999999999993</v>
          </cell>
          <cell r="DC25">
            <v>35</v>
          </cell>
          <cell r="DD25">
            <v>0</v>
          </cell>
          <cell r="DH25">
            <v>0</v>
          </cell>
          <cell r="DI25">
            <v>5</v>
          </cell>
          <cell r="DJ25">
            <v>136</v>
          </cell>
          <cell r="DK25">
            <v>5</v>
          </cell>
          <cell r="DL25">
            <v>139</v>
          </cell>
          <cell r="DM25">
            <v>136</v>
          </cell>
          <cell r="DN25">
            <v>7.83</v>
          </cell>
          <cell r="DO25">
            <v>3.36</v>
          </cell>
        </row>
        <row r="26">
          <cell r="A26">
            <v>25202817299</v>
          </cell>
          <cell r="B26" t="str">
            <v>Trần</v>
          </cell>
          <cell r="C26" t="str">
            <v>Mai</v>
          </cell>
          <cell r="D26" t="str">
            <v>Lan</v>
          </cell>
          <cell r="E26">
            <v>37007</v>
          </cell>
          <cell r="F26" t="str">
            <v>Nữ</v>
          </cell>
          <cell r="G26" t="str">
            <v>Đã Đăng Ký (chưa học xong)</v>
          </cell>
          <cell r="H26">
            <v>8.1999999999999993</v>
          </cell>
          <cell r="I26">
            <v>8.6999999999999993</v>
          </cell>
          <cell r="K26">
            <v>7.6</v>
          </cell>
          <cell r="M26">
            <v>7.8</v>
          </cell>
          <cell r="N26">
            <v>7.4</v>
          </cell>
          <cell r="O26">
            <v>6.1</v>
          </cell>
          <cell r="P26">
            <v>8.9</v>
          </cell>
          <cell r="R26">
            <v>8.5</v>
          </cell>
          <cell r="W26">
            <v>6.6</v>
          </cell>
          <cell r="X26">
            <v>6.6</v>
          </cell>
          <cell r="Y26">
            <v>9.5</v>
          </cell>
          <cell r="Z26">
            <v>9.3000000000000007</v>
          </cell>
          <cell r="AA26">
            <v>9.1</v>
          </cell>
          <cell r="AB26">
            <v>7.4</v>
          </cell>
          <cell r="AC26">
            <v>9.3000000000000007</v>
          </cell>
          <cell r="AD26">
            <v>8.9</v>
          </cell>
          <cell r="AE26">
            <v>8.3000000000000007</v>
          </cell>
          <cell r="AF26">
            <v>8</v>
          </cell>
          <cell r="AG26">
            <v>7.8</v>
          </cell>
          <cell r="AH26">
            <v>7.1</v>
          </cell>
          <cell r="AI26">
            <v>8.6999999999999993</v>
          </cell>
          <cell r="AJ26">
            <v>7.1</v>
          </cell>
          <cell r="AK26">
            <v>5.4</v>
          </cell>
          <cell r="AL26">
            <v>7.3</v>
          </cell>
          <cell r="AM26">
            <v>7.1</v>
          </cell>
          <cell r="AN26">
            <v>9</v>
          </cell>
          <cell r="AO26">
            <v>7.8</v>
          </cell>
          <cell r="AP26">
            <v>8.1999999999999993</v>
          </cell>
          <cell r="AQ26">
            <v>8.9</v>
          </cell>
          <cell r="AV26">
            <v>48</v>
          </cell>
          <cell r="AW26">
            <v>0</v>
          </cell>
          <cell r="AX26">
            <v>4.5</v>
          </cell>
          <cell r="AY26">
            <v>7.1</v>
          </cell>
          <cell r="AZ26">
            <v>8.6999999999999993</v>
          </cell>
          <cell r="BF26">
            <v>6.3</v>
          </cell>
          <cell r="BL26">
            <v>5</v>
          </cell>
          <cell r="BM26">
            <v>5</v>
          </cell>
          <cell r="BN26">
            <v>0</v>
          </cell>
          <cell r="BO26">
            <v>9.1</v>
          </cell>
          <cell r="BP26">
            <v>5.2</v>
          </cell>
          <cell r="BQ26">
            <v>8.4</v>
          </cell>
          <cell r="BR26">
            <v>8.5</v>
          </cell>
          <cell r="BS26">
            <v>5.3</v>
          </cell>
          <cell r="BT26">
            <v>6.8</v>
          </cell>
          <cell r="BU26">
            <v>7.5</v>
          </cell>
          <cell r="BV26">
            <v>7.2</v>
          </cell>
          <cell r="BW26">
            <v>5.0999999999999996</v>
          </cell>
          <cell r="BX26">
            <v>7</v>
          </cell>
          <cell r="BY26">
            <v>7.6</v>
          </cell>
          <cell r="BZ26">
            <v>8.6</v>
          </cell>
          <cell r="CB26">
            <v>7.7</v>
          </cell>
          <cell r="CC26">
            <v>8</v>
          </cell>
          <cell r="CD26">
            <v>8.1</v>
          </cell>
          <cell r="CE26">
            <v>8.1999999999999993</v>
          </cell>
          <cell r="CF26">
            <v>7.6</v>
          </cell>
          <cell r="CG26">
            <v>8.9</v>
          </cell>
          <cell r="CH26">
            <v>48</v>
          </cell>
          <cell r="CI26">
            <v>0</v>
          </cell>
          <cell r="CJ26">
            <v>8.6</v>
          </cell>
          <cell r="CL26">
            <v>8.5</v>
          </cell>
          <cell r="CM26">
            <v>7.9</v>
          </cell>
          <cell r="CO26">
            <v>7.3</v>
          </cell>
          <cell r="CP26">
            <v>7.1</v>
          </cell>
          <cell r="CQ26">
            <v>9.1</v>
          </cell>
          <cell r="CR26">
            <v>6.5</v>
          </cell>
          <cell r="CT26">
            <v>8.6999999999999993</v>
          </cell>
          <cell r="CU26">
            <v>6.6</v>
          </cell>
          <cell r="CV26">
            <v>8.3000000000000007</v>
          </cell>
          <cell r="CW26">
            <v>8</v>
          </cell>
          <cell r="CX26">
            <v>7.6</v>
          </cell>
          <cell r="CY26">
            <v>7.8</v>
          </cell>
          <cell r="DA26">
            <v>8.6</v>
          </cell>
          <cell r="DB26">
            <v>8.8000000000000007</v>
          </cell>
          <cell r="DC26">
            <v>35</v>
          </cell>
          <cell r="DD26">
            <v>0</v>
          </cell>
          <cell r="DH26">
            <v>0</v>
          </cell>
          <cell r="DI26">
            <v>5</v>
          </cell>
          <cell r="DJ26">
            <v>136</v>
          </cell>
          <cell r="DK26">
            <v>5</v>
          </cell>
          <cell r="DL26">
            <v>139</v>
          </cell>
          <cell r="DM26">
            <v>136</v>
          </cell>
          <cell r="DN26">
            <v>7.72</v>
          </cell>
          <cell r="DO26">
            <v>3.32</v>
          </cell>
        </row>
        <row r="27">
          <cell r="A27">
            <v>25202112400</v>
          </cell>
          <cell r="B27" t="str">
            <v>Nguyễn</v>
          </cell>
          <cell r="C27" t="str">
            <v>Thị Hoàng</v>
          </cell>
          <cell r="D27" t="str">
            <v>Liên</v>
          </cell>
          <cell r="E27">
            <v>37068</v>
          </cell>
          <cell r="F27" t="str">
            <v>Nữ</v>
          </cell>
          <cell r="G27" t="str">
            <v>Đã Đăng Ký (chưa học xong)</v>
          </cell>
          <cell r="H27">
            <v>7.9</v>
          </cell>
          <cell r="I27">
            <v>8.3000000000000007</v>
          </cell>
          <cell r="K27">
            <v>8.6999999999999993</v>
          </cell>
          <cell r="M27">
            <v>7.3</v>
          </cell>
          <cell r="N27">
            <v>8.4</v>
          </cell>
          <cell r="O27">
            <v>8.1999999999999993</v>
          </cell>
          <cell r="P27">
            <v>8.9</v>
          </cell>
          <cell r="R27">
            <v>8.6999999999999993</v>
          </cell>
          <cell r="W27">
            <v>7.8</v>
          </cell>
          <cell r="X27">
            <v>9.5</v>
          </cell>
          <cell r="Y27">
            <v>9.4</v>
          </cell>
          <cell r="Z27">
            <v>9.1</v>
          </cell>
          <cell r="AA27">
            <v>8.6</v>
          </cell>
          <cell r="AB27">
            <v>7.6</v>
          </cell>
          <cell r="AC27">
            <v>9.3000000000000007</v>
          </cell>
          <cell r="AD27">
            <v>9.3000000000000007</v>
          </cell>
          <cell r="AE27">
            <v>9.6</v>
          </cell>
          <cell r="AF27">
            <v>7.1</v>
          </cell>
          <cell r="AG27">
            <v>6.7</v>
          </cell>
          <cell r="AH27">
            <v>6.5</v>
          </cell>
          <cell r="AI27">
            <v>8.6999999999999993</v>
          </cell>
          <cell r="AJ27">
            <v>6.8</v>
          </cell>
          <cell r="AK27">
            <v>5.8</v>
          </cell>
          <cell r="AL27">
            <v>8.6999999999999993</v>
          </cell>
          <cell r="AM27">
            <v>8.8000000000000007</v>
          </cell>
          <cell r="AN27">
            <v>7.9</v>
          </cell>
          <cell r="AO27">
            <v>7.8</v>
          </cell>
          <cell r="AP27">
            <v>7.3</v>
          </cell>
          <cell r="AQ27">
            <v>7.7</v>
          </cell>
          <cell r="AV27">
            <v>48</v>
          </cell>
          <cell r="AW27">
            <v>0</v>
          </cell>
          <cell r="AX27">
            <v>7.3</v>
          </cell>
          <cell r="AY27">
            <v>9</v>
          </cell>
          <cell r="BB27">
            <v>7</v>
          </cell>
          <cell r="BF27">
            <v>9</v>
          </cell>
          <cell r="BL27">
            <v>6.8</v>
          </cell>
          <cell r="BM27">
            <v>5</v>
          </cell>
          <cell r="BN27">
            <v>0</v>
          </cell>
          <cell r="BO27">
            <v>8</v>
          </cell>
          <cell r="BP27">
            <v>5.4</v>
          </cell>
          <cell r="BQ27">
            <v>8.6</v>
          </cell>
          <cell r="BR27">
            <v>8.3000000000000007</v>
          </cell>
          <cell r="BS27">
            <v>6.5</v>
          </cell>
          <cell r="BT27">
            <v>8</v>
          </cell>
          <cell r="BU27">
            <v>7.1</v>
          </cell>
          <cell r="BV27">
            <v>7.6</v>
          </cell>
          <cell r="BW27">
            <v>7.7</v>
          </cell>
          <cell r="BX27">
            <v>8.1999999999999993</v>
          </cell>
          <cell r="BY27">
            <v>8.6</v>
          </cell>
          <cell r="BZ27">
            <v>8.4</v>
          </cell>
          <cell r="CB27">
            <v>8.9</v>
          </cell>
          <cell r="CC27">
            <v>5.8</v>
          </cell>
          <cell r="CD27">
            <v>8.4</v>
          </cell>
          <cell r="CE27">
            <v>8.3000000000000007</v>
          </cell>
          <cell r="CF27">
            <v>9</v>
          </cell>
          <cell r="CG27">
            <v>9.1999999999999993</v>
          </cell>
          <cell r="CH27">
            <v>48</v>
          </cell>
          <cell r="CI27">
            <v>0</v>
          </cell>
          <cell r="CJ27">
            <v>7.7</v>
          </cell>
          <cell r="CL27">
            <v>7.8</v>
          </cell>
          <cell r="CM27">
            <v>9.3000000000000007</v>
          </cell>
          <cell r="CO27">
            <v>9</v>
          </cell>
          <cell r="CP27">
            <v>7.7</v>
          </cell>
          <cell r="CQ27">
            <v>8.9</v>
          </cell>
          <cell r="CR27">
            <v>8.4</v>
          </cell>
          <cell r="CT27">
            <v>8.6999999999999993</v>
          </cell>
          <cell r="CU27">
            <v>8</v>
          </cell>
          <cell r="CV27">
            <v>9.3000000000000007</v>
          </cell>
          <cell r="CW27">
            <v>8.1999999999999993</v>
          </cell>
          <cell r="CX27">
            <v>9.1</v>
          </cell>
          <cell r="CY27">
            <v>8.1</v>
          </cell>
          <cell r="DA27">
            <v>8.6</v>
          </cell>
          <cell r="DB27">
            <v>9</v>
          </cell>
          <cell r="DC27">
            <v>35</v>
          </cell>
          <cell r="DD27">
            <v>0</v>
          </cell>
          <cell r="DH27">
            <v>0</v>
          </cell>
          <cell r="DI27">
            <v>5</v>
          </cell>
          <cell r="DJ27">
            <v>136</v>
          </cell>
          <cell r="DK27">
            <v>5</v>
          </cell>
          <cell r="DL27">
            <v>139</v>
          </cell>
          <cell r="DM27">
            <v>136</v>
          </cell>
          <cell r="DN27">
            <v>8.16</v>
          </cell>
          <cell r="DO27">
            <v>3.55</v>
          </cell>
        </row>
        <row r="28">
          <cell r="A28">
            <v>25212809702</v>
          </cell>
          <cell r="B28" t="str">
            <v>Võ</v>
          </cell>
          <cell r="C28" t="str">
            <v>Đức</v>
          </cell>
          <cell r="D28" t="str">
            <v>Linh</v>
          </cell>
          <cell r="E28">
            <v>37173</v>
          </cell>
          <cell r="F28" t="str">
            <v>Nam</v>
          </cell>
          <cell r="G28" t="str">
            <v>Đã Đăng Ký (chưa học xong)</v>
          </cell>
          <cell r="H28">
            <v>8</v>
          </cell>
          <cell r="I28">
            <v>8.4</v>
          </cell>
          <cell r="K28">
            <v>7.8</v>
          </cell>
          <cell r="M28" t="str">
            <v>P (P/F)</v>
          </cell>
          <cell r="N28">
            <v>9.4</v>
          </cell>
          <cell r="O28">
            <v>8</v>
          </cell>
          <cell r="P28">
            <v>8.1</v>
          </cell>
          <cell r="Q28">
            <v>9.1999999999999993</v>
          </cell>
          <cell r="W28">
            <v>7.5</v>
          </cell>
          <cell r="X28">
            <v>7.2</v>
          </cell>
          <cell r="Y28">
            <v>9.4</v>
          </cell>
          <cell r="Z28">
            <v>9.4</v>
          </cell>
          <cell r="AA28">
            <v>8.6</v>
          </cell>
          <cell r="AB28">
            <v>8.3000000000000007</v>
          </cell>
          <cell r="AC28">
            <v>8.9</v>
          </cell>
          <cell r="AD28">
            <v>9</v>
          </cell>
          <cell r="AE28">
            <v>9</v>
          </cell>
          <cell r="AF28">
            <v>7.1</v>
          </cell>
          <cell r="AG28">
            <v>7.1</v>
          </cell>
          <cell r="AH28">
            <v>5.8</v>
          </cell>
          <cell r="AI28">
            <v>7.8</v>
          </cell>
          <cell r="AJ28">
            <v>6.1</v>
          </cell>
          <cell r="AK28">
            <v>7.1</v>
          </cell>
          <cell r="AL28">
            <v>5.6</v>
          </cell>
          <cell r="AM28">
            <v>7.3</v>
          </cell>
          <cell r="AN28">
            <v>7.2</v>
          </cell>
          <cell r="AO28">
            <v>7.2</v>
          </cell>
          <cell r="AP28">
            <v>7.3</v>
          </cell>
          <cell r="AQ28">
            <v>7.4</v>
          </cell>
          <cell r="AV28">
            <v>48</v>
          </cell>
          <cell r="AW28">
            <v>0</v>
          </cell>
          <cell r="AX28">
            <v>6.8</v>
          </cell>
          <cell r="AY28">
            <v>7.4</v>
          </cell>
          <cell r="AZ28">
            <v>9</v>
          </cell>
          <cell r="BF28">
            <v>5.3</v>
          </cell>
          <cell r="BL28">
            <v>6.3</v>
          </cell>
          <cell r="BM28">
            <v>5</v>
          </cell>
          <cell r="BN28">
            <v>0</v>
          </cell>
          <cell r="BO28">
            <v>8.1999999999999993</v>
          </cell>
          <cell r="BP28">
            <v>7.4</v>
          </cell>
          <cell r="BQ28">
            <v>7.4</v>
          </cell>
          <cell r="BR28">
            <v>8.6999999999999993</v>
          </cell>
          <cell r="BS28">
            <v>7.3</v>
          </cell>
          <cell r="BT28">
            <v>8.1999999999999993</v>
          </cell>
          <cell r="BU28">
            <v>7.6</v>
          </cell>
          <cell r="BV28">
            <v>8.6999999999999993</v>
          </cell>
          <cell r="BW28">
            <v>8.9</v>
          </cell>
          <cell r="BX28">
            <v>9.6999999999999993</v>
          </cell>
          <cell r="BY28">
            <v>6.2</v>
          </cell>
          <cell r="BZ28">
            <v>7</v>
          </cell>
          <cell r="CB28">
            <v>7.4</v>
          </cell>
          <cell r="CC28">
            <v>9.1999999999999993</v>
          </cell>
          <cell r="CD28">
            <v>7.2</v>
          </cell>
          <cell r="CE28">
            <v>8.3000000000000007</v>
          </cell>
          <cell r="CF28">
            <v>8.5</v>
          </cell>
          <cell r="CG28">
            <v>8.9</v>
          </cell>
          <cell r="CH28">
            <v>48</v>
          </cell>
          <cell r="CI28">
            <v>0</v>
          </cell>
          <cell r="CJ28">
            <v>9.1</v>
          </cell>
          <cell r="CK28">
            <v>8</v>
          </cell>
          <cell r="CM28">
            <v>9.5</v>
          </cell>
          <cell r="CO28">
            <v>7.3</v>
          </cell>
          <cell r="CP28">
            <v>6</v>
          </cell>
          <cell r="CQ28">
            <v>7.2</v>
          </cell>
          <cell r="CR28">
            <v>8</v>
          </cell>
          <cell r="CT28">
            <v>7.8</v>
          </cell>
          <cell r="CU28">
            <v>7.3</v>
          </cell>
          <cell r="CV28">
            <v>8</v>
          </cell>
          <cell r="CW28">
            <v>6.2</v>
          </cell>
          <cell r="CX28">
            <v>8.1</v>
          </cell>
          <cell r="CY28">
            <v>7.3</v>
          </cell>
          <cell r="DA28">
            <v>9.3000000000000007</v>
          </cell>
          <cell r="DB28">
            <v>9.1999999999999993</v>
          </cell>
          <cell r="DC28">
            <v>35</v>
          </cell>
          <cell r="DD28">
            <v>0</v>
          </cell>
          <cell r="DH28">
            <v>0</v>
          </cell>
          <cell r="DI28">
            <v>5</v>
          </cell>
          <cell r="DJ28">
            <v>136</v>
          </cell>
          <cell r="DK28">
            <v>5</v>
          </cell>
          <cell r="DL28">
            <v>139</v>
          </cell>
          <cell r="DM28">
            <v>136</v>
          </cell>
          <cell r="DN28">
            <v>7.99</v>
          </cell>
          <cell r="DO28">
            <v>3.45</v>
          </cell>
        </row>
        <row r="29">
          <cell r="A29">
            <v>25202101576</v>
          </cell>
          <cell r="B29" t="str">
            <v>Nguyễn</v>
          </cell>
          <cell r="C29" t="str">
            <v>Thị Cẩm</v>
          </cell>
          <cell r="D29" t="str">
            <v>Ly</v>
          </cell>
          <cell r="E29">
            <v>37128</v>
          </cell>
          <cell r="F29" t="str">
            <v>Nữ</v>
          </cell>
          <cell r="G29" t="str">
            <v>Đã Đăng Ký (chưa học xong)</v>
          </cell>
          <cell r="H29">
            <v>8.6999999999999993</v>
          </cell>
          <cell r="I29">
            <v>6.5</v>
          </cell>
          <cell r="K29">
            <v>7.1</v>
          </cell>
          <cell r="M29">
            <v>5.3</v>
          </cell>
          <cell r="N29">
            <v>6.2</v>
          </cell>
          <cell r="O29">
            <v>6.2</v>
          </cell>
          <cell r="P29">
            <v>7.8</v>
          </cell>
          <cell r="R29">
            <v>5.4</v>
          </cell>
          <cell r="W29">
            <v>5.6</v>
          </cell>
          <cell r="X29">
            <v>6.8</v>
          </cell>
          <cell r="Y29">
            <v>9.4</v>
          </cell>
          <cell r="Z29">
            <v>8.9</v>
          </cell>
          <cell r="AA29">
            <v>7</v>
          </cell>
          <cell r="AB29">
            <v>6.8</v>
          </cell>
          <cell r="AC29">
            <v>5.7</v>
          </cell>
          <cell r="AD29">
            <v>8.9</v>
          </cell>
          <cell r="AE29">
            <v>8.4</v>
          </cell>
          <cell r="AF29">
            <v>4.4000000000000004</v>
          </cell>
          <cell r="AG29">
            <v>4.9000000000000004</v>
          </cell>
          <cell r="AH29">
            <v>8.1</v>
          </cell>
          <cell r="AI29">
            <v>7.9</v>
          </cell>
          <cell r="AJ29">
            <v>6.9</v>
          </cell>
          <cell r="AK29">
            <v>6</v>
          </cell>
          <cell r="AL29">
            <v>8.6</v>
          </cell>
          <cell r="AM29">
            <v>6.2</v>
          </cell>
          <cell r="AN29">
            <v>5.6</v>
          </cell>
          <cell r="AO29">
            <v>5</v>
          </cell>
          <cell r="AP29">
            <v>6</v>
          </cell>
          <cell r="AQ29" t="str">
            <v>X</v>
          </cell>
          <cell r="AV29">
            <v>47</v>
          </cell>
          <cell r="AW29">
            <v>1</v>
          </cell>
          <cell r="AX29">
            <v>5.8</v>
          </cell>
          <cell r="AY29">
            <v>6.3</v>
          </cell>
          <cell r="AZ29">
            <v>7.9</v>
          </cell>
          <cell r="BF29">
            <v>5</v>
          </cell>
          <cell r="BL29">
            <v>6</v>
          </cell>
          <cell r="BM29">
            <v>5</v>
          </cell>
          <cell r="BN29">
            <v>0</v>
          </cell>
          <cell r="BO29">
            <v>6.4</v>
          </cell>
          <cell r="BP29">
            <v>4.7</v>
          </cell>
          <cell r="BQ29">
            <v>7.5</v>
          </cell>
          <cell r="BR29">
            <v>5.9</v>
          </cell>
          <cell r="BS29">
            <v>4.0999999999999996</v>
          </cell>
          <cell r="BT29">
            <v>4.2</v>
          </cell>
          <cell r="BU29">
            <v>6.5</v>
          </cell>
          <cell r="BV29">
            <v>7.8</v>
          </cell>
          <cell r="BW29">
            <v>6.9</v>
          </cell>
          <cell r="BX29" t="str">
            <v>X</v>
          </cell>
          <cell r="BY29">
            <v>4.5999999999999996</v>
          </cell>
          <cell r="BZ29">
            <v>8</v>
          </cell>
          <cell r="CA29">
            <v>0</v>
          </cell>
          <cell r="CB29">
            <v>6.2</v>
          </cell>
          <cell r="CC29">
            <v>7.6</v>
          </cell>
          <cell r="CD29">
            <v>7.7</v>
          </cell>
          <cell r="CE29">
            <v>5.4</v>
          </cell>
          <cell r="CF29">
            <v>4.5999999999999996</v>
          </cell>
          <cell r="CG29">
            <v>8.1999999999999993</v>
          </cell>
          <cell r="CH29">
            <v>45</v>
          </cell>
          <cell r="CI29">
            <v>3</v>
          </cell>
          <cell r="CJ29">
            <v>6.6</v>
          </cell>
          <cell r="CL29">
            <v>6.3</v>
          </cell>
          <cell r="CM29">
            <v>7.7</v>
          </cell>
          <cell r="CO29">
            <v>5.3</v>
          </cell>
          <cell r="CP29">
            <v>5</v>
          </cell>
          <cell r="CQ29">
            <v>5</v>
          </cell>
          <cell r="CR29">
            <v>6.5</v>
          </cell>
          <cell r="CT29">
            <v>5.0999999999999996</v>
          </cell>
          <cell r="CV29" t="str">
            <v>X</v>
          </cell>
          <cell r="CW29">
            <v>6.6</v>
          </cell>
          <cell r="CX29">
            <v>5.6</v>
          </cell>
          <cell r="CY29">
            <v>5.9</v>
          </cell>
          <cell r="DA29">
            <v>8.4</v>
          </cell>
          <cell r="DB29" t="str">
            <v>X</v>
          </cell>
          <cell r="DC29">
            <v>28</v>
          </cell>
          <cell r="DD29">
            <v>7</v>
          </cell>
          <cell r="DH29">
            <v>0</v>
          </cell>
          <cell r="DI29">
            <v>5</v>
          </cell>
          <cell r="DJ29">
            <v>125</v>
          </cell>
          <cell r="DK29">
            <v>16</v>
          </cell>
          <cell r="DL29">
            <v>139</v>
          </cell>
          <cell r="DM29">
            <v>128</v>
          </cell>
          <cell r="DN29">
            <v>6.33</v>
          </cell>
          <cell r="DO29">
            <v>2.42</v>
          </cell>
        </row>
        <row r="30">
          <cell r="A30">
            <v>25202807969</v>
          </cell>
          <cell r="B30" t="str">
            <v>Ngô</v>
          </cell>
          <cell r="C30" t="str">
            <v>Nguyễn Khánh</v>
          </cell>
          <cell r="D30" t="str">
            <v>Ly</v>
          </cell>
          <cell r="E30">
            <v>36992</v>
          </cell>
          <cell r="F30" t="str">
            <v>Nữ</v>
          </cell>
          <cell r="G30" t="str">
            <v>Đã Đăng Ký (chưa học xong)</v>
          </cell>
          <cell r="H30">
            <v>8.1999999999999993</v>
          </cell>
          <cell r="I30">
            <v>8.6999999999999993</v>
          </cell>
          <cell r="K30">
            <v>8.4</v>
          </cell>
          <cell r="M30">
            <v>8</v>
          </cell>
          <cell r="N30">
            <v>9.6</v>
          </cell>
          <cell r="O30">
            <v>8.5</v>
          </cell>
          <cell r="P30">
            <v>9.1999999999999993</v>
          </cell>
          <cell r="Q30">
            <v>9.1999999999999993</v>
          </cell>
          <cell r="W30">
            <v>8.3000000000000007</v>
          </cell>
          <cell r="X30">
            <v>8.1</v>
          </cell>
          <cell r="Y30">
            <v>9.8000000000000007</v>
          </cell>
          <cell r="Z30">
            <v>9.6</v>
          </cell>
          <cell r="AA30">
            <v>8.6999999999999993</v>
          </cell>
          <cell r="AB30">
            <v>7.8</v>
          </cell>
          <cell r="AC30">
            <v>8.9</v>
          </cell>
          <cell r="AD30">
            <v>9</v>
          </cell>
          <cell r="AE30">
            <v>8.6</v>
          </cell>
          <cell r="AF30">
            <v>8.4</v>
          </cell>
          <cell r="AG30">
            <v>8.3000000000000007</v>
          </cell>
          <cell r="AH30">
            <v>7.2</v>
          </cell>
          <cell r="AI30">
            <v>8</v>
          </cell>
          <cell r="AJ30">
            <v>8.5</v>
          </cell>
          <cell r="AK30">
            <v>8.6</v>
          </cell>
          <cell r="AL30">
            <v>8.8000000000000007</v>
          </cell>
          <cell r="AM30">
            <v>8.9</v>
          </cell>
          <cell r="AN30">
            <v>8.6999999999999993</v>
          </cell>
          <cell r="AO30">
            <v>8.4</v>
          </cell>
          <cell r="AP30">
            <v>7.5</v>
          </cell>
          <cell r="AQ30">
            <v>9.1999999999999993</v>
          </cell>
          <cell r="AV30">
            <v>48</v>
          </cell>
          <cell r="AW30">
            <v>0</v>
          </cell>
          <cell r="AX30">
            <v>7</v>
          </cell>
          <cell r="AY30">
            <v>7.6</v>
          </cell>
          <cell r="BD30">
            <v>7.9</v>
          </cell>
          <cell r="BF30">
            <v>6.5</v>
          </cell>
          <cell r="BL30">
            <v>8.8000000000000007</v>
          </cell>
          <cell r="BM30">
            <v>5</v>
          </cell>
          <cell r="BN30">
            <v>0</v>
          </cell>
          <cell r="BO30">
            <v>6.8</v>
          </cell>
          <cell r="BP30">
            <v>7</v>
          </cell>
          <cell r="BQ30">
            <v>7.7</v>
          </cell>
          <cell r="BR30">
            <v>9.1999999999999993</v>
          </cell>
          <cell r="BS30">
            <v>8.1</v>
          </cell>
          <cell r="BT30">
            <v>8.3000000000000007</v>
          </cell>
          <cell r="BU30">
            <v>7.7</v>
          </cell>
          <cell r="BV30">
            <v>8.9</v>
          </cell>
          <cell r="BW30">
            <v>8.8000000000000007</v>
          </cell>
          <cell r="BX30">
            <v>10</v>
          </cell>
          <cell r="BY30">
            <v>6.8</v>
          </cell>
          <cell r="BZ30">
            <v>7.3</v>
          </cell>
          <cell r="CB30">
            <v>7.5</v>
          </cell>
          <cell r="CC30">
            <v>8.9</v>
          </cell>
          <cell r="CD30">
            <v>8</v>
          </cell>
          <cell r="CE30">
            <v>9</v>
          </cell>
          <cell r="CF30">
            <v>8.5</v>
          </cell>
          <cell r="CG30">
            <v>8.8000000000000007</v>
          </cell>
          <cell r="CH30">
            <v>48</v>
          </cell>
          <cell r="CI30">
            <v>0</v>
          </cell>
          <cell r="CJ30">
            <v>9</v>
          </cell>
          <cell r="CK30">
            <v>8.3000000000000007</v>
          </cell>
          <cell r="CM30">
            <v>8.9</v>
          </cell>
          <cell r="CO30">
            <v>9.1999999999999993</v>
          </cell>
          <cell r="CP30">
            <v>8.1</v>
          </cell>
          <cell r="CQ30">
            <v>8</v>
          </cell>
          <cell r="CR30">
            <v>7.9</v>
          </cell>
          <cell r="CT30">
            <v>7.2</v>
          </cell>
          <cell r="CU30">
            <v>7.6</v>
          </cell>
          <cell r="CV30">
            <v>8.3000000000000007</v>
          </cell>
          <cell r="CW30">
            <v>8.9</v>
          </cell>
          <cell r="CX30">
            <v>6.9</v>
          </cell>
          <cell r="CY30">
            <v>8.6</v>
          </cell>
          <cell r="DA30">
            <v>9.3000000000000007</v>
          </cell>
          <cell r="DB30">
            <v>9.4</v>
          </cell>
          <cell r="DC30">
            <v>35</v>
          </cell>
          <cell r="DD30">
            <v>0</v>
          </cell>
          <cell r="DH30">
            <v>0</v>
          </cell>
          <cell r="DI30">
            <v>5</v>
          </cell>
          <cell r="DJ30">
            <v>136</v>
          </cell>
          <cell r="DK30">
            <v>5</v>
          </cell>
          <cell r="DL30">
            <v>139</v>
          </cell>
          <cell r="DM30">
            <v>136</v>
          </cell>
          <cell r="DN30">
            <v>8.35</v>
          </cell>
          <cell r="DO30">
            <v>3.67</v>
          </cell>
        </row>
        <row r="31">
          <cell r="A31">
            <v>25202816315</v>
          </cell>
          <cell r="B31" t="str">
            <v>Trần</v>
          </cell>
          <cell r="C31" t="str">
            <v>Thị Cẩm</v>
          </cell>
          <cell r="D31" t="str">
            <v>Ly</v>
          </cell>
          <cell r="E31">
            <v>37082</v>
          </cell>
          <cell r="F31" t="str">
            <v>Nữ</v>
          </cell>
          <cell r="G31" t="str">
            <v>Đã Đăng Ký (chưa học xong)</v>
          </cell>
          <cell r="H31">
            <v>8.1999999999999993</v>
          </cell>
          <cell r="I31">
            <v>8.4</v>
          </cell>
          <cell r="K31">
            <v>8.1999999999999993</v>
          </cell>
          <cell r="M31">
            <v>7.6</v>
          </cell>
          <cell r="N31">
            <v>7.6</v>
          </cell>
          <cell r="O31">
            <v>7.2</v>
          </cell>
          <cell r="P31">
            <v>9.3000000000000007</v>
          </cell>
          <cell r="Q31">
            <v>9.6999999999999993</v>
          </cell>
          <cell r="V31">
            <v>9.3000000000000007</v>
          </cell>
          <cell r="W31">
            <v>7.2</v>
          </cell>
          <cell r="Y31">
            <v>9.4</v>
          </cell>
          <cell r="Z31">
            <v>8.9</v>
          </cell>
          <cell r="AA31">
            <v>8.1999999999999993</v>
          </cell>
          <cell r="AB31">
            <v>7</v>
          </cell>
          <cell r="AC31">
            <v>9.6</v>
          </cell>
          <cell r="AD31">
            <v>8.9</v>
          </cell>
          <cell r="AE31">
            <v>8.6999999999999993</v>
          </cell>
          <cell r="AF31">
            <v>7</v>
          </cell>
          <cell r="AG31">
            <v>7.6</v>
          </cell>
          <cell r="AH31">
            <v>8.3000000000000007</v>
          </cell>
          <cell r="AI31">
            <v>8.8000000000000007</v>
          </cell>
          <cell r="AJ31">
            <v>9</v>
          </cell>
          <cell r="AK31">
            <v>8.1999999999999993</v>
          </cell>
          <cell r="AL31">
            <v>7</v>
          </cell>
          <cell r="AM31">
            <v>8.4</v>
          </cell>
          <cell r="AN31">
            <v>9.1</v>
          </cell>
          <cell r="AO31">
            <v>9.1999999999999993</v>
          </cell>
          <cell r="AP31">
            <v>5.3</v>
          </cell>
          <cell r="AQ31">
            <v>8.6</v>
          </cell>
          <cell r="AV31">
            <v>48</v>
          </cell>
          <cell r="AW31">
            <v>0</v>
          </cell>
          <cell r="AX31">
            <v>6.5</v>
          </cell>
          <cell r="AY31">
            <v>7.1</v>
          </cell>
          <cell r="BE31">
            <v>9.5</v>
          </cell>
          <cell r="BK31">
            <v>8.6999999999999993</v>
          </cell>
          <cell r="BL31">
            <v>7.1</v>
          </cell>
          <cell r="BM31">
            <v>5</v>
          </cell>
          <cell r="BN31">
            <v>0</v>
          </cell>
          <cell r="BO31">
            <v>7.3</v>
          </cell>
          <cell r="BP31">
            <v>6.3</v>
          </cell>
          <cell r="BQ31">
            <v>8.5</v>
          </cell>
          <cell r="BR31">
            <v>8.9</v>
          </cell>
          <cell r="BS31">
            <v>6.9</v>
          </cell>
          <cell r="BT31">
            <v>7.2</v>
          </cell>
          <cell r="BU31">
            <v>7.5</v>
          </cell>
          <cell r="BV31">
            <v>6.9</v>
          </cell>
          <cell r="BW31">
            <v>6.6</v>
          </cell>
          <cell r="BX31">
            <v>8</v>
          </cell>
          <cell r="BY31">
            <v>7.9</v>
          </cell>
          <cell r="BZ31">
            <v>9</v>
          </cell>
          <cell r="CB31">
            <v>8.3000000000000007</v>
          </cell>
          <cell r="CC31">
            <v>9.1</v>
          </cell>
          <cell r="CD31">
            <v>8.1</v>
          </cell>
          <cell r="CE31">
            <v>9</v>
          </cell>
          <cell r="CF31">
            <v>9</v>
          </cell>
          <cell r="CG31">
            <v>9.3000000000000007</v>
          </cell>
          <cell r="CH31">
            <v>48</v>
          </cell>
          <cell r="CI31">
            <v>0</v>
          </cell>
          <cell r="CJ31">
            <v>8.1</v>
          </cell>
          <cell r="CL31">
            <v>8.4</v>
          </cell>
          <cell r="CM31">
            <v>8.6999999999999993</v>
          </cell>
          <cell r="CO31">
            <v>8</v>
          </cell>
          <cell r="CP31">
            <v>6.9</v>
          </cell>
          <cell r="CQ31">
            <v>6.6</v>
          </cell>
          <cell r="CR31">
            <v>8.6</v>
          </cell>
          <cell r="CT31">
            <v>7.1</v>
          </cell>
          <cell r="CU31">
            <v>7.8</v>
          </cell>
          <cell r="CV31">
            <v>9</v>
          </cell>
          <cell r="CW31">
            <v>7.3</v>
          </cell>
          <cell r="CX31">
            <v>8.5</v>
          </cell>
          <cell r="CY31">
            <v>7.9</v>
          </cell>
          <cell r="DA31">
            <v>9</v>
          </cell>
          <cell r="DB31">
            <v>9.1</v>
          </cell>
          <cell r="DC31">
            <v>35</v>
          </cell>
          <cell r="DD31">
            <v>0</v>
          </cell>
          <cell r="DH31">
            <v>0</v>
          </cell>
          <cell r="DI31">
            <v>5</v>
          </cell>
          <cell r="DJ31">
            <v>136</v>
          </cell>
          <cell r="DK31">
            <v>5</v>
          </cell>
          <cell r="DL31">
            <v>139</v>
          </cell>
          <cell r="DM31">
            <v>136</v>
          </cell>
          <cell r="DN31">
            <v>8.06</v>
          </cell>
          <cell r="DO31">
            <v>3.49</v>
          </cell>
        </row>
        <row r="32">
          <cell r="A32">
            <v>25202816333</v>
          </cell>
          <cell r="B32" t="str">
            <v>Huỳnh</v>
          </cell>
          <cell r="C32" t="str">
            <v>Thị Ánh</v>
          </cell>
          <cell r="D32" t="str">
            <v>Ly</v>
          </cell>
          <cell r="E32">
            <v>37124</v>
          </cell>
          <cell r="F32" t="str">
            <v>Nữ</v>
          </cell>
          <cell r="G32" t="str">
            <v>Đã Đăng Ký (chưa học xong)</v>
          </cell>
          <cell r="H32">
            <v>8.1999999999999993</v>
          </cell>
          <cell r="I32">
            <v>8.1</v>
          </cell>
          <cell r="K32">
            <v>8.4</v>
          </cell>
          <cell r="M32">
            <v>6.9</v>
          </cell>
          <cell r="N32">
            <v>8.6</v>
          </cell>
          <cell r="O32">
            <v>8.9</v>
          </cell>
          <cell r="P32">
            <v>9.1</v>
          </cell>
          <cell r="R32">
            <v>9</v>
          </cell>
          <cell r="W32">
            <v>8.9</v>
          </cell>
          <cell r="X32">
            <v>9.6999999999999993</v>
          </cell>
          <cell r="Y32">
            <v>8.6999999999999993</v>
          </cell>
          <cell r="Z32">
            <v>9.4</v>
          </cell>
          <cell r="AA32">
            <v>9.1</v>
          </cell>
          <cell r="AB32">
            <v>8</v>
          </cell>
          <cell r="AC32">
            <v>9.3000000000000007</v>
          </cell>
          <cell r="AD32">
            <v>9.4</v>
          </cell>
          <cell r="AE32">
            <v>9.5</v>
          </cell>
          <cell r="AF32">
            <v>7.2</v>
          </cell>
          <cell r="AG32">
            <v>8.3000000000000007</v>
          </cell>
          <cell r="AH32">
            <v>6.7</v>
          </cell>
          <cell r="AI32">
            <v>8.8000000000000007</v>
          </cell>
          <cell r="AJ32">
            <v>7.9</v>
          </cell>
          <cell r="AK32">
            <v>7.3</v>
          </cell>
          <cell r="AL32">
            <v>9.1</v>
          </cell>
          <cell r="AM32">
            <v>8.8000000000000007</v>
          </cell>
          <cell r="AN32">
            <v>8.5</v>
          </cell>
          <cell r="AO32">
            <v>9</v>
          </cell>
          <cell r="AP32">
            <v>6.8</v>
          </cell>
          <cell r="AQ32">
            <v>8</v>
          </cell>
          <cell r="AV32">
            <v>48</v>
          </cell>
          <cell r="AW32">
            <v>0</v>
          </cell>
          <cell r="AX32">
            <v>7.6</v>
          </cell>
          <cell r="AY32">
            <v>7.3</v>
          </cell>
          <cell r="AZ32">
            <v>9.8000000000000007</v>
          </cell>
          <cell r="BF32">
            <v>9.3000000000000007</v>
          </cell>
          <cell r="BL32">
            <v>6.7</v>
          </cell>
          <cell r="BM32">
            <v>5</v>
          </cell>
          <cell r="BN32">
            <v>0</v>
          </cell>
          <cell r="BO32">
            <v>9.4</v>
          </cell>
          <cell r="BP32">
            <v>7.4</v>
          </cell>
          <cell r="BQ32">
            <v>9</v>
          </cell>
          <cell r="BR32">
            <v>9</v>
          </cell>
          <cell r="BS32">
            <v>7.8</v>
          </cell>
          <cell r="BT32">
            <v>8.9</v>
          </cell>
          <cell r="BU32">
            <v>7.1</v>
          </cell>
          <cell r="BV32">
            <v>9.4</v>
          </cell>
          <cell r="BW32">
            <v>9.3000000000000007</v>
          </cell>
          <cell r="BX32">
            <v>9.6</v>
          </cell>
          <cell r="BY32">
            <v>8.6999999999999993</v>
          </cell>
          <cell r="BZ32">
            <v>8.6</v>
          </cell>
          <cell r="CB32">
            <v>9.3000000000000007</v>
          </cell>
          <cell r="CC32">
            <v>8.5</v>
          </cell>
          <cell r="CD32">
            <v>8.5</v>
          </cell>
          <cell r="CE32">
            <v>9</v>
          </cell>
          <cell r="CF32">
            <v>9.1</v>
          </cell>
          <cell r="CG32">
            <v>9.5</v>
          </cell>
          <cell r="CH32">
            <v>48</v>
          </cell>
          <cell r="CI32">
            <v>0</v>
          </cell>
          <cell r="CJ32">
            <v>8.4</v>
          </cell>
          <cell r="CL32">
            <v>8.8000000000000007</v>
          </cell>
          <cell r="CM32">
            <v>9.3000000000000007</v>
          </cell>
          <cell r="CO32">
            <v>9.3000000000000007</v>
          </cell>
          <cell r="CP32">
            <v>7.7</v>
          </cell>
          <cell r="CQ32">
            <v>7.9</v>
          </cell>
          <cell r="CR32">
            <v>7.7</v>
          </cell>
          <cell r="CT32">
            <v>8.6999999999999993</v>
          </cell>
          <cell r="CU32">
            <v>6.9</v>
          </cell>
          <cell r="CV32">
            <v>9.1</v>
          </cell>
          <cell r="CW32">
            <v>8.4</v>
          </cell>
          <cell r="CX32">
            <v>9.6</v>
          </cell>
          <cell r="CY32">
            <v>8.4</v>
          </cell>
          <cell r="DA32">
            <v>9</v>
          </cell>
          <cell r="DB32">
            <v>8.6999999999999993</v>
          </cell>
          <cell r="DC32">
            <v>35</v>
          </cell>
          <cell r="DD32">
            <v>0</v>
          </cell>
          <cell r="DH32">
            <v>0</v>
          </cell>
          <cell r="DI32">
            <v>5</v>
          </cell>
          <cell r="DJ32">
            <v>136</v>
          </cell>
          <cell r="DK32">
            <v>5</v>
          </cell>
          <cell r="DL32">
            <v>139</v>
          </cell>
          <cell r="DM32">
            <v>136</v>
          </cell>
          <cell r="DN32">
            <v>8.6</v>
          </cell>
          <cell r="DO32">
            <v>3.75</v>
          </cell>
        </row>
        <row r="33">
          <cell r="A33">
            <v>25202816904</v>
          </cell>
          <cell r="B33" t="str">
            <v>Nguyễn</v>
          </cell>
          <cell r="C33" t="str">
            <v>Thị Cẩm</v>
          </cell>
          <cell r="D33" t="str">
            <v>Ly</v>
          </cell>
          <cell r="E33">
            <v>37144</v>
          </cell>
          <cell r="F33" t="str">
            <v>Nữ</v>
          </cell>
          <cell r="G33" t="str">
            <v>Đã Đăng Ký (chưa học xong)</v>
          </cell>
          <cell r="H33">
            <v>8</v>
          </cell>
          <cell r="I33">
            <v>8.6999999999999993</v>
          </cell>
          <cell r="K33">
            <v>8</v>
          </cell>
          <cell r="M33">
            <v>6.7</v>
          </cell>
          <cell r="N33">
            <v>9.3000000000000007</v>
          </cell>
          <cell r="O33">
            <v>7.1</v>
          </cell>
          <cell r="P33">
            <v>7.6</v>
          </cell>
          <cell r="Q33">
            <v>9.1999999999999993</v>
          </cell>
          <cell r="W33">
            <v>6.6</v>
          </cell>
          <cell r="X33">
            <v>7.4</v>
          </cell>
          <cell r="Y33">
            <v>9.5</v>
          </cell>
          <cell r="Z33">
            <v>9.5</v>
          </cell>
          <cell r="AA33">
            <v>7.8</v>
          </cell>
          <cell r="AB33">
            <v>8.1</v>
          </cell>
          <cell r="AC33">
            <v>8.3000000000000007</v>
          </cell>
          <cell r="AD33">
            <v>6.7</v>
          </cell>
          <cell r="AE33">
            <v>9</v>
          </cell>
          <cell r="AF33" t="str">
            <v>P (P/F)</v>
          </cell>
          <cell r="AG33" t="str">
            <v>P (P/F)</v>
          </cell>
          <cell r="AH33" t="str">
            <v>P (P/F)</v>
          </cell>
          <cell r="AI33" t="str">
            <v>P (P/F)</v>
          </cell>
          <cell r="AJ33">
            <v>8.4</v>
          </cell>
          <cell r="AK33">
            <v>8.6999999999999993</v>
          </cell>
          <cell r="AL33">
            <v>6.7</v>
          </cell>
          <cell r="AM33">
            <v>9.5</v>
          </cell>
          <cell r="AN33">
            <v>8.1999999999999993</v>
          </cell>
          <cell r="AO33">
            <v>8.8000000000000007</v>
          </cell>
          <cell r="AP33">
            <v>6.5</v>
          </cell>
          <cell r="AQ33">
            <v>9.5</v>
          </cell>
          <cell r="AR33">
            <v>8.6</v>
          </cell>
          <cell r="AS33">
            <v>7.2</v>
          </cell>
          <cell r="AT33">
            <v>7.9</v>
          </cell>
          <cell r="AU33">
            <v>8.5</v>
          </cell>
          <cell r="AV33">
            <v>52</v>
          </cell>
          <cell r="AW33">
            <v>0</v>
          </cell>
          <cell r="AX33">
            <v>7.6</v>
          </cell>
          <cell r="AY33">
            <v>7.6</v>
          </cell>
          <cell r="AZ33">
            <v>9.5</v>
          </cell>
          <cell r="BK33">
            <v>8.1999999999999993</v>
          </cell>
          <cell r="BL33">
            <v>6.8</v>
          </cell>
          <cell r="BM33">
            <v>5</v>
          </cell>
          <cell r="BN33">
            <v>0</v>
          </cell>
          <cell r="BO33">
            <v>5.0999999999999996</v>
          </cell>
          <cell r="BP33">
            <v>5.6</v>
          </cell>
          <cell r="BQ33">
            <v>6.9</v>
          </cell>
          <cell r="BR33">
            <v>8.1999999999999993</v>
          </cell>
          <cell r="BS33">
            <v>5.4</v>
          </cell>
          <cell r="BT33">
            <v>6.4</v>
          </cell>
          <cell r="BU33">
            <v>7.7</v>
          </cell>
          <cell r="BV33">
            <v>8.6999999999999993</v>
          </cell>
          <cell r="BW33">
            <v>7.4</v>
          </cell>
          <cell r="BX33">
            <v>9.6999999999999993</v>
          </cell>
          <cell r="BY33">
            <v>6.2</v>
          </cell>
          <cell r="BZ33">
            <v>6.9</v>
          </cell>
          <cell r="CB33">
            <v>7.4</v>
          </cell>
          <cell r="CC33">
            <v>9</v>
          </cell>
          <cell r="CD33">
            <v>7.2</v>
          </cell>
          <cell r="CE33">
            <v>8.1</v>
          </cell>
          <cell r="CF33">
            <v>7.4</v>
          </cell>
          <cell r="CG33">
            <v>8.5</v>
          </cell>
          <cell r="CH33">
            <v>48</v>
          </cell>
          <cell r="CI33">
            <v>0</v>
          </cell>
          <cell r="CJ33">
            <v>8.8000000000000007</v>
          </cell>
          <cell r="CK33">
            <v>7.6</v>
          </cell>
          <cell r="CM33">
            <v>8.9</v>
          </cell>
          <cell r="CO33">
            <v>7</v>
          </cell>
          <cell r="CP33">
            <v>7.2</v>
          </cell>
          <cell r="CQ33">
            <v>7.9</v>
          </cell>
          <cell r="CR33">
            <v>6.9</v>
          </cell>
          <cell r="CT33">
            <v>6.9</v>
          </cell>
          <cell r="CU33">
            <v>8</v>
          </cell>
          <cell r="CV33">
            <v>7.7</v>
          </cell>
          <cell r="CW33">
            <v>6.1</v>
          </cell>
          <cell r="CX33">
            <v>5.7</v>
          </cell>
          <cell r="CY33">
            <v>7.1</v>
          </cell>
          <cell r="DA33">
            <v>9.3000000000000007</v>
          </cell>
          <cell r="DB33">
            <v>7.9</v>
          </cell>
          <cell r="DC33">
            <v>35</v>
          </cell>
          <cell r="DD33">
            <v>0</v>
          </cell>
          <cell r="DH33">
            <v>0</v>
          </cell>
          <cell r="DI33">
            <v>5</v>
          </cell>
          <cell r="DJ33">
            <v>140</v>
          </cell>
          <cell r="DK33">
            <v>5</v>
          </cell>
          <cell r="DL33">
            <v>139</v>
          </cell>
          <cell r="DM33">
            <v>140</v>
          </cell>
          <cell r="DN33">
            <v>7.63</v>
          </cell>
          <cell r="DO33">
            <v>3.21</v>
          </cell>
        </row>
        <row r="34">
          <cell r="A34">
            <v>25202810215</v>
          </cell>
          <cell r="B34" t="str">
            <v>Văn</v>
          </cell>
          <cell r="C34" t="str">
            <v>Thị Trà</v>
          </cell>
          <cell r="D34" t="str">
            <v>My</v>
          </cell>
          <cell r="E34">
            <v>36909</v>
          </cell>
          <cell r="F34" t="str">
            <v>Nữ</v>
          </cell>
          <cell r="G34" t="str">
            <v>Đã Đăng Ký (chưa học xong)</v>
          </cell>
          <cell r="H34">
            <v>8.4</v>
          </cell>
          <cell r="I34">
            <v>8</v>
          </cell>
          <cell r="K34">
            <v>8.1</v>
          </cell>
          <cell r="M34">
            <v>7.9</v>
          </cell>
          <cell r="N34">
            <v>9.1999999999999993</v>
          </cell>
          <cell r="O34">
            <v>7.7</v>
          </cell>
          <cell r="P34">
            <v>8.9</v>
          </cell>
          <cell r="R34">
            <v>9.6999999999999993</v>
          </cell>
          <cell r="W34">
            <v>8.3000000000000007</v>
          </cell>
          <cell r="X34">
            <v>7.4</v>
          </cell>
          <cell r="Y34">
            <v>9.5</v>
          </cell>
          <cell r="Z34">
            <v>9.6999999999999993</v>
          </cell>
          <cell r="AA34">
            <v>7.5</v>
          </cell>
          <cell r="AB34">
            <v>8.4</v>
          </cell>
          <cell r="AC34">
            <v>10</v>
          </cell>
          <cell r="AD34">
            <v>8.9</v>
          </cell>
          <cell r="AE34">
            <v>9.1</v>
          </cell>
          <cell r="AF34">
            <v>8.3000000000000007</v>
          </cell>
          <cell r="AG34">
            <v>8.1999999999999993</v>
          </cell>
          <cell r="AH34">
            <v>7</v>
          </cell>
          <cell r="AI34">
            <v>9.1999999999999993</v>
          </cell>
          <cell r="AJ34">
            <v>8.9</v>
          </cell>
          <cell r="AK34">
            <v>9.3000000000000007</v>
          </cell>
          <cell r="AL34">
            <v>5.3</v>
          </cell>
          <cell r="AM34">
            <v>7.5</v>
          </cell>
          <cell r="AN34">
            <v>8.6</v>
          </cell>
          <cell r="AO34">
            <v>8.6</v>
          </cell>
          <cell r="AP34">
            <v>8</v>
          </cell>
          <cell r="AQ34">
            <v>7.6</v>
          </cell>
          <cell r="AV34">
            <v>48</v>
          </cell>
          <cell r="AW34">
            <v>0</v>
          </cell>
          <cell r="AX34">
            <v>6.9</v>
          </cell>
          <cell r="AY34">
            <v>6.9</v>
          </cell>
          <cell r="BB34">
            <v>9</v>
          </cell>
          <cell r="BF34">
            <v>6</v>
          </cell>
          <cell r="BL34">
            <v>7.7</v>
          </cell>
          <cell r="BM34">
            <v>5</v>
          </cell>
          <cell r="BN34">
            <v>0</v>
          </cell>
          <cell r="BO34">
            <v>7.5</v>
          </cell>
          <cell r="BP34">
            <v>6.7</v>
          </cell>
          <cell r="BQ34">
            <v>8.6</v>
          </cell>
          <cell r="BR34">
            <v>7.3</v>
          </cell>
          <cell r="BS34">
            <v>7.5</v>
          </cell>
          <cell r="BT34">
            <v>7.6</v>
          </cell>
          <cell r="BU34">
            <v>7.3</v>
          </cell>
          <cell r="BV34">
            <v>8.5</v>
          </cell>
          <cell r="BW34">
            <v>6.8</v>
          </cell>
          <cell r="BX34">
            <v>5.6</v>
          </cell>
          <cell r="BY34">
            <v>7</v>
          </cell>
          <cell r="BZ34">
            <v>8.3000000000000007</v>
          </cell>
          <cell r="CB34">
            <v>8.3000000000000007</v>
          </cell>
          <cell r="CC34">
            <v>8.4</v>
          </cell>
          <cell r="CD34">
            <v>7.5</v>
          </cell>
          <cell r="CE34">
            <v>8.4</v>
          </cell>
          <cell r="CF34">
            <v>8.8000000000000007</v>
          </cell>
          <cell r="CG34">
            <v>9.1999999999999993</v>
          </cell>
          <cell r="CH34">
            <v>48</v>
          </cell>
          <cell r="CI34">
            <v>0</v>
          </cell>
          <cell r="CJ34">
            <v>8</v>
          </cell>
          <cell r="CL34">
            <v>7.6</v>
          </cell>
          <cell r="CM34">
            <v>8.5</v>
          </cell>
          <cell r="CO34">
            <v>8.1</v>
          </cell>
          <cell r="CP34">
            <v>6.7</v>
          </cell>
          <cell r="CQ34">
            <v>8.6999999999999993</v>
          </cell>
          <cell r="CR34">
            <v>7.9</v>
          </cell>
          <cell r="CT34">
            <v>6.7</v>
          </cell>
          <cell r="CU34">
            <v>8</v>
          </cell>
          <cell r="CV34">
            <v>8.9</v>
          </cell>
          <cell r="CW34">
            <v>7.6</v>
          </cell>
          <cell r="CX34">
            <v>7.5</v>
          </cell>
          <cell r="CZ34">
            <v>8.8000000000000007</v>
          </cell>
          <cell r="DA34">
            <v>9.3000000000000007</v>
          </cell>
          <cell r="DB34">
            <v>9.3000000000000007</v>
          </cell>
          <cell r="DC34">
            <v>35</v>
          </cell>
          <cell r="DD34">
            <v>0</v>
          </cell>
          <cell r="DH34">
            <v>0</v>
          </cell>
          <cell r="DI34">
            <v>5</v>
          </cell>
          <cell r="DJ34">
            <v>136</v>
          </cell>
          <cell r="DK34">
            <v>5</v>
          </cell>
          <cell r="DL34">
            <v>139</v>
          </cell>
          <cell r="DM34">
            <v>136</v>
          </cell>
          <cell r="DN34">
            <v>8.0399999999999991</v>
          </cell>
          <cell r="DO34">
            <v>3.5</v>
          </cell>
        </row>
        <row r="35">
          <cell r="A35">
            <v>25202815711</v>
          </cell>
          <cell r="B35" t="str">
            <v>Lê</v>
          </cell>
          <cell r="C35" t="str">
            <v>Vũ Thị Quỳnh</v>
          </cell>
          <cell r="D35" t="str">
            <v>My</v>
          </cell>
          <cell r="E35">
            <v>36913</v>
          </cell>
          <cell r="F35" t="str">
            <v>Nữ</v>
          </cell>
          <cell r="G35" t="str">
            <v>Đã Đăng Ký (chưa học xong)</v>
          </cell>
          <cell r="H35">
            <v>8.6</v>
          </cell>
          <cell r="I35">
            <v>8.4</v>
          </cell>
          <cell r="K35">
            <v>8.6999999999999993</v>
          </cell>
          <cell r="M35">
            <v>7.5</v>
          </cell>
          <cell r="N35">
            <v>8.8000000000000007</v>
          </cell>
          <cell r="O35">
            <v>8.1999999999999993</v>
          </cell>
          <cell r="P35">
            <v>8.5</v>
          </cell>
          <cell r="Q35">
            <v>9.5</v>
          </cell>
          <cell r="W35">
            <v>7.6</v>
          </cell>
          <cell r="X35">
            <v>8.5</v>
          </cell>
          <cell r="Y35">
            <v>9.6</v>
          </cell>
          <cell r="Z35">
            <v>9.5</v>
          </cell>
          <cell r="AA35">
            <v>9.3000000000000007</v>
          </cell>
          <cell r="AB35">
            <v>7.4</v>
          </cell>
          <cell r="AC35">
            <v>8.8000000000000007</v>
          </cell>
          <cell r="AD35">
            <v>9</v>
          </cell>
          <cell r="AE35">
            <v>8.6</v>
          </cell>
          <cell r="AF35">
            <v>8.1</v>
          </cell>
          <cell r="AG35">
            <v>8.1</v>
          </cell>
          <cell r="AH35">
            <v>7.7</v>
          </cell>
          <cell r="AI35">
            <v>9.1999999999999993</v>
          </cell>
          <cell r="AJ35">
            <v>8.8000000000000007</v>
          </cell>
          <cell r="AK35">
            <v>7.5</v>
          </cell>
          <cell r="AL35">
            <v>7.2</v>
          </cell>
          <cell r="AM35">
            <v>9</v>
          </cell>
          <cell r="AN35">
            <v>9.3000000000000007</v>
          </cell>
          <cell r="AO35">
            <v>7.9</v>
          </cell>
          <cell r="AP35">
            <v>8.5</v>
          </cell>
          <cell r="AQ35">
            <v>8.1</v>
          </cell>
          <cell r="AV35">
            <v>48</v>
          </cell>
          <cell r="AW35">
            <v>0</v>
          </cell>
          <cell r="AX35">
            <v>7.2</v>
          </cell>
          <cell r="AY35">
            <v>9.5</v>
          </cell>
          <cell r="BE35">
            <v>9.3000000000000007</v>
          </cell>
          <cell r="BK35">
            <v>7.3</v>
          </cell>
          <cell r="BL35">
            <v>8.6999999999999993</v>
          </cell>
          <cell r="BM35">
            <v>5</v>
          </cell>
          <cell r="BN35">
            <v>0</v>
          </cell>
          <cell r="BO35">
            <v>8.1</v>
          </cell>
          <cell r="BP35">
            <v>5.6</v>
          </cell>
          <cell r="BQ35">
            <v>8.5</v>
          </cell>
          <cell r="BR35">
            <v>8.6999999999999993</v>
          </cell>
          <cell r="BS35">
            <v>7.7</v>
          </cell>
          <cell r="BT35">
            <v>7.1</v>
          </cell>
          <cell r="BU35">
            <v>7.5</v>
          </cell>
          <cell r="BV35">
            <v>9.4</v>
          </cell>
          <cell r="BW35">
            <v>9.1999999999999993</v>
          </cell>
          <cell r="BX35">
            <v>9.6999999999999993</v>
          </cell>
          <cell r="BY35">
            <v>8.4</v>
          </cell>
          <cell r="BZ35">
            <v>9</v>
          </cell>
          <cell r="CB35">
            <v>8.3000000000000007</v>
          </cell>
          <cell r="CC35">
            <v>8.1999999999999993</v>
          </cell>
          <cell r="CD35">
            <v>8.1</v>
          </cell>
          <cell r="CE35">
            <v>8.6</v>
          </cell>
          <cell r="CF35">
            <v>9</v>
          </cell>
          <cell r="CG35">
            <v>9.3000000000000007</v>
          </cell>
          <cell r="CH35">
            <v>48</v>
          </cell>
          <cell r="CI35">
            <v>0</v>
          </cell>
          <cell r="CJ35">
            <v>7.6</v>
          </cell>
          <cell r="CL35">
            <v>7.9</v>
          </cell>
          <cell r="CM35">
            <v>8.6</v>
          </cell>
          <cell r="CO35">
            <v>6.7</v>
          </cell>
          <cell r="CP35">
            <v>8</v>
          </cell>
          <cell r="CQ35">
            <v>9.1999999999999993</v>
          </cell>
          <cell r="CR35">
            <v>8.3000000000000007</v>
          </cell>
          <cell r="CT35">
            <v>8.8000000000000007</v>
          </cell>
          <cell r="CU35">
            <v>7.5</v>
          </cell>
          <cell r="CV35">
            <v>9.6999999999999993</v>
          </cell>
          <cell r="CW35">
            <v>8.1999999999999993</v>
          </cell>
          <cell r="CX35">
            <v>9.6</v>
          </cell>
          <cell r="CY35">
            <v>8.6999999999999993</v>
          </cell>
          <cell r="DA35">
            <v>10</v>
          </cell>
          <cell r="DB35">
            <v>9.1999999999999993</v>
          </cell>
          <cell r="DC35">
            <v>35</v>
          </cell>
          <cell r="DD35">
            <v>0</v>
          </cell>
          <cell r="DH35">
            <v>0</v>
          </cell>
          <cell r="DI35">
            <v>5</v>
          </cell>
          <cell r="DJ35">
            <v>136</v>
          </cell>
          <cell r="DK35">
            <v>5</v>
          </cell>
          <cell r="DL35">
            <v>139</v>
          </cell>
          <cell r="DM35">
            <v>136</v>
          </cell>
          <cell r="DN35">
            <v>8.41</v>
          </cell>
          <cell r="DO35">
            <v>3.7</v>
          </cell>
        </row>
        <row r="36">
          <cell r="A36">
            <v>25202817094</v>
          </cell>
          <cell r="B36" t="str">
            <v>Trần</v>
          </cell>
          <cell r="C36" t="str">
            <v>Thị</v>
          </cell>
          <cell r="D36" t="str">
            <v>Na</v>
          </cell>
          <cell r="E36">
            <v>37123</v>
          </cell>
          <cell r="F36" t="str">
            <v>Nữ</v>
          </cell>
          <cell r="G36" t="str">
            <v>Đã Đăng Ký (chưa học xong)</v>
          </cell>
          <cell r="H36">
            <v>8.3000000000000007</v>
          </cell>
          <cell r="I36">
            <v>7.6</v>
          </cell>
          <cell r="K36">
            <v>7.7</v>
          </cell>
          <cell r="M36" t="str">
            <v>P (P/F)</v>
          </cell>
          <cell r="N36">
            <v>9.5</v>
          </cell>
          <cell r="O36">
            <v>8.1</v>
          </cell>
          <cell r="P36">
            <v>8.4</v>
          </cell>
          <cell r="Q36">
            <v>9.4</v>
          </cell>
          <cell r="V36">
            <v>9.5</v>
          </cell>
          <cell r="W36">
            <v>5.6</v>
          </cell>
          <cell r="Y36">
            <v>9.4</v>
          </cell>
          <cell r="Z36">
            <v>8.9</v>
          </cell>
          <cell r="AA36">
            <v>7.8</v>
          </cell>
          <cell r="AB36">
            <v>7.6</v>
          </cell>
          <cell r="AC36">
            <v>8.6</v>
          </cell>
          <cell r="AD36">
            <v>8.6999999999999993</v>
          </cell>
          <cell r="AE36">
            <v>8.8000000000000007</v>
          </cell>
          <cell r="AF36">
            <v>6.4</v>
          </cell>
          <cell r="AG36">
            <v>5.5</v>
          </cell>
          <cell r="AH36">
            <v>6</v>
          </cell>
          <cell r="AI36">
            <v>6.3</v>
          </cell>
          <cell r="AJ36">
            <v>6</v>
          </cell>
          <cell r="AK36">
            <v>7.9</v>
          </cell>
          <cell r="AL36">
            <v>7.6</v>
          </cell>
          <cell r="AM36">
            <v>6</v>
          </cell>
          <cell r="AN36">
            <v>7.4</v>
          </cell>
          <cell r="AO36">
            <v>7.3</v>
          </cell>
          <cell r="AP36">
            <v>8.8000000000000007</v>
          </cell>
          <cell r="AQ36">
            <v>7</v>
          </cell>
          <cell r="AV36">
            <v>48</v>
          </cell>
          <cell r="AW36">
            <v>0</v>
          </cell>
          <cell r="AX36">
            <v>7.6</v>
          </cell>
          <cell r="AY36">
            <v>8.5</v>
          </cell>
          <cell r="BE36">
            <v>8</v>
          </cell>
          <cell r="BK36">
            <v>8.4</v>
          </cell>
          <cell r="BL36">
            <v>7.7</v>
          </cell>
          <cell r="BM36">
            <v>5</v>
          </cell>
          <cell r="BN36">
            <v>0</v>
          </cell>
          <cell r="BO36">
            <v>7.6</v>
          </cell>
          <cell r="BP36">
            <v>6.5</v>
          </cell>
          <cell r="BQ36">
            <v>6.4</v>
          </cell>
          <cell r="BR36">
            <v>7.4</v>
          </cell>
          <cell r="BS36">
            <v>7.4</v>
          </cell>
          <cell r="BT36">
            <v>6.7</v>
          </cell>
          <cell r="BU36">
            <v>7.4</v>
          </cell>
          <cell r="BV36">
            <v>6.1</v>
          </cell>
          <cell r="BW36">
            <v>5.5</v>
          </cell>
          <cell r="BX36">
            <v>8.3000000000000007</v>
          </cell>
          <cell r="BY36">
            <v>7.1</v>
          </cell>
          <cell r="BZ36">
            <v>6.9</v>
          </cell>
          <cell r="CB36">
            <v>8.4</v>
          </cell>
          <cell r="CC36">
            <v>7.8</v>
          </cell>
          <cell r="CD36">
            <v>7.9</v>
          </cell>
          <cell r="CE36">
            <v>8.1999999999999993</v>
          </cell>
          <cell r="CF36">
            <v>9</v>
          </cell>
          <cell r="CG36">
            <v>8.8000000000000007</v>
          </cell>
          <cell r="CH36">
            <v>48</v>
          </cell>
          <cell r="CI36">
            <v>0</v>
          </cell>
          <cell r="CJ36">
            <v>6.2</v>
          </cell>
          <cell r="CK36">
            <v>7</v>
          </cell>
          <cell r="CM36">
            <v>7.8</v>
          </cell>
          <cell r="CO36">
            <v>7.1</v>
          </cell>
          <cell r="CP36">
            <v>6.5</v>
          </cell>
          <cell r="CQ36">
            <v>7.6</v>
          </cell>
          <cell r="CR36">
            <v>6.2</v>
          </cell>
          <cell r="CT36">
            <v>6</v>
          </cell>
          <cell r="CU36">
            <v>6.5</v>
          </cell>
          <cell r="CV36">
            <v>6.9</v>
          </cell>
          <cell r="CW36">
            <v>8.6</v>
          </cell>
          <cell r="CX36">
            <v>8</v>
          </cell>
          <cell r="CY36">
            <v>8.1999999999999993</v>
          </cell>
          <cell r="DA36">
            <v>9</v>
          </cell>
          <cell r="DB36">
            <v>7.6</v>
          </cell>
          <cell r="DC36">
            <v>35</v>
          </cell>
          <cell r="DD36">
            <v>0</v>
          </cell>
          <cell r="DH36">
            <v>0</v>
          </cell>
          <cell r="DI36">
            <v>5</v>
          </cell>
          <cell r="DJ36">
            <v>136</v>
          </cell>
          <cell r="DK36">
            <v>5</v>
          </cell>
          <cell r="DL36">
            <v>139</v>
          </cell>
          <cell r="DM36">
            <v>136</v>
          </cell>
          <cell r="DN36">
            <v>7.51</v>
          </cell>
          <cell r="DO36">
            <v>3.16</v>
          </cell>
        </row>
        <row r="37">
          <cell r="A37">
            <v>25202803299</v>
          </cell>
          <cell r="B37" t="str">
            <v>Ngô</v>
          </cell>
          <cell r="C37" t="str">
            <v>Thị Thanh</v>
          </cell>
          <cell r="D37" t="str">
            <v>Ngân</v>
          </cell>
          <cell r="E37">
            <v>36945</v>
          </cell>
          <cell r="F37" t="str">
            <v>Nữ</v>
          </cell>
          <cell r="G37" t="str">
            <v>Đã Đăng Ký (chưa học xong)</v>
          </cell>
          <cell r="H37">
            <v>6</v>
          </cell>
          <cell r="I37">
            <v>8.1999999999999993</v>
          </cell>
          <cell r="K37">
            <v>8.1999999999999993</v>
          </cell>
          <cell r="M37" t="str">
            <v>P (P/F)</v>
          </cell>
          <cell r="N37">
            <v>7.1</v>
          </cell>
          <cell r="O37">
            <v>8.6</v>
          </cell>
          <cell r="P37">
            <v>8.3000000000000007</v>
          </cell>
          <cell r="R37">
            <v>7.1</v>
          </cell>
          <cell r="W37">
            <v>5.4</v>
          </cell>
          <cell r="X37">
            <v>7.7</v>
          </cell>
          <cell r="Y37">
            <v>9.6999999999999993</v>
          </cell>
          <cell r="Z37">
            <v>9.6999999999999993</v>
          </cell>
          <cell r="AA37">
            <v>9.1</v>
          </cell>
          <cell r="AB37">
            <v>8.1</v>
          </cell>
          <cell r="AC37">
            <v>9.3000000000000007</v>
          </cell>
          <cell r="AD37">
            <v>8.6</v>
          </cell>
          <cell r="AE37">
            <v>9.5</v>
          </cell>
          <cell r="AF37">
            <v>7.8</v>
          </cell>
          <cell r="AG37">
            <v>8.8000000000000007</v>
          </cell>
          <cell r="AH37">
            <v>7</v>
          </cell>
          <cell r="AI37">
            <v>8.6</v>
          </cell>
          <cell r="AJ37">
            <v>9.1</v>
          </cell>
          <cell r="AK37">
            <v>6.7</v>
          </cell>
          <cell r="AL37">
            <v>7.7</v>
          </cell>
          <cell r="AM37">
            <v>9</v>
          </cell>
          <cell r="AN37">
            <v>8.6999999999999993</v>
          </cell>
          <cell r="AO37">
            <v>8.9</v>
          </cell>
          <cell r="AP37">
            <v>5.8</v>
          </cell>
          <cell r="AQ37">
            <v>8</v>
          </cell>
          <cell r="AV37">
            <v>48</v>
          </cell>
          <cell r="AW37">
            <v>0</v>
          </cell>
          <cell r="AX37">
            <v>6</v>
          </cell>
          <cell r="AY37">
            <v>5.6</v>
          </cell>
          <cell r="AZ37">
            <v>9.5</v>
          </cell>
          <cell r="BF37">
            <v>5.3</v>
          </cell>
          <cell r="BL37">
            <v>7.1</v>
          </cell>
          <cell r="BM37">
            <v>5</v>
          </cell>
          <cell r="BN37">
            <v>0</v>
          </cell>
          <cell r="BO37">
            <v>8.4</v>
          </cell>
          <cell r="BP37">
            <v>5.7</v>
          </cell>
          <cell r="BQ37">
            <v>8.1999999999999993</v>
          </cell>
          <cell r="BR37">
            <v>7.8</v>
          </cell>
          <cell r="BS37">
            <v>7.3</v>
          </cell>
          <cell r="BT37">
            <v>8.1</v>
          </cell>
          <cell r="BU37">
            <v>6.3</v>
          </cell>
          <cell r="BV37">
            <v>9.4</v>
          </cell>
          <cell r="BW37">
            <v>8.1999999999999993</v>
          </cell>
          <cell r="BX37">
            <v>8.4</v>
          </cell>
          <cell r="BY37">
            <v>7.1</v>
          </cell>
          <cell r="BZ37">
            <v>8.9</v>
          </cell>
          <cell r="CB37">
            <v>9.1</v>
          </cell>
          <cell r="CC37">
            <v>8.1999999999999993</v>
          </cell>
          <cell r="CD37">
            <v>8.6</v>
          </cell>
          <cell r="CE37">
            <v>8.6999999999999993</v>
          </cell>
          <cell r="CF37">
            <v>8.6</v>
          </cell>
          <cell r="CG37">
            <v>9.3000000000000007</v>
          </cell>
          <cell r="CH37">
            <v>48</v>
          </cell>
          <cell r="CI37">
            <v>0</v>
          </cell>
          <cell r="CJ37">
            <v>7.3</v>
          </cell>
          <cell r="CK37">
            <v>7.7</v>
          </cell>
          <cell r="CM37">
            <v>8.1</v>
          </cell>
          <cell r="CO37">
            <v>7</v>
          </cell>
          <cell r="CP37">
            <v>8.1</v>
          </cell>
          <cell r="CQ37">
            <v>7.5</v>
          </cell>
          <cell r="CR37">
            <v>7.9</v>
          </cell>
          <cell r="CT37">
            <v>9.1999999999999993</v>
          </cell>
          <cell r="CU37">
            <v>8.6</v>
          </cell>
          <cell r="CV37">
            <v>8.5</v>
          </cell>
          <cell r="CW37">
            <v>9.1</v>
          </cell>
          <cell r="CX37">
            <v>9</v>
          </cell>
          <cell r="CY37">
            <v>7.9</v>
          </cell>
          <cell r="DA37">
            <v>8.6</v>
          </cell>
          <cell r="DB37">
            <v>9</v>
          </cell>
          <cell r="DC37">
            <v>35</v>
          </cell>
          <cell r="DD37">
            <v>0</v>
          </cell>
          <cell r="DH37">
            <v>0</v>
          </cell>
          <cell r="DI37">
            <v>5</v>
          </cell>
          <cell r="DJ37">
            <v>136</v>
          </cell>
          <cell r="DK37">
            <v>5</v>
          </cell>
          <cell r="DL37">
            <v>139</v>
          </cell>
          <cell r="DM37">
            <v>136</v>
          </cell>
          <cell r="DN37">
            <v>8.09</v>
          </cell>
          <cell r="DO37">
            <v>3.53</v>
          </cell>
        </row>
        <row r="38">
          <cell r="A38">
            <v>25202817046</v>
          </cell>
          <cell r="B38" t="str">
            <v>Lê</v>
          </cell>
          <cell r="C38" t="str">
            <v>Trần Thúy</v>
          </cell>
          <cell r="D38" t="str">
            <v>Ngân</v>
          </cell>
          <cell r="E38">
            <v>37043</v>
          </cell>
          <cell r="F38" t="str">
            <v>Nữ</v>
          </cell>
          <cell r="G38" t="str">
            <v>Đã Đăng Ký (chưa học xong)</v>
          </cell>
          <cell r="H38">
            <v>9</v>
          </cell>
          <cell r="I38">
            <v>8.8000000000000007</v>
          </cell>
          <cell r="K38">
            <v>8.9</v>
          </cell>
          <cell r="M38" t="str">
            <v>P (P/F)</v>
          </cell>
          <cell r="N38">
            <v>9.8000000000000007</v>
          </cell>
          <cell r="O38">
            <v>9.1999999999999993</v>
          </cell>
          <cell r="P38">
            <v>9.4</v>
          </cell>
          <cell r="Q38">
            <v>9.8000000000000007</v>
          </cell>
          <cell r="W38">
            <v>8.3000000000000007</v>
          </cell>
          <cell r="X38">
            <v>9.4</v>
          </cell>
          <cell r="Y38">
            <v>9.6</v>
          </cell>
          <cell r="Z38">
            <v>9.4</v>
          </cell>
          <cell r="AA38">
            <v>9.1</v>
          </cell>
          <cell r="AB38">
            <v>7.6</v>
          </cell>
          <cell r="AC38">
            <v>8.9</v>
          </cell>
          <cell r="AD38">
            <v>9.1</v>
          </cell>
          <cell r="AE38">
            <v>8.6999999999999993</v>
          </cell>
          <cell r="AF38">
            <v>8.1999999999999993</v>
          </cell>
          <cell r="AG38">
            <v>8.6</v>
          </cell>
          <cell r="AH38">
            <v>5.6</v>
          </cell>
          <cell r="AI38">
            <v>8.1</v>
          </cell>
          <cell r="AJ38">
            <v>8.9</v>
          </cell>
          <cell r="AK38">
            <v>8</v>
          </cell>
          <cell r="AL38">
            <v>9.8000000000000007</v>
          </cell>
          <cell r="AM38">
            <v>7.9</v>
          </cell>
          <cell r="AN38">
            <v>7.3</v>
          </cell>
          <cell r="AO38">
            <v>9</v>
          </cell>
          <cell r="AP38">
            <v>7.6</v>
          </cell>
          <cell r="AQ38">
            <v>8.5</v>
          </cell>
          <cell r="AV38">
            <v>48</v>
          </cell>
          <cell r="AW38">
            <v>0</v>
          </cell>
          <cell r="AX38">
            <v>6.5</v>
          </cell>
          <cell r="AY38">
            <v>6</v>
          </cell>
          <cell r="BE38">
            <v>9.3000000000000007</v>
          </cell>
          <cell r="BK38">
            <v>8.4</v>
          </cell>
          <cell r="BL38">
            <v>8.1999999999999993</v>
          </cell>
          <cell r="BM38">
            <v>5</v>
          </cell>
          <cell r="BN38">
            <v>0</v>
          </cell>
          <cell r="BO38">
            <v>9</v>
          </cell>
          <cell r="BP38">
            <v>8.1999999999999993</v>
          </cell>
          <cell r="BQ38">
            <v>8.6999999999999993</v>
          </cell>
          <cell r="BR38">
            <v>8.6999999999999993</v>
          </cell>
          <cell r="BS38">
            <v>9.1999999999999993</v>
          </cell>
          <cell r="BT38">
            <v>8.9</v>
          </cell>
          <cell r="BU38">
            <v>7.6</v>
          </cell>
          <cell r="BV38">
            <v>9</v>
          </cell>
          <cell r="BW38">
            <v>9.1999999999999993</v>
          </cell>
          <cell r="BX38">
            <v>9.9</v>
          </cell>
          <cell r="BY38">
            <v>8.6999999999999993</v>
          </cell>
          <cell r="BZ38">
            <v>8.9</v>
          </cell>
          <cell r="CB38">
            <v>9.1999999999999993</v>
          </cell>
          <cell r="CC38">
            <v>8.4</v>
          </cell>
          <cell r="CD38">
            <v>7.9</v>
          </cell>
          <cell r="CE38">
            <v>9.1999999999999993</v>
          </cell>
          <cell r="CF38">
            <v>9</v>
          </cell>
          <cell r="CG38">
            <v>9.3000000000000007</v>
          </cell>
          <cell r="CH38">
            <v>48</v>
          </cell>
          <cell r="CI38">
            <v>0</v>
          </cell>
          <cell r="CJ38">
            <v>9</v>
          </cell>
          <cell r="CL38">
            <v>7.7</v>
          </cell>
          <cell r="CM38">
            <v>9.4</v>
          </cell>
          <cell r="CO38">
            <v>9.1999999999999993</v>
          </cell>
          <cell r="CP38">
            <v>8.1999999999999993</v>
          </cell>
          <cell r="CQ38">
            <v>9</v>
          </cell>
          <cell r="CR38">
            <v>9.5</v>
          </cell>
          <cell r="CT38">
            <v>8.5</v>
          </cell>
          <cell r="CU38">
            <v>7.9</v>
          </cell>
          <cell r="CV38">
            <v>9.6</v>
          </cell>
          <cell r="CW38">
            <v>7.8</v>
          </cell>
          <cell r="CX38">
            <v>9.6</v>
          </cell>
          <cell r="CY38">
            <v>8.6999999999999993</v>
          </cell>
          <cell r="DA38">
            <v>10</v>
          </cell>
          <cell r="DB38">
            <v>9.1999999999999993</v>
          </cell>
          <cell r="DC38">
            <v>35</v>
          </cell>
          <cell r="DD38">
            <v>0</v>
          </cell>
          <cell r="DH38">
            <v>0</v>
          </cell>
          <cell r="DI38">
            <v>5</v>
          </cell>
          <cell r="DJ38">
            <v>136</v>
          </cell>
          <cell r="DK38">
            <v>5</v>
          </cell>
          <cell r="DL38">
            <v>139</v>
          </cell>
          <cell r="DM38">
            <v>136</v>
          </cell>
          <cell r="DN38">
            <v>8.82</v>
          </cell>
          <cell r="DO38">
            <v>3.85</v>
          </cell>
        </row>
        <row r="39">
          <cell r="A39">
            <v>25202809400</v>
          </cell>
          <cell r="B39" t="str">
            <v>Lê</v>
          </cell>
          <cell r="C39" t="str">
            <v>Ánh</v>
          </cell>
          <cell r="D39" t="str">
            <v>Ngọc</v>
          </cell>
          <cell r="E39">
            <v>37124</v>
          </cell>
          <cell r="F39" t="str">
            <v>Nữ</v>
          </cell>
          <cell r="G39" t="str">
            <v>Đã Đăng Ký (chưa học xong)</v>
          </cell>
          <cell r="H39">
            <v>9</v>
          </cell>
          <cell r="I39">
            <v>8.6</v>
          </cell>
          <cell r="K39">
            <v>8</v>
          </cell>
          <cell r="M39" t="str">
            <v>P (P/F)</v>
          </cell>
          <cell r="N39">
            <v>8.5</v>
          </cell>
          <cell r="O39">
            <v>7.9</v>
          </cell>
          <cell r="P39">
            <v>7</v>
          </cell>
          <cell r="Q39">
            <v>9.6999999999999993</v>
          </cell>
          <cell r="W39">
            <v>6.6</v>
          </cell>
          <cell r="X39">
            <v>7.1</v>
          </cell>
          <cell r="Y39">
            <v>9.5</v>
          </cell>
          <cell r="Z39">
            <v>9.3000000000000007</v>
          </cell>
          <cell r="AA39">
            <v>7.3</v>
          </cell>
          <cell r="AB39">
            <v>8.1</v>
          </cell>
          <cell r="AC39">
            <v>8.1999999999999993</v>
          </cell>
          <cell r="AD39">
            <v>6.8</v>
          </cell>
          <cell r="AE39">
            <v>9</v>
          </cell>
          <cell r="AF39">
            <v>8.6999999999999993</v>
          </cell>
          <cell r="AG39">
            <v>7.9</v>
          </cell>
          <cell r="AH39">
            <v>6.2</v>
          </cell>
          <cell r="AI39">
            <v>8.4</v>
          </cell>
          <cell r="AJ39">
            <v>9.1999999999999993</v>
          </cell>
          <cell r="AK39">
            <v>9.4</v>
          </cell>
          <cell r="AL39">
            <v>7</v>
          </cell>
          <cell r="AM39">
            <v>8.6</v>
          </cell>
          <cell r="AN39">
            <v>8.8000000000000007</v>
          </cell>
          <cell r="AO39">
            <v>7.4</v>
          </cell>
          <cell r="AP39">
            <v>6.8</v>
          </cell>
          <cell r="AQ39">
            <v>8.6999999999999993</v>
          </cell>
          <cell r="AV39">
            <v>48</v>
          </cell>
          <cell r="AW39">
            <v>0</v>
          </cell>
          <cell r="AX39">
            <v>6.8</v>
          </cell>
          <cell r="AY39">
            <v>6</v>
          </cell>
          <cell r="BE39">
            <v>9.8000000000000007</v>
          </cell>
          <cell r="BK39">
            <v>7.9</v>
          </cell>
          <cell r="BL39">
            <v>7.9</v>
          </cell>
          <cell r="BM39">
            <v>5</v>
          </cell>
          <cell r="BN39">
            <v>0</v>
          </cell>
          <cell r="BO39">
            <v>6.1</v>
          </cell>
          <cell r="BP39">
            <v>7.1</v>
          </cell>
          <cell r="BQ39">
            <v>7.9</v>
          </cell>
          <cell r="BR39">
            <v>8.1</v>
          </cell>
          <cell r="BS39">
            <v>7.3</v>
          </cell>
          <cell r="BT39">
            <v>7.4</v>
          </cell>
          <cell r="BU39">
            <v>7.4</v>
          </cell>
          <cell r="BV39">
            <v>8.6</v>
          </cell>
          <cell r="BW39">
            <v>8.1999999999999993</v>
          </cell>
          <cell r="BX39">
            <v>9.1</v>
          </cell>
          <cell r="BY39">
            <v>6.4</v>
          </cell>
          <cell r="BZ39">
            <v>7.9</v>
          </cell>
          <cell r="CB39">
            <v>6.9</v>
          </cell>
          <cell r="CC39">
            <v>9</v>
          </cell>
          <cell r="CD39">
            <v>7.2</v>
          </cell>
          <cell r="CE39">
            <v>7.1</v>
          </cell>
          <cell r="CF39">
            <v>8.8000000000000007</v>
          </cell>
          <cell r="CG39">
            <v>8.6999999999999993</v>
          </cell>
          <cell r="CH39">
            <v>48</v>
          </cell>
          <cell r="CI39">
            <v>0</v>
          </cell>
          <cell r="CK39">
            <v>6.6</v>
          </cell>
          <cell r="CL39">
            <v>9.3000000000000007</v>
          </cell>
          <cell r="CM39">
            <v>9.3000000000000007</v>
          </cell>
          <cell r="CO39">
            <v>7.4</v>
          </cell>
          <cell r="CP39">
            <v>5.0999999999999996</v>
          </cell>
          <cell r="CQ39">
            <v>6.9</v>
          </cell>
          <cell r="CR39">
            <v>6.1</v>
          </cell>
          <cell r="CT39">
            <v>5.9</v>
          </cell>
          <cell r="CU39">
            <v>6.6</v>
          </cell>
          <cell r="CV39">
            <v>8.3000000000000007</v>
          </cell>
          <cell r="CW39">
            <v>6.1</v>
          </cell>
          <cell r="CX39">
            <v>7.5</v>
          </cell>
          <cell r="CY39">
            <v>7.5</v>
          </cell>
          <cell r="DA39">
            <v>8.3000000000000007</v>
          </cell>
          <cell r="DB39">
            <v>9.4</v>
          </cell>
          <cell r="DC39">
            <v>35</v>
          </cell>
          <cell r="DD39">
            <v>0</v>
          </cell>
          <cell r="DH39">
            <v>0</v>
          </cell>
          <cell r="DI39">
            <v>5</v>
          </cell>
          <cell r="DJ39">
            <v>136</v>
          </cell>
          <cell r="DK39">
            <v>5</v>
          </cell>
          <cell r="DL39">
            <v>139</v>
          </cell>
          <cell r="DM39">
            <v>136</v>
          </cell>
          <cell r="DN39">
            <v>7.74</v>
          </cell>
          <cell r="DO39">
            <v>3.28</v>
          </cell>
        </row>
        <row r="40">
          <cell r="A40">
            <v>25202815904</v>
          </cell>
          <cell r="B40" t="str">
            <v>Võ</v>
          </cell>
          <cell r="C40" t="str">
            <v>Đặng Ánh</v>
          </cell>
          <cell r="D40" t="str">
            <v>Ngọc</v>
          </cell>
          <cell r="E40">
            <v>37247</v>
          </cell>
          <cell r="F40" t="str">
            <v>Nữ</v>
          </cell>
          <cell r="G40" t="str">
            <v>Đã Đăng Ký (chưa học xong)</v>
          </cell>
          <cell r="H40">
            <v>8.1</v>
          </cell>
          <cell r="I40">
            <v>8.4</v>
          </cell>
          <cell r="K40">
            <v>7.9</v>
          </cell>
          <cell r="M40" t="str">
            <v>P (P/F)</v>
          </cell>
          <cell r="N40">
            <v>8.3000000000000007</v>
          </cell>
          <cell r="O40">
            <v>8.8000000000000007</v>
          </cell>
          <cell r="P40">
            <v>9.1</v>
          </cell>
          <cell r="Q40">
            <v>8.9</v>
          </cell>
          <cell r="W40">
            <v>7.1</v>
          </cell>
          <cell r="X40">
            <v>7.1</v>
          </cell>
          <cell r="Y40">
            <v>8.4</v>
          </cell>
          <cell r="Z40">
            <v>9.3000000000000007</v>
          </cell>
          <cell r="AA40">
            <v>8.3000000000000007</v>
          </cell>
          <cell r="AB40">
            <v>7</v>
          </cell>
          <cell r="AC40">
            <v>8.6</v>
          </cell>
          <cell r="AD40">
            <v>9.1999999999999993</v>
          </cell>
          <cell r="AE40">
            <v>9</v>
          </cell>
          <cell r="AF40">
            <v>8.9</v>
          </cell>
          <cell r="AG40">
            <v>7.1</v>
          </cell>
          <cell r="AH40">
            <v>5.0999999999999996</v>
          </cell>
          <cell r="AI40">
            <v>7.7</v>
          </cell>
          <cell r="AJ40">
            <v>8.6</v>
          </cell>
          <cell r="AK40">
            <v>9.1</v>
          </cell>
          <cell r="AL40">
            <v>6.5</v>
          </cell>
          <cell r="AM40">
            <v>7.6</v>
          </cell>
          <cell r="AN40">
            <v>7.9</v>
          </cell>
          <cell r="AO40">
            <v>9</v>
          </cell>
          <cell r="AP40">
            <v>6.6</v>
          </cell>
          <cell r="AQ40">
            <v>7.9</v>
          </cell>
          <cell r="AV40">
            <v>48</v>
          </cell>
          <cell r="AW40">
            <v>0</v>
          </cell>
          <cell r="AX40">
            <v>6.3</v>
          </cell>
          <cell r="AY40">
            <v>6.8</v>
          </cell>
          <cell r="AZ40">
            <v>8.6</v>
          </cell>
          <cell r="BF40">
            <v>7.1</v>
          </cell>
          <cell r="BL40">
            <v>5.6</v>
          </cell>
          <cell r="BM40">
            <v>5</v>
          </cell>
          <cell r="BN40">
            <v>0</v>
          </cell>
          <cell r="BO40">
            <v>6.3</v>
          </cell>
          <cell r="BP40">
            <v>6.8</v>
          </cell>
          <cell r="BQ40">
            <v>8.3000000000000007</v>
          </cell>
          <cell r="BR40">
            <v>8.1</v>
          </cell>
          <cell r="BS40">
            <v>6.8</v>
          </cell>
          <cell r="BT40">
            <v>7.1</v>
          </cell>
          <cell r="BU40">
            <v>7.5</v>
          </cell>
          <cell r="BV40">
            <v>5.0999999999999996</v>
          </cell>
          <cell r="BW40">
            <v>6.5</v>
          </cell>
          <cell r="BX40">
            <v>9.3000000000000007</v>
          </cell>
          <cell r="BY40">
            <v>7.2</v>
          </cell>
          <cell r="BZ40">
            <v>6.9</v>
          </cell>
          <cell r="CB40">
            <v>6.8</v>
          </cell>
          <cell r="CC40">
            <v>8.5</v>
          </cell>
          <cell r="CD40">
            <v>7.5</v>
          </cell>
          <cell r="CE40">
            <v>7.4</v>
          </cell>
          <cell r="CF40">
            <v>7.3</v>
          </cell>
          <cell r="CG40">
            <v>8.9</v>
          </cell>
          <cell r="CH40">
            <v>48</v>
          </cell>
          <cell r="CI40">
            <v>0</v>
          </cell>
          <cell r="CJ40">
            <v>8.6</v>
          </cell>
          <cell r="CK40">
            <v>6</v>
          </cell>
          <cell r="CL40">
            <v>9.4</v>
          </cell>
          <cell r="CO40">
            <v>6.3</v>
          </cell>
          <cell r="CP40">
            <v>4.9000000000000004</v>
          </cell>
          <cell r="CQ40">
            <v>7.4</v>
          </cell>
          <cell r="CR40">
            <v>6.4</v>
          </cell>
          <cell r="CT40">
            <v>6.2</v>
          </cell>
          <cell r="CU40">
            <v>6.3</v>
          </cell>
          <cell r="CV40">
            <v>6.7</v>
          </cell>
          <cell r="CW40">
            <v>7.1</v>
          </cell>
          <cell r="CX40">
            <v>7.7</v>
          </cell>
          <cell r="CY40">
            <v>7.6</v>
          </cell>
          <cell r="DA40">
            <v>8.3000000000000007</v>
          </cell>
          <cell r="DB40">
            <v>7.9</v>
          </cell>
          <cell r="DC40">
            <v>35</v>
          </cell>
          <cell r="DD40">
            <v>0</v>
          </cell>
          <cell r="DH40">
            <v>0</v>
          </cell>
          <cell r="DI40">
            <v>5</v>
          </cell>
          <cell r="DJ40">
            <v>136</v>
          </cell>
          <cell r="DK40">
            <v>5</v>
          </cell>
          <cell r="DL40">
            <v>139</v>
          </cell>
          <cell r="DM40">
            <v>136</v>
          </cell>
          <cell r="DN40">
            <v>7.52</v>
          </cell>
          <cell r="DO40">
            <v>3.16</v>
          </cell>
        </row>
        <row r="41">
          <cell r="A41">
            <v>25202804971</v>
          </cell>
          <cell r="B41" t="str">
            <v>Trần</v>
          </cell>
          <cell r="C41" t="str">
            <v>Thị Thảo</v>
          </cell>
          <cell r="D41" t="str">
            <v>Nguyên</v>
          </cell>
          <cell r="E41">
            <v>37074</v>
          </cell>
          <cell r="F41" t="str">
            <v>Nữ</v>
          </cell>
          <cell r="G41" t="str">
            <v>Đã Đăng Ký (chưa học xong)</v>
          </cell>
          <cell r="H41">
            <v>8</v>
          </cell>
          <cell r="I41">
            <v>7.6</v>
          </cell>
          <cell r="K41">
            <v>8.4</v>
          </cell>
          <cell r="M41">
            <v>7.5</v>
          </cell>
          <cell r="N41">
            <v>8.3000000000000007</v>
          </cell>
          <cell r="O41">
            <v>8.5</v>
          </cell>
          <cell r="P41">
            <v>8</v>
          </cell>
          <cell r="Q41">
            <v>9.1999999999999993</v>
          </cell>
          <cell r="V41">
            <v>8.6999999999999993</v>
          </cell>
          <cell r="W41">
            <v>7.8</v>
          </cell>
          <cell r="Y41">
            <v>9.4</v>
          </cell>
          <cell r="Z41">
            <v>8.8000000000000007</v>
          </cell>
          <cell r="AA41">
            <v>8.9</v>
          </cell>
          <cell r="AB41">
            <v>6.8</v>
          </cell>
          <cell r="AC41">
            <v>8.6999999999999993</v>
          </cell>
          <cell r="AD41">
            <v>8.3000000000000007</v>
          </cell>
          <cell r="AE41">
            <v>9.3000000000000007</v>
          </cell>
          <cell r="AF41">
            <v>6.1</v>
          </cell>
          <cell r="AG41">
            <v>5.7</v>
          </cell>
          <cell r="AH41">
            <v>5.7</v>
          </cell>
          <cell r="AI41">
            <v>6.8</v>
          </cell>
          <cell r="AJ41">
            <v>5.8</v>
          </cell>
          <cell r="AK41">
            <v>8.3000000000000007</v>
          </cell>
          <cell r="AL41">
            <v>5.5</v>
          </cell>
          <cell r="AM41">
            <v>8.3000000000000007</v>
          </cell>
          <cell r="AN41">
            <v>8.1999999999999993</v>
          </cell>
          <cell r="AO41">
            <v>7.7</v>
          </cell>
          <cell r="AP41">
            <v>6</v>
          </cell>
          <cell r="AQ41">
            <v>6.1</v>
          </cell>
          <cell r="AV41">
            <v>48</v>
          </cell>
          <cell r="AW41">
            <v>0</v>
          </cell>
          <cell r="AX41">
            <v>6.2</v>
          </cell>
          <cell r="AY41">
            <v>6.9</v>
          </cell>
          <cell r="BD41">
            <v>8.9</v>
          </cell>
          <cell r="BJ41">
            <v>10</v>
          </cell>
          <cell r="BL41">
            <v>8.5</v>
          </cell>
          <cell r="BM41">
            <v>5</v>
          </cell>
          <cell r="BN41">
            <v>0</v>
          </cell>
          <cell r="BO41">
            <v>5.7</v>
          </cell>
          <cell r="BP41">
            <v>6.7</v>
          </cell>
          <cell r="BQ41">
            <v>7.9</v>
          </cell>
          <cell r="BR41">
            <v>8.1</v>
          </cell>
          <cell r="BS41">
            <v>6.9</v>
          </cell>
          <cell r="BT41">
            <v>7.8</v>
          </cell>
          <cell r="BU41">
            <v>7.4</v>
          </cell>
          <cell r="BV41">
            <v>5.9</v>
          </cell>
          <cell r="BW41">
            <v>8.3000000000000007</v>
          </cell>
          <cell r="BX41">
            <v>7.2</v>
          </cell>
          <cell r="BY41">
            <v>5.6</v>
          </cell>
          <cell r="BZ41">
            <v>7.9</v>
          </cell>
          <cell r="CB41">
            <v>8</v>
          </cell>
          <cell r="CC41">
            <v>7.6</v>
          </cell>
          <cell r="CD41">
            <v>8.8000000000000007</v>
          </cell>
          <cell r="CE41">
            <v>7.4</v>
          </cell>
          <cell r="CF41">
            <v>8.5</v>
          </cell>
          <cell r="CG41">
            <v>8.9</v>
          </cell>
          <cell r="CH41">
            <v>48</v>
          </cell>
          <cell r="CI41">
            <v>0</v>
          </cell>
          <cell r="CJ41">
            <v>8.4</v>
          </cell>
          <cell r="CL41">
            <v>7.2</v>
          </cell>
          <cell r="CM41">
            <v>8.6999999999999993</v>
          </cell>
          <cell r="CO41">
            <v>7</v>
          </cell>
          <cell r="CP41">
            <v>7.7</v>
          </cell>
          <cell r="CQ41">
            <v>6.9</v>
          </cell>
          <cell r="CR41">
            <v>7.3</v>
          </cell>
          <cell r="CT41">
            <v>7.1</v>
          </cell>
          <cell r="CU41">
            <v>8.1999999999999993</v>
          </cell>
          <cell r="CV41">
            <v>6.2</v>
          </cell>
          <cell r="CW41">
            <v>8.4</v>
          </cell>
          <cell r="CX41">
            <v>9.5</v>
          </cell>
          <cell r="CY41">
            <v>7.3</v>
          </cell>
          <cell r="DA41">
            <v>9.1999999999999993</v>
          </cell>
          <cell r="DB41">
            <v>8.3000000000000007</v>
          </cell>
          <cell r="DC41">
            <v>35</v>
          </cell>
          <cell r="DD41">
            <v>0</v>
          </cell>
          <cell r="DH41">
            <v>0</v>
          </cell>
          <cell r="DI41">
            <v>5</v>
          </cell>
          <cell r="DJ41">
            <v>136</v>
          </cell>
          <cell r="DK41">
            <v>5</v>
          </cell>
          <cell r="DL41">
            <v>139</v>
          </cell>
          <cell r="DM41">
            <v>136</v>
          </cell>
          <cell r="DN41">
            <v>7.66</v>
          </cell>
          <cell r="DO41">
            <v>3.26</v>
          </cell>
        </row>
        <row r="42">
          <cell r="A42">
            <v>25202816168</v>
          </cell>
          <cell r="B42" t="str">
            <v>Lâm</v>
          </cell>
          <cell r="C42" t="str">
            <v>Thị Kim</v>
          </cell>
          <cell r="D42" t="str">
            <v>Nguyên</v>
          </cell>
          <cell r="E42">
            <v>36910</v>
          </cell>
          <cell r="F42" t="str">
            <v>Nữ</v>
          </cell>
          <cell r="G42" t="str">
            <v>Đã Đăng Ký (chưa học xong)</v>
          </cell>
          <cell r="H42">
            <v>8.4</v>
          </cell>
          <cell r="I42">
            <v>8.6999999999999993</v>
          </cell>
          <cell r="K42">
            <v>8.4</v>
          </cell>
          <cell r="M42" t="str">
            <v>P (P/F)</v>
          </cell>
          <cell r="N42">
            <v>9</v>
          </cell>
          <cell r="O42">
            <v>9.3000000000000007</v>
          </cell>
          <cell r="P42">
            <v>8.8000000000000007</v>
          </cell>
          <cell r="Q42">
            <v>9.5</v>
          </cell>
          <cell r="W42">
            <v>7.6</v>
          </cell>
          <cell r="X42">
            <v>8.8000000000000007</v>
          </cell>
          <cell r="Y42">
            <v>9.6</v>
          </cell>
          <cell r="Z42">
            <v>9.5</v>
          </cell>
          <cell r="AA42">
            <v>8.8000000000000007</v>
          </cell>
          <cell r="AB42">
            <v>8.3000000000000007</v>
          </cell>
          <cell r="AC42">
            <v>9.3000000000000007</v>
          </cell>
          <cell r="AD42">
            <v>9.1999999999999993</v>
          </cell>
          <cell r="AE42">
            <v>8.6999999999999993</v>
          </cell>
          <cell r="AF42">
            <v>7.5</v>
          </cell>
          <cell r="AG42">
            <v>7.5</v>
          </cell>
          <cell r="AH42">
            <v>5</v>
          </cell>
          <cell r="AI42">
            <v>8.1</v>
          </cell>
          <cell r="AJ42">
            <v>9.4</v>
          </cell>
          <cell r="AK42">
            <v>9.4</v>
          </cell>
          <cell r="AL42">
            <v>6.3</v>
          </cell>
          <cell r="AM42">
            <v>7.1</v>
          </cell>
          <cell r="AN42">
            <v>8.9</v>
          </cell>
          <cell r="AO42">
            <v>9.1999999999999993</v>
          </cell>
          <cell r="AP42">
            <v>6.3</v>
          </cell>
          <cell r="AQ42">
            <v>8.9</v>
          </cell>
          <cell r="AV42">
            <v>48</v>
          </cell>
          <cell r="AW42">
            <v>0</v>
          </cell>
          <cell r="AX42">
            <v>7.3</v>
          </cell>
          <cell r="AY42">
            <v>7.1</v>
          </cell>
          <cell r="AZ42">
            <v>8.6999999999999993</v>
          </cell>
          <cell r="BF42">
            <v>8.1999999999999993</v>
          </cell>
          <cell r="BL42">
            <v>6.8</v>
          </cell>
          <cell r="BM42">
            <v>5</v>
          </cell>
          <cell r="BN42">
            <v>0</v>
          </cell>
          <cell r="BO42">
            <v>8.4</v>
          </cell>
          <cell r="BP42">
            <v>7.5</v>
          </cell>
          <cell r="BQ42">
            <v>8.6</v>
          </cell>
          <cell r="BR42">
            <v>9.3000000000000007</v>
          </cell>
          <cell r="BS42">
            <v>8.6</v>
          </cell>
          <cell r="BT42">
            <v>9.3000000000000007</v>
          </cell>
          <cell r="BU42">
            <v>7.8</v>
          </cell>
          <cell r="BV42">
            <v>9.3000000000000007</v>
          </cell>
          <cell r="BW42">
            <v>8.9</v>
          </cell>
          <cell r="BX42">
            <v>9.9</v>
          </cell>
          <cell r="BY42">
            <v>7</v>
          </cell>
          <cell r="BZ42">
            <v>7.9</v>
          </cell>
          <cell r="CB42">
            <v>7.7</v>
          </cell>
          <cell r="CC42">
            <v>8.8000000000000007</v>
          </cell>
          <cell r="CD42">
            <v>8.5</v>
          </cell>
          <cell r="CE42">
            <v>8.6999999999999993</v>
          </cell>
          <cell r="CF42">
            <v>8.6999999999999993</v>
          </cell>
          <cell r="CG42">
            <v>9</v>
          </cell>
          <cell r="CH42">
            <v>48</v>
          </cell>
          <cell r="CI42">
            <v>0</v>
          </cell>
          <cell r="CJ42">
            <v>9</v>
          </cell>
          <cell r="CK42">
            <v>8.8000000000000007</v>
          </cell>
          <cell r="CM42">
            <v>9.1999999999999993</v>
          </cell>
          <cell r="CO42">
            <v>8.4</v>
          </cell>
          <cell r="CP42">
            <v>7.5</v>
          </cell>
          <cell r="CQ42">
            <v>8</v>
          </cell>
          <cell r="CR42">
            <v>8.1</v>
          </cell>
          <cell r="CT42">
            <v>7.9</v>
          </cell>
          <cell r="CU42">
            <v>7.6</v>
          </cell>
          <cell r="CV42">
            <v>8.6999999999999993</v>
          </cell>
          <cell r="CW42">
            <v>8.6999999999999993</v>
          </cell>
          <cell r="CX42">
            <v>8</v>
          </cell>
          <cell r="CY42">
            <v>8.4</v>
          </cell>
          <cell r="DA42">
            <v>7.9</v>
          </cell>
          <cell r="DB42">
            <v>8.6</v>
          </cell>
          <cell r="DC42">
            <v>35</v>
          </cell>
          <cell r="DD42">
            <v>0</v>
          </cell>
          <cell r="DH42">
            <v>0</v>
          </cell>
          <cell r="DI42">
            <v>5</v>
          </cell>
          <cell r="DJ42">
            <v>136</v>
          </cell>
          <cell r="DK42">
            <v>5</v>
          </cell>
          <cell r="DL42">
            <v>139</v>
          </cell>
          <cell r="DM42">
            <v>136</v>
          </cell>
          <cell r="DN42">
            <v>8.49</v>
          </cell>
          <cell r="DO42">
            <v>3.74</v>
          </cell>
        </row>
        <row r="43">
          <cell r="A43">
            <v>25202816366</v>
          </cell>
          <cell r="B43" t="str">
            <v>Trần</v>
          </cell>
          <cell r="C43" t="str">
            <v>Thị Thảo</v>
          </cell>
          <cell r="D43" t="str">
            <v>Nguyên</v>
          </cell>
          <cell r="E43">
            <v>37099</v>
          </cell>
          <cell r="F43" t="str">
            <v>Nữ</v>
          </cell>
          <cell r="G43" t="str">
            <v>Đã Đăng Ký (chưa học xong)</v>
          </cell>
          <cell r="H43">
            <v>8.1</v>
          </cell>
          <cell r="I43">
            <v>8.9</v>
          </cell>
          <cell r="K43">
            <v>8.1999999999999993</v>
          </cell>
          <cell r="M43">
            <v>6.3</v>
          </cell>
          <cell r="N43">
            <v>9</v>
          </cell>
          <cell r="O43">
            <v>8.3000000000000007</v>
          </cell>
          <cell r="P43">
            <v>9.1</v>
          </cell>
          <cell r="Q43">
            <v>8.8000000000000007</v>
          </cell>
          <cell r="W43">
            <v>7.3</v>
          </cell>
          <cell r="X43">
            <v>8</v>
          </cell>
          <cell r="Y43">
            <v>9.4</v>
          </cell>
          <cell r="Z43">
            <v>8.8000000000000007</v>
          </cell>
          <cell r="AA43">
            <v>8.3000000000000007</v>
          </cell>
          <cell r="AB43">
            <v>6.9</v>
          </cell>
          <cell r="AC43">
            <v>8.4</v>
          </cell>
          <cell r="AD43">
            <v>8.6</v>
          </cell>
          <cell r="AE43">
            <v>9.4</v>
          </cell>
          <cell r="AF43">
            <v>8.1999999999999993</v>
          </cell>
          <cell r="AG43">
            <v>8</v>
          </cell>
          <cell r="AH43">
            <v>5.6</v>
          </cell>
          <cell r="AI43">
            <v>6.9</v>
          </cell>
          <cell r="AJ43">
            <v>7.3</v>
          </cell>
          <cell r="AK43">
            <v>7.7</v>
          </cell>
          <cell r="AL43">
            <v>7.3</v>
          </cell>
          <cell r="AM43">
            <v>8.9</v>
          </cell>
          <cell r="AN43">
            <v>8.9</v>
          </cell>
          <cell r="AO43">
            <v>6.2</v>
          </cell>
          <cell r="AP43">
            <v>7.5</v>
          </cell>
          <cell r="AQ43">
            <v>6.6</v>
          </cell>
          <cell r="AV43">
            <v>48</v>
          </cell>
          <cell r="AW43">
            <v>0</v>
          </cell>
          <cell r="AX43">
            <v>6.2</v>
          </cell>
          <cell r="AY43">
            <v>6.8</v>
          </cell>
          <cell r="BE43">
            <v>9.1999999999999993</v>
          </cell>
          <cell r="BK43">
            <v>8.1</v>
          </cell>
          <cell r="BL43">
            <v>7.7</v>
          </cell>
          <cell r="BM43">
            <v>5</v>
          </cell>
          <cell r="BN43">
            <v>0</v>
          </cell>
          <cell r="BO43">
            <v>8.4</v>
          </cell>
          <cell r="BP43">
            <v>6.4</v>
          </cell>
          <cell r="BQ43">
            <v>8.4</v>
          </cell>
          <cell r="BR43">
            <v>7.9</v>
          </cell>
          <cell r="BS43">
            <v>7.1</v>
          </cell>
          <cell r="BT43">
            <v>7.4</v>
          </cell>
          <cell r="BU43">
            <v>6.8</v>
          </cell>
          <cell r="BV43">
            <v>8.4</v>
          </cell>
          <cell r="BW43">
            <v>9.1999999999999993</v>
          </cell>
          <cell r="BX43">
            <v>8.6999999999999993</v>
          </cell>
          <cell r="BY43">
            <v>8</v>
          </cell>
          <cell r="BZ43">
            <v>8.9</v>
          </cell>
          <cell r="CB43">
            <v>8.4</v>
          </cell>
          <cell r="CC43">
            <v>8.5</v>
          </cell>
          <cell r="CD43">
            <v>9</v>
          </cell>
          <cell r="CE43">
            <v>7.9</v>
          </cell>
          <cell r="CF43">
            <v>7.8</v>
          </cell>
          <cell r="CG43">
            <v>9.3000000000000007</v>
          </cell>
          <cell r="CH43">
            <v>48</v>
          </cell>
          <cell r="CI43">
            <v>0</v>
          </cell>
          <cell r="CJ43">
            <v>8.4</v>
          </cell>
          <cell r="CK43">
            <v>7.7</v>
          </cell>
          <cell r="CM43">
            <v>9.5</v>
          </cell>
          <cell r="CO43">
            <v>8</v>
          </cell>
          <cell r="CP43">
            <v>8.1</v>
          </cell>
          <cell r="CQ43">
            <v>8.6999999999999993</v>
          </cell>
          <cell r="CR43">
            <v>8.1999999999999993</v>
          </cell>
          <cell r="CT43">
            <v>7.9</v>
          </cell>
          <cell r="CU43">
            <v>7.3</v>
          </cell>
          <cell r="CV43">
            <v>5.2</v>
          </cell>
          <cell r="CW43">
            <v>9.1</v>
          </cell>
          <cell r="CX43">
            <v>9</v>
          </cell>
          <cell r="CY43">
            <v>7.3</v>
          </cell>
          <cell r="DA43">
            <v>9.3000000000000007</v>
          </cell>
          <cell r="DB43">
            <v>9.3000000000000007</v>
          </cell>
          <cell r="DC43">
            <v>35</v>
          </cell>
          <cell r="DD43">
            <v>0</v>
          </cell>
          <cell r="DH43">
            <v>0</v>
          </cell>
          <cell r="DI43">
            <v>5</v>
          </cell>
          <cell r="DJ43">
            <v>136</v>
          </cell>
          <cell r="DK43">
            <v>5</v>
          </cell>
          <cell r="DL43">
            <v>139</v>
          </cell>
          <cell r="DM43">
            <v>136</v>
          </cell>
          <cell r="DN43">
            <v>8.07</v>
          </cell>
          <cell r="DO43">
            <v>3.48</v>
          </cell>
        </row>
        <row r="44">
          <cell r="A44">
            <v>25202801066</v>
          </cell>
          <cell r="B44" t="str">
            <v>Đoàn</v>
          </cell>
          <cell r="C44" t="str">
            <v>Lê Ánh</v>
          </cell>
          <cell r="D44" t="str">
            <v>Nhi</v>
          </cell>
          <cell r="E44">
            <v>37067</v>
          </cell>
          <cell r="F44" t="str">
            <v>Nữ</v>
          </cell>
          <cell r="G44" t="str">
            <v>Đã Đăng Ký (chưa học xong)</v>
          </cell>
          <cell r="H44">
            <v>7.6</v>
          </cell>
          <cell r="I44">
            <v>8.1999999999999993</v>
          </cell>
          <cell r="K44">
            <v>7.9</v>
          </cell>
          <cell r="M44">
            <v>6.9</v>
          </cell>
          <cell r="N44">
            <v>7.8</v>
          </cell>
          <cell r="O44">
            <v>8</v>
          </cell>
          <cell r="P44">
            <v>9</v>
          </cell>
          <cell r="Q44">
            <v>9.6999999999999993</v>
          </cell>
          <cell r="W44">
            <v>8.1</v>
          </cell>
          <cell r="X44">
            <v>8</v>
          </cell>
          <cell r="Y44">
            <v>9.5</v>
          </cell>
          <cell r="Z44">
            <v>9.4</v>
          </cell>
          <cell r="AA44">
            <v>8.8000000000000007</v>
          </cell>
          <cell r="AB44">
            <v>7.8</v>
          </cell>
          <cell r="AC44">
            <v>8.8000000000000007</v>
          </cell>
          <cell r="AD44">
            <v>8.3000000000000007</v>
          </cell>
          <cell r="AE44">
            <v>8.6</v>
          </cell>
          <cell r="AF44">
            <v>7.2</v>
          </cell>
          <cell r="AG44">
            <v>6.3</v>
          </cell>
          <cell r="AH44">
            <v>5.8</v>
          </cell>
          <cell r="AI44">
            <v>7.5</v>
          </cell>
          <cell r="AJ44">
            <v>8</v>
          </cell>
          <cell r="AK44">
            <v>6.8</v>
          </cell>
          <cell r="AL44">
            <v>7.8</v>
          </cell>
          <cell r="AM44">
            <v>8</v>
          </cell>
          <cell r="AN44">
            <v>7.7</v>
          </cell>
          <cell r="AO44">
            <v>7.7</v>
          </cell>
          <cell r="AP44">
            <v>8.3000000000000007</v>
          </cell>
          <cell r="AQ44">
            <v>8.1999999999999993</v>
          </cell>
          <cell r="AV44">
            <v>48</v>
          </cell>
          <cell r="AW44">
            <v>0</v>
          </cell>
          <cell r="AX44">
            <v>6</v>
          </cell>
          <cell r="AY44">
            <v>7.6</v>
          </cell>
          <cell r="BE44">
            <v>8.6999999999999993</v>
          </cell>
          <cell r="BK44">
            <v>8.1999999999999993</v>
          </cell>
          <cell r="BL44">
            <v>7.1</v>
          </cell>
          <cell r="BM44">
            <v>5</v>
          </cell>
          <cell r="BN44">
            <v>0</v>
          </cell>
          <cell r="BO44">
            <v>6.2</v>
          </cell>
          <cell r="BP44">
            <v>5.6</v>
          </cell>
          <cell r="BQ44">
            <v>8.5</v>
          </cell>
          <cell r="BR44">
            <v>7.9</v>
          </cell>
          <cell r="BS44">
            <v>7.5</v>
          </cell>
          <cell r="BT44">
            <v>7.2</v>
          </cell>
          <cell r="BU44">
            <v>7</v>
          </cell>
          <cell r="BV44">
            <v>6.4</v>
          </cell>
          <cell r="BW44">
            <v>8.3000000000000007</v>
          </cell>
          <cell r="BX44">
            <v>9.1999999999999993</v>
          </cell>
          <cell r="BY44">
            <v>6.4</v>
          </cell>
          <cell r="BZ44">
            <v>7.6</v>
          </cell>
          <cell r="CB44">
            <v>7.6</v>
          </cell>
          <cell r="CC44">
            <v>9.1999999999999993</v>
          </cell>
          <cell r="CD44">
            <v>6.5</v>
          </cell>
          <cell r="CE44">
            <v>8.1999999999999993</v>
          </cell>
          <cell r="CF44">
            <v>8.3000000000000007</v>
          </cell>
          <cell r="CG44">
            <v>9</v>
          </cell>
          <cell r="CH44">
            <v>48</v>
          </cell>
          <cell r="CI44">
            <v>0</v>
          </cell>
          <cell r="CJ44">
            <v>9</v>
          </cell>
          <cell r="CK44">
            <v>7.4</v>
          </cell>
          <cell r="CM44">
            <v>8.9</v>
          </cell>
          <cell r="CO44">
            <v>7</v>
          </cell>
          <cell r="CP44">
            <v>5</v>
          </cell>
          <cell r="CQ44">
            <v>7.5</v>
          </cell>
          <cell r="CR44">
            <v>6.7</v>
          </cell>
          <cell r="CT44">
            <v>7</v>
          </cell>
          <cell r="CU44">
            <v>6.9</v>
          </cell>
          <cell r="CV44">
            <v>8.1999999999999993</v>
          </cell>
          <cell r="CW44">
            <v>7.8</v>
          </cell>
          <cell r="CX44">
            <v>6</v>
          </cell>
          <cell r="CY44">
            <v>7.5</v>
          </cell>
          <cell r="DA44">
            <v>8.3000000000000007</v>
          </cell>
          <cell r="DB44">
            <v>9.1999999999999993</v>
          </cell>
          <cell r="DC44">
            <v>35</v>
          </cell>
          <cell r="DD44">
            <v>0</v>
          </cell>
          <cell r="DH44">
            <v>0</v>
          </cell>
          <cell r="DI44">
            <v>5</v>
          </cell>
          <cell r="DJ44">
            <v>136</v>
          </cell>
          <cell r="DK44">
            <v>5</v>
          </cell>
          <cell r="DL44">
            <v>139</v>
          </cell>
          <cell r="DM44">
            <v>136</v>
          </cell>
          <cell r="DN44">
            <v>7.7</v>
          </cell>
          <cell r="DO44">
            <v>3.28</v>
          </cell>
        </row>
        <row r="45">
          <cell r="A45">
            <v>25202816043</v>
          </cell>
          <cell r="B45" t="str">
            <v>Nguyễn</v>
          </cell>
          <cell r="C45" t="str">
            <v>Thị Thùy</v>
          </cell>
          <cell r="D45" t="str">
            <v>Nhi</v>
          </cell>
          <cell r="E45">
            <v>37052</v>
          </cell>
          <cell r="F45" t="str">
            <v>Nữ</v>
          </cell>
          <cell r="G45" t="str">
            <v>Đã Đăng Ký (chưa học xong)</v>
          </cell>
          <cell r="H45">
            <v>8.4</v>
          </cell>
          <cell r="I45">
            <v>8</v>
          </cell>
          <cell r="K45">
            <v>9.1999999999999993</v>
          </cell>
          <cell r="M45" t="str">
            <v>P (P/F)</v>
          </cell>
          <cell r="N45">
            <v>8.6</v>
          </cell>
          <cell r="O45">
            <v>8.9</v>
          </cell>
          <cell r="P45">
            <v>9.4</v>
          </cell>
          <cell r="Q45">
            <v>9.1999999999999993</v>
          </cell>
          <cell r="V45">
            <v>9.5</v>
          </cell>
          <cell r="W45">
            <v>8.5</v>
          </cell>
          <cell r="Y45">
            <v>9.4</v>
          </cell>
          <cell r="Z45">
            <v>9.1</v>
          </cell>
          <cell r="AA45">
            <v>9</v>
          </cell>
          <cell r="AB45">
            <v>8.6</v>
          </cell>
          <cell r="AC45">
            <v>9.1</v>
          </cell>
          <cell r="AD45">
            <v>8</v>
          </cell>
          <cell r="AE45">
            <v>9.4</v>
          </cell>
          <cell r="AF45">
            <v>7.3</v>
          </cell>
          <cell r="AG45">
            <v>8.6999999999999993</v>
          </cell>
          <cell r="AH45">
            <v>7.3</v>
          </cell>
          <cell r="AI45">
            <v>8.5</v>
          </cell>
          <cell r="AJ45">
            <v>9.5</v>
          </cell>
          <cell r="AK45">
            <v>8.9</v>
          </cell>
          <cell r="AL45">
            <v>6.9</v>
          </cell>
          <cell r="AM45">
            <v>9.3000000000000007</v>
          </cell>
          <cell r="AN45">
            <v>8.8000000000000007</v>
          </cell>
          <cell r="AO45">
            <v>9</v>
          </cell>
          <cell r="AP45">
            <v>6.4</v>
          </cell>
          <cell r="AQ45">
            <v>7.9</v>
          </cell>
          <cell r="AV45">
            <v>48</v>
          </cell>
          <cell r="AW45">
            <v>0</v>
          </cell>
          <cell r="AX45">
            <v>6.2</v>
          </cell>
          <cell r="AY45">
            <v>5.7</v>
          </cell>
          <cell r="BD45">
            <v>7.4</v>
          </cell>
          <cell r="BJ45">
            <v>8.6999999999999993</v>
          </cell>
          <cell r="BL45">
            <v>5.2</v>
          </cell>
          <cell r="BM45">
            <v>5</v>
          </cell>
          <cell r="BN45">
            <v>0</v>
          </cell>
          <cell r="BO45">
            <v>8.1</v>
          </cell>
          <cell r="BP45">
            <v>6.9</v>
          </cell>
          <cell r="BQ45">
            <v>7.3</v>
          </cell>
          <cell r="BR45">
            <v>8.5</v>
          </cell>
          <cell r="BS45">
            <v>8.4</v>
          </cell>
          <cell r="BT45">
            <v>8.1</v>
          </cell>
          <cell r="BU45">
            <v>6.7</v>
          </cell>
          <cell r="BV45">
            <v>7.3</v>
          </cell>
          <cell r="BW45">
            <v>8</v>
          </cell>
          <cell r="BX45">
            <v>8.9</v>
          </cell>
          <cell r="BY45">
            <v>6.9</v>
          </cell>
          <cell r="BZ45">
            <v>8.8000000000000007</v>
          </cell>
          <cell r="CB45">
            <v>8</v>
          </cell>
          <cell r="CC45">
            <v>7.7</v>
          </cell>
          <cell r="CD45">
            <v>9.6</v>
          </cell>
          <cell r="CE45">
            <v>8.6999999999999993</v>
          </cell>
          <cell r="CF45">
            <v>8.6999999999999993</v>
          </cell>
          <cell r="CG45">
            <v>8.8000000000000007</v>
          </cell>
          <cell r="CH45">
            <v>48</v>
          </cell>
          <cell r="CI45">
            <v>0</v>
          </cell>
          <cell r="CJ45">
            <v>8.3000000000000007</v>
          </cell>
          <cell r="CL45">
            <v>8.1999999999999993</v>
          </cell>
          <cell r="CM45">
            <v>9</v>
          </cell>
          <cell r="CO45">
            <v>7.6</v>
          </cell>
          <cell r="CP45">
            <v>7.6</v>
          </cell>
          <cell r="CQ45">
            <v>8.5</v>
          </cell>
          <cell r="CR45">
            <v>8.3000000000000007</v>
          </cell>
          <cell r="CT45">
            <v>6.9</v>
          </cell>
          <cell r="CU45">
            <v>8.4</v>
          </cell>
          <cell r="CV45">
            <v>7.7</v>
          </cell>
          <cell r="CW45">
            <v>9.3000000000000007</v>
          </cell>
          <cell r="CX45">
            <v>9</v>
          </cell>
          <cell r="CZ45">
            <v>9.4</v>
          </cell>
          <cell r="DA45">
            <v>9</v>
          </cell>
          <cell r="DB45">
            <v>8.3000000000000007</v>
          </cell>
          <cell r="DC45">
            <v>35</v>
          </cell>
          <cell r="DD45">
            <v>0</v>
          </cell>
          <cell r="DH45">
            <v>0</v>
          </cell>
          <cell r="DI45">
            <v>5</v>
          </cell>
          <cell r="DJ45">
            <v>136</v>
          </cell>
          <cell r="DK45">
            <v>5</v>
          </cell>
          <cell r="DL45">
            <v>139</v>
          </cell>
          <cell r="DM45">
            <v>136</v>
          </cell>
          <cell r="DN45">
            <v>8.36</v>
          </cell>
          <cell r="DO45">
            <v>3.67</v>
          </cell>
        </row>
        <row r="46">
          <cell r="A46">
            <v>25202817248</v>
          </cell>
          <cell r="B46" t="str">
            <v>Đặng</v>
          </cell>
          <cell r="C46" t="str">
            <v>Ngọc</v>
          </cell>
          <cell r="D46" t="str">
            <v>Nhung</v>
          </cell>
          <cell r="E46">
            <v>36752</v>
          </cell>
          <cell r="F46" t="str">
            <v>Nữ</v>
          </cell>
          <cell r="G46" t="str">
            <v>Đã Đăng Ký (chưa học xong)</v>
          </cell>
          <cell r="H46">
            <v>9</v>
          </cell>
          <cell r="I46">
            <v>8.3000000000000007</v>
          </cell>
          <cell r="K46">
            <v>8.6</v>
          </cell>
          <cell r="M46">
            <v>7.4</v>
          </cell>
          <cell r="N46">
            <v>8.3000000000000007</v>
          </cell>
          <cell r="O46">
            <v>9.4</v>
          </cell>
          <cell r="P46">
            <v>9.1</v>
          </cell>
          <cell r="Q46">
            <v>9.6999999999999993</v>
          </cell>
          <cell r="W46">
            <v>6.8</v>
          </cell>
          <cell r="X46">
            <v>7</v>
          </cell>
          <cell r="Y46">
            <v>9.5</v>
          </cell>
          <cell r="Z46">
            <v>9.5</v>
          </cell>
          <cell r="AA46">
            <v>8.9</v>
          </cell>
          <cell r="AB46">
            <v>7.8</v>
          </cell>
          <cell r="AC46">
            <v>7.7</v>
          </cell>
          <cell r="AD46">
            <v>9.1</v>
          </cell>
          <cell r="AE46">
            <v>8.6999999999999993</v>
          </cell>
          <cell r="AF46">
            <v>7.2</v>
          </cell>
          <cell r="AG46">
            <v>8.1999999999999993</v>
          </cell>
          <cell r="AH46">
            <v>7.7</v>
          </cell>
          <cell r="AI46">
            <v>8.4</v>
          </cell>
          <cell r="AJ46">
            <v>8.5</v>
          </cell>
          <cell r="AK46">
            <v>8.9</v>
          </cell>
          <cell r="AL46">
            <v>6.3</v>
          </cell>
          <cell r="AM46">
            <v>9.3000000000000007</v>
          </cell>
          <cell r="AN46">
            <v>7.6</v>
          </cell>
          <cell r="AO46">
            <v>8.8000000000000007</v>
          </cell>
          <cell r="AP46">
            <v>6.9</v>
          </cell>
          <cell r="AQ46">
            <v>9</v>
          </cell>
          <cell r="AV46">
            <v>48</v>
          </cell>
          <cell r="AW46">
            <v>0</v>
          </cell>
          <cell r="AX46">
            <v>8.1</v>
          </cell>
          <cell r="AY46">
            <v>7.5</v>
          </cell>
          <cell r="BE46">
            <v>8.3000000000000007</v>
          </cell>
          <cell r="BK46">
            <v>9.1</v>
          </cell>
          <cell r="BL46">
            <v>6.1</v>
          </cell>
          <cell r="BM46">
            <v>5</v>
          </cell>
          <cell r="BN46">
            <v>0</v>
          </cell>
          <cell r="BO46">
            <v>8.5</v>
          </cell>
          <cell r="BP46">
            <v>6.4</v>
          </cell>
          <cell r="BQ46">
            <v>8.8000000000000007</v>
          </cell>
          <cell r="BR46">
            <v>8.8000000000000007</v>
          </cell>
          <cell r="BS46">
            <v>8.4</v>
          </cell>
          <cell r="BT46">
            <v>8</v>
          </cell>
          <cell r="BU46">
            <v>7.4</v>
          </cell>
          <cell r="BV46">
            <v>8.3000000000000007</v>
          </cell>
          <cell r="BW46">
            <v>7</v>
          </cell>
          <cell r="BX46">
            <v>9.8000000000000007</v>
          </cell>
          <cell r="BY46">
            <v>8.6999999999999993</v>
          </cell>
          <cell r="BZ46">
            <v>8.9</v>
          </cell>
          <cell r="CB46">
            <v>8.6999999999999993</v>
          </cell>
          <cell r="CC46">
            <v>8.9</v>
          </cell>
          <cell r="CD46">
            <v>8</v>
          </cell>
          <cell r="CE46">
            <v>8.6</v>
          </cell>
          <cell r="CF46">
            <v>9.1999999999999993</v>
          </cell>
          <cell r="CG46">
            <v>9</v>
          </cell>
          <cell r="CH46">
            <v>48</v>
          </cell>
          <cell r="CI46">
            <v>0</v>
          </cell>
          <cell r="CJ46">
            <v>8.4</v>
          </cell>
          <cell r="CL46">
            <v>7.5</v>
          </cell>
          <cell r="CM46">
            <v>8.6999999999999993</v>
          </cell>
          <cell r="CO46">
            <v>7.8</v>
          </cell>
          <cell r="CP46">
            <v>8.1</v>
          </cell>
          <cell r="CQ46">
            <v>8.6999999999999993</v>
          </cell>
          <cell r="CR46">
            <v>6</v>
          </cell>
          <cell r="CT46">
            <v>8.8000000000000007</v>
          </cell>
          <cell r="CU46">
            <v>8.1</v>
          </cell>
          <cell r="CV46">
            <v>8.4</v>
          </cell>
          <cell r="CW46">
            <v>7.8</v>
          </cell>
          <cell r="CX46">
            <v>8.4</v>
          </cell>
          <cell r="CY46">
            <v>8.5</v>
          </cell>
          <cell r="DA46">
            <v>10</v>
          </cell>
          <cell r="DB46">
            <v>9.1999999999999993</v>
          </cell>
          <cell r="DC46">
            <v>35</v>
          </cell>
          <cell r="DD46">
            <v>0</v>
          </cell>
          <cell r="DH46">
            <v>0</v>
          </cell>
          <cell r="DI46">
            <v>5</v>
          </cell>
          <cell r="DJ46">
            <v>136</v>
          </cell>
          <cell r="DK46">
            <v>5</v>
          </cell>
          <cell r="DL46">
            <v>139</v>
          </cell>
          <cell r="DM46">
            <v>136</v>
          </cell>
          <cell r="DN46">
            <v>8.31</v>
          </cell>
          <cell r="DO46">
            <v>3.64</v>
          </cell>
        </row>
        <row r="47">
          <cell r="A47">
            <v>25212807032</v>
          </cell>
          <cell r="B47" t="str">
            <v>Ngô</v>
          </cell>
          <cell r="C47" t="str">
            <v>Văn</v>
          </cell>
          <cell r="D47" t="str">
            <v>Phát</v>
          </cell>
          <cell r="E47">
            <v>36899</v>
          </cell>
          <cell r="F47" t="str">
            <v>Nam</v>
          </cell>
          <cell r="G47" t="str">
            <v>Đã Đăng Ký (chưa học xong)</v>
          </cell>
          <cell r="H47">
            <v>8.1999999999999993</v>
          </cell>
          <cell r="I47">
            <v>7.8</v>
          </cell>
          <cell r="K47">
            <v>8.4</v>
          </cell>
          <cell r="M47">
            <v>6.3</v>
          </cell>
          <cell r="N47">
            <v>7.5</v>
          </cell>
          <cell r="O47">
            <v>6.9</v>
          </cell>
          <cell r="P47">
            <v>8.4</v>
          </cell>
          <cell r="Q47">
            <v>7.8</v>
          </cell>
          <cell r="W47">
            <v>6.6</v>
          </cell>
          <cell r="X47">
            <v>8.1</v>
          </cell>
          <cell r="Y47">
            <v>9.4</v>
          </cell>
          <cell r="Z47">
            <v>8.8000000000000007</v>
          </cell>
          <cell r="AA47">
            <v>8.3000000000000007</v>
          </cell>
          <cell r="AB47">
            <v>7</v>
          </cell>
          <cell r="AC47">
            <v>6.9</v>
          </cell>
          <cell r="AD47">
            <v>8.1999999999999993</v>
          </cell>
          <cell r="AE47">
            <v>7.6</v>
          </cell>
          <cell r="AF47">
            <v>6.4</v>
          </cell>
          <cell r="AG47">
            <v>7</v>
          </cell>
          <cell r="AH47">
            <v>6.6</v>
          </cell>
          <cell r="AI47">
            <v>6.8</v>
          </cell>
          <cell r="AJ47">
            <v>4.8</v>
          </cell>
          <cell r="AK47">
            <v>6.5</v>
          </cell>
          <cell r="AL47">
            <v>5.2</v>
          </cell>
          <cell r="AM47">
            <v>8</v>
          </cell>
          <cell r="AN47">
            <v>7.1</v>
          </cell>
          <cell r="AO47">
            <v>6.2</v>
          </cell>
          <cell r="AP47">
            <v>7.2</v>
          </cell>
          <cell r="AQ47">
            <v>7.6</v>
          </cell>
          <cell r="AV47">
            <v>48</v>
          </cell>
          <cell r="AW47">
            <v>0</v>
          </cell>
          <cell r="AX47">
            <v>6.8</v>
          </cell>
          <cell r="AY47">
            <v>7.1</v>
          </cell>
          <cell r="BD47">
            <v>6.7</v>
          </cell>
          <cell r="BJ47">
            <v>9.6</v>
          </cell>
          <cell r="BL47">
            <v>8.4</v>
          </cell>
          <cell r="BM47">
            <v>5</v>
          </cell>
          <cell r="BN47">
            <v>0</v>
          </cell>
          <cell r="BO47">
            <v>6.9</v>
          </cell>
          <cell r="BP47">
            <v>5.3</v>
          </cell>
          <cell r="BQ47">
            <v>7.3</v>
          </cell>
          <cell r="BR47">
            <v>7.6</v>
          </cell>
          <cell r="BS47">
            <v>5.3</v>
          </cell>
          <cell r="BT47">
            <v>7.3</v>
          </cell>
          <cell r="BU47">
            <v>6.7</v>
          </cell>
          <cell r="BV47">
            <v>7</v>
          </cell>
          <cell r="BW47">
            <v>4.7</v>
          </cell>
          <cell r="BX47">
            <v>7.6</v>
          </cell>
          <cell r="BY47">
            <v>7.3</v>
          </cell>
          <cell r="BZ47">
            <v>6.7</v>
          </cell>
          <cell r="CB47">
            <v>7</v>
          </cell>
          <cell r="CC47">
            <v>7.2</v>
          </cell>
          <cell r="CD47">
            <v>8.5</v>
          </cell>
          <cell r="CE47">
            <v>6.8</v>
          </cell>
          <cell r="CF47">
            <v>4.7</v>
          </cell>
          <cell r="CG47">
            <v>9.5</v>
          </cell>
          <cell r="CH47">
            <v>48</v>
          </cell>
          <cell r="CI47">
            <v>0</v>
          </cell>
          <cell r="CJ47">
            <v>6.9</v>
          </cell>
          <cell r="CL47">
            <v>6.4</v>
          </cell>
          <cell r="CM47">
            <v>8.1999999999999993</v>
          </cell>
          <cell r="CO47">
            <v>6.8</v>
          </cell>
          <cell r="CP47">
            <v>7.2</v>
          </cell>
          <cell r="CQ47">
            <v>7.3</v>
          </cell>
          <cell r="CR47">
            <v>5.4</v>
          </cell>
          <cell r="CT47">
            <v>8.5</v>
          </cell>
          <cell r="CU47">
            <v>8</v>
          </cell>
          <cell r="CV47">
            <v>7.4</v>
          </cell>
          <cell r="CW47">
            <v>7.7</v>
          </cell>
          <cell r="CX47">
            <v>5.5</v>
          </cell>
          <cell r="CY47">
            <v>6.6</v>
          </cell>
          <cell r="DA47">
            <v>8.4</v>
          </cell>
          <cell r="DB47" t="str">
            <v>X</v>
          </cell>
          <cell r="DC47">
            <v>34</v>
          </cell>
          <cell r="DD47">
            <v>1</v>
          </cell>
          <cell r="DH47">
            <v>0</v>
          </cell>
          <cell r="DI47">
            <v>5</v>
          </cell>
          <cell r="DJ47">
            <v>135</v>
          </cell>
          <cell r="DK47">
            <v>6</v>
          </cell>
          <cell r="DL47">
            <v>139</v>
          </cell>
          <cell r="DM47">
            <v>135</v>
          </cell>
          <cell r="DN47">
            <v>7.06</v>
          </cell>
          <cell r="DO47">
            <v>2.9</v>
          </cell>
        </row>
        <row r="48">
          <cell r="A48">
            <v>25202804238</v>
          </cell>
          <cell r="B48" t="str">
            <v>Nguyễn</v>
          </cell>
          <cell r="C48" t="str">
            <v>Hà</v>
          </cell>
          <cell r="D48" t="str">
            <v>Phương</v>
          </cell>
          <cell r="E48">
            <v>37213</v>
          </cell>
          <cell r="F48" t="str">
            <v>Nữ</v>
          </cell>
          <cell r="G48" t="str">
            <v>Đã Đăng Ký (chưa học xong)</v>
          </cell>
          <cell r="H48">
            <v>8.9</v>
          </cell>
          <cell r="I48">
            <v>8.3000000000000007</v>
          </cell>
          <cell r="K48">
            <v>8</v>
          </cell>
          <cell r="M48">
            <v>5.2</v>
          </cell>
          <cell r="N48">
            <v>7.6</v>
          </cell>
          <cell r="O48">
            <v>8.1</v>
          </cell>
          <cell r="P48">
            <v>8.8000000000000007</v>
          </cell>
          <cell r="Q48">
            <v>8.8000000000000007</v>
          </cell>
          <cell r="W48">
            <v>7.8</v>
          </cell>
          <cell r="X48">
            <v>7</v>
          </cell>
          <cell r="Y48">
            <v>9.4</v>
          </cell>
          <cell r="Z48">
            <v>8.9</v>
          </cell>
          <cell r="AA48">
            <v>8.1</v>
          </cell>
          <cell r="AB48">
            <v>7.1</v>
          </cell>
          <cell r="AC48">
            <v>7.5</v>
          </cell>
          <cell r="AD48">
            <v>8.5</v>
          </cell>
          <cell r="AE48">
            <v>9</v>
          </cell>
          <cell r="AF48">
            <v>7.6</v>
          </cell>
          <cell r="AG48">
            <v>6.6</v>
          </cell>
          <cell r="AH48">
            <v>5.0999999999999996</v>
          </cell>
          <cell r="AI48">
            <v>6.4</v>
          </cell>
          <cell r="AJ48">
            <v>6.8</v>
          </cell>
          <cell r="AK48">
            <v>6.6</v>
          </cell>
          <cell r="AL48">
            <v>7.1</v>
          </cell>
          <cell r="AM48">
            <v>8.1999999999999993</v>
          </cell>
          <cell r="AN48">
            <v>7.9</v>
          </cell>
          <cell r="AO48">
            <v>5.8</v>
          </cell>
          <cell r="AP48">
            <v>6.2</v>
          </cell>
          <cell r="AQ48">
            <v>7.5</v>
          </cell>
          <cell r="AV48">
            <v>48</v>
          </cell>
          <cell r="AW48">
            <v>0</v>
          </cell>
          <cell r="AX48">
            <v>7</v>
          </cell>
          <cell r="AY48">
            <v>7.3</v>
          </cell>
          <cell r="BE48">
            <v>9.1999999999999993</v>
          </cell>
          <cell r="BK48">
            <v>9</v>
          </cell>
          <cell r="BL48">
            <v>7.1</v>
          </cell>
          <cell r="BM48">
            <v>5</v>
          </cell>
          <cell r="BN48">
            <v>0</v>
          </cell>
          <cell r="BO48">
            <v>6.7</v>
          </cell>
          <cell r="BP48">
            <v>5.9</v>
          </cell>
          <cell r="BQ48">
            <v>7.1</v>
          </cell>
          <cell r="BR48">
            <v>7.5</v>
          </cell>
          <cell r="BS48">
            <v>7.1</v>
          </cell>
          <cell r="BT48">
            <v>5.5</v>
          </cell>
          <cell r="BU48">
            <v>6.8</v>
          </cell>
          <cell r="BV48">
            <v>8.5</v>
          </cell>
          <cell r="BW48">
            <v>8</v>
          </cell>
          <cell r="BX48">
            <v>6.7</v>
          </cell>
          <cell r="BY48">
            <v>6.8</v>
          </cell>
          <cell r="BZ48">
            <v>8.6</v>
          </cell>
          <cell r="CB48">
            <v>8.1999999999999993</v>
          </cell>
          <cell r="CC48">
            <v>8.3000000000000007</v>
          </cell>
          <cell r="CD48">
            <v>8.8000000000000007</v>
          </cell>
          <cell r="CE48">
            <v>7.4</v>
          </cell>
          <cell r="CF48">
            <v>7</v>
          </cell>
          <cell r="CG48">
            <v>9.1999999999999993</v>
          </cell>
          <cell r="CH48">
            <v>48</v>
          </cell>
          <cell r="CI48">
            <v>0</v>
          </cell>
          <cell r="CJ48">
            <v>8.1</v>
          </cell>
          <cell r="CK48">
            <v>6.6</v>
          </cell>
          <cell r="CM48">
            <v>8.5</v>
          </cell>
          <cell r="CO48">
            <v>6.9</v>
          </cell>
          <cell r="CP48">
            <v>7.5</v>
          </cell>
          <cell r="CQ48">
            <v>7.1</v>
          </cell>
          <cell r="CR48">
            <v>7.9</v>
          </cell>
          <cell r="CT48">
            <v>7.1</v>
          </cell>
          <cell r="CU48">
            <v>7.3</v>
          </cell>
          <cell r="CV48">
            <v>4.0999999999999996</v>
          </cell>
          <cell r="CW48">
            <v>8.6</v>
          </cell>
          <cell r="CX48">
            <v>8.6999999999999993</v>
          </cell>
          <cell r="CY48">
            <v>7</v>
          </cell>
          <cell r="DA48">
            <v>9</v>
          </cell>
          <cell r="DB48">
            <v>8.6999999999999993</v>
          </cell>
          <cell r="DC48">
            <v>35</v>
          </cell>
          <cell r="DD48">
            <v>0</v>
          </cell>
          <cell r="DH48">
            <v>0</v>
          </cell>
          <cell r="DI48">
            <v>5</v>
          </cell>
          <cell r="DJ48">
            <v>136</v>
          </cell>
          <cell r="DK48">
            <v>5</v>
          </cell>
          <cell r="DL48">
            <v>139</v>
          </cell>
          <cell r="DM48">
            <v>136</v>
          </cell>
          <cell r="DN48">
            <v>7.49</v>
          </cell>
          <cell r="DO48">
            <v>3.2</v>
          </cell>
        </row>
        <row r="49">
          <cell r="A49">
            <v>25211101706</v>
          </cell>
          <cell r="B49" t="str">
            <v>Phạm</v>
          </cell>
          <cell r="C49" t="str">
            <v>Đăng</v>
          </cell>
          <cell r="D49" t="str">
            <v>Quang</v>
          </cell>
          <cell r="E49">
            <v>37233</v>
          </cell>
          <cell r="F49" t="str">
            <v>Nam</v>
          </cell>
          <cell r="G49" t="str">
            <v>Đã Đăng Ký (chưa học xong)</v>
          </cell>
          <cell r="H49">
            <v>8.1</v>
          </cell>
          <cell r="I49">
            <v>7.7</v>
          </cell>
          <cell r="K49">
            <v>8</v>
          </cell>
          <cell r="M49">
            <v>4.7</v>
          </cell>
          <cell r="N49">
            <v>4.0999999999999996</v>
          </cell>
          <cell r="O49">
            <v>6.4</v>
          </cell>
          <cell r="P49">
            <v>8.1999999999999993</v>
          </cell>
          <cell r="Q49">
            <v>6.8</v>
          </cell>
          <cell r="R49">
            <v>6.2</v>
          </cell>
          <cell r="W49">
            <v>6.2</v>
          </cell>
          <cell r="X49">
            <v>7</v>
          </cell>
          <cell r="Y49">
            <v>9.4</v>
          </cell>
          <cell r="Z49">
            <v>8.8000000000000007</v>
          </cell>
          <cell r="AA49" t="str">
            <v>X</v>
          </cell>
          <cell r="AB49">
            <v>5.9</v>
          </cell>
          <cell r="AC49" t="str">
            <v>X</v>
          </cell>
          <cell r="AD49" t="str">
            <v>X</v>
          </cell>
          <cell r="AE49">
            <v>8.6999999999999993</v>
          </cell>
          <cell r="AF49">
            <v>4.8</v>
          </cell>
          <cell r="AG49">
            <v>5.9</v>
          </cell>
          <cell r="AH49">
            <v>7.7</v>
          </cell>
          <cell r="AI49">
            <v>8.6</v>
          </cell>
          <cell r="AJ49">
            <v>7.6</v>
          </cell>
          <cell r="AK49">
            <v>5.4</v>
          </cell>
          <cell r="AL49">
            <v>8.3000000000000007</v>
          </cell>
          <cell r="AM49">
            <v>9.1</v>
          </cell>
          <cell r="AN49">
            <v>6.8</v>
          </cell>
          <cell r="AO49" t="str">
            <v>X</v>
          </cell>
          <cell r="AP49">
            <v>5.0999999999999996</v>
          </cell>
          <cell r="AQ49">
            <v>8</v>
          </cell>
          <cell r="AV49">
            <v>43</v>
          </cell>
          <cell r="AW49">
            <v>7</v>
          </cell>
          <cell r="AX49">
            <v>5</v>
          </cell>
          <cell r="AY49">
            <v>5.9</v>
          </cell>
          <cell r="BB49">
            <v>8</v>
          </cell>
          <cell r="BH49">
            <v>6.5</v>
          </cell>
          <cell r="BL49">
            <v>5.7</v>
          </cell>
          <cell r="BM49">
            <v>5</v>
          </cell>
          <cell r="BN49">
            <v>0</v>
          </cell>
          <cell r="BO49">
            <v>4.2</v>
          </cell>
          <cell r="BP49">
            <v>4.7</v>
          </cell>
          <cell r="BQ49">
            <v>7.1</v>
          </cell>
          <cell r="BR49">
            <v>8.6</v>
          </cell>
          <cell r="BS49">
            <v>4</v>
          </cell>
          <cell r="BT49">
            <v>5</v>
          </cell>
          <cell r="BU49">
            <v>6.9</v>
          </cell>
          <cell r="BV49">
            <v>6.5</v>
          </cell>
          <cell r="BW49">
            <v>7</v>
          </cell>
          <cell r="BX49">
            <v>4.3</v>
          </cell>
          <cell r="BY49">
            <v>6.1</v>
          </cell>
          <cell r="BZ49">
            <v>6.1</v>
          </cell>
          <cell r="CB49">
            <v>8.1999999999999993</v>
          </cell>
          <cell r="CC49">
            <v>7.3</v>
          </cell>
          <cell r="CD49">
            <v>5.8</v>
          </cell>
          <cell r="CE49">
            <v>5.5</v>
          </cell>
          <cell r="CF49">
            <v>8.3000000000000007</v>
          </cell>
          <cell r="CG49">
            <v>9.1999999999999993</v>
          </cell>
          <cell r="CH49">
            <v>48</v>
          </cell>
          <cell r="CI49">
            <v>0</v>
          </cell>
          <cell r="CK49">
            <v>5.6</v>
          </cell>
          <cell r="CL49">
            <v>6.4</v>
          </cell>
          <cell r="CM49">
            <v>5.6</v>
          </cell>
          <cell r="CP49">
            <v>7.4</v>
          </cell>
          <cell r="CQ49">
            <v>6.6</v>
          </cell>
          <cell r="CR49">
            <v>7.3</v>
          </cell>
          <cell r="CU49">
            <v>6.2</v>
          </cell>
          <cell r="CV49">
            <v>8.1999999999999993</v>
          </cell>
          <cell r="CW49">
            <v>4.5</v>
          </cell>
          <cell r="CX49">
            <v>4.9000000000000004</v>
          </cell>
          <cell r="CY49">
            <v>6.9</v>
          </cell>
          <cell r="DA49">
            <v>8.3000000000000007</v>
          </cell>
          <cell r="DB49">
            <v>4.4000000000000004</v>
          </cell>
          <cell r="DC49">
            <v>31</v>
          </cell>
          <cell r="DD49">
            <v>4</v>
          </cell>
          <cell r="DH49">
            <v>0</v>
          </cell>
          <cell r="DI49">
            <v>5</v>
          </cell>
          <cell r="DJ49">
            <v>127</v>
          </cell>
          <cell r="DK49">
            <v>16</v>
          </cell>
          <cell r="DL49">
            <v>139</v>
          </cell>
          <cell r="DM49">
            <v>128</v>
          </cell>
          <cell r="DN49">
            <v>6.47</v>
          </cell>
          <cell r="DO49">
            <v>2.52</v>
          </cell>
        </row>
        <row r="50">
          <cell r="A50">
            <v>24202808178</v>
          </cell>
          <cell r="B50" t="str">
            <v>Đinh</v>
          </cell>
          <cell r="C50" t="str">
            <v>Nhật</v>
          </cell>
          <cell r="D50" t="str">
            <v>Quỳnh</v>
          </cell>
          <cell r="E50">
            <v>36745</v>
          </cell>
          <cell r="F50" t="str">
            <v>Nữ</v>
          </cell>
          <cell r="G50" t="str">
            <v>Đang Học Lại</v>
          </cell>
          <cell r="H50">
            <v>5.3</v>
          </cell>
          <cell r="I50">
            <v>5.7</v>
          </cell>
          <cell r="K50">
            <v>6</v>
          </cell>
          <cell r="M50">
            <v>5.7</v>
          </cell>
          <cell r="N50">
            <v>6.3</v>
          </cell>
          <cell r="O50">
            <v>6.9</v>
          </cell>
          <cell r="P50">
            <v>5.3</v>
          </cell>
          <cell r="Q50">
            <v>8.6</v>
          </cell>
          <cell r="V50">
            <v>7.9</v>
          </cell>
          <cell r="W50">
            <v>7.7</v>
          </cell>
          <cell r="Y50">
            <v>8.3000000000000007</v>
          </cell>
          <cell r="Z50">
            <v>8.6999999999999993</v>
          </cell>
          <cell r="AA50" t="str">
            <v>X</v>
          </cell>
          <cell r="AB50" t="str">
            <v>X</v>
          </cell>
          <cell r="AC50" t="str">
            <v>X</v>
          </cell>
          <cell r="AD50">
            <v>8.5</v>
          </cell>
          <cell r="AE50">
            <v>9</v>
          </cell>
          <cell r="AF50">
            <v>5.2</v>
          </cell>
          <cell r="AG50">
            <v>6</v>
          </cell>
          <cell r="AH50">
            <v>5.8</v>
          </cell>
          <cell r="AI50">
            <v>6</v>
          </cell>
          <cell r="AJ50">
            <v>4.5</v>
          </cell>
          <cell r="AK50">
            <v>5.6</v>
          </cell>
          <cell r="AL50">
            <v>6.5</v>
          </cell>
          <cell r="AM50">
            <v>6.4</v>
          </cell>
          <cell r="AN50">
            <v>5.3</v>
          </cell>
          <cell r="AO50" t="str">
            <v>X</v>
          </cell>
          <cell r="AP50">
            <v>6</v>
          </cell>
          <cell r="AQ50">
            <v>8.1999999999999993</v>
          </cell>
          <cell r="AV50">
            <v>40</v>
          </cell>
          <cell r="AW50">
            <v>8</v>
          </cell>
          <cell r="AX50">
            <v>6.4</v>
          </cell>
          <cell r="AY50">
            <v>6.5</v>
          </cell>
          <cell r="BD50">
            <v>5.4</v>
          </cell>
          <cell r="BJ50">
            <v>5.5</v>
          </cell>
          <cell r="BL50">
            <v>7.7</v>
          </cell>
          <cell r="BM50">
            <v>5</v>
          </cell>
          <cell r="BN50">
            <v>0</v>
          </cell>
          <cell r="BO50">
            <v>4.5999999999999996</v>
          </cell>
          <cell r="BP50">
            <v>4.7</v>
          </cell>
          <cell r="BQ50">
            <v>7.1</v>
          </cell>
          <cell r="BR50">
            <v>7.1</v>
          </cell>
          <cell r="BS50">
            <v>8.1</v>
          </cell>
          <cell r="BT50">
            <v>5.0999999999999996</v>
          </cell>
          <cell r="BU50">
            <v>5.5</v>
          </cell>
          <cell r="BV50">
            <v>4.5</v>
          </cell>
          <cell r="BW50">
            <v>4.5</v>
          </cell>
          <cell r="BX50">
            <v>5.4</v>
          </cell>
          <cell r="BY50">
            <v>5.9</v>
          </cell>
          <cell r="BZ50">
            <v>5.0999999999999996</v>
          </cell>
          <cell r="CB50">
            <v>7</v>
          </cell>
          <cell r="CC50">
            <v>4.9000000000000004</v>
          </cell>
          <cell r="CD50">
            <v>7.6</v>
          </cell>
          <cell r="CE50">
            <v>4.3</v>
          </cell>
          <cell r="CF50">
            <v>6.4</v>
          </cell>
          <cell r="CG50">
            <v>8.9</v>
          </cell>
          <cell r="CH50">
            <v>48</v>
          </cell>
          <cell r="CI50">
            <v>0</v>
          </cell>
          <cell r="CJ50">
            <v>5.5</v>
          </cell>
          <cell r="CL50">
            <v>6.9</v>
          </cell>
          <cell r="CM50">
            <v>6.8</v>
          </cell>
          <cell r="CO50">
            <v>6.1</v>
          </cell>
          <cell r="CP50">
            <v>6.4</v>
          </cell>
          <cell r="CQ50">
            <v>7.2</v>
          </cell>
          <cell r="CR50">
            <v>5.5</v>
          </cell>
          <cell r="CT50">
            <v>4.3</v>
          </cell>
          <cell r="CU50">
            <v>6.4</v>
          </cell>
          <cell r="CV50">
            <v>4.9000000000000004</v>
          </cell>
          <cell r="CX50">
            <v>6</v>
          </cell>
          <cell r="CY50">
            <v>5.7</v>
          </cell>
          <cell r="DA50">
            <v>7.9</v>
          </cell>
          <cell r="DB50">
            <v>9</v>
          </cell>
          <cell r="DC50">
            <v>33</v>
          </cell>
          <cell r="DD50">
            <v>2</v>
          </cell>
          <cell r="DH50">
            <v>0</v>
          </cell>
          <cell r="DI50">
            <v>5</v>
          </cell>
          <cell r="DJ50">
            <v>126</v>
          </cell>
          <cell r="DK50">
            <v>15</v>
          </cell>
          <cell r="DL50">
            <v>139</v>
          </cell>
          <cell r="DM50">
            <v>127</v>
          </cell>
          <cell r="DN50">
            <v>6.18</v>
          </cell>
          <cell r="DO50">
            <v>2.36</v>
          </cell>
          <cell r="DP50" t="str">
            <v>PHI 161; HIS 361; PHI 162</v>
          </cell>
        </row>
        <row r="51">
          <cell r="A51">
            <v>25204302430</v>
          </cell>
          <cell r="B51" t="str">
            <v>Hồ</v>
          </cell>
          <cell r="C51" t="str">
            <v>Thị Vy</v>
          </cell>
          <cell r="D51" t="str">
            <v>Quỳnh</v>
          </cell>
          <cell r="E51">
            <v>36971</v>
          </cell>
          <cell r="F51" t="str">
            <v>Nữ</v>
          </cell>
          <cell r="G51" t="str">
            <v>Đã Đăng Ký (chưa học xong)</v>
          </cell>
          <cell r="H51">
            <v>8.3000000000000007</v>
          </cell>
          <cell r="I51">
            <v>9.3000000000000007</v>
          </cell>
          <cell r="K51">
            <v>8.6</v>
          </cell>
          <cell r="M51">
            <v>6.4</v>
          </cell>
          <cell r="N51">
            <v>8.5</v>
          </cell>
          <cell r="O51">
            <v>8.9</v>
          </cell>
          <cell r="P51">
            <v>8.8000000000000007</v>
          </cell>
          <cell r="Q51">
            <v>9.6999999999999993</v>
          </cell>
          <cell r="W51">
            <v>6.9</v>
          </cell>
          <cell r="X51">
            <v>6.5</v>
          </cell>
          <cell r="Y51">
            <v>9.8000000000000007</v>
          </cell>
          <cell r="Z51">
            <v>9.5</v>
          </cell>
          <cell r="AA51">
            <v>8.6999999999999993</v>
          </cell>
          <cell r="AB51">
            <v>8.3000000000000007</v>
          </cell>
          <cell r="AC51">
            <v>8.8000000000000007</v>
          </cell>
          <cell r="AD51">
            <v>9.4</v>
          </cell>
          <cell r="AE51">
            <v>9.4</v>
          </cell>
          <cell r="AF51">
            <v>6.7</v>
          </cell>
          <cell r="AG51">
            <v>7.2</v>
          </cell>
          <cell r="AH51">
            <v>5.4</v>
          </cell>
          <cell r="AI51">
            <v>8</v>
          </cell>
          <cell r="AJ51">
            <v>5.6</v>
          </cell>
          <cell r="AK51">
            <v>8.5</v>
          </cell>
          <cell r="AL51">
            <v>9.5</v>
          </cell>
          <cell r="AM51">
            <v>8.3000000000000007</v>
          </cell>
          <cell r="AN51">
            <v>9.4</v>
          </cell>
          <cell r="AO51">
            <v>8.1</v>
          </cell>
          <cell r="AP51">
            <v>8.8000000000000007</v>
          </cell>
          <cell r="AQ51">
            <v>7.8</v>
          </cell>
          <cell r="AV51">
            <v>48</v>
          </cell>
          <cell r="AW51">
            <v>0</v>
          </cell>
          <cell r="AX51">
            <v>6.9</v>
          </cell>
          <cell r="AY51">
            <v>7.1</v>
          </cell>
          <cell r="BB51">
            <v>8.4</v>
          </cell>
          <cell r="BK51">
            <v>8.6999999999999993</v>
          </cell>
          <cell r="BL51">
            <v>7.9</v>
          </cell>
          <cell r="BM51">
            <v>5</v>
          </cell>
          <cell r="BN51">
            <v>0</v>
          </cell>
          <cell r="BO51">
            <v>7.3</v>
          </cell>
          <cell r="BP51">
            <v>7.1</v>
          </cell>
          <cell r="BQ51">
            <v>8.3000000000000007</v>
          </cell>
          <cell r="BR51">
            <v>8.6</v>
          </cell>
          <cell r="BS51">
            <v>8.9</v>
          </cell>
          <cell r="BT51">
            <v>6.7</v>
          </cell>
          <cell r="BU51">
            <v>8.1999999999999993</v>
          </cell>
          <cell r="BV51">
            <v>7.3</v>
          </cell>
          <cell r="BW51">
            <v>8.1999999999999993</v>
          </cell>
          <cell r="BX51">
            <v>9</v>
          </cell>
          <cell r="BY51">
            <v>7.4</v>
          </cell>
          <cell r="BZ51">
            <v>8.3000000000000007</v>
          </cell>
          <cell r="CB51">
            <v>8.1999999999999993</v>
          </cell>
          <cell r="CC51">
            <v>8.3000000000000007</v>
          </cell>
          <cell r="CD51">
            <v>7.4</v>
          </cell>
          <cell r="CE51">
            <v>8.6999999999999993</v>
          </cell>
          <cell r="CF51">
            <v>9.4</v>
          </cell>
          <cell r="CG51">
            <v>9.3000000000000007</v>
          </cell>
          <cell r="CH51">
            <v>48</v>
          </cell>
          <cell r="CI51">
            <v>0</v>
          </cell>
          <cell r="CJ51">
            <v>8.1</v>
          </cell>
          <cell r="CL51">
            <v>9.4</v>
          </cell>
          <cell r="CM51">
            <v>9.3000000000000007</v>
          </cell>
          <cell r="CO51">
            <v>8.1999999999999993</v>
          </cell>
          <cell r="CP51">
            <v>7.8</v>
          </cell>
          <cell r="CQ51">
            <v>8.8000000000000007</v>
          </cell>
          <cell r="CR51">
            <v>8.4</v>
          </cell>
          <cell r="CT51">
            <v>8.3000000000000007</v>
          </cell>
          <cell r="CU51">
            <v>7.2</v>
          </cell>
          <cell r="CV51">
            <v>8.6999999999999993</v>
          </cell>
          <cell r="CW51">
            <v>9.1</v>
          </cell>
          <cell r="CX51">
            <v>8.3000000000000007</v>
          </cell>
          <cell r="CY51">
            <v>7.8</v>
          </cell>
          <cell r="DA51">
            <v>9.3000000000000007</v>
          </cell>
          <cell r="DB51">
            <v>8.6999999999999993</v>
          </cell>
          <cell r="DC51">
            <v>35</v>
          </cell>
          <cell r="DD51">
            <v>0</v>
          </cell>
          <cell r="DH51">
            <v>0</v>
          </cell>
          <cell r="DI51">
            <v>5</v>
          </cell>
          <cell r="DJ51">
            <v>136</v>
          </cell>
          <cell r="DK51">
            <v>5</v>
          </cell>
          <cell r="DL51">
            <v>139</v>
          </cell>
          <cell r="DM51">
            <v>136</v>
          </cell>
          <cell r="DN51">
            <v>8.27</v>
          </cell>
          <cell r="DO51">
            <v>3.59</v>
          </cell>
        </row>
        <row r="52">
          <cell r="A52">
            <v>25202805848</v>
          </cell>
          <cell r="B52" t="str">
            <v>Nguyễn</v>
          </cell>
          <cell r="C52" t="str">
            <v>Trần Như</v>
          </cell>
          <cell r="D52" t="str">
            <v>Sang</v>
          </cell>
          <cell r="E52">
            <v>36928</v>
          </cell>
          <cell r="F52" t="str">
            <v>Nữ</v>
          </cell>
          <cell r="G52" t="str">
            <v>Đã Đăng Ký (chưa học xong)</v>
          </cell>
          <cell r="H52">
            <v>8.3000000000000007</v>
          </cell>
          <cell r="I52">
            <v>8</v>
          </cell>
          <cell r="K52">
            <v>8.1999999999999993</v>
          </cell>
          <cell r="M52">
            <v>7</v>
          </cell>
          <cell r="N52">
            <v>7.1</v>
          </cell>
          <cell r="O52">
            <v>7</v>
          </cell>
          <cell r="P52">
            <v>9.1</v>
          </cell>
          <cell r="R52">
            <v>7.9</v>
          </cell>
          <cell r="W52">
            <v>7.2</v>
          </cell>
          <cell r="X52">
            <v>6.2</v>
          </cell>
          <cell r="Y52">
            <v>9.1999999999999993</v>
          </cell>
          <cell r="Z52">
            <v>9.1999999999999993</v>
          </cell>
          <cell r="AA52">
            <v>8.5</v>
          </cell>
          <cell r="AB52">
            <v>7.3</v>
          </cell>
          <cell r="AC52">
            <v>8.6999999999999993</v>
          </cell>
          <cell r="AD52">
            <v>9</v>
          </cell>
          <cell r="AE52">
            <v>8.3000000000000007</v>
          </cell>
          <cell r="AF52">
            <v>8.6999999999999993</v>
          </cell>
          <cell r="AG52">
            <v>6.4</v>
          </cell>
          <cell r="AH52">
            <v>5.6</v>
          </cell>
          <cell r="AI52">
            <v>7.3</v>
          </cell>
          <cell r="AJ52">
            <v>8.4</v>
          </cell>
          <cell r="AK52">
            <v>5.8</v>
          </cell>
          <cell r="AL52">
            <v>8.9</v>
          </cell>
          <cell r="AM52">
            <v>8.6</v>
          </cell>
          <cell r="AN52">
            <v>9.3000000000000007</v>
          </cell>
          <cell r="AO52">
            <v>8.3000000000000007</v>
          </cell>
          <cell r="AP52">
            <v>8.4</v>
          </cell>
          <cell r="AQ52">
            <v>7.4</v>
          </cell>
          <cell r="AV52">
            <v>48</v>
          </cell>
          <cell r="AW52">
            <v>0</v>
          </cell>
          <cell r="AX52">
            <v>7.3</v>
          </cell>
          <cell r="AY52">
            <v>7.3</v>
          </cell>
          <cell r="BB52">
            <v>8.4</v>
          </cell>
          <cell r="BJ52">
            <v>8.9</v>
          </cell>
          <cell r="BL52">
            <v>8.8000000000000007</v>
          </cell>
          <cell r="BM52">
            <v>5</v>
          </cell>
          <cell r="BN52">
            <v>0</v>
          </cell>
          <cell r="BO52">
            <v>5.3</v>
          </cell>
          <cell r="BP52">
            <v>5.8</v>
          </cell>
          <cell r="BQ52">
            <v>8.1999999999999993</v>
          </cell>
          <cell r="BR52">
            <v>8</v>
          </cell>
          <cell r="BS52">
            <v>7.2</v>
          </cell>
          <cell r="BT52">
            <v>7.4</v>
          </cell>
          <cell r="BU52">
            <v>6.7</v>
          </cell>
          <cell r="BV52">
            <v>6.8</v>
          </cell>
          <cell r="BW52">
            <v>6.3</v>
          </cell>
          <cell r="BX52">
            <v>8</v>
          </cell>
          <cell r="BY52">
            <v>7.4</v>
          </cell>
          <cell r="BZ52">
            <v>7.3</v>
          </cell>
          <cell r="CB52">
            <v>8.8000000000000007</v>
          </cell>
          <cell r="CC52">
            <v>7.3</v>
          </cell>
          <cell r="CD52">
            <v>8.1</v>
          </cell>
          <cell r="CE52">
            <v>8.1999999999999993</v>
          </cell>
          <cell r="CF52">
            <v>8.6999999999999993</v>
          </cell>
          <cell r="CG52">
            <v>9.1999999999999993</v>
          </cell>
          <cell r="CH52">
            <v>48</v>
          </cell>
          <cell r="CI52">
            <v>0</v>
          </cell>
          <cell r="CJ52">
            <v>8.6</v>
          </cell>
          <cell r="CL52">
            <v>8.9</v>
          </cell>
          <cell r="CM52">
            <v>8.9</v>
          </cell>
          <cell r="CO52">
            <v>6.5</v>
          </cell>
          <cell r="CP52">
            <v>6.7</v>
          </cell>
          <cell r="CQ52">
            <v>7.1</v>
          </cell>
          <cell r="CR52">
            <v>7.5</v>
          </cell>
          <cell r="CT52">
            <v>8.5</v>
          </cell>
          <cell r="CU52">
            <v>7.2</v>
          </cell>
          <cell r="CV52">
            <v>8.6</v>
          </cell>
          <cell r="CW52">
            <v>7.2</v>
          </cell>
          <cell r="CX52">
            <v>7.7</v>
          </cell>
          <cell r="CY52">
            <v>8.1</v>
          </cell>
          <cell r="DA52">
            <v>9</v>
          </cell>
          <cell r="DB52">
            <v>8.5</v>
          </cell>
          <cell r="DC52">
            <v>35</v>
          </cell>
          <cell r="DD52">
            <v>0</v>
          </cell>
          <cell r="DH52">
            <v>0</v>
          </cell>
          <cell r="DI52">
            <v>5</v>
          </cell>
          <cell r="DJ52">
            <v>136</v>
          </cell>
          <cell r="DK52">
            <v>5</v>
          </cell>
          <cell r="DL52">
            <v>139</v>
          </cell>
          <cell r="DM52">
            <v>136</v>
          </cell>
          <cell r="DN52">
            <v>7.69</v>
          </cell>
          <cell r="DO52">
            <v>3.31</v>
          </cell>
        </row>
        <row r="53">
          <cell r="A53">
            <v>25202114310</v>
          </cell>
          <cell r="B53" t="str">
            <v>Trần</v>
          </cell>
          <cell r="C53" t="str">
            <v>Thị Ngọc</v>
          </cell>
          <cell r="D53" t="str">
            <v>Thắm</v>
          </cell>
          <cell r="E53">
            <v>37009</v>
          </cell>
          <cell r="F53" t="str">
            <v>Nữ</v>
          </cell>
          <cell r="G53" t="str">
            <v>Đã Đăng Ký (chưa học xong)</v>
          </cell>
          <cell r="H53">
            <v>8.6</v>
          </cell>
          <cell r="I53">
            <v>8.3000000000000007</v>
          </cell>
          <cell r="K53">
            <v>8.4</v>
          </cell>
          <cell r="M53">
            <v>6.6</v>
          </cell>
          <cell r="N53">
            <v>6.9</v>
          </cell>
          <cell r="O53">
            <v>8.8000000000000007</v>
          </cell>
          <cell r="P53">
            <v>9.4</v>
          </cell>
          <cell r="Q53">
            <v>9.1</v>
          </cell>
          <cell r="V53">
            <v>9.1</v>
          </cell>
          <cell r="W53">
            <v>7.8</v>
          </cell>
          <cell r="Y53">
            <v>9.4</v>
          </cell>
          <cell r="Z53">
            <v>9.1</v>
          </cell>
          <cell r="AA53">
            <v>8.8000000000000007</v>
          </cell>
          <cell r="AB53">
            <v>8.3000000000000007</v>
          </cell>
          <cell r="AC53">
            <v>9.1999999999999993</v>
          </cell>
          <cell r="AD53">
            <v>8.1999999999999993</v>
          </cell>
          <cell r="AE53">
            <v>8.6999999999999993</v>
          </cell>
          <cell r="AF53">
            <v>5.9</v>
          </cell>
          <cell r="AG53">
            <v>8.6</v>
          </cell>
          <cell r="AH53">
            <v>6.9</v>
          </cell>
          <cell r="AI53">
            <v>8.6999999999999993</v>
          </cell>
          <cell r="AJ53">
            <v>8.3000000000000007</v>
          </cell>
          <cell r="AK53">
            <v>9.3000000000000007</v>
          </cell>
          <cell r="AL53">
            <v>6</v>
          </cell>
          <cell r="AM53">
            <v>8.5</v>
          </cell>
          <cell r="AN53">
            <v>9</v>
          </cell>
          <cell r="AO53">
            <v>8.3000000000000007</v>
          </cell>
          <cell r="AP53">
            <v>5.3</v>
          </cell>
          <cell r="AQ53">
            <v>7.9</v>
          </cell>
          <cell r="AV53">
            <v>48</v>
          </cell>
          <cell r="AW53">
            <v>0</v>
          </cell>
          <cell r="AX53">
            <v>6</v>
          </cell>
          <cell r="AY53">
            <v>5.7</v>
          </cell>
          <cell r="BE53">
            <v>8.9</v>
          </cell>
          <cell r="BK53">
            <v>8.1</v>
          </cell>
          <cell r="BL53">
            <v>7.7</v>
          </cell>
          <cell r="BM53">
            <v>5</v>
          </cell>
          <cell r="BN53">
            <v>0</v>
          </cell>
          <cell r="BO53">
            <v>8.3000000000000007</v>
          </cell>
          <cell r="BP53">
            <v>7.3</v>
          </cell>
          <cell r="BQ53">
            <v>8.6</v>
          </cell>
          <cell r="BR53">
            <v>8.6</v>
          </cell>
          <cell r="BS53">
            <v>7.6</v>
          </cell>
          <cell r="BT53">
            <v>7.4</v>
          </cell>
          <cell r="BU53">
            <v>7.4</v>
          </cell>
          <cell r="BV53">
            <v>6.7</v>
          </cell>
          <cell r="BW53">
            <v>8.8000000000000007</v>
          </cell>
          <cell r="BX53">
            <v>8.1999999999999993</v>
          </cell>
          <cell r="BY53">
            <v>7.9</v>
          </cell>
          <cell r="BZ53">
            <v>8.9</v>
          </cell>
          <cell r="CB53">
            <v>8.5</v>
          </cell>
          <cell r="CC53">
            <v>9.1</v>
          </cell>
          <cell r="CD53">
            <v>8.9</v>
          </cell>
          <cell r="CE53">
            <v>9</v>
          </cell>
          <cell r="CF53">
            <v>8.9</v>
          </cell>
          <cell r="CG53">
            <v>9.5</v>
          </cell>
          <cell r="CH53">
            <v>48</v>
          </cell>
          <cell r="CI53">
            <v>0</v>
          </cell>
          <cell r="CJ53">
            <v>7.6</v>
          </cell>
          <cell r="CL53">
            <v>7.8</v>
          </cell>
          <cell r="CM53">
            <v>9.5</v>
          </cell>
          <cell r="CO53">
            <v>8</v>
          </cell>
          <cell r="CP53">
            <v>7</v>
          </cell>
          <cell r="CQ53">
            <v>7.7</v>
          </cell>
          <cell r="CR53">
            <v>8.9</v>
          </cell>
          <cell r="CT53">
            <v>6.1</v>
          </cell>
          <cell r="CU53">
            <v>7.9</v>
          </cell>
          <cell r="CV53">
            <v>8.6</v>
          </cell>
          <cell r="CW53">
            <v>7.5</v>
          </cell>
          <cell r="CX53">
            <v>9.1999999999999993</v>
          </cell>
          <cell r="CY53">
            <v>7.9</v>
          </cell>
          <cell r="DA53">
            <v>9</v>
          </cell>
          <cell r="DB53">
            <v>8.9</v>
          </cell>
          <cell r="DC53">
            <v>35</v>
          </cell>
          <cell r="DD53">
            <v>0</v>
          </cell>
          <cell r="DH53">
            <v>0</v>
          </cell>
          <cell r="DI53">
            <v>5</v>
          </cell>
          <cell r="DJ53">
            <v>136</v>
          </cell>
          <cell r="DK53">
            <v>5</v>
          </cell>
          <cell r="DL53">
            <v>139</v>
          </cell>
          <cell r="DM53">
            <v>136</v>
          </cell>
          <cell r="DN53">
            <v>8.2100000000000009</v>
          </cell>
          <cell r="DO53">
            <v>3.58</v>
          </cell>
        </row>
        <row r="54">
          <cell r="A54">
            <v>25212808093</v>
          </cell>
          <cell r="B54" t="str">
            <v>Trương</v>
          </cell>
          <cell r="C54" t="str">
            <v>Đình</v>
          </cell>
          <cell r="D54" t="str">
            <v>Thăng</v>
          </cell>
          <cell r="E54">
            <v>37016</v>
          </cell>
          <cell r="F54" t="str">
            <v>Nam</v>
          </cell>
          <cell r="G54" t="str">
            <v>Đã Đăng Ký (chưa học xong)</v>
          </cell>
          <cell r="H54">
            <v>6.7</v>
          </cell>
          <cell r="I54">
            <v>8.1</v>
          </cell>
          <cell r="K54">
            <v>8.1</v>
          </cell>
          <cell r="M54">
            <v>7.2</v>
          </cell>
          <cell r="N54">
            <v>8.3000000000000007</v>
          </cell>
          <cell r="O54">
            <v>6.2</v>
          </cell>
          <cell r="P54">
            <v>7.6</v>
          </cell>
          <cell r="Q54">
            <v>8.9</v>
          </cell>
          <cell r="W54">
            <v>7.5</v>
          </cell>
          <cell r="X54">
            <v>9</v>
          </cell>
          <cell r="Y54">
            <v>9.4</v>
          </cell>
          <cell r="Z54">
            <v>9.1999999999999993</v>
          </cell>
          <cell r="AA54">
            <v>8.1999999999999993</v>
          </cell>
          <cell r="AB54">
            <v>6.2</v>
          </cell>
          <cell r="AC54">
            <v>6.7</v>
          </cell>
          <cell r="AD54">
            <v>7.9</v>
          </cell>
          <cell r="AE54">
            <v>7.9</v>
          </cell>
          <cell r="AF54">
            <v>7.2</v>
          </cell>
          <cell r="AG54">
            <v>5.7</v>
          </cell>
          <cell r="AH54">
            <v>8.5</v>
          </cell>
          <cell r="AI54">
            <v>7.3</v>
          </cell>
          <cell r="AJ54">
            <v>7.4</v>
          </cell>
          <cell r="AK54">
            <v>8.8000000000000007</v>
          </cell>
          <cell r="AL54">
            <v>7.9</v>
          </cell>
          <cell r="AM54">
            <v>9.1999999999999993</v>
          </cell>
          <cell r="AN54">
            <v>7.8</v>
          </cell>
          <cell r="AO54">
            <v>7.2</v>
          </cell>
          <cell r="AP54">
            <v>8.6999999999999993</v>
          </cell>
          <cell r="AQ54">
            <v>6.8</v>
          </cell>
          <cell r="AV54">
            <v>48</v>
          </cell>
          <cell r="AW54">
            <v>0</v>
          </cell>
          <cell r="AX54">
            <v>8.4</v>
          </cell>
          <cell r="AY54">
            <v>7</v>
          </cell>
          <cell r="BB54">
            <v>6.6</v>
          </cell>
          <cell r="BH54">
            <v>6.8</v>
          </cell>
          <cell r="BL54">
            <v>7.8</v>
          </cell>
          <cell r="BM54">
            <v>5</v>
          </cell>
          <cell r="BN54">
            <v>0</v>
          </cell>
          <cell r="BO54">
            <v>7.6</v>
          </cell>
          <cell r="BP54">
            <v>5.3</v>
          </cell>
          <cell r="BQ54">
            <v>8.8000000000000007</v>
          </cell>
          <cell r="BR54">
            <v>8.8000000000000007</v>
          </cell>
          <cell r="BS54">
            <v>5.9</v>
          </cell>
          <cell r="BT54">
            <v>6.3</v>
          </cell>
          <cell r="BU54">
            <v>6.3</v>
          </cell>
          <cell r="BV54">
            <v>7.5</v>
          </cell>
          <cell r="BW54">
            <v>6.7</v>
          </cell>
          <cell r="BX54">
            <v>7.9</v>
          </cell>
          <cell r="BY54">
            <v>8.6999999999999993</v>
          </cell>
          <cell r="BZ54">
            <v>7.1</v>
          </cell>
          <cell r="CB54">
            <v>8.4</v>
          </cell>
          <cell r="CC54">
            <v>7.5</v>
          </cell>
          <cell r="CD54">
            <v>8.6999999999999993</v>
          </cell>
          <cell r="CE54">
            <v>8.1</v>
          </cell>
          <cell r="CF54">
            <v>7.8</v>
          </cell>
          <cell r="CG54">
            <v>9.4</v>
          </cell>
          <cell r="CH54">
            <v>48</v>
          </cell>
          <cell r="CI54">
            <v>0</v>
          </cell>
          <cell r="CK54">
            <v>6.8</v>
          </cell>
          <cell r="CL54">
            <v>6.8</v>
          </cell>
          <cell r="CM54">
            <v>7.2</v>
          </cell>
          <cell r="CO54">
            <v>8.3000000000000007</v>
          </cell>
          <cell r="CP54">
            <v>7.4</v>
          </cell>
          <cell r="CQ54">
            <v>6.9</v>
          </cell>
          <cell r="CR54">
            <v>7.8</v>
          </cell>
          <cell r="CT54">
            <v>8.6</v>
          </cell>
          <cell r="CU54">
            <v>7.3</v>
          </cell>
          <cell r="CV54">
            <v>4.3</v>
          </cell>
          <cell r="CW54">
            <v>6.7</v>
          </cell>
          <cell r="CX54">
            <v>6.3</v>
          </cell>
          <cell r="CY54">
            <v>7.5</v>
          </cell>
          <cell r="DA54">
            <v>7.6</v>
          </cell>
          <cell r="DB54">
            <v>10</v>
          </cell>
          <cell r="DC54">
            <v>35</v>
          </cell>
          <cell r="DD54">
            <v>0</v>
          </cell>
          <cell r="DH54">
            <v>0</v>
          </cell>
          <cell r="DI54">
            <v>5</v>
          </cell>
          <cell r="DJ54">
            <v>136</v>
          </cell>
          <cell r="DK54">
            <v>5</v>
          </cell>
          <cell r="DL54">
            <v>139</v>
          </cell>
          <cell r="DM54">
            <v>136</v>
          </cell>
          <cell r="DN54">
            <v>7.47</v>
          </cell>
          <cell r="DO54">
            <v>3.13</v>
          </cell>
        </row>
        <row r="55">
          <cell r="A55">
            <v>25202816974</v>
          </cell>
          <cell r="B55" t="str">
            <v>Huỳnh</v>
          </cell>
          <cell r="C55" t="str">
            <v>Thị Phương</v>
          </cell>
          <cell r="D55" t="str">
            <v>Thảo</v>
          </cell>
          <cell r="E55">
            <v>37012</v>
          </cell>
          <cell r="F55" t="str">
            <v>Nữ</v>
          </cell>
          <cell r="G55" t="str">
            <v>Đã Đăng Ký (chưa học xong)</v>
          </cell>
          <cell r="H55">
            <v>8.3000000000000007</v>
          </cell>
          <cell r="I55">
            <v>8.1999999999999993</v>
          </cell>
          <cell r="K55">
            <v>7.2</v>
          </cell>
          <cell r="M55">
            <v>6.5</v>
          </cell>
          <cell r="N55">
            <v>6.9</v>
          </cell>
          <cell r="O55">
            <v>8.1999999999999993</v>
          </cell>
          <cell r="P55">
            <v>8.9</v>
          </cell>
          <cell r="R55">
            <v>8.9</v>
          </cell>
          <cell r="W55">
            <v>6.9</v>
          </cell>
          <cell r="X55">
            <v>6.5</v>
          </cell>
          <cell r="Y55">
            <v>8.4</v>
          </cell>
          <cell r="Z55">
            <v>9.1</v>
          </cell>
          <cell r="AA55">
            <v>8.5</v>
          </cell>
          <cell r="AB55">
            <v>7.6</v>
          </cell>
          <cell r="AC55">
            <v>8.1</v>
          </cell>
          <cell r="AD55" t="str">
            <v>X</v>
          </cell>
          <cell r="AE55">
            <v>8.6</v>
          </cell>
          <cell r="AF55">
            <v>4.4000000000000004</v>
          </cell>
          <cell r="AG55">
            <v>6.7</v>
          </cell>
          <cell r="AH55">
            <v>6.3</v>
          </cell>
          <cell r="AI55">
            <v>6.6</v>
          </cell>
          <cell r="AJ55">
            <v>4.9000000000000004</v>
          </cell>
          <cell r="AK55">
            <v>7.4</v>
          </cell>
          <cell r="AL55">
            <v>7.4</v>
          </cell>
          <cell r="AM55">
            <v>7.6</v>
          </cell>
          <cell r="AN55">
            <v>8.1</v>
          </cell>
          <cell r="AO55">
            <v>8.9</v>
          </cell>
          <cell r="AP55">
            <v>5</v>
          </cell>
          <cell r="AQ55">
            <v>4.5</v>
          </cell>
          <cell r="AV55">
            <v>46</v>
          </cell>
          <cell r="AW55">
            <v>2</v>
          </cell>
          <cell r="AX55">
            <v>6.4</v>
          </cell>
          <cell r="AY55">
            <v>9</v>
          </cell>
          <cell r="BE55">
            <v>7.5</v>
          </cell>
          <cell r="BF55">
            <v>4.5999999999999996</v>
          </cell>
          <cell r="BJ55">
            <v>0</v>
          </cell>
          <cell r="BL55" t="str">
            <v>X</v>
          </cell>
          <cell r="BM55">
            <v>4</v>
          </cell>
          <cell r="BN55">
            <v>1</v>
          </cell>
          <cell r="BO55">
            <v>7.7</v>
          </cell>
          <cell r="BP55">
            <v>5.9</v>
          </cell>
          <cell r="BQ55">
            <v>5.4</v>
          </cell>
          <cell r="BR55">
            <v>6.4</v>
          </cell>
          <cell r="BS55">
            <v>6.8</v>
          </cell>
          <cell r="BT55">
            <v>6</v>
          </cell>
          <cell r="BU55">
            <v>7.1</v>
          </cell>
          <cell r="BV55">
            <v>6.5</v>
          </cell>
          <cell r="BW55">
            <v>7.1</v>
          </cell>
          <cell r="BX55">
            <v>5.3</v>
          </cell>
          <cell r="BY55">
            <v>6.6</v>
          </cell>
          <cell r="BZ55">
            <v>7.7</v>
          </cell>
          <cell r="CB55">
            <v>5.8</v>
          </cell>
          <cell r="CC55">
            <v>8.9</v>
          </cell>
          <cell r="CD55">
            <v>8.3000000000000007</v>
          </cell>
          <cell r="CE55">
            <v>8.1</v>
          </cell>
          <cell r="CF55">
            <v>5.9</v>
          </cell>
          <cell r="CG55">
            <v>8.8000000000000007</v>
          </cell>
          <cell r="CH55">
            <v>48</v>
          </cell>
          <cell r="CI55">
            <v>0</v>
          </cell>
          <cell r="CK55">
            <v>7</v>
          </cell>
          <cell r="CL55" t="str">
            <v>X</v>
          </cell>
          <cell r="CM55">
            <v>7.8</v>
          </cell>
          <cell r="CO55">
            <v>6.7</v>
          </cell>
          <cell r="CP55">
            <v>6</v>
          </cell>
          <cell r="CQ55">
            <v>0</v>
          </cell>
          <cell r="CR55">
            <v>7.7</v>
          </cell>
          <cell r="CT55">
            <v>8.4</v>
          </cell>
          <cell r="CV55" t="str">
            <v>X</v>
          </cell>
          <cell r="CX55">
            <v>6.6</v>
          </cell>
          <cell r="CY55">
            <v>7.3</v>
          </cell>
          <cell r="DA55">
            <v>8.6999999999999993</v>
          </cell>
          <cell r="DB55" t="str">
            <v>X</v>
          </cell>
          <cell r="DC55">
            <v>20</v>
          </cell>
          <cell r="DD55">
            <v>15</v>
          </cell>
          <cell r="DH55">
            <v>0</v>
          </cell>
          <cell r="DI55">
            <v>5</v>
          </cell>
          <cell r="DJ55">
            <v>118</v>
          </cell>
          <cell r="DK55">
            <v>23</v>
          </cell>
          <cell r="DL55">
            <v>139</v>
          </cell>
          <cell r="DM55">
            <v>121</v>
          </cell>
          <cell r="DN55">
            <v>6.99</v>
          </cell>
          <cell r="DO55">
            <v>2.89</v>
          </cell>
        </row>
        <row r="56">
          <cell r="A56">
            <v>25202809132</v>
          </cell>
          <cell r="B56" t="str">
            <v>Nguyễn</v>
          </cell>
          <cell r="C56" t="str">
            <v>Thị Kim</v>
          </cell>
          <cell r="D56" t="str">
            <v>Thoa</v>
          </cell>
          <cell r="E56">
            <v>37077</v>
          </cell>
          <cell r="F56" t="str">
            <v>Nữ</v>
          </cell>
          <cell r="G56" t="str">
            <v>Đã Đăng Ký (chưa học xong)</v>
          </cell>
          <cell r="H56">
            <v>8.1</v>
          </cell>
          <cell r="I56">
            <v>7.5</v>
          </cell>
          <cell r="K56">
            <v>8.1</v>
          </cell>
          <cell r="M56">
            <v>6.5</v>
          </cell>
          <cell r="N56">
            <v>6.2</v>
          </cell>
          <cell r="O56">
            <v>7.8</v>
          </cell>
          <cell r="P56">
            <v>9</v>
          </cell>
          <cell r="R56">
            <v>9.1</v>
          </cell>
          <cell r="V56">
            <v>9.4</v>
          </cell>
          <cell r="W56">
            <v>6.8</v>
          </cell>
          <cell r="Y56">
            <v>9</v>
          </cell>
          <cell r="Z56">
            <v>8.5</v>
          </cell>
          <cell r="AA56">
            <v>8.9</v>
          </cell>
          <cell r="AB56">
            <v>7.8</v>
          </cell>
          <cell r="AC56">
            <v>8.9</v>
          </cell>
          <cell r="AD56">
            <v>8.6999999999999993</v>
          </cell>
          <cell r="AE56">
            <v>8.8000000000000007</v>
          </cell>
          <cell r="AF56">
            <v>8.6</v>
          </cell>
          <cell r="AG56">
            <v>6.9</v>
          </cell>
          <cell r="AH56">
            <v>4.8</v>
          </cell>
          <cell r="AI56">
            <v>7.7</v>
          </cell>
          <cell r="AJ56">
            <v>9.3000000000000007</v>
          </cell>
          <cell r="AK56">
            <v>6.2</v>
          </cell>
          <cell r="AL56">
            <v>6.1</v>
          </cell>
          <cell r="AM56">
            <v>9</v>
          </cell>
          <cell r="AN56">
            <v>8.5</v>
          </cell>
          <cell r="AO56">
            <v>8.6</v>
          </cell>
          <cell r="AP56">
            <v>5.3</v>
          </cell>
          <cell r="AQ56">
            <v>9.6</v>
          </cell>
          <cell r="AV56">
            <v>48</v>
          </cell>
          <cell r="AW56">
            <v>0</v>
          </cell>
          <cell r="AX56">
            <v>5.5</v>
          </cell>
          <cell r="AY56">
            <v>6.3</v>
          </cell>
          <cell r="AZ56">
            <v>9.1</v>
          </cell>
          <cell r="BF56">
            <v>4.5</v>
          </cell>
          <cell r="BL56">
            <v>5.0999999999999996</v>
          </cell>
          <cell r="BM56">
            <v>5</v>
          </cell>
          <cell r="BN56">
            <v>0</v>
          </cell>
          <cell r="BO56">
            <v>6.1</v>
          </cell>
          <cell r="BP56">
            <v>5.0999999999999996</v>
          </cell>
          <cell r="BQ56">
            <v>8.3000000000000007</v>
          </cell>
          <cell r="BR56">
            <v>8.3000000000000007</v>
          </cell>
          <cell r="BS56">
            <v>7.9</v>
          </cell>
          <cell r="BT56">
            <v>4.7</v>
          </cell>
          <cell r="BU56">
            <v>6.5</v>
          </cell>
          <cell r="BV56">
            <v>9</v>
          </cell>
          <cell r="BW56">
            <v>7.8</v>
          </cell>
          <cell r="BX56">
            <v>8.1</v>
          </cell>
          <cell r="BY56">
            <v>8.9</v>
          </cell>
          <cell r="BZ56">
            <v>9.1999999999999993</v>
          </cell>
          <cell r="CB56">
            <v>7.2</v>
          </cell>
          <cell r="CC56">
            <v>7.9</v>
          </cell>
          <cell r="CD56">
            <v>8.9</v>
          </cell>
          <cell r="CE56">
            <v>8.6</v>
          </cell>
          <cell r="CF56">
            <v>8.8000000000000007</v>
          </cell>
          <cell r="CG56">
            <v>9.5</v>
          </cell>
          <cell r="CH56">
            <v>48</v>
          </cell>
          <cell r="CI56">
            <v>0</v>
          </cell>
          <cell r="CJ56">
            <v>6.5</v>
          </cell>
          <cell r="CL56">
            <v>6.9</v>
          </cell>
          <cell r="CM56">
            <v>8.8000000000000007</v>
          </cell>
          <cell r="CO56">
            <v>7.7</v>
          </cell>
          <cell r="CP56">
            <v>7.8</v>
          </cell>
          <cell r="CQ56">
            <v>9.1999999999999993</v>
          </cell>
          <cell r="CR56">
            <v>7.2</v>
          </cell>
          <cell r="CS56">
            <v>9</v>
          </cell>
          <cell r="CU56">
            <v>7</v>
          </cell>
          <cell r="CV56">
            <v>8.6</v>
          </cell>
          <cell r="CW56">
            <v>7.6</v>
          </cell>
          <cell r="CX56">
            <v>8</v>
          </cell>
          <cell r="CY56">
            <v>7.6</v>
          </cell>
          <cell r="DA56">
            <v>8</v>
          </cell>
          <cell r="DB56" t="str">
            <v>X</v>
          </cell>
          <cell r="DC56">
            <v>34</v>
          </cell>
          <cell r="DD56">
            <v>1</v>
          </cell>
          <cell r="DH56">
            <v>0</v>
          </cell>
          <cell r="DI56">
            <v>5</v>
          </cell>
          <cell r="DJ56">
            <v>135</v>
          </cell>
          <cell r="DK56">
            <v>6</v>
          </cell>
          <cell r="DL56">
            <v>139</v>
          </cell>
          <cell r="DM56">
            <v>135</v>
          </cell>
          <cell r="DN56">
            <v>7.85</v>
          </cell>
          <cell r="DO56">
            <v>3.38</v>
          </cell>
        </row>
        <row r="57">
          <cell r="A57">
            <v>25207201885</v>
          </cell>
          <cell r="B57" t="str">
            <v>Trần</v>
          </cell>
          <cell r="C57" t="str">
            <v>Thị Thu</v>
          </cell>
          <cell r="D57" t="str">
            <v>Thương</v>
          </cell>
          <cell r="E57">
            <v>36955</v>
          </cell>
          <cell r="F57" t="str">
            <v>Nữ</v>
          </cell>
          <cell r="G57" t="str">
            <v>Đã Đăng Ký (chưa học xong)</v>
          </cell>
          <cell r="H57">
            <v>8.3000000000000007</v>
          </cell>
          <cell r="I57">
            <v>8.3000000000000007</v>
          </cell>
          <cell r="K57">
            <v>8.1</v>
          </cell>
          <cell r="M57">
            <v>6.3</v>
          </cell>
          <cell r="N57">
            <v>7.2</v>
          </cell>
          <cell r="O57">
            <v>7.9</v>
          </cell>
          <cell r="P57">
            <v>8.8000000000000007</v>
          </cell>
          <cell r="R57">
            <v>8.1</v>
          </cell>
          <cell r="W57">
            <v>7</v>
          </cell>
          <cell r="X57">
            <v>8.5</v>
          </cell>
          <cell r="Y57">
            <v>8.5</v>
          </cell>
          <cell r="Z57">
            <v>8.9</v>
          </cell>
          <cell r="AA57">
            <v>9</v>
          </cell>
          <cell r="AB57">
            <v>7.2</v>
          </cell>
          <cell r="AC57">
            <v>8.9</v>
          </cell>
          <cell r="AD57">
            <v>8.6</v>
          </cell>
          <cell r="AE57">
            <v>9.3000000000000007</v>
          </cell>
          <cell r="AF57">
            <v>7.1</v>
          </cell>
          <cell r="AG57">
            <v>6.8</v>
          </cell>
          <cell r="AH57">
            <v>5.5</v>
          </cell>
          <cell r="AI57">
            <v>6.4</v>
          </cell>
          <cell r="AJ57">
            <v>6.1</v>
          </cell>
          <cell r="AK57">
            <v>4.9000000000000004</v>
          </cell>
          <cell r="AL57">
            <v>8.6999999999999993</v>
          </cell>
          <cell r="AM57">
            <v>8.6</v>
          </cell>
          <cell r="AN57">
            <v>8.5</v>
          </cell>
          <cell r="AO57">
            <v>5.9</v>
          </cell>
          <cell r="AP57">
            <v>4.9000000000000004</v>
          </cell>
          <cell r="AQ57">
            <v>7.5</v>
          </cell>
          <cell r="AV57">
            <v>48</v>
          </cell>
          <cell r="AW57">
            <v>0</v>
          </cell>
          <cell r="AX57">
            <v>6.4</v>
          </cell>
          <cell r="AY57">
            <v>6.9</v>
          </cell>
          <cell r="BB57">
            <v>6.6</v>
          </cell>
          <cell r="BH57">
            <v>6.8</v>
          </cell>
          <cell r="BL57">
            <v>8.1999999999999993</v>
          </cell>
          <cell r="BM57">
            <v>5</v>
          </cell>
          <cell r="BN57">
            <v>0</v>
          </cell>
          <cell r="BO57">
            <v>7.5</v>
          </cell>
          <cell r="BP57">
            <v>5.4</v>
          </cell>
          <cell r="BQ57">
            <v>8.5</v>
          </cell>
          <cell r="BR57">
            <v>8</v>
          </cell>
          <cell r="BS57">
            <v>6.1</v>
          </cell>
          <cell r="BT57">
            <v>5.0999999999999996</v>
          </cell>
          <cell r="BU57">
            <v>6.9</v>
          </cell>
          <cell r="BV57">
            <v>8.6999999999999993</v>
          </cell>
          <cell r="BW57">
            <v>6.2</v>
          </cell>
          <cell r="BX57">
            <v>6.9</v>
          </cell>
          <cell r="BY57">
            <v>7.5</v>
          </cell>
          <cell r="BZ57">
            <v>7.3</v>
          </cell>
          <cell r="CB57">
            <v>8.9</v>
          </cell>
          <cell r="CC57">
            <v>7.2</v>
          </cell>
          <cell r="CD57">
            <v>7</v>
          </cell>
          <cell r="CE57">
            <v>7.8</v>
          </cell>
          <cell r="CF57">
            <v>7.6</v>
          </cell>
          <cell r="CG57">
            <v>8.9</v>
          </cell>
          <cell r="CH57">
            <v>48</v>
          </cell>
          <cell r="CI57">
            <v>0</v>
          </cell>
          <cell r="CJ57">
            <v>7.9</v>
          </cell>
          <cell r="CK57">
            <v>7.7</v>
          </cell>
          <cell r="CM57">
            <v>9</v>
          </cell>
          <cell r="CO57">
            <v>6.4</v>
          </cell>
          <cell r="CP57">
            <v>7.8</v>
          </cell>
          <cell r="CQ57">
            <v>8.1999999999999993</v>
          </cell>
          <cell r="CR57">
            <v>8.9</v>
          </cell>
          <cell r="CT57">
            <v>8.6999999999999993</v>
          </cell>
          <cell r="CU57">
            <v>7.8</v>
          </cell>
          <cell r="CV57">
            <v>8.1999999999999993</v>
          </cell>
          <cell r="CW57">
            <v>8.3000000000000007</v>
          </cell>
          <cell r="CX57">
            <v>7.2</v>
          </cell>
          <cell r="CY57">
            <v>8.1</v>
          </cell>
          <cell r="DA57">
            <v>8.3000000000000007</v>
          </cell>
          <cell r="DB57">
            <v>9.1</v>
          </cell>
          <cell r="DC57">
            <v>35</v>
          </cell>
          <cell r="DD57">
            <v>0</v>
          </cell>
          <cell r="DH57">
            <v>0</v>
          </cell>
          <cell r="DI57">
            <v>5</v>
          </cell>
          <cell r="DJ57">
            <v>136</v>
          </cell>
          <cell r="DK57">
            <v>5</v>
          </cell>
          <cell r="DL57">
            <v>139</v>
          </cell>
          <cell r="DM57">
            <v>136</v>
          </cell>
          <cell r="DN57">
            <v>7.65</v>
          </cell>
          <cell r="DO57">
            <v>3.27</v>
          </cell>
        </row>
        <row r="58">
          <cell r="A58">
            <v>25202817149</v>
          </cell>
          <cell r="B58" t="str">
            <v>Nguyễn</v>
          </cell>
          <cell r="C58" t="str">
            <v>Thị Thanh</v>
          </cell>
          <cell r="D58" t="str">
            <v>Thúy</v>
          </cell>
          <cell r="E58">
            <v>36895</v>
          </cell>
          <cell r="F58" t="str">
            <v>Nữ</v>
          </cell>
          <cell r="G58" t="str">
            <v>Đã Đăng Ký (chưa học xong)</v>
          </cell>
          <cell r="H58">
            <v>6.4</v>
          </cell>
          <cell r="I58">
            <v>8.6999999999999993</v>
          </cell>
          <cell r="K58">
            <v>7.6</v>
          </cell>
          <cell r="M58">
            <v>6.7</v>
          </cell>
          <cell r="N58">
            <v>7.6</v>
          </cell>
          <cell r="O58">
            <v>7.6</v>
          </cell>
          <cell r="P58">
            <v>8.6</v>
          </cell>
          <cell r="R58">
            <v>8.3000000000000007</v>
          </cell>
          <cell r="W58">
            <v>7.3</v>
          </cell>
          <cell r="X58">
            <v>7.6</v>
          </cell>
          <cell r="Y58">
            <v>9</v>
          </cell>
          <cell r="Z58">
            <v>9.6999999999999993</v>
          </cell>
          <cell r="AA58">
            <v>9.1</v>
          </cell>
          <cell r="AB58">
            <v>7.4</v>
          </cell>
          <cell r="AC58">
            <v>9</v>
          </cell>
          <cell r="AD58">
            <v>9.4</v>
          </cell>
          <cell r="AE58">
            <v>9.1</v>
          </cell>
          <cell r="AF58">
            <v>7.4</v>
          </cell>
          <cell r="AG58">
            <v>8.3000000000000007</v>
          </cell>
          <cell r="AH58">
            <v>7</v>
          </cell>
          <cell r="AI58">
            <v>8</v>
          </cell>
          <cell r="AJ58">
            <v>8.9</v>
          </cell>
          <cell r="AK58">
            <v>8.6</v>
          </cell>
          <cell r="AL58">
            <v>5.9</v>
          </cell>
          <cell r="AM58">
            <v>7.9</v>
          </cell>
          <cell r="AN58">
            <v>9.1</v>
          </cell>
          <cell r="AO58">
            <v>8.4</v>
          </cell>
          <cell r="AP58">
            <v>8.6999999999999993</v>
          </cell>
          <cell r="AQ58">
            <v>7.4</v>
          </cell>
          <cell r="AV58">
            <v>48</v>
          </cell>
          <cell r="AW58">
            <v>0</v>
          </cell>
          <cell r="AX58">
            <v>6.8</v>
          </cell>
          <cell r="AY58">
            <v>6.8</v>
          </cell>
          <cell r="BB58">
            <v>8</v>
          </cell>
          <cell r="BF58">
            <v>7.1</v>
          </cell>
          <cell r="BL58">
            <v>5.2</v>
          </cell>
          <cell r="BM58">
            <v>5</v>
          </cell>
          <cell r="BN58">
            <v>0</v>
          </cell>
          <cell r="BO58">
            <v>7.6</v>
          </cell>
          <cell r="BP58">
            <v>5.3</v>
          </cell>
          <cell r="BQ58">
            <v>8.6</v>
          </cell>
          <cell r="BR58">
            <v>7.5</v>
          </cell>
          <cell r="BS58">
            <v>6</v>
          </cell>
          <cell r="BT58">
            <v>7</v>
          </cell>
          <cell r="BU58">
            <v>7.8</v>
          </cell>
          <cell r="BV58">
            <v>7.9</v>
          </cell>
          <cell r="BW58">
            <v>6.5</v>
          </cell>
          <cell r="BX58">
            <v>5.5</v>
          </cell>
          <cell r="BY58">
            <v>8.1999999999999993</v>
          </cell>
          <cell r="BZ58">
            <v>8.6</v>
          </cell>
          <cell r="CB58">
            <v>8.5</v>
          </cell>
          <cell r="CC58">
            <v>8.4</v>
          </cell>
          <cell r="CD58">
            <v>9.4</v>
          </cell>
          <cell r="CE58">
            <v>8.6</v>
          </cell>
          <cell r="CF58">
            <v>8</v>
          </cell>
          <cell r="CG58">
            <v>9.1999999999999993</v>
          </cell>
          <cell r="CH58">
            <v>48</v>
          </cell>
          <cell r="CI58">
            <v>0</v>
          </cell>
          <cell r="CJ58">
            <v>6.9</v>
          </cell>
          <cell r="CL58">
            <v>8.6</v>
          </cell>
          <cell r="CM58">
            <v>8</v>
          </cell>
          <cell r="CO58">
            <v>7.9</v>
          </cell>
          <cell r="CP58">
            <v>7.6</v>
          </cell>
          <cell r="CQ58">
            <v>8.4</v>
          </cell>
          <cell r="CR58">
            <v>6.7</v>
          </cell>
          <cell r="CT58">
            <v>8.1</v>
          </cell>
          <cell r="CU58">
            <v>8.1</v>
          </cell>
          <cell r="CV58">
            <v>8.6999999999999993</v>
          </cell>
          <cell r="CW58">
            <v>7.9</v>
          </cell>
          <cell r="CX58">
            <v>6.9</v>
          </cell>
          <cell r="CZ58">
            <v>8.1</v>
          </cell>
          <cell r="DA58">
            <v>9.3000000000000007</v>
          </cell>
          <cell r="DB58">
            <v>9.3000000000000007</v>
          </cell>
          <cell r="DC58">
            <v>35</v>
          </cell>
          <cell r="DD58">
            <v>0</v>
          </cell>
          <cell r="DH58">
            <v>0</v>
          </cell>
          <cell r="DI58">
            <v>5</v>
          </cell>
          <cell r="DJ58">
            <v>136</v>
          </cell>
          <cell r="DK58">
            <v>5</v>
          </cell>
          <cell r="DL58">
            <v>139</v>
          </cell>
          <cell r="DM58">
            <v>136</v>
          </cell>
          <cell r="DN58">
            <v>7.84</v>
          </cell>
          <cell r="DO58">
            <v>3.39</v>
          </cell>
        </row>
        <row r="59">
          <cell r="A59">
            <v>25212809607</v>
          </cell>
          <cell r="B59" t="str">
            <v>Nguyễn</v>
          </cell>
          <cell r="C59" t="str">
            <v>Bá</v>
          </cell>
          <cell r="D59" t="str">
            <v>Tính</v>
          </cell>
          <cell r="E59">
            <v>37101</v>
          </cell>
          <cell r="F59" t="str">
            <v>Nam</v>
          </cell>
          <cell r="G59" t="str">
            <v>Đã Đăng Ký (chưa học xong)</v>
          </cell>
          <cell r="H59">
            <v>8</v>
          </cell>
          <cell r="I59">
            <v>6.8</v>
          </cell>
          <cell r="K59">
            <v>7.6</v>
          </cell>
          <cell r="M59">
            <v>5.8</v>
          </cell>
          <cell r="N59">
            <v>5.7</v>
          </cell>
          <cell r="O59">
            <v>6.1</v>
          </cell>
          <cell r="P59">
            <v>9.1999999999999993</v>
          </cell>
          <cell r="R59">
            <v>7.4</v>
          </cell>
          <cell r="W59">
            <v>5.2</v>
          </cell>
          <cell r="X59">
            <v>8.5</v>
          </cell>
          <cell r="Y59">
            <v>9.4</v>
          </cell>
          <cell r="Z59">
            <v>8.3000000000000007</v>
          </cell>
          <cell r="AA59">
            <v>7.4</v>
          </cell>
          <cell r="AB59">
            <v>6.6</v>
          </cell>
          <cell r="AC59">
            <v>8.3000000000000007</v>
          </cell>
          <cell r="AD59">
            <v>6.3</v>
          </cell>
          <cell r="AE59">
            <v>8.8000000000000007</v>
          </cell>
          <cell r="AF59">
            <v>5.4</v>
          </cell>
          <cell r="AG59">
            <v>7.1</v>
          </cell>
          <cell r="AH59">
            <v>6.5</v>
          </cell>
          <cell r="AI59">
            <v>6.7</v>
          </cell>
          <cell r="AJ59">
            <v>6</v>
          </cell>
          <cell r="AK59">
            <v>4.5999999999999996</v>
          </cell>
          <cell r="AL59">
            <v>9.1</v>
          </cell>
          <cell r="AM59">
            <v>6.6</v>
          </cell>
          <cell r="AN59">
            <v>8.1999999999999993</v>
          </cell>
          <cell r="AO59">
            <v>8.3000000000000007</v>
          </cell>
          <cell r="AP59">
            <v>5.5</v>
          </cell>
          <cell r="AQ59">
            <v>5.6</v>
          </cell>
          <cell r="AV59">
            <v>48</v>
          </cell>
          <cell r="AW59">
            <v>0</v>
          </cell>
          <cell r="AX59">
            <v>6.1</v>
          </cell>
          <cell r="AY59">
            <v>6.5</v>
          </cell>
          <cell r="BB59">
            <v>7.9</v>
          </cell>
          <cell r="BH59">
            <v>9</v>
          </cell>
          <cell r="BL59">
            <v>5.6</v>
          </cell>
          <cell r="BM59">
            <v>5</v>
          </cell>
          <cell r="BN59">
            <v>0</v>
          </cell>
          <cell r="BO59">
            <v>5</v>
          </cell>
          <cell r="BP59">
            <v>5.0999999999999996</v>
          </cell>
          <cell r="BQ59">
            <v>8.3000000000000007</v>
          </cell>
          <cell r="BR59">
            <v>7.7</v>
          </cell>
          <cell r="BS59">
            <v>4.7</v>
          </cell>
          <cell r="BT59">
            <v>6.2</v>
          </cell>
          <cell r="BU59">
            <v>7.5</v>
          </cell>
          <cell r="BV59">
            <v>6.9</v>
          </cell>
          <cell r="BW59">
            <v>4.8</v>
          </cell>
          <cell r="BX59">
            <v>7.4</v>
          </cell>
          <cell r="BY59">
            <v>7</v>
          </cell>
          <cell r="BZ59">
            <v>7.4</v>
          </cell>
          <cell r="CB59">
            <v>9</v>
          </cell>
          <cell r="CC59">
            <v>4.7</v>
          </cell>
          <cell r="CD59">
            <v>8</v>
          </cell>
          <cell r="CE59">
            <v>7.1</v>
          </cell>
          <cell r="CF59">
            <v>8.9</v>
          </cell>
          <cell r="CG59">
            <v>8</v>
          </cell>
          <cell r="CH59">
            <v>48</v>
          </cell>
          <cell r="CI59">
            <v>0</v>
          </cell>
          <cell r="CJ59">
            <v>4.2</v>
          </cell>
          <cell r="CL59">
            <v>6.5</v>
          </cell>
          <cell r="CM59">
            <v>7</v>
          </cell>
          <cell r="CO59">
            <v>6.8</v>
          </cell>
          <cell r="CP59">
            <v>7.3</v>
          </cell>
          <cell r="CQ59">
            <v>6.2</v>
          </cell>
          <cell r="CR59">
            <v>5.8</v>
          </cell>
          <cell r="CT59">
            <v>8.4</v>
          </cell>
          <cell r="CU59">
            <v>7.4</v>
          </cell>
          <cell r="CV59">
            <v>8.9</v>
          </cell>
          <cell r="CW59">
            <v>6.8</v>
          </cell>
          <cell r="CX59">
            <v>9.1999999999999993</v>
          </cell>
          <cell r="CY59">
            <v>7.7</v>
          </cell>
          <cell r="DA59">
            <v>8.4</v>
          </cell>
          <cell r="DB59">
            <v>8.6999999999999993</v>
          </cell>
          <cell r="DC59">
            <v>35</v>
          </cell>
          <cell r="DD59">
            <v>0</v>
          </cell>
          <cell r="DH59">
            <v>0</v>
          </cell>
          <cell r="DI59">
            <v>5</v>
          </cell>
          <cell r="DJ59">
            <v>136</v>
          </cell>
          <cell r="DK59">
            <v>5</v>
          </cell>
          <cell r="DL59">
            <v>139</v>
          </cell>
          <cell r="DM59">
            <v>136</v>
          </cell>
          <cell r="DN59">
            <v>6.95</v>
          </cell>
          <cell r="DO59">
            <v>2.82</v>
          </cell>
        </row>
        <row r="60">
          <cell r="A60">
            <v>25212803262</v>
          </cell>
          <cell r="B60" t="str">
            <v>Nguyễn</v>
          </cell>
          <cell r="C60" t="str">
            <v>Nguyễn Thiện</v>
          </cell>
          <cell r="D60" t="str">
            <v>Toàn</v>
          </cell>
          <cell r="E60">
            <v>37187</v>
          </cell>
          <cell r="F60" t="str">
            <v>Nam</v>
          </cell>
          <cell r="G60" t="str">
            <v>Đã Đăng Ký (chưa học xong)</v>
          </cell>
          <cell r="H60">
            <v>8</v>
          </cell>
          <cell r="I60">
            <v>7.9</v>
          </cell>
          <cell r="K60">
            <v>7.6</v>
          </cell>
          <cell r="M60">
            <v>6.6</v>
          </cell>
          <cell r="N60">
            <v>8.6999999999999993</v>
          </cell>
          <cell r="O60">
            <v>5.4</v>
          </cell>
          <cell r="P60">
            <v>6.9</v>
          </cell>
          <cell r="Q60">
            <v>9.1</v>
          </cell>
          <cell r="W60">
            <v>6.5</v>
          </cell>
          <cell r="X60">
            <v>5.9</v>
          </cell>
          <cell r="Y60">
            <v>8.8000000000000007</v>
          </cell>
          <cell r="Z60">
            <v>9.1</v>
          </cell>
          <cell r="AA60">
            <v>8.1999999999999993</v>
          </cell>
          <cell r="AB60">
            <v>7.5</v>
          </cell>
          <cell r="AC60">
            <v>8.1999999999999993</v>
          </cell>
          <cell r="AD60">
            <v>6.9</v>
          </cell>
          <cell r="AE60">
            <v>8.9</v>
          </cell>
          <cell r="AF60">
            <v>8.3000000000000007</v>
          </cell>
          <cell r="AG60">
            <v>6.5</v>
          </cell>
          <cell r="AH60">
            <v>7</v>
          </cell>
          <cell r="AI60">
            <v>8</v>
          </cell>
          <cell r="AJ60">
            <v>7.4</v>
          </cell>
          <cell r="AK60">
            <v>7.7</v>
          </cell>
          <cell r="AL60">
            <v>7</v>
          </cell>
          <cell r="AM60">
            <v>8.6999999999999993</v>
          </cell>
          <cell r="AN60">
            <v>7.9</v>
          </cell>
          <cell r="AO60">
            <v>7.8</v>
          </cell>
          <cell r="AP60">
            <v>7.7</v>
          </cell>
          <cell r="AQ60">
            <v>8.6</v>
          </cell>
          <cell r="AV60">
            <v>48</v>
          </cell>
          <cell r="AW60">
            <v>0</v>
          </cell>
          <cell r="AX60">
            <v>6.1</v>
          </cell>
          <cell r="AY60">
            <v>7</v>
          </cell>
          <cell r="AZ60">
            <v>8.5</v>
          </cell>
          <cell r="BF60">
            <v>5.7</v>
          </cell>
          <cell r="BL60">
            <v>8</v>
          </cell>
          <cell r="BM60">
            <v>5</v>
          </cell>
          <cell r="BN60">
            <v>0</v>
          </cell>
          <cell r="BO60">
            <v>5.6</v>
          </cell>
          <cell r="BP60">
            <v>4.9000000000000004</v>
          </cell>
          <cell r="BQ60">
            <v>8.6999999999999993</v>
          </cell>
          <cell r="BR60">
            <v>8.4</v>
          </cell>
          <cell r="BS60">
            <v>4.9000000000000004</v>
          </cell>
          <cell r="BT60">
            <v>5.7</v>
          </cell>
          <cell r="BU60">
            <v>7.3</v>
          </cell>
          <cell r="BV60">
            <v>8.6</v>
          </cell>
          <cell r="BW60">
            <v>7.2</v>
          </cell>
          <cell r="BX60">
            <v>9.8000000000000007</v>
          </cell>
          <cell r="BY60">
            <v>6.2</v>
          </cell>
          <cell r="BZ60">
            <v>7.4</v>
          </cell>
          <cell r="CB60">
            <v>7</v>
          </cell>
          <cell r="CC60">
            <v>8.5</v>
          </cell>
          <cell r="CD60">
            <v>7</v>
          </cell>
          <cell r="CE60">
            <v>7.4</v>
          </cell>
          <cell r="CF60">
            <v>8.6</v>
          </cell>
          <cell r="CG60">
            <v>8.5</v>
          </cell>
          <cell r="CH60">
            <v>48</v>
          </cell>
          <cell r="CI60">
            <v>0</v>
          </cell>
          <cell r="CJ60">
            <v>8.9</v>
          </cell>
          <cell r="CK60">
            <v>6.3</v>
          </cell>
          <cell r="CM60">
            <v>8.8000000000000007</v>
          </cell>
          <cell r="CO60">
            <v>6.2</v>
          </cell>
          <cell r="CP60">
            <v>4</v>
          </cell>
          <cell r="CQ60">
            <v>6.6</v>
          </cell>
          <cell r="CR60">
            <v>6.6</v>
          </cell>
          <cell r="CT60">
            <v>5.9</v>
          </cell>
          <cell r="CU60">
            <v>6.9</v>
          </cell>
          <cell r="CV60">
            <v>8</v>
          </cell>
          <cell r="CW60">
            <v>6.3</v>
          </cell>
          <cell r="CX60">
            <v>6.3</v>
          </cell>
          <cell r="CY60">
            <v>7.9</v>
          </cell>
          <cell r="DA60">
            <v>8.6</v>
          </cell>
          <cell r="DB60">
            <v>7.9</v>
          </cell>
          <cell r="DC60">
            <v>35</v>
          </cell>
          <cell r="DD60">
            <v>0</v>
          </cell>
          <cell r="DH60">
            <v>0</v>
          </cell>
          <cell r="DI60">
            <v>5</v>
          </cell>
          <cell r="DJ60">
            <v>136</v>
          </cell>
          <cell r="DK60">
            <v>5</v>
          </cell>
          <cell r="DL60">
            <v>139</v>
          </cell>
          <cell r="DM60">
            <v>136</v>
          </cell>
          <cell r="DN60">
            <v>7.32</v>
          </cell>
          <cell r="DO60">
            <v>3.05</v>
          </cell>
        </row>
        <row r="61">
          <cell r="A61">
            <v>25202203611</v>
          </cell>
          <cell r="B61" t="str">
            <v>Trần</v>
          </cell>
          <cell r="C61" t="str">
            <v>Thị Ngọc</v>
          </cell>
          <cell r="D61" t="str">
            <v>Trâm</v>
          </cell>
          <cell r="E61">
            <v>37069</v>
          </cell>
          <cell r="F61" t="str">
            <v>Nữ</v>
          </cell>
          <cell r="G61" t="str">
            <v>Đã Đăng Ký (chưa học xong)</v>
          </cell>
          <cell r="H61">
            <v>8</v>
          </cell>
          <cell r="I61">
            <v>8</v>
          </cell>
          <cell r="K61">
            <v>8</v>
          </cell>
          <cell r="M61">
            <v>6.2</v>
          </cell>
          <cell r="N61">
            <v>7.9</v>
          </cell>
          <cell r="O61">
            <v>6.9</v>
          </cell>
          <cell r="P61">
            <v>7.8</v>
          </cell>
          <cell r="R61">
            <v>8.1999999999999993</v>
          </cell>
          <cell r="W61">
            <v>7.6</v>
          </cell>
          <cell r="X61">
            <v>9.5</v>
          </cell>
          <cell r="Y61">
            <v>9.6999999999999993</v>
          </cell>
          <cell r="Z61">
            <v>9.5</v>
          </cell>
          <cell r="AA61">
            <v>9</v>
          </cell>
          <cell r="AB61">
            <v>7.2</v>
          </cell>
          <cell r="AC61">
            <v>9.1</v>
          </cell>
          <cell r="AD61">
            <v>8.3000000000000007</v>
          </cell>
          <cell r="AE61">
            <v>8.8000000000000007</v>
          </cell>
          <cell r="AF61">
            <v>7.7</v>
          </cell>
          <cell r="AG61">
            <v>8.4</v>
          </cell>
          <cell r="AH61">
            <v>7.9</v>
          </cell>
          <cell r="AI61">
            <v>8</v>
          </cell>
          <cell r="AJ61">
            <v>7.6</v>
          </cell>
          <cell r="AK61">
            <v>6.3</v>
          </cell>
          <cell r="AL61">
            <v>8.5</v>
          </cell>
          <cell r="AM61">
            <v>9.6999999999999993</v>
          </cell>
          <cell r="AN61">
            <v>8.6999999999999993</v>
          </cell>
          <cell r="AO61">
            <v>8.8000000000000007</v>
          </cell>
          <cell r="AP61">
            <v>9.5</v>
          </cell>
          <cell r="AQ61">
            <v>8.5</v>
          </cell>
          <cell r="AV61">
            <v>48</v>
          </cell>
          <cell r="AW61">
            <v>0</v>
          </cell>
          <cell r="AX61">
            <v>5.8</v>
          </cell>
          <cell r="AY61">
            <v>5.6</v>
          </cell>
          <cell r="BB61">
            <v>9</v>
          </cell>
          <cell r="BJ61">
            <v>7.3</v>
          </cell>
          <cell r="BL61">
            <v>7.7</v>
          </cell>
          <cell r="BM61">
            <v>5</v>
          </cell>
          <cell r="BN61">
            <v>0</v>
          </cell>
          <cell r="BO61">
            <v>7.4</v>
          </cell>
          <cell r="BP61">
            <v>6.9</v>
          </cell>
          <cell r="BQ61">
            <v>7.4</v>
          </cell>
          <cell r="BR61">
            <v>8.1999999999999993</v>
          </cell>
          <cell r="BS61">
            <v>7.3</v>
          </cell>
          <cell r="BT61">
            <v>5.7</v>
          </cell>
          <cell r="BU61">
            <v>8.1999999999999993</v>
          </cell>
          <cell r="BV61">
            <v>7.5</v>
          </cell>
          <cell r="BW61">
            <v>6.3</v>
          </cell>
          <cell r="BX61">
            <v>8.4</v>
          </cell>
          <cell r="BY61">
            <v>7.8</v>
          </cell>
          <cell r="BZ61">
            <v>7.1</v>
          </cell>
          <cell r="CB61">
            <v>7.4</v>
          </cell>
          <cell r="CC61">
            <v>7.7</v>
          </cell>
          <cell r="CD61">
            <v>8.4</v>
          </cell>
          <cell r="CE61">
            <v>8.1999999999999993</v>
          </cell>
          <cell r="CF61">
            <v>9</v>
          </cell>
          <cell r="CG61">
            <v>9.1</v>
          </cell>
          <cell r="CH61">
            <v>48</v>
          </cell>
          <cell r="CI61">
            <v>0</v>
          </cell>
          <cell r="CJ61">
            <v>8.9</v>
          </cell>
          <cell r="CL61">
            <v>7.7</v>
          </cell>
          <cell r="CM61">
            <v>9.1</v>
          </cell>
          <cell r="CO61">
            <v>7.1</v>
          </cell>
          <cell r="CP61">
            <v>8.1</v>
          </cell>
          <cell r="CQ61">
            <v>8.6</v>
          </cell>
          <cell r="CR61">
            <v>7.6</v>
          </cell>
          <cell r="CS61">
            <v>6.2</v>
          </cell>
          <cell r="CU61">
            <v>7.5</v>
          </cell>
          <cell r="CV61">
            <v>8.4</v>
          </cell>
          <cell r="CW61">
            <v>7.7</v>
          </cell>
          <cell r="CX61">
            <v>9.1</v>
          </cell>
          <cell r="CY61">
            <v>7.8</v>
          </cell>
          <cell r="DA61">
            <v>8.5</v>
          </cell>
          <cell r="DB61">
            <v>9</v>
          </cell>
          <cell r="DC61">
            <v>35</v>
          </cell>
          <cell r="DD61">
            <v>0</v>
          </cell>
          <cell r="DH61">
            <v>0</v>
          </cell>
          <cell r="DI61">
            <v>5</v>
          </cell>
          <cell r="DJ61">
            <v>136</v>
          </cell>
          <cell r="DK61">
            <v>5</v>
          </cell>
          <cell r="DL61">
            <v>139</v>
          </cell>
          <cell r="DM61">
            <v>136</v>
          </cell>
          <cell r="DN61">
            <v>7.92</v>
          </cell>
          <cell r="DO61">
            <v>3.4</v>
          </cell>
        </row>
        <row r="62">
          <cell r="A62">
            <v>25202603556</v>
          </cell>
          <cell r="B62" t="str">
            <v>Châu</v>
          </cell>
          <cell r="C62" t="str">
            <v>Lê Bảo</v>
          </cell>
          <cell r="D62" t="str">
            <v>Trâm</v>
          </cell>
          <cell r="E62">
            <v>37202</v>
          </cell>
          <cell r="F62" t="str">
            <v>Nữ</v>
          </cell>
          <cell r="G62" t="str">
            <v>Đã Đăng Ký (chưa học xong)</v>
          </cell>
          <cell r="H62">
            <v>8.1999999999999993</v>
          </cell>
          <cell r="I62">
            <v>7.7</v>
          </cell>
          <cell r="K62">
            <v>8.6</v>
          </cell>
          <cell r="M62">
            <v>6.5</v>
          </cell>
          <cell r="N62">
            <v>8.4</v>
          </cell>
          <cell r="O62">
            <v>7.8</v>
          </cell>
          <cell r="P62">
            <v>9.1</v>
          </cell>
          <cell r="Q62">
            <v>9.1999999999999993</v>
          </cell>
          <cell r="V62">
            <v>8.9</v>
          </cell>
          <cell r="W62">
            <v>6.6</v>
          </cell>
          <cell r="Y62">
            <v>9</v>
          </cell>
          <cell r="Z62">
            <v>8.5</v>
          </cell>
          <cell r="AA62">
            <v>9</v>
          </cell>
          <cell r="AB62">
            <v>7.7</v>
          </cell>
          <cell r="AC62">
            <v>9.1</v>
          </cell>
          <cell r="AD62">
            <v>7.5</v>
          </cell>
          <cell r="AE62">
            <v>9.4</v>
          </cell>
          <cell r="AF62">
            <v>6.4</v>
          </cell>
          <cell r="AG62">
            <v>6.8</v>
          </cell>
          <cell r="AH62">
            <v>6</v>
          </cell>
          <cell r="AI62">
            <v>7.9</v>
          </cell>
          <cell r="AJ62">
            <v>7.1</v>
          </cell>
          <cell r="AK62">
            <v>6.9</v>
          </cell>
          <cell r="AL62">
            <v>5.6</v>
          </cell>
          <cell r="AM62">
            <v>9.4</v>
          </cell>
          <cell r="AN62">
            <v>8.1999999999999993</v>
          </cell>
          <cell r="AO62">
            <v>8.1999999999999993</v>
          </cell>
          <cell r="AP62">
            <v>7.5</v>
          </cell>
          <cell r="AQ62">
            <v>7.9</v>
          </cell>
          <cell r="AV62">
            <v>48</v>
          </cell>
          <cell r="AW62">
            <v>0</v>
          </cell>
          <cell r="AX62">
            <v>6.5</v>
          </cell>
          <cell r="AY62">
            <v>6</v>
          </cell>
          <cell r="BD62">
            <v>8.5</v>
          </cell>
          <cell r="BJ62">
            <v>7.3</v>
          </cell>
          <cell r="BL62">
            <v>8.8000000000000007</v>
          </cell>
          <cell r="BM62">
            <v>5</v>
          </cell>
          <cell r="BN62">
            <v>0</v>
          </cell>
          <cell r="BO62">
            <v>6.8</v>
          </cell>
          <cell r="BP62">
            <v>6.6</v>
          </cell>
          <cell r="BQ62">
            <v>6.1</v>
          </cell>
          <cell r="BR62">
            <v>7.3</v>
          </cell>
          <cell r="BS62">
            <v>6.2</v>
          </cell>
          <cell r="BT62">
            <v>5.4</v>
          </cell>
          <cell r="BU62">
            <v>7.5</v>
          </cell>
          <cell r="BV62">
            <v>6.1</v>
          </cell>
          <cell r="BW62">
            <v>6.2</v>
          </cell>
          <cell r="BX62">
            <v>7.3</v>
          </cell>
          <cell r="BY62">
            <v>6.8</v>
          </cell>
          <cell r="BZ62">
            <v>8.4</v>
          </cell>
          <cell r="CB62">
            <v>7.2</v>
          </cell>
          <cell r="CC62">
            <v>7.1</v>
          </cell>
          <cell r="CD62">
            <v>7.3</v>
          </cell>
          <cell r="CE62">
            <v>7.7</v>
          </cell>
          <cell r="CF62">
            <v>8.1</v>
          </cell>
          <cell r="CG62">
            <v>8.9</v>
          </cell>
          <cell r="CH62">
            <v>48</v>
          </cell>
          <cell r="CI62">
            <v>0</v>
          </cell>
          <cell r="CJ62">
            <v>7.8</v>
          </cell>
          <cell r="CL62">
            <v>8.1999999999999993</v>
          </cell>
          <cell r="CM62">
            <v>8.8000000000000007</v>
          </cell>
          <cell r="CO62">
            <v>7.8</v>
          </cell>
          <cell r="CP62">
            <v>7</v>
          </cell>
          <cell r="CQ62">
            <v>7.1</v>
          </cell>
          <cell r="CR62">
            <v>7.5</v>
          </cell>
          <cell r="CT62">
            <v>8.1</v>
          </cell>
          <cell r="CU62">
            <v>8</v>
          </cell>
          <cell r="CV62">
            <v>8.1</v>
          </cell>
          <cell r="CW62">
            <v>6.6</v>
          </cell>
          <cell r="CX62">
            <v>7.1</v>
          </cell>
          <cell r="CY62">
            <v>6.9</v>
          </cell>
          <cell r="DA62">
            <v>8.4</v>
          </cell>
          <cell r="DB62">
            <v>8.3000000000000007</v>
          </cell>
          <cell r="DC62">
            <v>35</v>
          </cell>
          <cell r="DD62">
            <v>0</v>
          </cell>
          <cell r="DH62">
            <v>0</v>
          </cell>
          <cell r="DI62">
            <v>5</v>
          </cell>
          <cell r="DJ62">
            <v>136</v>
          </cell>
          <cell r="DK62">
            <v>5</v>
          </cell>
          <cell r="DL62">
            <v>139</v>
          </cell>
          <cell r="DM62">
            <v>136</v>
          </cell>
          <cell r="DN62">
            <v>7.56</v>
          </cell>
          <cell r="DO62">
            <v>3.2</v>
          </cell>
        </row>
        <row r="63">
          <cell r="A63">
            <v>25202816522</v>
          </cell>
          <cell r="B63" t="str">
            <v>Nguyễn</v>
          </cell>
          <cell r="C63" t="str">
            <v>Ngọc</v>
          </cell>
          <cell r="D63" t="str">
            <v>Trân</v>
          </cell>
          <cell r="E63">
            <v>36938</v>
          </cell>
          <cell r="F63" t="str">
            <v>Nữ</v>
          </cell>
          <cell r="G63" t="str">
            <v>Đã Đăng Ký (chưa học xong)</v>
          </cell>
          <cell r="H63">
            <v>8.4</v>
          </cell>
          <cell r="I63">
            <v>8</v>
          </cell>
          <cell r="K63">
            <v>8.1</v>
          </cell>
          <cell r="M63">
            <v>7.2</v>
          </cell>
          <cell r="N63">
            <v>8.6999999999999993</v>
          </cell>
          <cell r="O63">
            <v>8.6</v>
          </cell>
          <cell r="P63">
            <v>8.5</v>
          </cell>
          <cell r="Q63">
            <v>8.4</v>
          </cell>
          <cell r="W63">
            <v>6.9</v>
          </cell>
          <cell r="X63">
            <v>8.6999999999999993</v>
          </cell>
          <cell r="Y63">
            <v>9.4</v>
          </cell>
          <cell r="Z63">
            <v>8.5</v>
          </cell>
          <cell r="AA63">
            <v>8.4</v>
          </cell>
          <cell r="AB63">
            <v>7.2</v>
          </cell>
          <cell r="AC63">
            <v>8.6</v>
          </cell>
          <cell r="AD63">
            <v>6.4</v>
          </cell>
          <cell r="AE63">
            <v>6.9</v>
          </cell>
          <cell r="AF63">
            <v>7.4</v>
          </cell>
          <cell r="AG63">
            <v>7.2</v>
          </cell>
          <cell r="AH63">
            <v>7</v>
          </cell>
          <cell r="AI63">
            <v>6.3</v>
          </cell>
          <cell r="AJ63">
            <v>4.5999999999999996</v>
          </cell>
          <cell r="AK63">
            <v>7.2</v>
          </cell>
          <cell r="AL63">
            <v>5.6</v>
          </cell>
          <cell r="AM63">
            <v>8.4</v>
          </cell>
          <cell r="AN63">
            <v>7.8</v>
          </cell>
          <cell r="AO63">
            <v>7.5</v>
          </cell>
          <cell r="AP63">
            <v>7.8</v>
          </cell>
          <cell r="AQ63">
            <v>8</v>
          </cell>
          <cell r="AV63">
            <v>48</v>
          </cell>
          <cell r="AW63">
            <v>0</v>
          </cell>
          <cell r="AX63">
            <v>4.7</v>
          </cell>
          <cell r="AY63">
            <v>5.5</v>
          </cell>
          <cell r="BD63">
            <v>8.9</v>
          </cell>
          <cell r="BF63">
            <v>7.6</v>
          </cell>
          <cell r="BL63">
            <v>8.6</v>
          </cell>
          <cell r="BM63">
            <v>5</v>
          </cell>
          <cell r="BN63">
            <v>0</v>
          </cell>
          <cell r="BO63">
            <v>7.3</v>
          </cell>
          <cell r="BP63">
            <v>6.5</v>
          </cell>
          <cell r="BQ63">
            <v>7.4</v>
          </cell>
          <cell r="BR63">
            <v>6.9</v>
          </cell>
          <cell r="BS63">
            <v>7.5</v>
          </cell>
          <cell r="BT63">
            <v>7.9</v>
          </cell>
          <cell r="BU63">
            <v>8</v>
          </cell>
          <cell r="BV63">
            <v>8.3000000000000007</v>
          </cell>
          <cell r="BW63">
            <v>7.2</v>
          </cell>
          <cell r="BX63">
            <v>5.0999999999999996</v>
          </cell>
          <cell r="BY63">
            <v>7.9</v>
          </cell>
          <cell r="BZ63">
            <v>6.8</v>
          </cell>
          <cell r="CB63">
            <v>8.6999999999999993</v>
          </cell>
          <cell r="CC63">
            <v>7.8</v>
          </cell>
          <cell r="CD63">
            <v>7</v>
          </cell>
          <cell r="CE63">
            <v>8.5</v>
          </cell>
          <cell r="CF63">
            <v>8.6</v>
          </cell>
          <cell r="CG63">
            <v>8.9</v>
          </cell>
          <cell r="CH63">
            <v>48</v>
          </cell>
          <cell r="CI63">
            <v>0</v>
          </cell>
          <cell r="CJ63">
            <v>8.4</v>
          </cell>
          <cell r="CL63">
            <v>7.9</v>
          </cell>
          <cell r="CM63">
            <v>8.1</v>
          </cell>
          <cell r="CO63">
            <v>7.4</v>
          </cell>
          <cell r="CP63">
            <v>7.1</v>
          </cell>
          <cell r="CQ63">
            <v>7.5</v>
          </cell>
          <cell r="CR63">
            <v>6.9</v>
          </cell>
          <cell r="CT63">
            <v>7.5</v>
          </cell>
          <cell r="CU63">
            <v>7.4</v>
          </cell>
          <cell r="CV63">
            <v>8.3000000000000007</v>
          </cell>
          <cell r="CW63">
            <v>6.1</v>
          </cell>
          <cell r="CX63">
            <v>8.6999999999999993</v>
          </cell>
          <cell r="CY63">
            <v>7.9</v>
          </cell>
          <cell r="DA63">
            <v>9</v>
          </cell>
          <cell r="DB63">
            <v>9.3000000000000007</v>
          </cell>
          <cell r="DC63">
            <v>35</v>
          </cell>
          <cell r="DD63">
            <v>0</v>
          </cell>
          <cell r="DH63">
            <v>0</v>
          </cell>
          <cell r="DI63">
            <v>5</v>
          </cell>
          <cell r="DJ63">
            <v>136</v>
          </cell>
          <cell r="DK63">
            <v>5</v>
          </cell>
          <cell r="DL63">
            <v>139</v>
          </cell>
          <cell r="DM63">
            <v>136</v>
          </cell>
          <cell r="DN63">
            <v>7.66</v>
          </cell>
          <cell r="DO63">
            <v>3.28</v>
          </cell>
        </row>
        <row r="64">
          <cell r="A64">
            <v>25202114865</v>
          </cell>
          <cell r="B64" t="str">
            <v>Nguyễn</v>
          </cell>
          <cell r="C64" t="str">
            <v>Thị Nhật</v>
          </cell>
          <cell r="D64" t="str">
            <v>Trang</v>
          </cell>
          <cell r="E64">
            <v>37148</v>
          </cell>
          <cell r="F64" t="str">
            <v>Nữ</v>
          </cell>
          <cell r="G64" t="str">
            <v>Đã Đăng Ký (chưa học xong)</v>
          </cell>
          <cell r="H64">
            <v>8.4</v>
          </cell>
          <cell r="I64">
            <v>9</v>
          </cell>
          <cell r="K64">
            <v>8.1</v>
          </cell>
          <cell r="M64" t="str">
            <v>P (P/F)</v>
          </cell>
          <cell r="N64">
            <v>6.7</v>
          </cell>
          <cell r="O64">
            <v>6.6</v>
          </cell>
          <cell r="P64">
            <v>8.6999999999999993</v>
          </cell>
          <cell r="Q64">
            <v>9.1</v>
          </cell>
          <cell r="W64">
            <v>5.5</v>
          </cell>
          <cell r="X64">
            <v>8.6</v>
          </cell>
          <cell r="Y64">
            <v>8.9</v>
          </cell>
          <cell r="Z64">
            <v>9.3000000000000007</v>
          </cell>
          <cell r="AA64">
            <v>9</v>
          </cell>
          <cell r="AB64">
            <v>6.1</v>
          </cell>
          <cell r="AC64">
            <v>8.5</v>
          </cell>
          <cell r="AD64">
            <v>9.1999999999999993</v>
          </cell>
          <cell r="AE64">
            <v>8.9</v>
          </cell>
          <cell r="AF64">
            <v>9.1999999999999993</v>
          </cell>
          <cell r="AG64">
            <v>7.2</v>
          </cell>
          <cell r="AH64">
            <v>7.5</v>
          </cell>
          <cell r="AI64">
            <v>8.6999999999999993</v>
          </cell>
          <cell r="AJ64">
            <v>9</v>
          </cell>
          <cell r="AK64">
            <v>7.8</v>
          </cell>
          <cell r="AL64">
            <v>7.6</v>
          </cell>
          <cell r="AM64">
            <v>9.1999999999999993</v>
          </cell>
          <cell r="AN64">
            <v>7.3</v>
          </cell>
          <cell r="AO64">
            <v>7.8</v>
          </cell>
          <cell r="AP64">
            <v>8.4</v>
          </cell>
          <cell r="AQ64">
            <v>8.1</v>
          </cell>
          <cell r="AV64">
            <v>48</v>
          </cell>
          <cell r="AW64">
            <v>0</v>
          </cell>
          <cell r="AX64">
            <v>6.5</v>
          </cell>
          <cell r="AY64">
            <v>6.2</v>
          </cell>
          <cell r="BE64">
            <v>9.3000000000000007</v>
          </cell>
          <cell r="BK64">
            <v>7.3</v>
          </cell>
          <cell r="BL64">
            <v>7.1</v>
          </cell>
          <cell r="BM64">
            <v>5</v>
          </cell>
          <cell r="BN64">
            <v>0</v>
          </cell>
          <cell r="BO64">
            <v>7.5</v>
          </cell>
          <cell r="BP64">
            <v>6.9</v>
          </cell>
          <cell r="BQ64">
            <v>8.6999999999999993</v>
          </cell>
          <cell r="BR64">
            <v>8.6999999999999993</v>
          </cell>
          <cell r="BS64">
            <v>8.3000000000000007</v>
          </cell>
          <cell r="BT64">
            <v>5.2</v>
          </cell>
          <cell r="BU64">
            <v>7.5</v>
          </cell>
          <cell r="BV64">
            <v>9.1</v>
          </cell>
          <cell r="BW64">
            <v>8.1</v>
          </cell>
          <cell r="BX64">
            <v>9.6999999999999993</v>
          </cell>
          <cell r="BY64">
            <v>8.6</v>
          </cell>
          <cell r="BZ64">
            <v>7.3</v>
          </cell>
          <cell r="CB64">
            <v>8.4</v>
          </cell>
          <cell r="CC64">
            <v>8.3000000000000007</v>
          </cell>
          <cell r="CD64">
            <v>7.7</v>
          </cell>
          <cell r="CE64">
            <v>8.4</v>
          </cell>
          <cell r="CF64">
            <v>8.9</v>
          </cell>
          <cell r="CG64">
            <v>8.6</v>
          </cell>
          <cell r="CH64">
            <v>48</v>
          </cell>
          <cell r="CI64">
            <v>0</v>
          </cell>
          <cell r="CJ64">
            <v>7.9</v>
          </cell>
          <cell r="CL64">
            <v>7.5</v>
          </cell>
          <cell r="CM64">
            <v>9.1</v>
          </cell>
          <cell r="CO64">
            <v>7.7</v>
          </cell>
          <cell r="CP64">
            <v>8.1999999999999993</v>
          </cell>
          <cell r="CQ64">
            <v>7.3</v>
          </cell>
          <cell r="CR64">
            <v>8.3000000000000007</v>
          </cell>
          <cell r="CT64">
            <v>8.6999999999999993</v>
          </cell>
          <cell r="CU64">
            <v>7</v>
          </cell>
          <cell r="CV64">
            <v>9.1</v>
          </cell>
          <cell r="CW64">
            <v>8.1</v>
          </cell>
          <cell r="CX64">
            <v>9.1</v>
          </cell>
          <cell r="CY64">
            <v>8.6999999999999993</v>
          </cell>
          <cell r="DA64">
            <v>10</v>
          </cell>
          <cell r="DB64">
            <v>9.1999999999999993</v>
          </cell>
          <cell r="DC64">
            <v>35</v>
          </cell>
          <cell r="DD64">
            <v>0</v>
          </cell>
          <cell r="DH64">
            <v>0</v>
          </cell>
          <cell r="DI64">
            <v>5</v>
          </cell>
          <cell r="DJ64">
            <v>136</v>
          </cell>
          <cell r="DK64">
            <v>5</v>
          </cell>
          <cell r="DL64">
            <v>139</v>
          </cell>
          <cell r="DM64">
            <v>136</v>
          </cell>
          <cell r="DN64">
            <v>8.1199999999999992</v>
          </cell>
          <cell r="DO64">
            <v>3.53</v>
          </cell>
        </row>
        <row r="65">
          <cell r="A65">
            <v>25212816059</v>
          </cell>
          <cell r="B65" t="str">
            <v>Đoàn</v>
          </cell>
          <cell r="C65" t="str">
            <v>Đình</v>
          </cell>
          <cell r="D65" t="str">
            <v>Trung</v>
          </cell>
          <cell r="E65">
            <v>37135</v>
          </cell>
          <cell r="F65" t="str">
            <v>Nam</v>
          </cell>
          <cell r="G65" t="str">
            <v>Đã Đăng Ký (chưa học xong)</v>
          </cell>
          <cell r="H65">
            <v>8.1</v>
          </cell>
          <cell r="I65">
            <v>8.4</v>
          </cell>
          <cell r="K65">
            <v>8.3000000000000007</v>
          </cell>
          <cell r="M65">
            <v>7.6</v>
          </cell>
          <cell r="N65">
            <v>9.4</v>
          </cell>
          <cell r="O65">
            <v>8.8000000000000007</v>
          </cell>
          <cell r="P65">
            <v>8.1999999999999993</v>
          </cell>
          <cell r="Q65">
            <v>9.4</v>
          </cell>
          <cell r="W65">
            <v>6.3</v>
          </cell>
          <cell r="X65">
            <v>7.2</v>
          </cell>
          <cell r="Y65">
            <v>9.4</v>
          </cell>
          <cell r="Z65">
            <v>8.9</v>
          </cell>
          <cell r="AA65">
            <v>8.3000000000000007</v>
          </cell>
          <cell r="AB65">
            <v>6.9</v>
          </cell>
          <cell r="AC65">
            <v>6.7</v>
          </cell>
          <cell r="AD65">
            <v>9</v>
          </cell>
          <cell r="AE65">
            <v>9.4</v>
          </cell>
          <cell r="AF65">
            <v>6.4</v>
          </cell>
          <cell r="AG65">
            <v>7.8</v>
          </cell>
          <cell r="AH65">
            <v>8.3000000000000007</v>
          </cell>
          <cell r="AI65">
            <v>7.4</v>
          </cell>
          <cell r="AJ65">
            <v>8.4</v>
          </cell>
          <cell r="AK65">
            <v>9.5</v>
          </cell>
          <cell r="AL65">
            <v>6.2</v>
          </cell>
          <cell r="AM65">
            <v>8.6</v>
          </cell>
          <cell r="AN65">
            <v>7.3</v>
          </cell>
          <cell r="AO65">
            <v>7.9</v>
          </cell>
          <cell r="AP65">
            <v>7.1</v>
          </cell>
          <cell r="AQ65">
            <v>8.6</v>
          </cell>
          <cell r="AV65">
            <v>48</v>
          </cell>
          <cell r="AW65">
            <v>0</v>
          </cell>
          <cell r="AX65">
            <v>8.1999999999999993</v>
          </cell>
          <cell r="AY65">
            <v>8.6999999999999993</v>
          </cell>
          <cell r="BE65">
            <v>8.9</v>
          </cell>
          <cell r="BF65">
            <v>5.5</v>
          </cell>
          <cell r="BL65">
            <v>7.6</v>
          </cell>
          <cell r="BM65">
            <v>5</v>
          </cell>
          <cell r="BN65">
            <v>0</v>
          </cell>
          <cell r="BO65">
            <v>6.6</v>
          </cell>
          <cell r="BP65">
            <v>6.5</v>
          </cell>
          <cell r="BQ65">
            <v>6.2</v>
          </cell>
          <cell r="BR65">
            <v>8.1999999999999993</v>
          </cell>
          <cell r="BS65">
            <v>7.7</v>
          </cell>
          <cell r="BT65">
            <v>5.9</v>
          </cell>
          <cell r="BU65">
            <v>7.3</v>
          </cell>
          <cell r="BV65">
            <v>8.4</v>
          </cell>
          <cell r="BW65">
            <v>7.4</v>
          </cell>
          <cell r="BX65">
            <v>9.1999999999999993</v>
          </cell>
          <cell r="BY65">
            <v>8.9</v>
          </cell>
          <cell r="BZ65">
            <v>7</v>
          </cell>
          <cell r="CB65">
            <v>8.9</v>
          </cell>
          <cell r="CC65">
            <v>8.9</v>
          </cell>
          <cell r="CD65">
            <v>8</v>
          </cell>
          <cell r="CE65">
            <v>8.1</v>
          </cell>
          <cell r="CF65">
            <v>8.9</v>
          </cell>
          <cell r="CG65">
            <v>8.8000000000000007</v>
          </cell>
          <cell r="CH65">
            <v>48</v>
          </cell>
          <cell r="CI65">
            <v>0</v>
          </cell>
          <cell r="CJ65">
            <v>7.7</v>
          </cell>
          <cell r="CL65">
            <v>8.3000000000000007</v>
          </cell>
          <cell r="CM65">
            <v>7.9</v>
          </cell>
          <cell r="CO65">
            <v>6</v>
          </cell>
          <cell r="CP65">
            <v>7.7</v>
          </cell>
          <cell r="CQ65">
            <v>8.6</v>
          </cell>
          <cell r="CR65">
            <v>7</v>
          </cell>
          <cell r="CT65">
            <v>8.8000000000000007</v>
          </cell>
          <cell r="CU65">
            <v>7.2</v>
          </cell>
          <cell r="CV65">
            <v>8.9</v>
          </cell>
          <cell r="CW65">
            <v>7.1</v>
          </cell>
          <cell r="CX65">
            <v>9.4</v>
          </cell>
          <cell r="CY65">
            <v>7.6</v>
          </cell>
          <cell r="DA65">
            <v>9.1</v>
          </cell>
          <cell r="DB65">
            <v>8.3000000000000007</v>
          </cell>
          <cell r="DC65">
            <v>35</v>
          </cell>
          <cell r="DD65">
            <v>0</v>
          </cell>
          <cell r="DH65">
            <v>0</v>
          </cell>
          <cell r="DI65">
            <v>5</v>
          </cell>
          <cell r="DJ65">
            <v>136</v>
          </cell>
          <cell r="DK65">
            <v>5</v>
          </cell>
          <cell r="DL65">
            <v>139</v>
          </cell>
          <cell r="DM65">
            <v>136</v>
          </cell>
          <cell r="DN65">
            <v>7.97</v>
          </cell>
          <cell r="DO65">
            <v>3.43</v>
          </cell>
        </row>
        <row r="66">
          <cell r="A66">
            <v>25212808264</v>
          </cell>
          <cell r="B66" t="str">
            <v>Nguyễn</v>
          </cell>
          <cell r="C66" t="str">
            <v>Lê</v>
          </cell>
          <cell r="D66" t="str">
            <v>Tuấn</v>
          </cell>
          <cell r="E66">
            <v>36759</v>
          </cell>
          <cell r="F66" t="str">
            <v>Nam</v>
          </cell>
          <cell r="G66" t="str">
            <v>Đã Đăng Ký (chưa học xong)</v>
          </cell>
          <cell r="H66">
            <v>7.7</v>
          </cell>
          <cell r="I66">
            <v>8.6</v>
          </cell>
          <cell r="K66">
            <v>7.4</v>
          </cell>
          <cell r="M66" t="str">
            <v>P (P/F)</v>
          </cell>
          <cell r="N66">
            <v>7.8</v>
          </cell>
          <cell r="O66">
            <v>7.2</v>
          </cell>
          <cell r="P66">
            <v>7.9</v>
          </cell>
          <cell r="Q66">
            <v>8.9</v>
          </cell>
          <cell r="W66">
            <v>5.4</v>
          </cell>
          <cell r="X66">
            <v>5.6</v>
          </cell>
          <cell r="Y66">
            <v>7.5</v>
          </cell>
          <cell r="Z66">
            <v>9.6</v>
          </cell>
          <cell r="AA66" t="str">
            <v>X</v>
          </cell>
          <cell r="AB66">
            <v>8.4</v>
          </cell>
          <cell r="AC66">
            <v>9.6999999999999993</v>
          </cell>
          <cell r="AD66">
            <v>7.6</v>
          </cell>
          <cell r="AE66">
            <v>8.5</v>
          </cell>
          <cell r="AF66">
            <v>7.4</v>
          </cell>
          <cell r="AG66">
            <v>6.7</v>
          </cell>
          <cell r="AH66">
            <v>4.5999999999999996</v>
          </cell>
          <cell r="AI66">
            <v>8.5</v>
          </cell>
          <cell r="AJ66">
            <v>6.8</v>
          </cell>
          <cell r="AK66">
            <v>4.4000000000000004</v>
          </cell>
          <cell r="AL66">
            <v>5.4</v>
          </cell>
          <cell r="AM66">
            <v>7</v>
          </cell>
          <cell r="AN66">
            <v>8.5</v>
          </cell>
          <cell r="AO66" t="str">
            <v>X</v>
          </cell>
          <cell r="AP66">
            <v>8.9</v>
          </cell>
          <cell r="AQ66">
            <v>8.9</v>
          </cell>
          <cell r="AV66">
            <v>45</v>
          </cell>
          <cell r="AW66">
            <v>3</v>
          </cell>
          <cell r="AX66">
            <v>6.7</v>
          </cell>
          <cell r="AY66">
            <v>7</v>
          </cell>
          <cell r="BA66">
            <v>7.6</v>
          </cell>
          <cell r="BF66">
            <v>0</v>
          </cell>
          <cell r="BL66" t="str">
            <v>X</v>
          </cell>
          <cell r="BM66">
            <v>3</v>
          </cell>
          <cell r="BN66">
            <v>2</v>
          </cell>
          <cell r="BO66">
            <v>5.6</v>
          </cell>
          <cell r="BP66">
            <v>8.1999999999999993</v>
          </cell>
          <cell r="BQ66">
            <v>7.6</v>
          </cell>
          <cell r="BR66">
            <v>7.1</v>
          </cell>
          <cell r="BS66">
            <v>6.7</v>
          </cell>
          <cell r="BT66">
            <v>7.1</v>
          </cell>
          <cell r="BU66">
            <v>7</v>
          </cell>
          <cell r="BV66">
            <v>7.4</v>
          </cell>
          <cell r="BW66">
            <v>5.4</v>
          </cell>
          <cell r="BX66">
            <v>5.3</v>
          </cell>
          <cell r="BY66">
            <v>7.6</v>
          </cell>
          <cell r="BZ66">
            <v>8.1999999999999993</v>
          </cell>
          <cell r="CB66">
            <v>7.3</v>
          </cell>
          <cell r="CC66">
            <v>8.9</v>
          </cell>
          <cell r="CD66">
            <v>6.9</v>
          </cell>
          <cell r="CE66">
            <v>7.1</v>
          </cell>
          <cell r="CF66">
            <v>8.1999999999999993</v>
          </cell>
          <cell r="CG66">
            <v>8.1999999999999993</v>
          </cell>
          <cell r="CH66">
            <v>48</v>
          </cell>
          <cell r="CI66">
            <v>0</v>
          </cell>
          <cell r="CJ66">
            <v>6.5</v>
          </cell>
          <cell r="CK66">
            <v>0</v>
          </cell>
          <cell r="CL66" t="str">
            <v>X</v>
          </cell>
          <cell r="CM66">
            <v>0</v>
          </cell>
          <cell r="CO66">
            <v>7.3</v>
          </cell>
          <cell r="CP66">
            <v>4.5999999999999996</v>
          </cell>
          <cell r="CQ66">
            <v>8.5</v>
          </cell>
          <cell r="CR66">
            <v>8.1999999999999993</v>
          </cell>
          <cell r="CT66">
            <v>8.9</v>
          </cell>
          <cell r="CU66">
            <v>0</v>
          </cell>
          <cell r="CV66" t="str">
            <v>X</v>
          </cell>
          <cell r="CW66">
            <v>0</v>
          </cell>
          <cell r="CX66">
            <v>4.5</v>
          </cell>
          <cell r="CY66">
            <v>7.4</v>
          </cell>
          <cell r="DA66">
            <v>7.5</v>
          </cell>
          <cell r="DB66" t="str">
            <v>X</v>
          </cell>
          <cell r="DC66">
            <v>20</v>
          </cell>
          <cell r="DD66">
            <v>15</v>
          </cell>
          <cell r="DH66">
            <v>0</v>
          </cell>
          <cell r="DI66">
            <v>5</v>
          </cell>
          <cell r="DJ66">
            <v>116</v>
          </cell>
          <cell r="DK66">
            <v>25</v>
          </cell>
          <cell r="DL66">
            <v>139</v>
          </cell>
          <cell r="DM66">
            <v>131</v>
          </cell>
          <cell r="DN66">
            <v>6.45</v>
          </cell>
          <cell r="DO66">
            <v>2.7</v>
          </cell>
        </row>
        <row r="67">
          <cell r="A67">
            <v>25202808796</v>
          </cell>
          <cell r="B67" t="str">
            <v>Nguyễn</v>
          </cell>
          <cell r="C67" t="str">
            <v>Thị Ngọc</v>
          </cell>
          <cell r="D67" t="str">
            <v>Uyên</v>
          </cell>
          <cell r="E67">
            <v>36925</v>
          </cell>
          <cell r="F67" t="str">
            <v>Nữ</v>
          </cell>
          <cell r="G67" t="str">
            <v>Đã Đăng Ký (chưa học xong)</v>
          </cell>
          <cell r="H67">
            <v>8.1999999999999993</v>
          </cell>
          <cell r="I67">
            <v>7.5</v>
          </cell>
          <cell r="K67">
            <v>8.4</v>
          </cell>
          <cell r="M67">
            <v>7.8</v>
          </cell>
          <cell r="N67">
            <v>8.5</v>
          </cell>
          <cell r="O67">
            <v>6.8</v>
          </cell>
          <cell r="P67">
            <v>8.9</v>
          </cell>
          <cell r="Q67">
            <v>9.5</v>
          </cell>
          <cell r="V67">
            <v>8.6999999999999993</v>
          </cell>
          <cell r="W67">
            <v>6.1</v>
          </cell>
          <cell r="Y67">
            <v>9.4</v>
          </cell>
          <cell r="Z67">
            <v>8.9</v>
          </cell>
          <cell r="AA67">
            <v>8.6</v>
          </cell>
          <cell r="AB67">
            <v>6.1</v>
          </cell>
          <cell r="AC67">
            <v>7.5</v>
          </cell>
          <cell r="AD67">
            <v>8.9</v>
          </cell>
          <cell r="AE67">
            <v>9.5</v>
          </cell>
          <cell r="AF67">
            <v>6.3</v>
          </cell>
          <cell r="AG67">
            <v>6.5</v>
          </cell>
          <cell r="AH67">
            <v>5.9</v>
          </cell>
          <cell r="AI67">
            <v>6.9</v>
          </cell>
          <cell r="AJ67">
            <v>7.2</v>
          </cell>
          <cell r="AK67">
            <v>8</v>
          </cell>
          <cell r="AL67">
            <v>8.4</v>
          </cell>
          <cell r="AM67">
            <v>7.5</v>
          </cell>
          <cell r="AN67">
            <v>8.8000000000000007</v>
          </cell>
          <cell r="AO67">
            <v>8.4</v>
          </cell>
          <cell r="AP67">
            <v>6</v>
          </cell>
          <cell r="AQ67">
            <v>7.1</v>
          </cell>
          <cell r="AV67">
            <v>48</v>
          </cell>
          <cell r="AW67">
            <v>0</v>
          </cell>
          <cell r="AX67">
            <v>6.2</v>
          </cell>
          <cell r="AY67">
            <v>5.7</v>
          </cell>
          <cell r="AZ67">
            <v>9.1999999999999993</v>
          </cell>
          <cell r="BF67">
            <v>7.2</v>
          </cell>
          <cell r="BL67">
            <v>5.5</v>
          </cell>
          <cell r="BM67">
            <v>5</v>
          </cell>
          <cell r="BN67">
            <v>0</v>
          </cell>
          <cell r="BO67">
            <v>8.3000000000000007</v>
          </cell>
          <cell r="BP67">
            <v>6.1</v>
          </cell>
          <cell r="BQ67">
            <v>8</v>
          </cell>
          <cell r="BR67">
            <v>6.7</v>
          </cell>
          <cell r="BS67">
            <v>4.3</v>
          </cell>
          <cell r="BT67">
            <v>7</v>
          </cell>
          <cell r="BU67">
            <v>6.8</v>
          </cell>
          <cell r="BV67">
            <v>6.7</v>
          </cell>
          <cell r="BW67">
            <v>6.1</v>
          </cell>
          <cell r="BX67">
            <v>7.2</v>
          </cell>
          <cell r="BY67">
            <v>6.8</v>
          </cell>
          <cell r="BZ67">
            <v>7.9</v>
          </cell>
          <cell r="CB67">
            <v>8.3000000000000007</v>
          </cell>
          <cell r="CC67">
            <v>8.1999999999999993</v>
          </cell>
          <cell r="CD67">
            <v>5.0999999999999996</v>
          </cell>
          <cell r="CE67">
            <v>7.5</v>
          </cell>
          <cell r="CF67">
            <v>7.6</v>
          </cell>
          <cell r="CG67">
            <v>9.1999999999999993</v>
          </cell>
          <cell r="CH67">
            <v>48</v>
          </cell>
          <cell r="CI67">
            <v>0</v>
          </cell>
          <cell r="CJ67">
            <v>7.8</v>
          </cell>
          <cell r="CL67">
            <v>7.2</v>
          </cell>
          <cell r="CM67">
            <v>9.1</v>
          </cell>
          <cell r="CO67">
            <v>7.5</v>
          </cell>
          <cell r="CP67">
            <v>7.6</v>
          </cell>
          <cell r="CQ67">
            <v>8</v>
          </cell>
          <cell r="CR67">
            <v>5.8</v>
          </cell>
          <cell r="CT67">
            <v>7.5</v>
          </cell>
          <cell r="CU67">
            <v>7.2</v>
          </cell>
          <cell r="CV67">
            <v>8.1</v>
          </cell>
          <cell r="CW67">
            <v>8.1</v>
          </cell>
          <cell r="CY67">
            <v>7.5</v>
          </cell>
          <cell r="CZ67">
            <v>6.5</v>
          </cell>
          <cell r="DA67">
            <v>9</v>
          </cell>
          <cell r="DB67">
            <v>8.4</v>
          </cell>
          <cell r="DC67">
            <v>35</v>
          </cell>
          <cell r="DD67">
            <v>0</v>
          </cell>
          <cell r="DH67">
            <v>0</v>
          </cell>
          <cell r="DI67">
            <v>5</v>
          </cell>
          <cell r="DJ67">
            <v>136</v>
          </cell>
          <cell r="DK67">
            <v>5</v>
          </cell>
          <cell r="DL67">
            <v>139</v>
          </cell>
          <cell r="DM67">
            <v>136</v>
          </cell>
          <cell r="DN67">
            <v>7.47</v>
          </cell>
          <cell r="DO67">
            <v>3.16</v>
          </cell>
        </row>
        <row r="68">
          <cell r="A68">
            <v>24212801829</v>
          </cell>
          <cell r="B68" t="str">
            <v>Phạm</v>
          </cell>
          <cell r="C68" t="str">
            <v>Phú</v>
          </cell>
          <cell r="D68" t="str">
            <v>Vinh</v>
          </cell>
          <cell r="E68">
            <v>35834</v>
          </cell>
          <cell r="F68" t="str">
            <v>Nam</v>
          </cell>
          <cell r="G68" t="str">
            <v>Đang Học Lại</v>
          </cell>
          <cell r="H68">
            <v>7.8</v>
          </cell>
          <cell r="I68">
            <v>8.3000000000000007</v>
          </cell>
          <cell r="K68">
            <v>6.9</v>
          </cell>
          <cell r="M68">
            <v>7.4</v>
          </cell>
          <cell r="N68">
            <v>8.8000000000000007</v>
          </cell>
          <cell r="O68">
            <v>6.3</v>
          </cell>
          <cell r="P68">
            <v>8.6</v>
          </cell>
          <cell r="R68">
            <v>6.7</v>
          </cell>
          <cell r="W68">
            <v>6.5</v>
          </cell>
          <cell r="X68">
            <v>9.6</v>
          </cell>
          <cell r="Y68">
            <v>8.4</v>
          </cell>
          <cell r="Z68">
            <v>8.9</v>
          </cell>
          <cell r="AA68">
            <v>6.4</v>
          </cell>
          <cell r="AB68">
            <v>7.2</v>
          </cell>
          <cell r="AC68">
            <v>8.6999999999999993</v>
          </cell>
          <cell r="AD68" t="str">
            <v>X</v>
          </cell>
          <cell r="AE68">
            <v>9.3000000000000007</v>
          </cell>
          <cell r="AF68">
            <v>5.0999999999999996</v>
          </cell>
          <cell r="AG68">
            <v>5.8</v>
          </cell>
          <cell r="AH68">
            <v>4.5999999999999996</v>
          </cell>
          <cell r="AI68">
            <v>5.6</v>
          </cell>
          <cell r="AJ68">
            <v>4.8</v>
          </cell>
          <cell r="AK68">
            <v>4.4000000000000004</v>
          </cell>
          <cell r="AL68">
            <v>8.4</v>
          </cell>
          <cell r="AM68">
            <v>7.2</v>
          </cell>
          <cell r="AN68">
            <v>8.8000000000000007</v>
          </cell>
          <cell r="AO68">
            <v>7.6</v>
          </cell>
          <cell r="AP68">
            <v>4.8</v>
          </cell>
          <cell r="AQ68">
            <v>6.6</v>
          </cell>
          <cell r="AV68">
            <v>46</v>
          </cell>
          <cell r="AW68">
            <v>2</v>
          </cell>
          <cell r="AX68">
            <v>7.3</v>
          </cell>
          <cell r="AY68">
            <v>5.6</v>
          </cell>
          <cell r="BB68">
            <v>5.3</v>
          </cell>
          <cell r="BF68">
            <v>0</v>
          </cell>
          <cell r="BK68" t="str">
            <v>X</v>
          </cell>
          <cell r="BL68">
            <v>7</v>
          </cell>
          <cell r="BM68">
            <v>4</v>
          </cell>
          <cell r="BN68">
            <v>1</v>
          </cell>
          <cell r="BO68">
            <v>5.6</v>
          </cell>
          <cell r="BP68">
            <v>5.7</v>
          </cell>
          <cell r="BQ68">
            <v>8.5</v>
          </cell>
          <cell r="BR68">
            <v>7.8</v>
          </cell>
          <cell r="BS68">
            <v>4.7</v>
          </cell>
          <cell r="BT68">
            <v>5.6</v>
          </cell>
          <cell r="BU68">
            <v>7.7</v>
          </cell>
          <cell r="BV68">
            <v>5</v>
          </cell>
          <cell r="BW68">
            <v>6.1</v>
          </cell>
          <cell r="BX68">
            <v>6.3</v>
          </cell>
          <cell r="BY68">
            <v>7.7</v>
          </cell>
          <cell r="BZ68">
            <v>7.4</v>
          </cell>
          <cell r="CB68">
            <v>8.4</v>
          </cell>
          <cell r="CC68">
            <v>5.8</v>
          </cell>
          <cell r="CD68">
            <v>7.9</v>
          </cell>
          <cell r="CE68">
            <v>6.6</v>
          </cell>
          <cell r="CF68">
            <v>9.1</v>
          </cell>
          <cell r="CG68">
            <v>7.8</v>
          </cell>
          <cell r="CH68">
            <v>48</v>
          </cell>
          <cell r="CI68">
            <v>0</v>
          </cell>
          <cell r="CJ68">
            <v>6.5</v>
          </cell>
          <cell r="CL68">
            <v>5.4</v>
          </cell>
          <cell r="CM68">
            <v>6.1</v>
          </cell>
          <cell r="CO68">
            <v>6.7</v>
          </cell>
          <cell r="CP68">
            <v>7.3</v>
          </cell>
          <cell r="CQ68">
            <v>5.4</v>
          </cell>
          <cell r="CR68">
            <v>4.5999999999999996</v>
          </cell>
          <cell r="CT68">
            <v>8.1</v>
          </cell>
          <cell r="CU68">
            <v>5.5</v>
          </cell>
          <cell r="CV68">
            <v>8.1999999999999993</v>
          </cell>
          <cell r="CW68">
            <v>6.2</v>
          </cell>
          <cell r="CX68">
            <v>9</v>
          </cell>
          <cell r="CY68">
            <v>6.9</v>
          </cell>
          <cell r="DA68">
            <v>7.3</v>
          </cell>
          <cell r="DB68">
            <v>8.6999999999999993</v>
          </cell>
          <cell r="DC68">
            <v>35</v>
          </cell>
          <cell r="DD68">
            <v>0</v>
          </cell>
          <cell r="DH68">
            <v>0</v>
          </cell>
          <cell r="DI68">
            <v>5</v>
          </cell>
          <cell r="DJ68">
            <v>133</v>
          </cell>
          <cell r="DK68">
            <v>8</v>
          </cell>
          <cell r="DL68">
            <v>139</v>
          </cell>
          <cell r="DM68">
            <v>133</v>
          </cell>
          <cell r="DN68">
            <v>6.93</v>
          </cell>
          <cell r="DO68">
            <v>2.8</v>
          </cell>
          <cell r="DP68" t="str">
            <v>PHI 161</v>
          </cell>
        </row>
        <row r="69">
          <cell r="A69">
            <v>25202401160</v>
          </cell>
          <cell r="B69" t="str">
            <v>Dương</v>
          </cell>
          <cell r="C69" t="str">
            <v>Đặng Yến</v>
          </cell>
          <cell r="D69" t="str">
            <v>Vy</v>
          </cell>
          <cell r="E69">
            <v>36892</v>
          </cell>
          <cell r="F69" t="str">
            <v>Nữ</v>
          </cell>
          <cell r="G69" t="str">
            <v>Đã Đăng Ký (chưa học xong)</v>
          </cell>
          <cell r="H69">
            <v>8.3000000000000007</v>
          </cell>
          <cell r="I69">
            <v>8.3000000000000007</v>
          </cell>
          <cell r="K69">
            <v>7.7</v>
          </cell>
          <cell r="M69" t="str">
            <v>P (P/F)</v>
          </cell>
          <cell r="N69">
            <v>8.1</v>
          </cell>
          <cell r="O69">
            <v>6.7</v>
          </cell>
          <cell r="P69">
            <v>8.3000000000000007</v>
          </cell>
          <cell r="R69">
            <v>7.7</v>
          </cell>
          <cell r="W69">
            <v>6.5</v>
          </cell>
          <cell r="X69">
            <v>8.9</v>
          </cell>
          <cell r="Y69">
            <v>9.4</v>
          </cell>
          <cell r="Z69">
            <v>8.5</v>
          </cell>
          <cell r="AA69">
            <v>8.6</v>
          </cell>
          <cell r="AB69">
            <v>7.4</v>
          </cell>
          <cell r="AC69">
            <v>9.3000000000000007</v>
          </cell>
          <cell r="AD69">
            <v>9</v>
          </cell>
          <cell r="AE69">
            <v>9.1999999999999993</v>
          </cell>
          <cell r="AF69">
            <v>4.7</v>
          </cell>
          <cell r="AG69">
            <v>6.4</v>
          </cell>
          <cell r="AH69">
            <v>7.7</v>
          </cell>
          <cell r="AI69">
            <v>7.8</v>
          </cell>
          <cell r="AJ69">
            <v>8</v>
          </cell>
          <cell r="AK69">
            <v>6.1</v>
          </cell>
          <cell r="AL69">
            <v>9.4</v>
          </cell>
          <cell r="AM69">
            <v>9.1999999999999993</v>
          </cell>
          <cell r="AN69">
            <v>8.4</v>
          </cell>
          <cell r="AO69">
            <v>8.6</v>
          </cell>
          <cell r="AP69">
            <v>8.1999999999999993</v>
          </cell>
          <cell r="AQ69">
            <v>8</v>
          </cell>
          <cell r="AV69">
            <v>48</v>
          </cell>
          <cell r="AW69">
            <v>0</v>
          </cell>
          <cell r="AX69">
            <v>6.5</v>
          </cell>
          <cell r="AY69">
            <v>5.5</v>
          </cell>
          <cell r="BB69">
            <v>9.5</v>
          </cell>
          <cell r="BH69">
            <v>8.4</v>
          </cell>
          <cell r="BL69">
            <v>6.6</v>
          </cell>
          <cell r="BM69">
            <v>5</v>
          </cell>
          <cell r="BN69">
            <v>0</v>
          </cell>
          <cell r="BO69">
            <v>7.3</v>
          </cell>
          <cell r="BP69">
            <v>6.3</v>
          </cell>
          <cell r="BQ69">
            <v>7.4</v>
          </cell>
          <cell r="BR69">
            <v>8.6</v>
          </cell>
          <cell r="BS69">
            <v>6.6</v>
          </cell>
          <cell r="BT69">
            <v>6.6</v>
          </cell>
          <cell r="BU69">
            <v>7.5</v>
          </cell>
          <cell r="BV69">
            <v>6.6</v>
          </cell>
          <cell r="BW69">
            <v>4</v>
          </cell>
          <cell r="BX69">
            <v>9.1999999999999993</v>
          </cell>
          <cell r="BY69">
            <v>7.4</v>
          </cell>
          <cell r="BZ69">
            <v>7.6</v>
          </cell>
          <cell r="CB69">
            <v>8.3000000000000007</v>
          </cell>
          <cell r="CC69">
            <v>5.6</v>
          </cell>
          <cell r="CD69">
            <v>7.9</v>
          </cell>
          <cell r="CE69">
            <v>7.6</v>
          </cell>
          <cell r="CF69">
            <v>5.0999999999999996</v>
          </cell>
          <cell r="CG69">
            <v>9.8000000000000007</v>
          </cell>
          <cell r="CH69">
            <v>48</v>
          </cell>
          <cell r="CI69">
            <v>0</v>
          </cell>
          <cell r="CK69">
            <v>5.9</v>
          </cell>
          <cell r="CL69">
            <v>7</v>
          </cell>
          <cell r="CM69">
            <v>8.6</v>
          </cell>
          <cell r="CO69">
            <v>7.9</v>
          </cell>
          <cell r="CP69">
            <v>7.1</v>
          </cell>
          <cell r="CQ69">
            <v>7.9</v>
          </cell>
          <cell r="CR69">
            <v>6.1</v>
          </cell>
          <cell r="CT69">
            <v>8.9</v>
          </cell>
          <cell r="CU69">
            <v>6.6</v>
          </cell>
          <cell r="CV69">
            <v>6.4</v>
          </cell>
          <cell r="CW69">
            <v>5.5</v>
          </cell>
          <cell r="CX69">
            <v>5.8</v>
          </cell>
          <cell r="CY69">
            <v>7.6</v>
          </cell>
          <cell r="DA69">
            <v>8.6</v>
          </cell>
          <cell r="DB69">
            <v>8.6</v>
          </cell>
          <cell r="DC69">
            <v>35</v>
          </cell>
          <cell r="DD69">
            <v>0</v>
          </cell>
          <cell r="DH69">
            <v>0</v>
          </cell>
          <cell r="DI69">
            <v>5</v>
          </cell>
          <cell r="DJ69">
            <v>136</v>
          </cell>
          <cell r="DK69">
            <v>5</v>
          </cell>
          <cell r="DL69">
            <v>139</v>
          </cell>
          <cell r="DM69">
            <v>136</v>
          </cell>
          <cell r="DN69">
            <v>7.41</v>
          </cell>
          <cell r="DO69">
            <v>3.1</v>
          </cell>
        </row>
        <row r="70">
          <cell r="A70">
            <v>25201216387</v>
          </cell>
          <cell r="B70" t="str">
            <v>Nguyễn</v>
          </cell>
          <cell r="C70" t="str">
            <v>Thị Như</v>
          </cell>
          <cell r="D70" t="str">
            <v>Ý</v>
          </cell>
          <cell r="E70">
            <v>36893</v>
          </cell>
          <cell r="F70" t="str">
            <v>Nữ</v>
          </cell>
          <cell r="G70" t="str">
            <v>Đã Đăng Ký (chưa học xong)</v>
          </cell>
          <cell r="H70">
            <v>8</v>
          </cell>
          <cell r="I70">
            <v>8.8000000000000007</v>
          </cell>
          <cell r="K70">
            <v>8.5</v>
          </cell>
          <cell r="M70">
            <v>7</v>
          </cell>
          <cell r="N70">
            <v>7</v>
          </cell>
          <cell r="O70">
            <v>9.3000000000000007</v>
          </cell>
          <cell r="P70">
            <v>8.5</v>
          </cell>
          <cell r="Q70">
            <v>9.6</v>
          </cell>
          <cell r="W70">
            <v>7.7</v>
          </cell>
          <cell r="X70">
            <v>8.3000000000000007</v>
          </cell>
          <cell r="Y70">
            <v>9.1999999999999993</v>
          </cell>
          <cell r="Z70">
            <v>9.4</v>
          </cell>
          <cell r="AA70">
            <v>8.5</v>
          </cell>
          <cell r="AB70">
            <v>7.6</v>
          </cell>
          <cell r="AC70">
            <v>7.7</v>
          </cell>
          <cell r="AD70">
            <v>8.5</v>
          </cell>
          <cell r="AE70">
            <v>8</v>
          </cell>
          <cell r="AF70">
            <v>4.2</v>
          </cell>
          <cell r="AG70">
            <v>5.2</v>
          </cell>
          <cell r="AH70">
            <v>5.4</v>
          </cell>
          <cell r="AI70">
            <v>7.8</v>
          </cell>
          <cell r="AJ70">
            <v>6.7</v>
          </cell>
          <cell r="AK70">
            <v>6.7</v>
          </cell>
          <cell r="AL70">
            <v>7.2</v>
          </cell>
          <cell r="AM70">
            <v>8</v>
          </cell>
          <cell r="AN70">
            <v>6.3</v>
          </cell>
          <cell r="AO70">
            <v>6.8</v>
          </cell>
          <cell r="AP70">
            <v>8</v>
          </cell>
          <cell r="AQ70">
            <v>4.9000000000000004</v>
          </cell>
          <cell r="AV70">
            <v>48</v>
          </cell>
          <cell r="AW70">
            <v>0</v>
          </cell>
          <cell r="AX70">
            <v>7.9</v>
          </cell>
          <cell r="AY70">
            <v>9.8000000000000007</v>
          </cell>
          <cell r="BB70">
            <v>9.5</v>
          </cell>
          <cell r="BH70">
            <v>8.4</v>
          </cell>
          <cell r="BL70">
            <v>9.5</v>
          </cell>
          <cell r="BM70">
            <v>5</v>
          </cell>
          <cell r="BN70">
            <v>0</v>
          </cell>
          <cell r="BO70">
            <v>7.9</v>
          </cell>
          <cell r="BP70">
            <v>5.8</v>
          </cell>
          <cell r="BQ70">
            <v>8.6999999999999993</v>
          </cell>
          <cell r="BR70">
            <v>8.6999999999999993</v>
          </cell>
          <cell r="BS70">
            <v>7.9</v>
          </cell>
          <cell r="BT70">
            <v>8.1</v>
          </cell>
          <cell r="BU70">
            <v>8.1</v>
          </cell>
          <cell r="BV70">
            <v>9.4</v>
          </cell>
          <cell r="BW70">
            <v>8.9</v>
          </cell>
          <cell r="BX70">
            <v>7.2</v>
          </cell>
          <cell r="BY70">
            <v>7.7</v>
          </cell>
          <cell r="BZ70">
            <v>7.8</v>
          </cell>
          <cell r="CB70">
            <v>7.6</v>
          </cell>
          <cell r="CC70">
            <v>8.1</v>
          </cell>
          <cell r="CD70">
            <v>7</v>
          </cell>
          <cell r="CE70">
            <v>8.6999999999999993</v>
          </cell>
          <cell r="CF70">
            <v>7.7</v>
          </cell>
          <cell r="CG70">
            <v>8.6</v>
          </cell>
          <cell r="CH70">
            <v>48</v>
          </cell>
          <cell r="CI70">
            <v>0</v>
          </cell>
          <cell r="CJ70">
            <v>8.3000000000000007</v>
          </cell>
          <cell r="CL70">
            <v>8.5</v>
          </cell>
          <cell r="CM70">
            <v>9.1</v>
          </cell>
          <cell r="CO70">
            <v>7.8</v>
          </cell>
          <cell r="CP70">
            <v>6.9</v>
          </cell>
          <cell r="CQ70">
            <v>8.8000000000000007</v>
          </cell>
          <cell r="CR70">
            <v>7.6</v>
          </cell>
          <cell r="CT70">
            <v>8</v>
          </cell>
          <cell r="CU70">
            <v>7.6</v>
          </cell>
          <cell r="CV70">
            <v>8.1</v>
          </cell>
          <cell r="CW70">
            <v>6.1</v>
          </cell>
          <cell r="CX70">
            <v>7.7</v>
          </cell>
          <cell r="CY70">
            <v>7.1</v>
          </cell>
          <cell r="DA70">
            <v>6.4</v>
          </cell>
          <cell r="DB70">
            <v>9</v>
          </cell>
          <cell r="DC70">
            <v>35</v>
          </cell>
          <cell r="DD70">
            <v>0</v>
          </cell>
          <cell r="DH70">
            <v>0</v>
          </cell>
          <cell r="DI70">
            <v>5</v>
          </cell>
          <cell r="DJ70">
            <v>136</v>
          </cell>
          <cell r="DK70">
            <v>5</v>
          </cell>
          <cell r="DL70">
            <v>139</v>
          </cell>
          <cell r="DM70">
            <v>136</v>
          </cell>
          <cell r="DN70">
            <v>7.86</v>
          </cell>
          <cell r="DO70">
            <v>3.41</v>
          </cell>
        </row>
        <row r="71">
          <cell r="A71">
            <v>25202800633</v>
          </cell>
          <cell r="B71" t="str">
            <v>Wy</v>
          </cell>
          <cell r="C71" t="str">
            <v>Hy Buôn</v>
          </cell>
          <cell r="D71" t="str">
            <v>Yă</v>
          </cell>
          <cell r="E71">
            <v>37088</v>
          </cell>
          <cell r="F71" t="str">
            <v>Nữ</v>
          </cell>
          <cell r="G71" t="str">
            <v>Đã Đăng Ký (chưa học xong)</v>
          </cell>
          <cell r="H71">
            <v>7.7</v>
          </cell>
          <cell r="I71">
            <v>8.6</v>
          </cell>
          <cell r="K71">
            <v>8.5</v>
          </cell>
          <cell r="M71">
            <v>6.9</v>
          </cell>
          <cell r="N71">
            <v>7.5</v>
          </cell>
          <cell r="O71">
            <v>8.3000000000000007</v>
          </cell>
          <cell r="P71">
            <v>9.1999999999999993</v>
          </cell>
          <cell r="Q71">
            <v>9.3000000000000007</v>
          </cell>
          <cell r="W71">
            <v>7.4</v>
          </cell>
          <cell r="X71">
            <v>8.6999999999999993</v>
          </cell>
          <cell r="Y71">
            <v>9.1999999999999993</v>
          </cell>
          <cell r="Z71">
            <v>9.4</v>
          </cell>
          <cell r="AA71">
            <v>8.6</v>
          </cell>
          <cell r="AB71">
            <v>8.1</v>
          </cell>
          <cell r="AC71">
            <v>8.4</v>
          </cell>
          <cell r="AD71">
            <v>9</v>
          </cell>
          <cell r="AE71">
            <v>8.6999999999999993</v>
          </cell>
          <cell r="AF71">
            <v>5</v>
          </cell>
          <cell r="AG71">
            <v>7.4</v>
          </cell>
          <cell r="AH71">
            <v>5.5</v>
          </cell>
          <cell r="AI71">
            <v>8.8000000000000007</v>
          </cell>
          <cell r="AJ71">
            <v>6.9</v>
          </cell>
          <cell r="AK71">
            <v>7.7</v>
          </cell>
          <cell r="AL71">
            <v>5.3</v>
          </cell>
          <cell r="AM71">
            <v>8.3000000000000007</v>
          </cell>
          <cell r="AN71">
            <v>7.8</v>
          </cell>
          <cell r="AO71">
            <v>8.4</v>
          </cell>
          <cell r="AP71">
            <v>5.9</v>
          </cell>
          <cell r="AQ71">
            <v>8.4</v>
          </cell>
          <cell r="AV71">
            <v>48</v>
          </cell>
          <cell r="AW71">
            <v>0</v>
          </cell>
          <cell r="AX71">
            <v>6.8</v>
          </cell>
          <cell r="AY71">
            <v>8.4</v>
          </cell>
          <cell r="BE71">
            <v>9.3000000000000007</v>
          </cell>
          <cell r="BK71">
            <v>7.3</v>
          </cell>
          <cell r="BL71">
            <v>6.7</v>
          </cell>
          <cell r="BM71">
            <v>5</v>
          </cell>
          <cell r="BN71">
            <v>0</v>
          </cell>
          <cell r="BO71">
            <v>7.9</v>
          </cell>
          <cell r="BP71">
            <v>6.5</v>
          </cell>
          <cell r="BQ71">
            <v>8.5</v>
          </cell>
          <cell r="BR71">
            <v>8.1999999999999993</v>
          </cell>
          <cell r="BS71">
            <v>6.5</v>
          </cell>
          <cell r="BT71">
            <v>5.4</v>
          </cell>
          <cell r="BU71">
            <v>8</v>
          </cell>
          <cell r="BV71">
            <v>9.1999999999999993</v>
          </cell>
          <cell r="BW71">
            <v>7.9</v>
          </cell>
          <cell r="BX71">
            <v>9.6999999999999993</v>
          </cell>
          <cell r="BY71">
            <v>8.1999999999999993</v>
          </cell>
          <cell r="BZ71">
            <v>6.7</v>
          </cell>
          <cell r="CB71">
            <v>8.4</v>
          </cell>
          <cell r="CC71">
            <v>8.4</v>
          </cell>
          <cell r="CD71">
            <v>7.1</v>
          </cell>
          <cell r="CE71">
            <v>8.6999999999999993</v>
          </cell>
          <cell r="CF71">
            <v>9.1</v>
          </cell>
          <cell r="CG71">
            <v>9.9</v>
          </cell>
          <cell r="CH71">
            <v>48</v>
          </cell>
          <cell r="CI71">
            <v>0</v>
          </cell>
          <cell r="CJ71">
            <v>7.8</v>
          </cell>
          <cell r="CL71">
            <v>8.1</v>
          </cell>
          <cell r="CM71">
            <v>8.9</v>
          </cell>
          <cell r="CO71">
            <v>8.4</v>
          </cell>
          <cell r="CP71">
            <v>7.9</v>
          </cell>
          <cell r="CQ71">
            <v>8.5</v>
          </cell>
          <cell r="CR71">
            <v>7</v>
          </cell>
          <cell r="CT71">
            <v>8.6999999999999993</v>
          </cell>
          <cell r="CU71">
            <v>7.3</v>
          </cell>
          <cell r="CV71">
            <v>7.6</v>
          </cell>
          <cell r="CW71">
            <v>8.1</v>
          </cell>
          <cell r="CX71">
            <v>9.5</v>
          </cell>
          <cell r="CY71">
            <v>8.6999999999999993</v>
          </cell>
          <cell r="DA71">
            <v>10</v>
          </cell>
          <cell r="DB71">
            <v>8.9</v>
          </cell>
          <cell r="DC71">
            <v>35</v>
          </cell>
          <cell r="DD71">
            <v>0</v>
          </cell>
          <cell r="DH71">
            <v>0</v>
          </cell>
          <cell r="DI71">
            <v>5</v>
          </cell>
          <cell r="DJ71">
            <v>136</v>
          </cell>
          <cell r="DK71">
            <v>5</v>
          </cell>
          <cell r="DL71">
            <v>139</v>
          </cell>
          <cell r="DM71">
            <v>136</v>
          </cell>
          <cell r="DN71">
            <v>8.0500000000000007</v>
          </cell>
          <cell r="DO71">
            <v>3.48</v>
          </cell>
        </row>
        <row r="72">
          <cell r="G72" t="str">
            <v>Hoàn tất</v>
          </cell>
          <cell r="AW72">
            <v>55</v>
          </cell>
          <cell r="BN72">
            <v>60</v>
          </cell>
          <cell r="CI72">
            <v>62</v>
          </cell>
          <cell r="DD72">
            <v>52</v>
          </cell>
          <cell r="DI72">
            <v>0</v>
          </cell>
          <cell r="DK7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I54"/>
  <sheetViews>
    <sheetView showGridLines="0" workbookViewId="0">
      <pane xSplit="5" ySplit="9" topLeftCell="F10" activePane="bottomRight" state="frozen"/>
      <selection pane="topRight" activeCell="H1" sqref="H1"/>
      <selection pane="bottomLeft" activeCell="A7" sqref="A7"/>
      <selection pane="bottomRight" activeCell="B11" sqref="B11"/>
    </sheetView>
  </sheetViews>
  <sheetFormatPr defaultRowHeight="14.4" x14ac:dyDescent="0.3"/>
  <cols>
    <col min="1" max="1" width="3.33203125" customWidth="1"/>
    <col min="2" max="2" width="9.6640625" customWidth="1"/>
    <col min="3" max="3" width="5.88671875" customWidth="1"/>
    <col min="4" max="4" width="10.6640625" customWidth="1"/>
    <col min="5" max="5" width="5.5546875" customWidth="1"/>
    <col min="6" max="81" width="3.77734375" customWidth="1"/>
    <col min="82" max="84" width="4.109375" customWidth="1"/>
    <col min="85" max="87" width="3.77734375" customWidth="1"/>
  </cols>
  <sheetData>
    <row r="1" spans="1:87" s="3" customFormat="1" ht="25.8" customHeight="1" x14ac:dyDescent="0.35">
      <c r="A1" s="1" t="s">
        <v>0</v>
      </c>
      <c r="B1" s="2"/>
      <c r="C1" s="2"/>
      <c r="D1" s="2"/>
      <c r="Y1" s="4" t="s">
        <v>1088</v>
      </c>
      <c r="AS1" s="2"/>
      <c r="AT1" s="2"/>
      <c r="AU1" s="2"/>
      <c r="AV1" s="2"/>
      <c r="AW1" s="2"/>
      <c r="AX1" s="2"/>
      <c r="BP1" s="4" t="s">
        <v>1088</v>
      </c>
    </row>
    <row r="2" spans="1:87" s="3" customFormat="1" ht="25.8" customHeight="1" x14ac:dyDescent="0.35">
      <c r="A2" s="1" t="s">
        <v>2</v>
      </c>
      <c r="B2" s="2"/>
      <c r="C2" s="2"/>
      <c r="D2" s="2"/>
      <c r="Y2" s="4" t="s">
        <v>392</v>
      </c>
      <c r="AS2" s="2"/>
      <c r="AT2" s="2"/>
      <c r="AU2" s="2"/>
      <c r="AV2" s="2"/>
      <c r="AW2" s="2"/>
      <c r="AX2" s="2"/>
      <c r="BP2" s="4" t="s">
        <v>392</v>
      </c>
    </row>
    <row r="4" spans="1:87" hidden="1" x14ac:dyDescent="0.3">
      <c r="B4">
        <v>1</v>
      </c>
      <c r="C4">
        <v>2</v>
      </c>
      <c r="D4">
        <v>3</v>
      </c>
      <c r="E4">
        <v>4</v>
      </c>
      <c r="F4">
        <v>8</v>
      </c>
      <c r="G4">
        <v>9</v>
      </c>
      <c r="H4">
        <v>10</v>
      </c>
      <c r="I4">
        <v>11</v>
      </c>
      <c r="J4">
        <v>12</v>
      </c>
      <c r="K4">
        <v>13</v>
      </c>
      <c r="L4">
        <v>14</v>
      </c>
      <c r="M4">
        <v>15</v>
      </c>
      <c r="N4">
        <v>16</v>
      </c>
      <c r="O4">
        <v>17</v>
      </c>
      <c r="P4">
        <v>18</v>
      </c>
      <c r="Q4">
        <v>19</v>
      </c>
      <c r="R4">
        <v>20</v>
      </c>
      <c r="S4">
        <v>21</v>
      </c>
      <c r="T4">
        <v>22</v>
      </c>
      <c r="U4">
        <v>23</v>
      </c>
      <c r="V4">
        <v>24</v>
      </c>
      <c r="W4">
        <v>25</v>
      </c>
      <c r="X4">
        <v>26</v>
      </c>
      <c r="Y4">
        <v>27</v>
      </c>
      <c r="Z4">
        <v>28</v>
      </c>
      <c r="AA4">
        <v>29</v>
      </c>
      <c r="AB4">
        <v>30</v>
      </c>
      <c r="AC4">
        <v>31</v>
      </c>
      <c r="AD4">
        <v>32</v>
      </c>
      <c r="AE4">
        <v>33</v>
      </c>
      <c r="AF4">
        <v>34</v>
      </c>
      <c r="AG4">
        <v>35</v>
      </c>
      <c r="AH4">
        <v>36</v>
      </c>
      <c r="AI4">
        <v>37</v>
      </c>
      <c r="AJ4">
        <v>38</v>
      </c>
      <c r="AK4">
        <v>39</v>
      </c>
      <c r="AL4">
        <v>40</v>
      </c>
      <c r="AM4">
        <v>41</v>
      </c>
      <c r="AN4">
        <v>42</v>
      </c>
      <c r="AO4">
        <v>43</v>
      </c>
      <c r="AP4">
        <v>44</v>
      </c>
      <c r="AQ4">
        <v>45</v>
      </c>
      <c r="AR4">
        <v>46</v>
      </c>
      <c r="AS4">
        <v>47</v>
      </c>
      <c r="AT4">
        <v>67</v>
      </c>
      <c r="AU4">
        <v>68</v>
      </c>
      <c r="AV4">
        <v>69</v>
      </c>
      <c r="AW4">
        <v>70</v>
      </c>
      <c r="AX4">
        <v>71</v>
      </c>
      <c r="AY4">
        <v>72</v>
      </c>
      <c r="AZ4">
        <v>73</v>
      </c>
      <c r="BA4">
        <v>74</v>
      </c>
      <c r="BB4">
        <v>75</v>
      </c>
      <c r="BC4">
        <v>76</v>
      </c>
      <c r="BD4">
        <v>77</v>
      </c>
      <c r="BE4">
        <v>78</v>
      </c>
      <c r="BF4">
        <v>79</v>
      </c>
      <c r="BG4">
        <v>80</v>
      </c>
      <c r="BH4">
        <v>81</v>
      </c>
      <c r="BI4">
        <v>82</v>
      </c>
      <c r="BJ4">
        <v>83</v>
      </c>
      <c r="BK4">
        <v>84</v>
      </c>
      <c r="BL4">
        <v>85</v>
      </c>
      <c r="BM4">
        <v>86</v>
      </c>
      <c r="BN4">
        <v>87</v>
      </c>
      <c r="BO4">
        <v>90</v>
      </c>
      <c r="BP4">
        <v>91</v>
      </c>
      <c r="BQ4">
        <v>92</v>
      </c>
      <c r="BR4">
        <v>93</v>
      </c>
      <c r="BS4">
        <v>94</v>
      </c>
      <c r="BT4">
        <v>95</v>
      </c>
      <c r="BU4">
        <v>96</v>
      </c>
      <c r="BV4">
        <v>97</v>
      </c>
      <c r="BW4">
        <v>98</v>
      </c>
      <c r="BX4">
        <v>99</v>
      </c>
      <c r="BY4">
        <v>100</v>
      </c>
      <c r="BZ4">
        <v>101</v>
      </c>
      <c r="CA4">
        <v>102</v>
      </c>
      <c r="CB4">
        <v>103</v>
      </c>
      <c r="CC4">
        <v>104</v>
      </c>
      <c r="CG4">
        <v>116</v>
      </c>
      <c r="CH4">
        <v>117</v>
      </c>
    </row>
    <row r="5" spans="1:87" ht="12.75" customHeight="1" x14ac:dyDescent="0.3">
      <c r="A5" s="48" t="s">
        <v>4</v>
      </c>
      <c r="B5" s="48" t="s">
        <v>5</v>
      </c>
      <c r="C5" s="48"/>
      <c r="D5" s="48"/>
      <c r="E5" s="48"/>
      <c r="F5" s="48" t="s">
        <v>6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 t="s">
        <v>7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 t="s">
        <v>8</v>
      </c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7" t="s">
        <v>1089</v>
      </c>
      <c r="CE5" s="47" t="s">
        <v>1090</v>
      </c>
      <c r="CF5" s="47" t="s">
        <v>345</v>
      </c>
      <c r="CG5" s="48"/>
      <c r="CH5" s="48"/>
      <c r="CI5" s="47" t="s">
        <v>347</v>
      </c>
    </row>
    <row r="6" spans="1:87" s="35" customFormat="1" ht="12.75" customHeight="1" x14ac:dyDescent="0.3">
      <c r="A6" s="48"/>
      <c r="B6" s="48"/>
      <c r="C6" s="48"/>
      <c r="D6" s="48"/>
      <c r="E6" s="48"/>
      <c r="F6" s="47" t="s">
        <v>13</v>
      </c>
      <c r="G6" s="47"/>
      <c r="H6" s="47"/>
      <c r="I6" s="47"/>
      <c r="J6" s="47"/>
      <c r="K6" s="47"/>
      <c r="L6" s="47"/>
      <c r="M6" s="47"/>
      <c r="N6" s="47"/>
      <c r="O6" s="47" t="s">
        <v>16</v>
      </c>
      <c r="P6" s="47"/>
      <c r="Q6" s="47"/>
      <c r="R6" s="47"/>
      <c r="S6" s="47"/>
      <c r="T6" s="47"/>
      <c r="U6" s="47"/>
      <c r="V6" s="47"/>
      <c r="W6" s="47"/>
      <c r="X6" s="47"/>
      <c r="Y6" s="47" t="s">
        <v>17</v>
      </c>
      <c r="Z6" s="47"/>
      <c r="AA6" s="47"/>
      <c r="AB6" s="47"/>
      <c r="AC6" s="47"/>
      <c r="AD6" s="47" t="s">
        <v>18</v>
      </c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 t="s">
        <v>19</v>
      </c>
      <c r="AU6" s="47"/>
      <c r="AV6" s="47"/>
      <c r="AW6" s="47"/>
      <c r="AX6" s="47"/>
      <c r="AY6" s="47"/>
      <c r="AZ6" s="47"/>
      <c r="BA6" s="47"/>
      <c r="BB6" s="47"/>
      <c r="BC6" s="47" t="s">
        <v>21</v>
      </c>
      <c r="BD6" s="47"/>
      <c r="BE6" s="47"/>
      <c r="BF6" s="6"/>
      <c r="BG6" s="47" t="s">
        <v>1091</v>
      </c>
      <c r="BH6" s="47"/>
      <c r="BI6" s="47"/>
      <c r="BJ6" s="47"/>
      <c r="BK6" s="6"/>
      <c r="BL6" s="6"/>
      <c r="BM6" s="6"/>
      <c r="BN6" s="6"/>
      <c r="BO6" s="6"/>
      <c r="BP6" s="47"/>
      <c r="BQ6" s="47"/>
      <c r="BR6" s="6"/>
      <c r="BS6" s="6"/>
      <c r="BT6" s="47"/>
      <c r="BU6" s="47"/>
      <c r="BV6" s="47"/>
      <c r="BW6" s="47"/>
      <c r="BX6" s="47"/>
      <c r="BY6" s="47" t="s">
        <v>24</v>
      </c>
      <c r="BZ6" s="47"/>
      <c r="CA6" s="47"/>
      <c r="CB6" s="47"/>
      <c r="CC6" s="6"/>
      <c r="CD6" s="47"/>
      <c r="CE6" s="47"/>
      <c r="CF6" s="47"/>
      <c r="CG6" s="48"/>
      <c r="CH6" s="48"/>
      <c r="CI6" s="47"/>
    </row>
    <row r="7" spans="1:87" s="35" customFormat="1" ht="17.399999999999999" customHeight="1" x14ac:dyDescent="0.3">
      <c r="A7" s="48"/>
      <c r="B7" s="48"/>
      <c r="C7" s="48"/>
      <c r="D7" s="48"/>
      <c r="E7" s="48"/>
      <c r="F7" s="47" t="s">
        <v>30</v>
      </c>
      <c r="G7" s="47" t="s">
        <v>22</v>
      </c>
      <c r="H7" s="47"/>
      <c r="I7" s="47" t="s">
        <v>22</v>
      </c>
      <c r="J7" s="47"/>
      <c r="K7" s="47" t="s">
        <v>31</v>
      </c>
      <c r="L7" s="47" t="s">
        <v>32</v>
      </c>
      <c r="M7" s="47" t="s">
        <v>33</v>
      </c>
      <c r="N7" s="47"/>
      <c r="O7" s="47" t="s">
        <v>34</v>
      </c>
      <c r="P7" s="47"/>
      <c r="Q7" s="47"/>
      <c r="R7" s="47" t="s">
        <v>1092</v>
      </c>
      <c r="S7" s="47"/>
      <c r="T7" s="47"/>
      <c r="U7" s="47"/>
      <c r="V7" s="47"/>
      <c r="W7" s="47" t="s">
        <v>36</v>
      </c>
      <c r="X7" s="47"/>
      <c r="Y7" s="47" t="s">
        <v>37</v>
      </c>
      <c r="Z7" s="47" t="s">
        <v>38</v>
      </c>
      <c r="AA7" s="47" t="s">
        <v>39</v>
      </c>
      <c r="AB7" s="47" t="s">
        <v>40</v>
      </c>
      <c r="AC7" s="47" t="s">
        <v>41</v>
      </c>
      <c r="AD7" s="47" t="s">
        <v>42</v>
      </c>
      <c r="AE7" s="47" t="s">
        <v>43</v>
      </c>
      <c r="AF7" s="47" t="s">
        <v>44</v>
      </c>
      <c r="AG7" s="47" t="s">
        <v>45</v>
      </c>
      <c r="AH7" s="47" t="s">
        <v>46</v>
      </c>
      <c r="AI7" s="47" t="s">
        <v>47</v>
      </c>
      <c r="AJ7" s="47" t="s">
        <v>48</v>
      </c>
      <c r="AK7" s="47" t="s">
        <v>49</v>
      </c>
      <c r="AL7" s="47" t="s">
        <v>50</v>
      </c>
      <c r="AM7" s="47" t="s">
        <v>51</v>
      </c>
      <c r="AN7" s="47" t="s">
        <v>52</v>
      </c>
      <c r="AO7" s="47" t="s">
        <v>53</v>
      </c>
      <c r="AP7" s="47" t="s">
        <v>54</v>
      </c>
      <c r="AQ7" s="47" t="s">
        <v>55</v>
      </c>
      <c r="AR7" s="47" t="s">
        <v>56</v>
      </c>
      <c r="AS7" s="47" t="s">
        <v>57</v>
      </c>
      <c r="AT7" s="47" t="s">
        <v>58</v>
      </c>
      <c r="AU7" s="47" t="s">
        <v>59</v>
      </c>
      <c r="AV7" s="47" t="s">
        <v>60</v>
      </c>
      <c r="AW7" s="47" t="s">
        <v>61</v>
      </c>
      <c r="AX7" s="47" t="s">
        <v>291</v>
      </c>
      <c r="AY7" s="47" t="s">
        <v>62</v>
      </c>
      <c r="AZ7" s="47" t="s">
        <v>63</v>
      </c>
      <c r="BA7" s="47" t="s">
        <v>64</v>
      </c>
      <c r="BB7" s="47" t="s">
        <v>65</v>
      </c>
      <c r="BC7" s="47" t="s">
        <v>66</v>
      </c>
      <c r="BD7" s="47" t="s">
        <v>67</v>
      </c>
      <c r="BE7" s="47" t="s">
        <v>292</v>
      </c>
      <c r="BF7" s="47" t="s">
        <v>68</v>
      </c>
      <c r="BG7" s="47" t="s">
        <v>69</v>
      </c>
      <c r="BH7" s="47" t="s">
        <v>70</v>
      </c>
      <c r="BI7" s="47" t="s">
        <v>71</v>
      </c>
      <c r="BJ7" s="47" t="s">
        <v>355</v>
      </c>
      <c r="BK7" s="47" t="s">
        <v>72</v>
      </c>
      <c r="BL7" s="47" t="s">
        <v>75</v>
      </c>
      <c r="BM7" s="47" t="s">
        <v>73</v>
      </c>
      <c r="BN7" s="47" t="s">
        <v>76</v>
      </c>
      <c r="BO7" s="47" t="s">
        <v>1093</v>
      </c>
      <c r="BP7" s="47" t="s">
        <v>92</v>
      </c>
      <c r="BQ7" s="47" t="s">
        <v>93</v>
      </c>
      <c r="BR7" s="47" t="s">
        <v>1094</v>
      </c>
      <c r="BS7" s="47" t="s">
        <v>408</v>
      </c>
      <c r="BT7" s="47" t="s">
        <v>27</v>
      </c>
      <c r="BU7" s="47"/>
      <c r="BV7" s="47"/>
      <c r="BW7" s="47" t="s">
        <v>359</v>
      </c>
      <c r="BX7" s="47" t="s">
        <v>360</v>
      </c>
      <c r="BY7" s="47" t="s">
        <v>1095</v>
      </c>
      <c r="BZ7" s="47" t="s">
        <v>1096</v>
      </c>
      <c r="CA7" s="47" t="s">
        <v>1097</v>
      </c>
      <c r="CB7" s="47" t="s">
        <v>1098</v>
      </c>
      <c r="CC7" s="47" t="s">
        <v>1099</v>
      </c>
      <c r="CD7" s="47"/>
      <c r="CE7" s="47"/>
      <c r="CF7" s="47"/>
      <c r="CG7" s="48"/>
      <c r="CH7" s="48"/>
      <c r="CI7" s="47"/>
    </row>
    <row r="8" spans="1:87" s="35" customFormat="1" ht="27" customHeight="1" x14ac:dyDescent="0.3">
      <c r="A8" s="48"/>
      <c r="B8" s="48"/>
      <c r="C8" s="48"/>
      <c r="D8" s="48"/>
      <c r="E8" s="48"/>
      <c r="F8" s="47"/>
      <c r="G8" s="6" t="s">
        <v>95</v>
      </c>
      <c r="H8" s="6" t="s">
        <v>96</v>
      </c>
      <c r="I8" s="6" t="s">
        <v>97</v>
      </c>
      <c r="J8" s="6" t="s">
        <v>98</v>
      </c>
      <c r="K8" s="47"/>
      <c r="L8" s="47"/>
      <c r="M8" s="6" t="s">
        <v>99</v>
      </c>
      <c r="N8" s="6" t="s">
        <v>100</v>
      </c>
      <c r="O8" s="6" t="s">
        <v>101</v>
      </c>
      <c r="P8" s="6" t="s">
        <v>102</v>
      </c>
      <c r="Q8" s="6" t="s">
        <v>103</v>
      </c>
      <c r="R8" s="6" t="s">
        <v>104</v>
      </c>
      <c r="S8" s="6" t="s">
        <v>105</v>
      </c>
      <c r="T8" s="6" t="s">
        <v>106</v>
      </c>
      <c r="U8" s="6" t="s">
        <v>107</v>
      </c>
      <c r="V8" s="6" t="s">
        <v>108</v>
      </c>
      <c r="W8" s="6" t="s">
        <v>109</v>
      </c>
      <c r="X8" s="6" t="s">
        <v>110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6" t="s">
        <v>1100</v>
      </c>
      <c r="BU8" s="6" t="s">
        <v>363</v>
      </c>
      <c r="BV8" s="6" t="s">
        <v>223</v>
      </c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8"/>
      <c r="CH8" s="48"/>
      <c r="CI8" s="47"/>
    </row>
    <row r="9" spans="1:87" ht="12.75" customHeight="1" x14ac:dyDescent="0.3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8">
        <v>2</v>
      </c>
      <c r="G9" s="8">
        <v>2</v>
      </c>
      <c r="H9" s="8">
        <v>1</v>
      </c>
      <c r="I9" s="8">
        <v>2</v>
      </c>
      <c r="J9" s="8">
        <v>1</v>
      </c>
      <c r="K9" s="8">
        <v>3</v>
      </c>
      <c r="L9" s="8">
        <v>3</v>
      </c>
      <c r="M9" s="8">
        <v>3</v>
      </c>
      <c r="N9" s="8">
        <v>2</v>
      </c>
      <c r="O9" s="8">
        <v>2</v>
      </c>
      <c r="P9" s="8">
        <v>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1</v>
      </c>
      <c r="X9" s="8">
        <v>1</v>
      </c>
      <c r="Y9" s="8">
        <v>2</v>
      </c>
      <c r="Z9" s="8">
        <v>3</v>
      </c>
      <c r="AA9" s="8">
        <v>2</v>
      </c>
      <c r="AB9" s="8">
        <v>2</v>
      </c>
      <c r="AC9" s="8">
        <v>2</v>
      </c>
      <c r="AD9" s="8">
        <v>1</v>
      </c>
      <c r="AE9" s="8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>
        <v>1</v>
      </c>
      <c r="AL9" s="8">
        <v>1</v>
      </c>
      <c r="AM9" s="8">
        <v>1</v>
      </c>
      <c r="AN9" s="8">
        <v>1</v>
      </c>
      <c r="AO9" s="8">
        <v>1</v>
      </c>
      <c r="AP9" s="8">
        <v>1</v>
      </c>
      <c r="AQ9" s="8">
        <v>1</v>
      </c>
      <c r="AR9" s="8">
        <v>1</v>
      </c>
      <c r="AS9" s="8">
        <v>1</v>
      </c>
      <c r="AT9" s="8">
        <v>3</v>
      </c>
      <c r="AU9" s="8">
        <v>3</v>
      </c>
      <c r="AV9" s="8">
        <v>2</v>
      </c>
      <c r="AW9" s="8">
        <v>3</v>
      </c>
      <c r="AX9" s="8">
        <v>3</v>
      </c>
      <c r="AY9" s="8">
        <v>3</v>
      </c>
      <c r="AZ9" s="8">
        <v>2</v>
      </c>
      <c r="BA9" s="8">
        <v>2</v>
      </c>
      <c r="BB9" s="8">
        <v>3</v>
      </c>
      <c r="BC9" s="8">
        <v>3</v>
      </c>
      <c r="BD9" s="8">
        <v>3</v>
      </c>
      <c r="BE9" s="8">
        <v>2</v>
      </c>
      <c r="BF9" s="8">
        <v>3</v>
      </c>
      <c r="BG9" s="8">
        <v>3</v>
      </c>
      <c r="BH9" s="8">
        <v>3</v>
      </c>
      <c r="BI9" s="8">
        <v>3</v>
      </c>
      <c r="BJ9" s="8">
        <v>3</v>
      </c>
      <c r="BK9" s="8">
        <v>3</v>
      </c>
      <c r="BL9" s="8">
        <v>3</v>
      </c>
      <c r="BM9" s="8">
        <v>3</v>
      </c>
      <c r="BN9" s="8">
        <v>1</v>
      </c>
      <c r="BO9" s="8">
        <v>3</v>
      </c>
      <c r="BP9" s="8">
        <v>1</v>
      </c>
      <c r="BQ9" s="8">
        <v>1</v>
      </c>
      <c r="BR9" s="8">
        <v>3</v>
      </c>
      <c r="BS9" s="8">
        <v>3</v>
      </c>
      <c r="BT9" s="8">
        <v>2</v>
      </c>
      <c r="BU9" s="8">
        <v>2</v>
      </c>
      <c r="BV9" s="8">
        <v>2</v>
      </c>
      <c r="BW9" s="8">
        <v>2</v>
      </c>
      <c r="BX9" s="8">
        <v>2</v>
      </c>
      <c r="BY9" s="8">
        <v>3</v>
      </c>
      <c r="BZ9" s="8">
        <v>3</v>
      </c>
      <c r="CA9" s="8">
        <v>3</v>
      </c>
      <c r="CB9" s="8">
        <v>3</v>
      </c>
      <c r="CC9" s="8">
        <v>3</v>
      </c>
      <c r="CD9" s="40"/>
      <c r="CE9" s="40"/>
      <c r="CF9" s="40"/>
      <c r="CG9" s="40" t="s">
        <v>119</v>
      </c>
      <c r="CH9" s="40" t="s">
        <v>120</v>
      </c>
      <c r="CI9" s="40"/>
    </row>
    <row r="10" spans="1:87" s="31" customFormat="1" ht="18" customHeight="1" x14ac:dyDescent="0.25">
      <c r="A10" s="22" t="s">
        <v>300</v>
      </c>
      <c r="B10" s="23"/>
      <c r="C10" s="24"/>
      <c r="D10" s="25"/>
      <c r="E10" s="26"/>
      <c r="F10" s="27"/>
      <c r="G10" s="27"/>
      <c r="H10" s="27"/>
      <c r="I10" s="28"/>
      <c r="J10" s="29"/>
      <c r="K10" s="29"/>
      <c r="L10" s="30"/>
    </row>
    <row r="11" spans="1:87" ht="17.25" customHeight="1" x14ac:dyDescent="0.3">
      <c r="A11" s="11">
        <v>1</v>
      </c>
      <c r="B11" s="11">
        <v>25202901884</v>
      </c>
      <c r="C11" s="12" t="s">
        <v>141</v>
      </c>
      <c r="D11" s="12" t="s">
        <v>269</v>
      </c>
      <c r="E11" s="12" t="s">
        <v>164</v>
      </c>
      <c r="F11" s="13">
        <v>4.2</v>
      </c>
      <c r="G11" s="13">
        <v>9.8000000000000007</v>
      </c>
      <c r="H11" s="13" t="s">
        <v>128</v>
      </c>
      <c r="I11" s="13">
        <v>8.1</v>
      </c>
      <c r="J11" s="13" t="s">
        <v>128</v>
      </c>
      <c r="K11" s="13">
        <v>9</v>
      </c>
      <c r="L11" s="13">
        <v>9.3000000000000007</v>
      </c>
      <c r="M11" s="13">
        <v>8.1</v>
      </c>
      <c r="N11" s="13">
        <v>9.9</v>
      </c>
      <c r="O11" s="13">
        <v>9</v>
      </c>
      <c r="P11" s="13" t="s">
        <v>128</v>
      </c>
      <c r="Q11" s="13" t="s">
        <v>128</v>
      </c>
      <c r="R11" s="13" t="s">
        <v>128</v>
      </c>
      <c r="S11" s="13" t="s">
        <v>128</v>
      </c>
      <c r="T11" s="13">
        <v>9.1999999999999993</v>
      </c>
      <c r="U11" s="13">
        <v>8.6999999999999993</v>
      </c>
      <c r="V11" s="13" t="s">
        <v>128</v>
      </c>
      <c r="W11" s="13">
        <v>6.5</v>
      </c>
      <c r="X11" s="13">
        <v>9.5</v>
      </c>
      <c r="Y11" s="13">
        <v>8.6999999999999993</v>
      </c>
      <c r="Z11" s="13">
        <v>7.5</v>
      </c>
      <c r="AA11" s="13">
        <v>8.3000000000000007</v>
      </c>
      <c r="AB11" s="13">
        <v>9.1999999999999993</v>
      </c>
      <c r="AC11" s="13">
        <v>8.1999999999999993</v>
      </c>
      <c r="AD11" s="13" t="s">
        <v>137</v>
      </c>
      <c r="AE11" s="13" t="s">
        <v>137</v>
      </c>
      <c r="AF11" s="13" t="s">
        <v>137</v>
      </c>
      <c r="AG11" s="13" t="s">
        <v>137</v>
      </c>
      <c r="AH11" s="13">
        <v>9.1</v>
      </c>
      <c r="AI11" s="13">
        <v>8.9</v>
      </c>
      <c r="AJ11" s="13">
        <v>8.6999999999999993</v>
      </c>
      <c r="AK11" s="13">
        <v>9.5</v>
      </c>
      <c r="AL11" s="13">
        <v>8.6999999999999993</v>
      </c>
      <c r="AM11" s="13">
        <v>9.8000000000000007</v>
      </c>
      <c r="AN11" s="13">
        <v>9.6999999999999993</v>
      </c>
      <c r="AO11" s="13">
        <v>5.5</v>
      </c>
      <c r="AP11" s="13">
        <v>8.9</v>
      </c>
      <c r="AQ11" s="13">
        <v>9.1</v>
      </c>
      <c r="AR11" s="13">
        <v>7.9</v>
      </c>
      <c r="AS11" s="13">
        <v>8.5</v>
      </c>
      <c r="AT11" s="13">
        <v>8.6999999999999993</v>
      </c>
      <c r="AU11" s="13">
        <v>6.7</v>
      </c>
      <c r="AV11" s="13">
        <v>9.1999999999999993</v>
      </c>
      <c r="AW11" s="13">
        <v>5.4</v>
      </c>
      <c r="AX11" s="13">
        <v>8.1</v>
      </c>
      <c r="AY11" s="13">
        <v>9</v>
      </c>
      <c r="AZ11" s="13">
        <v>9.6</v>
      </c>
      <c r="BA11" s="13">
        <v>9</v>
      </c>
      <c r="BB11" s="13">
        <v>8.6999999999999993</v>
      </c>
      <c r="BC11" s="13">
        <v>9.6</v>
      </c>
      <c r="BD11" s="13">
        <v>9</v>
      </c>
      <c r="BE11" s="13">
        <v>9.1999999999999993</v>
      </c>
      <c r="BF11" s="13">
        <v>7.1</v>
      </c>
      <c r="BG11" s="13">
        <v>7.2</v>
      </c>
      <c r="BH11" s="13" t="s">
        <v>128</v>
      </c>
      <c r="BI11" s="13">
        <v>9.1</v>
      </c>
      <c r="BJ11" s="13">
        <v>8</v>
      </c>
      <c r="BK11" s="13">
        <v>8.6</v>
      </c>
      <c r="BL11" s="13">
        <v>9.3000000000000007</v>
      </c>
      <c r="BM11" s="13">
        <v>7.7</v>
      </c>
      <c r="BN11" s="13">
        <v>9.1</v>
      </c>
      <c r="BO11" s="13">
        <v>9.8000000000000007</v>
      </c>
      <c r="BP11" s="13">
        <v>8.6999999999999993</v>
      </c>
      <c r="BQ11" s="13">
        <v>8.8000000000000007</v>
      </c>
      <c r="BR11" s="13">
        <v>8.1999999999999993</v>
      </c>
      <c r="BS11" s="13">
        <v>7.5</v>
      </c>
      <c r="BT11" s="13" t="s">
        <v>190</v>
      </c>
      <c r="BU11" s="13">
        <v>8.6999999999999993</v>
      </c>
      <c r="BV11" s="13" t="s">
        <v>128</v>
      </c>
      <c r="BW11" s="13">
        <v>9.3000000000000007</v>
      </c>
      <c r="BX11" s="13">
        <v>7.9</v>
      </c>
      <c r="BY11" s="13">
        <v>6.8</v>
      </c>
      <c r="BZ11" s="13" t="s">
        <v>128</v>
      </c>
      <c r="CA11" s="13">
        <v>8.3000000000000007</v>
      </c>
      <c r="CB11" s="13">
        <v>9.3000000000000007</v>
      </c>
      <c r="CC11" s="13">
        <v>8.9</v>
      </c>
      <c r="CD11" s="17">
        <v>135</v>
      </c>
      <c r="CE11" s="17">
        <v>2</v>
      </c>
      <c r="CF11" s="18">
        <v>1.4598540145985401E-2</v>
      </c>
      <c r="CG11" s="46">
        <v>8.43</v>
      </c>
      <c r="CH11" s="46">
        <v>3.65</v>
      </c>
      <c r="CI11" s="46"/>
    </row>
    <row r="12" spans="1:87" ht="17.25" customHeight="1" x14ac:dyDescent="0.3">
      <c r="A12" s="11">
        <v>2</v>
      </c>
      <c r="B12" s="11">
        <v>25202916794</v>
      </c>
      <c r="C12" s="12" t="s">
        <v>1101</v>
      </c>
      <c r="D12" s="12" t="s">
        <v>1102</v>
      </c>
      <c r="E12" s="12" t="s">
        <v>309</v>
      </c>
      <c r="F12" s="13">
        <v>8.3000000000000007</v>
      </c>
      <c r="G12" s="13">
        <v>7.7</v>
      </c>
      <c r="H12" s="13" t="s">
        <v>128</v>
      </c>
      <c r="I12" s="13">
        <v>8.5</v>
      </c>
      <c r="J12" s="13" t="s">
        <v>128</v>
      </c>
      <c r="K12" s="13">
        <v>7</v>
      </c>
      <c r="L12" s="13">
        <v>8.3000000000000007</v>
      </c>
      <c r="M12" s="13">
        <v>7.5</v>
      </c>
      <c r="N12" s="13">
        <v>7.8</v>
      </c>
      <c r="O12" s="13">
        <v>8.5</v>
      </c>
      <c r="P12" s="13" t="s">
        <v>128</v>
      </c>
      <c r="Q12" s="13" t="s">
        <v>128</v>
      </c>
      <c r="R12" s="13" t="s">
        <v>128</v>
      </c>
      <c r="S12" s="13" t="s">
        <v>128</v>
      </c>
      <c r="T12" s="13" t="s">
        <v>128</v>
      </c>
      <c r="U12" s="13">
        <v>8.4</v>
      </c>
      <c r="V12" s="13">
        <v>6.1</v>
      </c>
      <c r="W12" s="13">
        <v>9.1999999999999993</v>
      </c>
      <c r="X12" s="13">
        <v>9.5</v>
      </c>
      <c r="Y12" s="13">
        <v>6.7</v>
      </c>
      <c r="Z12" s="13">
        <v>7.7</v>
      </c>
      <c r="AA12" s="13">
        <v>6.8</v>
      </c>
      <c r="AB12" s="13">
        <v>8.1</v>
      </c>
      <c r="AC12" s="13">
        <v>9.3000000000000007</v>
      </c>
      <c r="AD12" s="13" t="s">
        <v>137</v>
      </c>
      <c r="AE12" s="13" t="s">
        <v>137</v>
      </c>
      <c r="AF12" s="13" t="s">
        <v>137</v>
      </c>
      <c r="AG12" s="13" t="s">
        <v>137</v>
      </c>
      <c r="AH12" s="13">
        <v>5.2</v>
      </c>
      <c r="AI12" s="13">
        <v>6.9</v>
      </c>
      <c r="AJ12" s="13">
        <v>6.9</v>
      </c>
      <c r="AK12" s="13">
        <v>7.2</v>
      </c>
      <c r="AL12" s="13">
        <v>6.4</v>
      </c>
      <c r="AM12" s="13">
        <v>6.9</v>
      </c>
      <c r="AN12" s="13">
        <v>8.3000000000000007</v>
      </c>
      <c r="AO12" s="13">
        <v>8.6</v>
      </c>
      <c r="AP12" s="13">
        <v>4.5999999999999996</v>
      </c>
      <c r="AQ12" s="13">
        <v>6.4</v>
      </c>
      <c r="AR12" s="13">
        <v>5.8</v>
      </c>
      <c r="AS12" s="13">
        <v>6.8</v>
      </c>
      <c r="AT12" s="13">
        <v>6</v>
      </c>
      <c r="AU12" s="13">
        <v>7.3</v>
      </c>
      <c r="AV12" s="13">
        <v>7.7</v>
      </c>
      <c r="AW12" s="13">
        <v>8</v>
      </c>
      <c r="AX12" s="13">
        <v>7</v>
      </c>
      <c r="AY12" s="13">
        <v>7.2</v>
      </c>
      <c r="AZ12" s="13">
        <v>7</v>
      </c>
      <c r="BA12" s="13">
        <v>5.9</v>
      </c>
      <c r="BB12" s="13">
        <v>7.9</v>
      </c>
      <c r="BC12" s="13">
        <v>5.9</v>
      </c>
      <c r="BD12" s="13">
        <v>5</v>
      </c>
      <c r="BE12" s="13">
        <v>8.6</v>
      </c>
      <c r="BF12" s="13">
        <v>8</v>
      </c>
      <c r="BG12" s="13">
        <v>9.1</v>
      </c>
      <c r="BH12" s="13" t="s">
        <v>128</v>
      </c>
      <c r="BI12" s="13">
        <v>6.3</v>
      </c>
      <c r="BJ12" s="13">
        <v>6.5</v>
      </c>
      <c r="BK12" s="13">
        <v>7.8</v>
      </c>
      <c r="BL12" s="13">
        <v>7.1</v>
      </c>
      <c r="BM12" s="13">
        <v>7.8</v>
      </c>
      <c r="BN12" s="13">
        <v>9.1</v>
      </c>
      <c r="BO12" s="13">
        <v>8.1</v>
      </c>
      <c r="BP12" s="13">
        <v>9</v>
      </c>
      <c r="BQ12" s="13">
        <v>9</v>
      </c>
      <c r="BR12" s="13">
        <v>8.1999999999999993</v>
      </c>
      <c r="BS12" s="13">
        <v>6.3</v>
      </c>
      <c r="BT12" s="13" t="s">
        <v>190</v>
      </c>
      <c r="BU12" s="13">
        <v>7.2</v>
      </c>
      <c r="BV12" s="13" t="s">
        <v>128</v>
      </c>
      <c r="BW12" s="13">
        <v>8.5</v>
      </c>
      <c r="BX12" s="13">
        <v>6.7</v>
      </c>
      <c r="BY12" s="13">
        <v>6.4</v>
      </c>
      <c r="BZ12" s="13" t="s">
        <v>128</v>
      </c>
      <c r="CA12" s="13">
        <v>8.3000000000000007</v>
      </c>
      <c r="CB12" s="13">
        <v>8.6999999999999993</v>
      </c>
      <c r="CC12" s="13">
        <v>7.4</v>
      </c>
      <c r="CD12" s="17">
        <v>135</v>
      </c>
      <c r="CE12" s="17">
        <v>2</v>
      </c>
      <c r="CF12" s="18">
        <v>1.4598540145985401E-2</v>
      </c>
      <c r="CG12" s="46">
        <v>7.43</v>
      </c>
      <c r="CH12" s="46">
        <v>3.13</v>
      </c>
      <c r="CI12" s="46"/>
    </row>
    <row r="13" spans="1:87" ht="17.25" customHeight="1" x14ac:dyDescent="0.3">
      <c r="A13" s="11">
        <v>3</v>
      </c>
      <c r="B13" s="11">
        <v>25202115052</v>
      </c>
      <c r="C13" s="12" t="s">
        <v>141</v>
      </c>
      <c r="D13" s="12" t="s">
        <v>1103</v>
      </c>
      <c r="E13" s="12" t="s">
        <v>309</v>
      </c>
      <c r="F13" s="13">
        <v>8</v>
      </c>
      <c r="G13" s="13">
        <v>7.7</v>
      </c>
      <c r="H13" s="13" t="s">
        <v>128</v>
      </c>
      <c r="I13" s="13">
        <v>7.7</v>
      </c>
      <c r="J13" s="13" t="s">
        <v>128</v>
      </c>
      <c r="K13" s="13" t="s">
        <v>137</v>
      </c>
      <c r="L13" s="13">
        <v>7.7</v>
      </c>
      <c r="M13" s="13">
        <v>6.3</v>
      </c>
      <c r="N13" s="13">
        <v>6</v>
      </c>
      <c r="O13" s="13" t="s">
        <v>128</v>
      </c>
      <c r="P13" s="13">
        <v>8.3000000000000007</v>
      </c>
      <c r="Q13" s="13" t="s">
        <v>128</v>
      </c>
      <c r="R13" s="13" t="s">
        <v>128</v>
      </c>
      <c r="S13" s="13" t="s">
        <v>128</v>
      </c>
      <c r="T13" s="13" t="s">
        <v>128</v>
      </c>
      <c r="U13" s="13">
        <v>8.3000000000000007</v>
      </c>
      <c r="V13" s="13">
        <v>8.8000000000000007</v>
      </c>
      <c r="W13" s="13">
        <v>9.1999999999999993</v>
      </c>
      <c r="X13" s="13">
        <v>9.1999999999999993</v>
      </c>
      <c r="Y13" s="13">
        <v>8.1</v>
      </c>
      <c r="Z13" s="13">
        <v>6.5</v>
      </c>
      <c r="AA13" s="13">
        <v>8.9</v>
      </c>
      <c r="AB13" s="13">
        <v>8.6</v>
      </c>
      <c r="AC13" s="13">
        <v>9.1</v>
      </c>
      <c r="AD13" s="13" t="s">
        <v>137</v>
      </c>
      <c r="AE13" s="13" t="s">
        <v>137</v>
      </c>
      <c r="AF13" s="13" t="s">
        <v>137</v>
      </c>
      <c r="AG13" s="13" t="s">
        <v>137</v>
      </c>
      <c r="AH13" s="13">
        <v>6</v>
      </c>
      <c r="AI13" s="13">
        <v>5</v>
      </c>
      <c r="AJ13" s="13">
        <v>6.1</v>
      </c>
      <c r="AK13" s="13">
        <v>7.4</v>
      </c>
      <c r="AL13" s="13">
        <v>6.3</v>
      </c>
      <c r="AM13" s="13">
        <v>8.5</v>
      </c>
      <c r="AN13" s="13">
        <v>9</v>
      </c>
      <c r="AO13" s="13">
        <v>8.8000000000000007</v>
      </c>
      <c r="AP13" s="13">
        <v>6.4</v>
      </c>
      <c r="AQ13" s="13">
        <v>7.2</v>
      </c>
      <c r="AR13" s="13">
        <v>7.7</v>
      </c>
      <c r="AS13" s="13">
        <v>6.9</v>
      </c>
      <c r="AT13" s="13">
        <v>5</v>
      </c>
      <c r="AU13" s="13">
        <v>6.1</v>
      </c>
      <c r="AV13" s="13">
        <v>7</v>
      </c>
      <c r="AW13" s="13">
        <v>6</v>
      </c>
      <c r="AX13" s="13">
        <v>6.4</v>
      </c>
      <c r="AY13" s="13">
        <v>7</v>
      </c>
      <c r="AZ13" s="13">
        <v>6.5</v>
      </c>
      <c r="BA13" s="13">
        <v>6.2</v>
      </c>
      <c r="BB13" s="13">
        <v>5.9</v>
      </c>
      <c r="BC13" s="13">
        <v>5.5</v>
      </c>
      <c r="BD13" s="13">
        <v>7.7</v>
      </c>
      <c r="BE13" s="13">
        <v>8.6</v>
      </c>
      <c r="BF13" s="13">
        <v>7.5</v>
      </c>
      <c r="BG13" s="13">
        <v>5.4</v>
      </c>
      <c r="BH13" s="13" t="s">
        <v>128</v>
      </c>
      <c r="BI13" s="13">
        <v>6.9</v>
      </c>
      <c r="BJ13" s="13">
        <v>6.3</v>
      </c>
      <c r="BK13" s="13">
        <v>8.1999999999999993</v>
      </c>
      <c r="BL13" s="13">
        <v>8.3000000000000007</v>
      </c>
      <c r="BM13" s="13">
        <v>7.7</v>
      </c>
      <c r="BN13" s="13">
        <v>8.5</v>
      </c>
      <c r="BO13" s="13">
        <v>8.9</v>
      </c>
      <c r="BP13" s="13">
        <v>8.4</v>
      </c>
      <c r="BQ13" s="13">
        <v>9</v>
      </c>
      <c r="BR13" s="13">
        <v>7.1</v>
      </c>
      <c r="BS13" s="13">
        <v>6.5</v>
      </c>
      <c r="BT13" s="13" t="s">
        <v>190</v>
      </c>
      <c r="BU13" s="13">
        <v>7.7</v>
      </c>
      <c r="BV13" s="13" t="s">
        <v>128</v>
      </c>
      <c r="BW13" s="13">
        <v>8.5</v>
      </c>
      <c r="BX13" s="13">
        <v>6.3</v>
      </c>
      <c r="BY13" s="13">
        <v>7.5</v>
      </c>
      <c r="BZ13" s="13" t="s">
        <v>128</v>
      </c>
      <c r="CA13" s="13">
        <v>6.4</v>
      </c>
      <c r="CB13" s="13">
        <v>9.1999999999999993</v>
      </c>
      <c r="CC13" s="13">
        <v>7.6</v>
      </c>
      <c r="CD13" s="17">
        <v>135</v>
      </c>
      <c r="CE13" s="17">
        <v>2</v>
      </c>
      <c r="CF13" s="18">
        <v>1.4598540145985401E-2</v>
      </c>
      <c r="CG13" s="46">
        <v>7.27</v>
      </c>
      <c r="CH13" s="46">
        <v>3.04</v>
      </c>
      <c r="CI13" s="46"/>
    </row>
    <row r="14" spans="1:87" ht="17.25" customHeight="1" x14ac:dyDescent="0.3">
      <c r="A14" s="11">
        <v>4</v>
      </c>
      <c r="B14" s="11">
        <v>25202916943</v>
      </c>
      <c r="C14" s="12" t="s">
        <v>141</v>
      </c>
      <c r="D14" s="12" t="s">
        <v>170</v>
      </c>
      <c r="E14" s="12" t="s">
        <v>206</v>
      </c>
      <c r="F14" s="13">
        <v>8.6</v>
      </c>
      <c r="G14" s="13">
        <v>8</v>
      </c>
      <c r="H14" s="13" t="s">
        <v>128</v>
      </c>
      <c r="I14" s="13">
        <v>9.1999999999999993</v>
      </c>
      <c r="J14" s="13" t="s">
        <v>128</v>
      </c>
      <c r="K14" s="13">
        <v>8.9</v>
      </c>
      <c r="L14" s="13">
        <v>8.6</v>
      </c>
      <c r="M14" s="13">
        <v>9.5</v>
      </c>
      <c r="N14" s="13">
        <v>9.6</v>
      </c>
      <c r="O14" s="13">
        <v>9</v>
      </c>
      <c r="P14" s="13" t="s">
        <v>128</v>
      </c>
      <c r="Q14" s="13" t="s">
        <v>128</v>
      </c>
      <c r="R14" s="13" t="s">
        <v>128</v>
      </c>
      <c r="S14" s="13" t="s">
        <v>128</v>
      </c>
      <c r="T14" s="13" t="s">
        <v>128</v>
      </c>
      <c r="U14" s="13">
        <v>7.7</v>
      </c>
      <c r="V14" s="13">
        <v>9.4</v>
      </c>
      <c r="W14" s="13">
        <v>9.8000000000000007</v>
      </c>
      <c r="X14" s="13">
        <v>9.5</v>
      </c>
      <c r="Y14" s="13">
        <v>9.1</v>
      </c>
      <c r="Z14" s="13">
        <v>8.3000000000000007</v>
      </c>
      <c r="AA14" s="13">
        <v>8.6999999999999993</v>
      </c>
      <c r="AB14" s="13">
        <v>8.9</v>
      </c>
      <c r="AC14" s="13">
        <v>9.1999999999999993</v>
      </c>
      <c r="AD14" s="13">
        <v>7.7</v>
      </c>
      <c r="AE14" s="13">
        <v>8.5</v>
      </c>
      <c r="AF14" s="13">
        <v>6.8</v>
      </c>
      <c r="AG14" s="13">
        <v>7.9</v>
      </c>
      <c r="AH14" s="13">
        <v>6.1</v>
      </c>
      <c r="AI14" s="13">
        <v>9.6</v>
      </c>
      <c r="AJ14" s="13">
        <v>6.6</v>
      </c>
      <c r="AK14" s="13">
        <v>8.3000000000000007</v>
      </c>
      <c r="AL14" s="13">
        <v>7.3</v>
      </c>
      <c r="AM14" s="13">
        <v>7.7</v>
      </c>
      <c r="AN14" s="13">
        <v>7.1</v>
      </c>
      <c r="AO14" s="13">
        <v>8.8000000000000007</v>
      </c>
      <c r="AP14" s="13" t="s">
        <v>128</v>
      </c>
      <c r="AQ14" s="13" t="s">
        <v>128</v>
      </c>
      <c r="AR14" s="13" t="s">
        <v>128</v>
      </c>
      <c r="AS14" s="13" t="s">
        <v>128</v>
      </c>
      <c r="AT14" s="13">
        <v>7</v>
      </c>
      <c r="AU14" s="13">
        <v>8</v>
      </c>
      <c r="AV14" s="13">
        <v>8.6999999999999993</v>
      </c>
      <c r="AW14" s="13">
        <v>9</v>
      </c>
      <c r="AX14" s="13">
        <v>8.1999999999999993</v>
      </c>
      <c r="AY14" s="13">
        <v>9.4</v>
      </c>
      <c r="AZ14" s="13">
        <v>7.4</v>
      </c>
      <c r="BA14" s="13">
        <v>8</v>
      </c>
      <c r="BB14" s="13">
        <v>8.1999999999999993</v>
      </c>
      <c r="BC14" s="13">
        <v>6.9</v>
      </c>
      <c r="BD14" s="13">
        <v>8.6999999999999993</v>
      </c>
      <c r="BE14" s="13">
        <v>9.1</v>
      </c>
      <c r="BF14" s="13">
        <v>8.5</v>
      </c>
      <c r="BG14" s="13">
        <v>7.9</v>
      </c>
      <c r="BH14" s="13" t="s">
        <v>128</v>
      </c>
      <c r="BI14" s="13">
        <v>8.3000000000000007</v>
      </c>
      <c r="BJ14" s="13">
        <v>9</v>
      </c>
      <c r="BK14" s="13">
        <v>8.6999999999999993</v>
      </c>
      <c r="BL14" s="13">
        <v>8.3000000000000007</v>
      </c>
      <c r="BM14" s="13">
        <v>8.5</v>
      </c>
      <c r="BN14" s="13">
        <v>9.8000000000000007</v>
      </c>
      <c r="BO14" s="13">
        <v>9.5</v>
      </c>
      <c r="BP14" s="13">
        <v>9.3000000000000007</v>
      </c>
      <c r="BQ14" s="13">
        <v>9.3000000000000007</v>
      </c>
      <c r="BR14" s="13">
        <v>8.9</v>
      </c>
      <c r="BS14" s="13">
        <v>7.1</v>
      </c>
      <c r="BT14" s="13" t="s">
        <v>190</v>
      </c>
      <c r="BU14" s="13">
        <v>8.9</v>
      </c>
      <c r="BV14" s="13" t="s">
        <v>128</v>
      </c>
      <c r="BW14" s="13">
        <v>9.1999999999999993</v>
      </c>
      <c r="BX14" s="13">
        <v>8.6</v>
      </c>
      <c r="BY14" s="13">
        <v>9</v>
      </c>
      <c r="BZ14" s="13" t="s">
        <v>128</v>
      </c>
      <c r="CA14" s="13">
        <v>9.1</v>
      </c>
      <c r="CB14" s="13">
        <v>9.5</v>
      </c>
      <c r="CC14" s="13">
        <v>8.9</v>
      </c>
      <c r="CD14" s="17">
        <v>131</v>
      </c>
      <c r="CE14" s="17">
        <v>2</v>
      </c>
      <c r="CF14" s="18">
        <v>1.5037593984962405E-2</v>
      </c>
      <c r="CG14" s="46">
        <v>8.5500000000000007</v>
      </c>
      <c r="CH14" s="46">
        <v>3.76</v>
      </c>
      <c r="CI14" s="46"/>
    </row>
    <row r="15" spans="1:87" ht="17.25" customHeight="1" x14ac:dyDescent="0.3">
      <c r="A15" s="11">
        <v>5</v>
      </c>
      <c r="B15" s="11">
        <v>25202916370</v>
      </c>
      <c r="C15" s="12" t="s">
        <v>134</v>
      </c>
      <c r="D15" s="12" t="s">
        <v>170</v>
      </c>
      <c r="E15" s="12" t="s">
        <v>187</v>
      </c>
      <c r="F15" s="13">
        <v>8.6</v>
      </c>
      <c r="G15" s="13">
        <v>8.4</v>
      </c>
      <c r="H15" s="13" t="s">
        <v>128</v>
      </c>
      <c r="I15" s="13">
        <v>8.1</v>
      </c>
      <c r="J15" s="13" t="s">
        <v>128</v>
      </c>
      <c r="K15" s="13" t="s">
        <v>137</v>
      </c>
      <c r="L15" s="13">
        <v>9.3000000000000007</v>
      </c>
      <c r="M15" s="13">
        <v>8.5</v>
      </c>
      <c r="N15" s="13">
        <v>8.6</v>
      </c>
      <c r="O15" s="13" t="s">
        <v>128</v>
      </c>
      <c r="P15" s="13">
        <v>8.5</v>
      </c>
      <c r="Q15" s="13" t="s">
        <v>128</v>
      </c>
      <c r="R15" s="13" t="s">
        <v>128</v>
      </c>
      <c r="S15" s="13" t="s">
        <v>128</v>
      </c>
      <c r="T15" s="13" t="s">
        <v>128</v>
      </c>
      <c r="U15" s="13">
        <v>8.5</v>
      </c>
      <c r="V15" s="13">
        <v>8.8000000000000007</v>
      </c>
      <c r="W15" s="13">
        <v>9.8000000000000007</v>
      </c>
      <c r="X15" s="13">
        <v>9.5</v>
      </c>
      <c r="Y15" s="13">
        <v>8.4</v>
      </c>
      <c r="Z15" s="13">
        <v>6.6</v>
      </c>
      <c r="AA15" s="13">
        <v>8.8000000000000007</v>
      </c>
      <c r="AB15" s="13">
        <v>8.6999999999999993</v>
      </c>
      <c r="AC15" s="13">
        <v>8.8000000000000007</v>
      </c>
      <c r="AD15" s="13">
        <v>8.4</v>
      </c>
      <c r="AE15" s="13">
        <v>8.6999999999999993</v>
      </c>
      <c r="AF15" s="13">
        <v>6.6</v>
      </c>
      <c r="AG15" s="13">
        <v>8.5</v>
      </c>
      <c r="AH15" s="13">
        <v>5.9</v>
      </c>
      <c r="AI15" s="13">
        <v>9.6</v>
      </c>
      <c r="AJ15" s="13">
        <v>7.5</v>
      </c>
      <c r="AK15" s="13">
        <v>8.9</v>
      </c>
      <c r="AL15" s="13">
        <v>9.5</v>
      </c>
      <c r="AM15" s="13">
        <v>8.4</v>
      </c>
      <c r="AN15" s="13">
        <v>7.9</v>
      </c>
      <c r="AO15" s="13">
        <v>8.5</v>
      </c>
      <c r="AP15" s="13" t="s">
        <v>128</v>
      </c>
      <c r="AQ15" s="13" t="s">
        <v>128</v>
      </c>
      <c r="AR15" s="13" t="s">
        <v>128</v>
      </c>
      <c r="AS15" s="13" t="s">
        <v>128</v>
      </c>
      <c r="AT15" s="13">
        <v>5.9</v>
      </c>
      <c r="AU15" s="13">
        <v>7.7</v>
      </c>
      <c r="AV15" s="13">
        <v>8.3000000000000007</v>
      </c>
      <c r="AW15" s="13">
        <v>9</v>
      </c>
      <c r="AX15" s="13">
        <v>9.1</v>
      </c>
      <c r="AY15" s="13">
        <v>8.1</v>
      </c>
      <c r="AZ15" s="13">
        <v>6.2</v>
      </c>
      <c r="BA15" s="13">
        <v>8</v>
      </c>
      <c r="BB15" s="13">
        <v>9.4</v>
      </c>
      <c r="BC15" s="13">
        <v>8.6</v>
      </c>
      <c r="BD15" s="13">
        <v>8.6</v>
      </c>
      <c r="BE15" s="13">
        <v>8.1999999999999993</v>
      </c>
      <c r="BF15" s="13">
        <v>8.3000000000000007</v>
      </c>
      <c r="BG15" s="13">
        <v>8.6</v>
      </c>
      <c r="BH15" s="13" t="s">
        <v>128</v>
      </c>
      <c r="BI15" s="13">
        <v>8.1999999999999993</v>
      </c>
      <c r="BJ15" s="13">
        <v>7.5</v>
      </c>
      <c r="BK15" s="13">
        <v>8.6999999999999993</v>
      </c>
      <c r="BL15" s="13">
        <v>9</v>
      </c>
      <c r="BM15" s="13">
        <v>8.9</v>
      </c>
      <c r="BN15" s="13">
        <v>9.8000000000000007</v>
      </c>
      <c r="BO15" s="13">
        <v>9.3000000000000007</v>
      </c>
      <c r="BP15" s="13">
        <v>9.3000000000000007</v>
      </c>
      <c r="BQ15" s="13">
        <v>9.1999999999999993</v>
      </c>
      <c r="BR15" s="13">
        <v>8.9</v>
      </c>
      <c r="BS15" s="13">
        <v>9</v>
      </c>
      <c r="BT15" s="13" t="s">
        <v>190</v>
      </c>
      <c r="BU15" s="13">
        <v>8.8000000000000007</v>
      </c>
      <c r="BV15" s="13" t="s">
        <v>128</v>
      </c>
      <c r="BW15" s="13">
        <v>9.1</v>
      </c>
      <c r="BX15" s="13">
        <v>9.1</v>
      </c>
      <c r="BY15" s="13">
        <v>8.9</v>
      </c>
      <c r="BZ15" s="13" t="s">
        <v>128</v>
      </c>
      <c r="CA15" s="13">
        <v>8.8000000000000007</v>
      </c>
      <c r="CB15" s="13">
        <v>9.4</v>
      </c>
      <c r="CC15" s="13">
        <v>9.1999999999999993</v>
      </c>
      <c r="CD15" s="17">
        <v>131</v>
      </c>
      <c r="CE15" s="17">
        <v>2</v>
      </c>
      <c r="CF15" s="18">
        <v>1.5037593984962405E-2</v>
      </c>
      <c r="CG15" s="46">
        <v>8.52</v>
      </c>
      <c r="CH15" s="46">
        <v>3.76</v>
      </c>
      <c r="CI15" s="46"/>
    </row>
    <row r="16" spans="1:87" ht="17.25" customHeight="1" x14ac:dyDescent="0.3">
      <c r="A16" s="11">
        <v>6</v>
      </c>
      <c r="B16" s="11">
        <v>25202904645</v>
      </c>
      <c r="C16" s="12" t="s">
        <v>165</v>
      </c>
      <c r="D16" s="12" t="s">
        <v>192</v>
      </c>
      <c r="E16" s="12" t="s">
        <v>721</v>
      </c>
      <c r="F16" s="13">
        <v>6.1</v>
      </c>
      <c r="G16" s="13">
        <v>8</v>
      </c>
      <c r="H16" s="13" t="s">
        <v>128</v>
      </c>
      <c r="I16" s="13">
        <v>8.3000000000000007</v>
      </c>
      <c r="J16" s="13" t="s">
        <v>128</v>
      </c>
      <c r="K16" s="13">
        <v>7.4</v>
      </c>
      <c r="L16" s="13">
        <v>8.8000000000000007</v>
      </c>
      <c r="M16" s="13">
        <v>8.5</v>
      </c>
      <c r="N16" s="13">
        <v>8.9</v>
      </c>
      <c r="O16" s="13">
        <v>9.6999999999999993</v>
      </c>
      <c r="P16" s="13" t="s">
        <v>128</v>
      </c>
      <c r="Q16" s="13" t="s">
        <v>128</v>
      </c>
      <c r="R16" s="13" t="s">
        <v>128</v>
      </c>
      <c r="S16" s="13" t="s">
        <v>128</v>
      </c>
      <c r="T16" s="13" t="s">
        <v>128</v>
      </c>
      <c r="U16" s="13">
        <v>8.9</v>
      </c>
      <c r="V16" s="13">
        <v>7.2</v>
      </c>
      <c r="W16" s="13">
        <v>9.1999999999999993</v>
      </c>
      <c r="X16" s="13">
        <v>9.5</v>
      </c>
      <c r="Y16" s="13">
        <v>8.6999999999999993</v>
      </c>
      <c r="Z16" s="13">
        <v>7.7</v>
      </c>
      <c r="AA16" s="13">
        <v>10</v>
      </c>
      <c r="AB16" s="13">
        <v>8.5</v>
      </c>
      <c r="AC16" s="13">
        <v>8.6</v>
      </c>
      <c r="AD16" s="13">
        <v>8.1999999999999993</v>
      </c>
      <c r="AE16" s="13">
        <v>9.3000000000000007</v>
      </c>
      <c r="AF16" s="13">
        <v>5.0999999999999996</v>
      </c>
      <c r="AG16" s="13">
        <v>8.6999999999999993</v>
      </c>
      <c r="AH16" s="13">
        <v>7.5</v>
      </c>
      <c r="AI16" s="13">
        <v>8.3000000000000007</v>
      </c>
      <c r="AJ16" s="13">
        <v>8.6999999999999993</v>
      </c>
      <c r="AK16" s="13">
        <v>8.3000000000000007</v>
      </c>
      <c r="AL16" s="13">
        <v>9.9</v>
      </c>
      <c r="AM16" s="13">
        <v>9.6999999999999993</v>
      </c>
      <c r="AN16" s="13">
        <v>7.1</v>
      </c>
      <c r="AO16" s="13">
        <v>8.1</v>
      </c>
      <c r="AP16" s="13" t="s">
        <v>128</v>
      </c>
      <c r="AQ16" s="13" t="s">
        <v>128</v>
      </c>
      <c r="AR16" s="13" t="s">
        <v>128</v>
      </c>
      <c r="AS16" s="13" t="s">
        <v>128</v>
      </c>
      <c r="AT16" s="13">
        <v>7.6</v>
      </c>
      <c r="AU16" s="13">
        <v>7.6</v>
      </c>
      <c r="AV16" s="13">
        <v>9.3000000000000007</v>
      </c>
      <c r="AW16" s="13">
        <v>8.5</v>
      </c>
      <c r="AX16" s="13">
        <v>8.6999999999999993</v>
      </c>
      <c r="AY16" s="13">
        <v>9</v>
      </c>
      <c r="AZ16" s="13">
        <v>7.9</v>
      </c>
      <c r="BA16" s="13">
        <v>8</v>
      </c>
      <c r="BB16" s="13">
        <v>8.6</v>
      </c>
      <c r="BC16" s="13">
        <v>8</v>
      </c>
      <c r="BD16" s="13">
        <v>7.1</v>
      </c>
      <c r="BE16" s="13">
        <v>7.3</v>
      </c>
      <c r="BF16" s="13">
        <v>7.2</v>
      </c>
      <c r="BG16" s="13">
        <v>8.6999999999999993</v>
      </c>
      <c r="BH16" s="13" t="s">
        <v>128</v>
      </c>
      <c r="BI16" s="13">
        <v>9.3000000000000007</v>
      </c>
      <c r="BJ16" s="13">
        <v>7.4</v>
      </c>
      <c r="BK16" s="13">
        <v>8.3000000000000007</v>
      </c>
      <c r="BL16" s="13">
        <v>9.1</v>
      </c>
      <c r="BM16" s="13">
        <v>8.9</v>
      </c>
      <c r="BN16" s="13">
        <v>9.8000000000000007</v>
      </c>
      <c r="BO16" s="13">
        <v>9.6999999999999993</v>
      </c>
      <c r="BP16" s="13">
        <v>8.8000000000000007</v>
      </c>
      <c r="BQ16" s="13">
        <v>8.8000000000000007</v>
      </c>
      <c r="BR16" s="13">
        <v>8.4</v>
      </c>
      <c r="BS16" s="13">
        <v>8.1</v>
      </c>
      <c r="BT16" s="13" t="s">
        <v>190</v>
      </c>
      <c r="BU16" s="13">
        <v>8.1</v>
      </c>
      <c r="BV16" s="13" t="s">
        <v>128</v>
      </c>
      <c r="BW16" s="13">
        <v>8.6999999999999993</v>
      </c>
      <c r="BX16" s="13">
        <v>8.9</v>
      </c>
      <c r="BY16" s="13">
        <v>8.8000000000000007</v>
      </c>
      <c r="BZ16" s="13" t="s">
        <v>128</v>
      </c>
      <c r="CA16" s="13">
        <v>8.3000000000000007</v>
      </c>
      <c r="CB16" s="13">
        <v>9.1</v>
      </c>
      <c r="CC16" s="13">
        <v>8.6</v>
      </c>
      <c r="CD16" s="17">
        <v>131</v>
      </c>
      <c r="CE16" s="17">
        <v>2</v>
      </c>
      <c r="CF16" s="18">
        <v>1.5037593984962405E-2</v>
      </c>
      <c r="CG16" s="46">
        <v>8.39</v>
      </c>
      <c r="CH16" s="46">
        <v>3.69</v>
      </c>
      <c r="CI16" s="46"/>
    </row>
    <row r="17" spans="1:87" ht="17.25" customHeight="1" x14ac:dyDescent="0.3">
      <c r="A17" s="11">
        <v>7</v>
      </c>
      <c r="B17" s="11">
        <v>25202917083</v>
      </c>
      <c r="C17" s="12" t="s">
        <v>134</v>
      </c>
      <c r="D17" s="12" t="s">
        <v>1104</v>
      </c>
      <c r="E17" s="12" t="s">
        <v>172</v>
      </c>
      <c r="F17" s="13">
        <v>8.1999999999999993</v>
      </c>
      <c r="G17" s="13">
        <v>8.5</v>
      </c>
      <c r="H17" s="13" t="s">
        <v>128</v>
      </c>
      <c r="I17" s="13">
        <v>8.3000000000000007</v>
      </c>
      <c r="J17" s="13" t="s">
        <v>128</v>
      </c>
      <c r="K17" s="13">
        <v>8.3000000000000007</v>
      </c>
      <c r="L17" s="13">
        <v>9</v>
      </c>
      <c r="M17" s="13">
        <v>8.9</v>
      </c>
      <c r="N17" s="13">
        <v>9.3000000000000007</v>
      </c>
      <c r="O17" s="13" t="s">
        <v>128</v>
      </c>
      <c r="P17" s="13">
        <v>8.6999999999999993</v>
      </c>
      <c r="Q17" s="13" t="s">
        <v>128</v>
      </c>
      <c r="R17" s="13" t="s">
        <v>128</v>
      </c>
      <c r="S17" s="13" t="s">
        <v>128</v>
      </c>
      <c r="T17" s="13">
        <v>9.3000000000000007</v>
      </c>
      <c r="U17" s="13">
        <v>9.1999999999999993</v>
      </c>
      <c r="V17" s="13" t="s">
        <v>128</v>
      </c>
      <c r="W17" s="13">
        <v>9.4</v>
      </c>
      <c r="X17" s="13">
        <v>9.6999999999999993</v>
      </c>
      <c r="Y17" s="13">
        <v>7.2</v>
      </c>
      <c r="Z17" s="13">
        <v>6.9</v>
      </c>
      <c r="AA17" s="13">
        <v>8.8000000000000007</v>
      </c>
      <c r="AB17" s="13">
        <v>9.3000000000000007</v>
      </c>
      <c r="AC17" s="13">
        <v>9.4</v>
      </c>
      <c r="AD17" s="13">
        <v>9</v>
      </c>
      <c r="AE17" s="13">
        <v>8.1999999999999993</v>
      </c>
      <c r="AF17" s="13">
        <v>8</v>
      </c>
      <c r="AG17" s="13">
        <v>8.8000000000000007</v>
      </c>
      <c r="AH17" s="13">
        <v>8.1</v>
      </c>
      <c r="AI17" s="13">
        <v>9.1</v>
      </c>
      <c r="AJ17" s="13">
        <v>7.9</v>
      </c>
      <c r="AK17" s="13">
        <v>8.8000000000000007</v>
      </c>
      <c r="AL17" s="13">
        <v>8.6999999999999993</v>
      </c>
      <c r="AM17" s="13">
        <v>7.3</v>
      </c>
      <c r="AN17" s="13">
        <v>7.9</v>
      </c>
      <c r="AO17" s="13">
        <v>9.1</v>
      </c>
      <c r="AP17" s="13" t="s">
        <v>128</v>
      </c>
      <c r="AQ17" s="13" t="s">
        <v>128</v>
      </c>
      <c r="AR17" s="13" t="s">
        <v>128</v>
      </c>
      <c r="AS17" s="13" t="s">
        <v>128</v>
      </c>
      <c r="AT17" s="13">
        <v>7.9</v>
      </c>
      <c r="AU17" s="13">
        <v>7.1</v>
      </c>
      <c r="AV17" s="13">
        <v>6</v>
      </c>
      <c r="AW17" s="13">
        <v>8.4</v>
      </c>
      <c r="AX17" s="13">
        <v>8.6</v>
      </c>
      <c r="AY17" s="13">
        <v>8.3000000000000007</v>
      </c>
      <c r="AZ17" s="13">
        <v>8.4</v>
      </c>
      <c r="BA17" s="13">
        <v>7.3</v>
      </c>
      <c r="BB17" s="13">
        <v>8.4</v>
      </c>
      <c r="BC17" s="13">
        <v>8.9</v>
      </c>
      <c r="BD17" s="13">
        <v>7.7</v>
      </c>
      <c r="BE17" s="13">
        <v>8.6999999999999993</v>
      </c>
      <c r="BF17" s="13">
        <v>8.3000000000000007</v>
      </c>
      <c r="BG17" s="13">
        <v>7</v>
      </c>
      <c r="BH17" s="13" t="s">
        <v>128</v>
      </c>
      <c r="BI17" s="13">
        <v>7.2</v>
      </c>
      <c r="BJ17" s="13">
        <v>6.5</v>
      </c>
      <c r="BK17" s="13">
        <v>9</v>
      </c>
      <c r="BL17" s="13">
        <v>8.6999999999999993</v>
      </c>
      <c r="BM17" s="13">
        <v>9.1999999999999993</v>
      </c>
      <c r="BN17" s="13">
        <v>9.4</v>
      </c>
      <c r="BO17" s="13">
        <v>9.3000000000000007</v>
      </c>
      <c r="BP17" s="13">
        <v>8.6999999999999993</v>
      </c>
      <c r="BQ17" s="13">
        <v>8.6999999999999993</v>
      </c>
      <c r="BR17" s="13">
        <v>6.8</v>
      </c>
      <c r="BS17" s="13">
        <v>8.9</v>
      </c>
      <c r="BT17" s="13" t="s">
        <v>190</v>
      </c>
      <c r="BU17" s="13">
        <v>8.3000000000000007</v>
      </c>
      <c r="BV17" s="13" t="s">
        <v>128</v>
      </c>
      <c r="BW17" s="13">
        <v>9.1</v>
      </c>
      <c r="BX17" s="13">
        <v>7.5</v>
      </c>
      <c r="BY17" s="13">
        <v>8.1</v>
      </c>
      <c r="BZ17" s="13" t="s">
        <v>128</v>
      </c>
      <c r="CA17" s="13">
        <v>8.9</v>
      </c>
      <c r="CB17" s="13">
        <v>9.1</v>
      </c>
      <c r="CC17" s="13">
        <v>8.9</v>
      </c>
      <c r="CD17" s="17">
        <v>131</v>
      </c>
      <c r="CE17" s="17">
        <v>2</v>
      </c>
      <c r="CF17" s="18">
        <v>1.5037593984962405E-2</v>
      </c>
      <c r="CG17" s="46">
        <v>8.34</v>
      </c>
      <c r="CH17" s="46">
        <v>3.65</v>
      </c>
      <c r="CI17" s="46"/>
    </row>
    <row r="18" spans="1:87" ht="17.25" customHeight="1" x14ac:dyDescent="0.3">
      <c r="A18" s="11">
        <v>8</v>
      </c>
      <c r="B18" s="11">
        <v>25203303797</v>
      </c>
      <c r="C18" s="12" t="s">
        <v>144</v>
      </c>
      <c r="D18" s="12" t="s">
        <v>168</v>
      </c>
      <c r="E18" s="12" t="s">
        <v>140</v>
      </c>
      <c r="F18" s="13">
        <v>8.4</v>
      </c>
      <c r="G18" s="13">
        <v>8.4</v>
      </c>
      <c r="H18" s="13" t="s">
        <v>128</v>
      </c>
      <c r="I18" s="13">
        <v>9</v>
      </c>
      <c r="J18" s="13" t="s">
        <v>128</v>
      </c>
      <c r="K18" s="13" t="s">
        <v>137</v>
      </c>
      <c r="L18" s="13">
        <v>7.6</v>
      </c>
      <c r="M18" s="13">
        <v>8.1</v>
      </c>
      <c r="N18" s="13">
        <v>5.7</v>
      </c>
      <c r="O18" s="13">
        <v>9.1</v>
      </c>
      <c r="P18" s="13" t="s">
        <v>128</v>
      </c>
      <c r="Q18" s="13" t="s">
        <v>128</v>
      </c>
      <c r="R18" s="13" t="s">
        <v>128</v>
      </c>
      <c r="S18" s="13" t="s">
        <v>128</v>
      </c>
      <c r="T18" s="13" t="s">
        <v>128</v>
      </c>
      <c r="U18" s="13">
        <v>8.8000000000000007</v>
      </c>
      <c r="V18" s="13">
        <v>5.7</v>
      </c>
      <c r="W18" s="13">
        <v>9.4</v>
      </c>
      <c r="X18" s="13">
        <v>9.5</v>
      </c>
      <c r="Y18" s="13">
        <v>9</v>
      </c>
      <c r="Z18" s="13">
        <v>7.4</v>
      </c>
      <c r="AA18" s="13">
        <v>7</v>
      </c>
      <c r="AB18" s="13">
        <v>9.1999999999999993</v>
      </c>
      <c r="AC18" s="13">
        <v>8.1999999999999993</v>
      </c>
      <c r="AD18" s="13">
        <v>8.3000000000000007</v>
      </c>
      <c r="AE18" s="13">
        <v>8.8000000000000007</v>
      </c>
      <c r="AF18" s="13">
        <v>7.3</v>
      </c>
      <c r="AG18" s="13">
        <v>8.8000000000000007</v>
      </c>
      <c r="AH18" s="13">
        <v>8.5</v>
      </c>
      <c r="AI18" s="13">
        <v>9.1</v>
      </c>
      <c r="AJ18" s="13">
        <v>7.5</v>
      </c>
      <c r="AK18" s="13">
        <v>8.9</v>
      </c>
      <c r="AL18" s="13">
        <v>9.3000000000000007</v>
      </c>
      <c r="AM18" s="13">
        <v>9.1</v>
      </c>
      <c r="AN18" s="13">
        <v>9.3000000000000007</v>
      </c>
      <c r="AO18" s="13">
        <v>9.4</v>
      </c>
      <c r="AP18" s="13" t="s">
        <v>128</v>
      </c>
      <c r="AQ18" s="13" t="s">
        <v>128</v>
      </c>
      <c r="AR18" s="13" t="s">
        <v>128</v>
      </c>
      <c r="AS18" s="13" t="s">
        <v>128</v>
      </c>
      <c r="AT18" s="13">
        <v>7.6</v>
      </c>
      <c r="AU18" s="13">
        <v>7.2</v>
      </c>
      <c r="AV18" s="13">
        <v>7</v>
      </c>
      <c r="AW18" s="13">
        <v>8.8000000000000007</v>
      </c>
      <c r="AX18" s="13">
        <v>8.6</v>
      </c>
      <c r="AY18" s="13">
        <v>7.7</v>
      </c>
      <c r="AZ18" s="13">
        <v>6.2</v>
      </c>
      <c r="BA18" s="13">
        <v>7.4</v>
      </c>
      <c r="BB18" s="13">
        <v>8.9</v>
      </c>
      <c r="BC18" s="13">
        <v>6.6</v>
      </c>
      <c r="BD18" s="13">
        <v>9.1999999999999993</v>
      </c>
      <c r="BE18" s="13">
        <v>8.4</v>
      </c>
      <c r="BF18" s="13">
        <v>8</v>
      </c>
      <c r="BG18" s="13">
        <v>8.5</v>
      </c>
      <c r="BH18" s="13" t="s">
        <v>128</v>
      </c>
      <c r="BI18" s="13">
        <v>8.3000000000000007</v>
      </c>
      <c r="BJ18" s="13">
        <v>7.7</v>
      </c>
      <c r="BK18" s="13">
        <v>8.1</v>
      </c>
      <c r="BL18" s="13">
        <v>8.3000000000000007</v>
      </c>
      <c r="BM18" s="13">
        <v>8.9</v>
      </c>
      <c r="BN18" s="13">
        <v>9.5</v>
      </c>
      <c r="BO18" s="13">
        <v>9.3000000000000007</v>
      </c>
      <c r="BP18" s="13">
        <v>8.1</v>
      </c>
      <c r="BQ18" s="13">
        <v>8.6999999999999993</v>
      </c>
      <c r="BR18" s="13">
        <v>8.5</v>
      </c>
      <c r="BS18" s="13">
        <v>8.5</v>
      </c>
      <c r="BT18" s="13" t="s">
        <v>190</v>
      </c>
      <c r="BU18" s="13">
        <v>9.1999999999999993</v>
      </c>
      <c r="BV18" s="13" t="s">
        <v>128</v>
      </c>
      <c r="BW18" s="13">
        <v>8.3000000000000007</v>
      </c>
      <c r="BX18" s="13">
        <v>7.6</v>
      </c>
      <c r="BY18" s="13">
        <v>8.3000000000000007</v>
      </c>
      <c r="BZ18" s="13" t="s">
        <v>128</v>
      </c>
      <c r="CA18" s="13">
        <v>8.6</v>
      </c>
      <c r="CB18" s="13">
        <v>9.1999999999999993</v>
      </c>
      <c r="CC18" s="13">
        <v>9.4</v>
      </c>
      <c r="CD18" s="17">
        <v>131</v>
      </c>
      <c r="CE18" s="17">
        <v>2</v>
      </c>
      <c r="CF18" s="18">
        <v>1.5037593984962405E-2</v>
      </c>
      <c r="CG18" s="46">
        <v>8.25</v>
      </c>
      <c r="CH18" s="46">
        <v>3.62</v>
      </c>
      <c r="CI18" s="46"/>
    </row>
    <row r="19" spans="1:87" ht="17.25" customHeight="1" x14ac:dyDescent="0.3">
      <c r="A19" s="11">
        <v>9</v>
      </c>
      <c r="B19" s="11">
        <v>25202216434</v>
      </c>
      <c r="C19" s="12" t="s">
        <v>136</v>
      </c>
      <c r="D19" s="12" t="s">
        <v>1105</v>
      </c>
      <c r="E19" s="12" t="s">
        <v>189</v>
      </c>
      <c r="F19" s="13">
        <v>8</v>
      </c>
      <c r="G19" s="13">
        <v>8.4</v>
      </c>
      <c r="H19" s="13" t="s">
        <v>128</v>
      </c>
      <c r="I19" s="13">
        <v>8.9</v>
      </c>
      <c r="J19" s="13" t="s">
        <v>128</v>
      </c>
      <c r="K19" s="13">
        <v>7.9</v>
      </c>
      <c r="L19" s="13">
        <v>8.6999999999999993</v>
      </c>
      <c r="M19" s="13">
        <v>6.7</v>
      </c>
      <c r="N19" s="13">
        <v>8.1</v>
      </c>
      <c r="O19" s="13">
        <v>9.1999999999999993</v>
      </c>
      <c r="P19" s="13" t="s">
        <v>128</v>
      </c>
      <c r="Q19" s="13" t="s">
        <v>128</v>
      </c>
      <c r="R19" s="13" t="s">
        <v>128</v>
      </c>
      <c r="S19" s="13" t="s">
        <v>128</v>
      </c>
      <c r="T19" s="13" t="s">
        <v>128</v>
      </c>
      <c r="U19" s="13">
        <v>9.3000000000000007</v>
      </c>
      <c r="V19" s="13">
        <v>7.1</v>
      </c>
      <c r="W19" s="13">
        <v>9.4</v>
      </c>
      <c r="X19" s="13">
        <v>9.5</v>
      </c>
      <c r="Y19" s="13">
        <v>9</v>
      </c>
      <c r="Z19" s="13">
        <v>6.4</v>
      </c>
      <c r="AA19" s="13">
        <v>10</v>
      </c>
      <c r="AB19" s="13">
        <v>8.5</v>
      </c>
      <c r="AC19" s="13">
        <v>9.6</v>
      </c>
      <c r="AD19" s="13">
        <v>7.9</v>
      </c>
      <c r="AE19" s="13">
        <v>7.6</v>
      </c>
      <c r="AF19" s="13">
        <v>8.1999999999999993</v>
      </c>
      <c r="AG19" s="13">
        <v>9.6999999999999993</v>
      </c>
      <c r="AH19" s="13">
        <v>7.8</v>
      </c>
      <c r="AI19" s="13">
        <v>8.1999999999999993</v>
      </c>
      <c r="AJ19" s="13">
        <v>5.7</v>
      </c>
      <c r="AK19" s="13">
        <v>8.4</v>
      </c>
      <c r="AL19" s="13">
        <v>8.5</v>
      </c>
      <c r="AM19" s="13">
        <v>9.1</v>
      </c>
      <c r="AN19" s="13">
        <v>8.4</v>
      </c>
      <c r="AO19" s="13">
        <v>8.4</v>
      </c>
      <c r="AP19" s="13" t="s">
        <v>128</v>
      </c>
      <c r="AQ19" s="13" t="s">
        <v>128</v>
      </c>
      <c r="AR19" s="13" t="s">
        <v>128</v>
      </c>
      <c r="AS19" s="13" t="s">
        <v>128</v>
      </c>
      <c r="AT19" s="13">
        <v>5.9</v>
      </c>
      <c r="AU19" s="13">
        <v>6.6</v>
      </c>
      <c r="AV19" s="13">
        <v>8.9</v>
      </c>
      <c r="AW19" s="13">
        <v>7.8</v>
      </c>
      <c r="AX19" s="13">
        <v>8.9</v>
      </c>
      <c r="AY19" s="13">
        <v>8.1</v>
      </c>
      <c r="AZ19" s="13">
        <v>7.8</v>
      </c>
      <c r="BA19" s="13">
        <v>6.9</v>
      </c>
      <c r="BB19" s="13">
        <v>9.1999999999999993</v>
      </c>
      <c r="BC19" s="13">
        <v>8.1999999999999993</v>
      </c>
      <c r="BD19" s="13">
        <v>7.2</v>
      </c>
      <c r="BE19" s="13">
        <v>9.1</v>
      </c>
      <c r="BF19" s="13">
        <v>7.6</v>
      </c>
      <c r="BG19" s="13">
        <v>8.9</v>
      </c>
      <c r="BH19" s="13" t="s">
        <v>128</v>
      </c>
      <c r="BI19" s="13">
        <v>7.5</v>
      </c>
      <c r="BJ19" s="13">
        <v>7.5</v>
      </c>
      <c r="BK19" s="13">
        <v>8</v>
      </c>
      <c r="BL19" s="13">
        <v>9</v>
      </c>
      <c r="BM19" s="13">
        <v>8.9</v>
      </c>
      <c r="BN19" s="13">
        <v>9.6</v>
      </c>
      <c r="BO19" s="13">
        <v>9.3000000000000007</v>
      </c>
      <c r="BP19" s="13">
        <v>9</v>
      </c>
      <c r="BQ19" s="13">
        <v>8.6</v>
      </c>
      <c r="BR19" s="13">
        <v>8.6</v>
      </c>
      <c r="BS19" s="13">
        <v>8.8000000000000007</v>
      </c>
      <c r="BT19" s="13" t="s">
        <v>190</v>
      </c>
      <c r="BU19" s="13">
        <v>8.8000000000000007</v>
      </c>
      <c r="BV19" s="13" t="s">
        <v>128</v>
      </c>
      <c r="BW19" s="13">
        <v>6.8</v>
      </c>
      <c r="BX19" s="13">
        <v>9</v>
      </c>
      <c r="BY19" s="13">
        <v>9</v>
      </c>
      <c r="BZ19" s="13" t="s">
        <v>128</v>
      </c>
      <c r="CA19" s="13">
        <v>8.9</v>
      </c>
      <c r="CB19" s="13">
        <v>9.5</v>
      </c>
      <c r="CC19" s="13">
        <v>7.8</v>
      </c>
      <c r="CD19" s="17">
        <v>131</v>
      </c>
      <c r="CE19" s="17">
        <v>2</v>
      </c>
      <c r="CF19" s="18">
        <v>1.5037593984962405E-2</v>
      </c>
      <c r="CG19" s="46">
        <v>8.27</v>
      </c>
      <c r="CH19" s="46">
        <v>3.59</v>
      </c>
      <c r="CI19" s="46"/>
    </row>
    <row r="20" spans="1:87" ht="17.25" customHeight="1" x14ac:dyDescent="0.3">
      <c r="A20" s="11">
        <v>10</v>
      </c>
      <c r="B20" s="11">
        <v>25202916426</v>
      </c>
      <c r="C20" s="12" t="s">
        <v>141</v>
      </c>
      <c r="D20" s="12" t="s">
        <v>1106</v>
      </c>
      <c r="E20" s="12" t="s">
        <v>260</v>
      </c>
      <c r="F20" s="13">
        <v>6.1</v>
      </c>
      <c r="G20" s="13">
        <v>8.4</v>
      </c>
      <c r="H20" s="13" t="s">
        <v>128</v>
      </c>
      <c r="I20" s="13">
        <v>7.8</v>
      </c>
      <c r="J20" s="13" t="s">
        <v>128</v>
      </c>
      <c r="K20" s="13">
        <v>7</v>
      </c>
      <c r="L20" s="13">
        <v>7.7</v>
      </c>
      <c r="M20" s="13">
        <v>8.3000000000000007</v>
      </c>
      <c r="N20" s="13">
        <v>7.6</v>
      </c>
      <c r="O20" s="13">
        <v>9.1</v>
      </c>
      <c r="P20" s="13" t="s">
        <v>128</v>
      </c>
      <c r="Q20" s="13" t="s">
        <v>128</v>
      </c>
      <c r="R20" s="13" t="s">
        <v>128</v>
      </c>
      <c r="S20" s="13" t="s">
        <v>128</v>
      </c>
      <c r="T20" s="13" t="s">
        <v>128</v>
      </c>
      <c r="U20" s="13">
        <v>8.6999999999999993</v>
      </c>
      <c r="V20" s="13">
        <v>6.6</v>
      </c>
      <c r="W20" s="13">
        <v>10</v>
      </c>
      <c r="X20" s="13">
        <v>9.1999999999999993</v>
      </c>
      <c r="Y20" s="13">
        <v>8.8000000000000007</v>
      </c>
      <c r="Z20" s="13">
        <v>7.2</v>
      </c>
      <c r="AA20" s="13">
        <v>9.5</v>
      </c>
      <c r="AB20" s="13">
        <v>8.6</v>
      </c>
      <c r="AC20" s="13">
        <v>8.6</v>
      </c>
      <c r="AD20" s="13">
        <v>8.5</v>
      </c>
      <c r="AE20" s="13">
        <v>9.3000000000000007</v>
      </c>
      <c r="AF20" s="13">
        <v>7.1</v>
      </c>
      <c r="AG20" s="13">
        <v>9.1999999999999993</v>
      </c>
      <c r="AH20" s="13">
        <v>9.6999999999999993</v>
      </c>
      <c r="AI20" s="13">
        <v>9.6</v>
      </c>
      <c r="AJ20" s="13">
        <v>9.1</v>
      </c>
      <c r="AK20" s="13">
        <v>9.4</v>
      </c>
      <c r="AL20" s="13">
        <v>9</v>
      </c>
      <c r="AM20" s="13">
        <v>9.8000000000000007</v>
      </c>
      <c r="AN20" s="13">
        <v>5.9</v>
      </c>
      <c r="AO20" s="13">
        <v>9</v>
      </c>
      <c r="AP20" s="13" t="s">
        <v>128</v>
      </c>
      <c r="AQ20" s="13" t="s">
        <v>128</v>
      </c>
      <c r="AR20" s="13" t="s">
        <v>128</v>
      </c>
      <c r="AS20" s="13" t="s">
        <v>128</v>
      </c>
      <c r="AT20" s="13">
        <v>6.7</v>
      </c>
      <c r="AU20" s="13">
        <v>7.5</v>
      </c>
      <c r="AV20" s="13">
        <v>9.6</v>
      </c>
      <c r="AW20" s="13">
        <v>8.8000000000000007</v>
      </c>
      <c r="AX20" s="13">
        <v>8.9</v>
      </c>
      <c r="AY20" s="13">
        <v>7.8</v>
      </c>
      <c r="AZ20" s="13">
        <v>7.1</v>
      </c>
      <c r="BA20" s="13">
        <v>7.4</v>
      </c>
      <c r="BB20" s="13">
        <v>8.8000000000000007</v>
      </c>
      <c r="BC20" s="13">
        <v>6.9</v>
      </c>
      <c r="BD20" s="13">
        <v>4.5999999999999996</v>
      </c>
      <c r="BE20" s="13">
        <v>7.3</v>
      </c>
      <c r="BF20" s="13">
        <v>7.6</v>
      </c>
      <c r="BG20" s="13">
        <v>8.6</v>
      </c>
      <c r="BH20" s="13" t="s">
        <v>128</v>
      </c>
      <c r="BI20" s="13">
        <v>8.9</v>
      </c>
      <c r="BJ20" s="13">
        <v>8.5</v>
      </c>
      <c r="BK20" s="13">
        <v>8</v>
      </c>
      <c r="BL20" s="13">
        <v>7.6</v>
      </c>
      <c r="BM20" s="13">
        <v>8.6999999999999993</v>
      </c>
      <c r="BN20" s="13">
        <v>9.8000000000000007</v>
      </c>
      <c r="BO20" s="13">
        <v>9.3000000000000007</v>
      </c>
      <c r="BP20" s="13">
        <v>8.8000000000000007</v>
      </c>
      <c r="BQ20" s="13">
        <v>8.8000000000000007</v>
      </c>
      <c r="BR20" s="13">
        <v>8.1</v>
      </c>
      <c r="BS20" s="13">
        <v>9.3000000000000007</v>
      </c>
      <c r="BT20" s="13" t="s">
        <v>190</v>
      </c>
      <c r="BU20" s="13">
        <v>8.1999999999999993</v>
      </c>
      <c r="BV20" s="13" t="s">
        <v>128</v>
      </c>
      <c r="BW20" s="13">
        <v>8.1999999999999993</v>
      </c>
      <c r="BX20" s="13">
        <v>8.6</v>
      </c>
      <c r="BY20" s="13">
        <v>8.9</v>
      </c>
      <c r="BZ20" s="13" t="s">
        <v>128</v>
      </c>
      <c r="CA20" s="13">
        <v>8.4</v>
      </c>
      <c r="CB20" s="13">
        <v>9.1999999999999993</v>
      </c>
      <c r="CC20" s="13">
        <v>8.6999999999999993</v>
      </c>
      <c r="CD20" s="17">
        <v>131</v>
      </c>
      <c r="CE20" s="17">
        <v>2</v>
      </c>
      <c r="CF20" s="18">
        <v>1.5037593984962405E-2</v>
      </c>
      <c r="CG20" s="46">
        <v>8.1999999999999993</v>
      </c>
      <c r="CH20" s="46">
        <v>3.58</v>
      </c>
      <c r="CI20" s="46"/>
    </row>
    <row r="21" spans="1:87" ht="17.25" customHeight="1" x14ac:dyDescent="0.3">
      <c r="A21" s="11">
        <v>11</v>
      </c>
      <c r="B21" s="11">
        <v>25202915998</v>
      </c>
      <c r="C21" s="12" t="s">
        <v>160</v>
      </c>
      <c r="D21" s="12" t="s">
        <v>1107</v>
      </c>
      <c r="E21" s="12" t="s">
        <v>477</v>
      </c>
      <c r="F21" s="13">
        <v>7.8</v>
      </c>
      <c r="G21" s="13">
        <v>7.9</v>
      </c>
      <c r="H21" s="13" t="s">
        <v>128</v>
      </c>
      <c r="I21" s="13">
        <v>8.4</v>
      </c>
      <c r="J21" s="13" t="s">
        <v>128</v>
      </c>
      <c r="K21" s="13">
        <v>9</v>
      </c>
      <c r="L21" s="13">
        <v>8.6999999999999993</v>
      </c>
      <c r="M21" s="13">
        <v>7.6</v>
      </c>
      <c r="N21" s="13">
        <v>9.6999999999999993</v>
      </c>
      <c r="O21" s="13">
        <v>8.8000000000000007</v>
      </c>
      <c r="P21" s="13" t="s">
        <v>128</v>
      </c>
      <c r="Q21" s="13" t="s">
        <v>128</v>
      </c>
      <c r="R21" s="13" t="s">
        <v>128</v>
      </c>
      <c r="S21" s="13" t="s">
        <v>128</v>
      </c>
      <c r="T21" s="13" t="s">
        <v>128</v>
      </c>
      <c r="U21" s="13">
        <v>8.1999999999999993</v>
      </c>
      <c r="V21" s="13">
        <v>7</v>
      </c>
      <c r="W21" s="13">
        <v>9</v>
      </c>
      <c r="X21" s="13">
        <v>9.5</v>
      </c>
      <c r="Y21" s="13">
        <v>8.8000000000000007</v>
      </c>
      <c r="Z21" s="13">
        <v>7.4</v>
      </c>
      <c r="AA21" s="13">
        <v>9.5</v>
      </c>
      <c r="AB21" s="13">
        <v>9.1999999999999993</v>
      </c>
      <c r="AC21" s="13">
        <v>9.1999999999999993</v>
      </c>
      <c r="AD21" s="13">
        <v>8.1</v>
      </c>
      <c r="AE21" s="13">
        <v>8.1</v>
      </c>
      <c r="AF21" s="13">
        <v>4.8</v>
      </c>
      <c r="AG21" s="13">
        <v>8.1</v>
      </c>
      <c r="AH21" s="13">
        <v>5.5</v>
      </c>
      <c r="AI21" s="13">
        <v>7.8</v>
      </c>
      <c r="AJ21" s="13">
        <v>8.4</v>
      </c>
      <c r="AK21" s="13">
        <v>7.1</v>
      </c>
      <c r="AL21" s="13">
        <v>8.8000000000000007</v>
      </c>
      <c r="AM21" s="13">
        <v>8.8000000000000007</v>
      </c>
      <c r="AN21" s="13">
        <v>8</v>
      </c>
      <c r="AO21" s="13">
        <v>4.3</v>
      </c>
      <c r="AP21" s="13" t="s">
        <v>128</v>
      </c>
      <c r="AQ21" s="13" t="s">
        <v>128</v>
      </c>
      <c r="AR21" s="13" t="s">
        <v>128</v>
      </c>
      <c r="AS21" s="13" t="s">
        <v>128</v>
      </c>
      <c r="AT21" s="13">
        <v>9.1999999999999993</v>
      </c>
      <c r="AU21" s="13">
        <v>7.8</v>
      </c>
      <c r="AV21" s="13">
        <v>8.3000000000000007</v>
      </c>
      <c r="AW21" s="13">
        <v>7.5</v>
      </c>
      <c r="AX21" s="13">
        <v>7.5</v>
      </c>
      <c r="AY21" s="13">
        <v>7.8</v>
      </c>
      <c r="AZ21" s="13">
        <v>7.7</v>
      </c>
      <c r="BA21" s="13">
        <v>6.4</v>
      </c>
      <c r="BB21" s="13">
        <v>7.7</v>
      </c>
      <c r="BC21" s="13">
        <v>7.8</v>
      </c>
      <c r="BD21" s="13">
        <v>8.5</v>
      </c>
      <c r="BE21" s="13">
        <v>8.6999999999999993</v>
      </c>
      <c r="BF21" s="13">
        <v>7.8</v>
      </c>
      <c r="BG21" s="13">
        <v>7.5</v>
      </c>
      <c r="BH21" s="13" t="s">
        <v>128</v>
      </c>
      <c r="BI21" s="13">
        <v>7.1</v>
      </c>
      <c r="BJ21" s="13">
        <v>7.4</v>
      </c>
      <c r="BK21" s="13">
        <v>7.5</v>
      </c>
      <c r="BL21" s="13">
        <v>7.7</v>
      </c>
      <c r="BM21" s="13">
        <v>7.6</v>
      </c>
      <c r="BN21" s="13">
        <v>9.3000000000000007</v>
      </c>
      <c r="BO21" s="13">
        <v>8.6999999999999993</v>
      </c>
      <c r="BP21" s="13">
        <v>8.4</v>
      </c>
      <c r="BQ21" s="13">
        <v>9.3000000000000007</v>
      </c>
      <c r="BR21" s="13">
        <v>8</v>
      </c>
      <c r="BS21" s="13">
        <v>8.6</v>
      </c>
      <c r="BT21" s="13" t="s">
        <v>190</v>
      </c>
      <c r="BU21" s="13">
        <v>7.6</v>
      </c>
      <c r="BV21" s="13" t="s">
        <v>128</v>
      </c>
      <c r="BW21" s="13">
        <v>8.3000000000000007</v>
      </c>
      <c r="BX21" s="13">
        <v>8.1999999999999993</v>
      </c>
      <c r="BY21" s="13">
        <v>8</v>
      </c>
      <c r="BZ21" s="13" t="s">
        <v>128</v>
      </c>
      <c r="CA21" s="13">
        <v>7.2</v>
      </c>
      <c r="CB21" s="13">
        <v>9.4</v>
      </c>
      <c r="CC21" s="13">
        <v>8.1</v>
      </c>
      <c r="CD21" s="17">
        <v>131</v>
      </c>
      <c r="CE21" s="17">
        <v>2</v>
      </c>
      <c r="CF21" s="18">
        <v>1.5037593984962405E-2</v>
      </c>
      <c r="CG21" s="46">
        <v>8.0500000000000007</v>
      </c>
      <c r="CH21" s="46">
        <v>3.51</v>
      </c>
      <c r="CI21" s="46"/>
    </row>
    <row r="22" spans="1:87" ht="17.25" customHeight="1" x14ac:dyDescent="0.3">
      <c r="A22" s="11">
        <v>12</v>
      </c>
      <c r="B22" s="11">
        <v>25202917415</v>
      </c>
      <c r="C22" s="12" t="s">
        <v>188</v>
      </c>
      <c r="D22" s="12" t="s">
        <v>170</v>
      </c>
      <c r="E22" s="12" t="s">
        <v>326</v>
      </c>
      <c r="F22" s="13">
        <v>6.1</v>
      </c>
      <c r="G22" s="13">
        <v>8.1</v>
      </c>
      <c r="H22" s="13" t="s">
        <v>128</v>
      </c>
      <c r="I22" s="13">
        <v>7.8</v>
      </c>
      <c r="J22" s="13" t="s">
        <v>128</v>
      </c>
      <c r="K22" s="13">
        <v>7.7</v>
      </c>
      <c r="L22" s="13">
        <v>6.6</v>
      </c>
      <c r="M22" s="13">
        <v>7.7</v>
      </c>
      <c r="N22" s="13">
        <v>8.1999999999999993</v>
      </c>
      <c r="O22" s="13">
        <v>8.8000000000000007</v>
      </c>
      <c r="P22" s="13" t="s">
        <v>128</v>
      </c>
      <c r="Q22" s="13" t="s">
        <v>128</v>
      </c>
      <c r="R22" s="13" t="s">
        <v>128</v>
      </c>
      <c r="S22" s="13" t="s">
        <v>128</v>
      </c>
      <c r="T22" s="13" t="s">
        <v>128</v>
      </c>
      <c r="U22" s="13">
        <v>5.8</v>
      </c>
      <c r="V22" s="13">
        <v>8.4</v>
      </c>
      <c r="W22" s="13">
        <v>6.9</v>
      </c>
      <c r="X22" s="13">
        <v>9.5</v>
      </c>
      <c r="Y22" s="13">
        <v>8.1</v>
      </c>
      <c r="Z22" s="13">
        <v>6.7</v>
      </c>
      <c r="AA22" s="13">
        <v>8.6</v>
      </c>
      <c r="AB22" s="13">
        <v>9.1999999999999993</v>
      </c>
      <c r="AC22" s="13">
        <v>9.5</v>
      </c>
      <c r="AD22" s="13">
        <v>7.8</v>
      </c>
      <c r="AE22" s="13">
        <v>8.5</v>
      </c>
      <c r="AF22" s="13">
        <v>6.8</v>
      </c>
      <c r="AG22" s="13">
        <v>7.4</v>
      </c>
      <c r="AH22" s="13">
        <v>6.7</v>
      </c>
      <c r="AI22" s="13">
        <v>7.9</v>
      </c>
      <c r="AJ22" s="13">
        <v>7.3</v>
      </c>
      <c r="AK22" s="13">
        <v>8.6</v>
      </c>
      <c r="AL22" s="13">
        <v>7.4</v>
      </c>
      <c r="AM22" s="13">
        <v>8.8000000000000007</v>
      </c>
      <c r="AN22" s="13">
        <v>8.6</v>
      </c>
      <c r="AO22" s="13">
        <v>7.8</v>
      </c>
      <c r="AP22" s="13" t="s">
        <v>128</v>
      </c>
      <c r="AQ22" s="13" t="s">
        <v>128</v>
      </c>
      <c r="AR22" s="13" t="s">
        <v>128</v>
      </c>
      <c r="AS22" s="13" t="s">
        <v>128</v>
      </c>
      <c r="AT22" s="13">
        <v>6.6</v>
      </c>
      <c r="AU22" s="13">
        <v>7.4</v>
      </c>
      <c r="AV22" s="13">
        <v>7.8</v>
      </c>
      <c r="AW22" s="13">
        <v>8.6999999999999993</v>
      </c>
      <c r="AX22" s="13">
        <v>8.6999999999999993</v>
      </c>
      <c r="AY22" s="13">
        <v>6.9</v>
      </c>
      <c r="AZ22" s="13">
        <v>7.1</v>
      </c>
      <c r="BA22" s="13">
        <v>7.2</v>
      </c>
      <c r="BB22" s="13">
        <v>8.4</v>
      </c>
      <c r="BC22" s="13">
        <v>7.2</v>
      </c>
      <c r="BD22" s="13">
        <v>9.1</v>
      </c>
      <c r="BE22" s="13">
        <v>9.3000000000000007</v>
      </c>
      <c r="BF22" s="13">
        <v>8.1999999999999993</v>
      </c>
      <c r="BG22" s="13">
        <v>6.8</v>
      </c>
      <c r="BH22" s="13" t="s">
        <v>128</v>
      </c>
      <c r="BI22" s="13">
        <v>8.5</v>
      </c>
      <c r="BJ22" s="13">
        <v>6.4</v>
      </c>
      <c r="BK22" s="13">
        <v>8</v>
      </c>
      <c r="BL22" s="13">
        <v>8.8000000000000007</v>
      </c>
      <c r="BM22" s="13">
        <v>9.6</v>
      </c>
      <c r="BN22" s="13">
        <v>9</v>
      </c>
      <c r="BO22" s="13">
        <v>9.3000000000000007</v>
      </c>
      <c r="BP22" s="13">
        <v>8</v>
      </c>
      <c r="BQ22" s="13">
        <v>9.1</v>
      </c>
      <c r="BR22" s="13">
        <v>8.4</v>
      </c>
      <c r="BS22" s="13">
        <v>8.4</v>
      </c>
      <c r="BT22" s="13" t="s">
        <v>190</v>
      </c>
      <c r="BU22" s="13">
        <v>8</v>
      </c>
      <c r="BV22" s="13" t="s">
        <v>128</v>
      </c>
      <c r="BW22" s="13">
        <v>6.1</v>
      </c>
      <c r="BX22" s="13">
        <v>8.8000000000000007</v>
      </c>
      <c r="BY22" s="13">
        <v>8.6999999999999993</v>
      </c>
      <c r="BZ22" s="13" t="s">
        <v>128</v>
      </c>
      <c r="CA22" s="13">
        <v>8.1999999999999993</v>
      </c>
      <c r="CB22" s="13">
        <v>9.1</v>
      </c>
      <c r="CC22" s="13">
        <v>8.8000000000000007</v>
      </c>
      <c r="CD22" s="17">
        <v>131</v>
      </c>
      <c r="CE22" s="17">
        <v>2</v>
      </c>
      <c r="CF22" s="18">
        <v>1.5037593984962405E-2</v>
      </c>
      <c r="CG22" s="46">
        <v>8</v>
      </c>
      <c r="CH22" s="46">
        <v>3.45</v>
      </c>
      <c r="CI22" s="46"/>
    </row>
    <row r="23" spans="1:87" ht="17.25" customHeight="1" x14ac:dyDescent="0.3">
      <c r="A23" s="11">
        <v>13</v>
      </c>
      <c r="B23" s="11">
        <v>25202905953</v>
      </c>
      <c r="C23" s="12" t="s">
        <v>1108</v>
      </c>
      <c r="D23" s="12" t="s">
        <v>1104</v>
      </c>
      <c r="E23" s="12" t="s">
        <v>131</v>
      </c>
      <c r="F23" s="13">
        <v>8.9</v>
      </c>
      <c r="G23" s="13">
        <v>8</v>
      </c>
      <c r="H23" s="13" t="s">
        <v>128</v>
      </c>
      <c r="I23" s="13">
        <v>8.6</v>
      </c>
      <c r="J23" s="13" t="s">
        <v>128</v>
      </c>
      <c r="K23" s="13">
        <v>7.2</v>
      </c>
      <c r="L23" s="13">
        <v>8.1999999999999993</v>
      </c>
      <c r="M23" s="13">
        <v>8.6</v>
      </c>
      <c r="N23" s="13">
        <v>7.8</v>
      </c>
      <c r="O23" s="13">
        <v>8.9</v>
      </c>
      <c r="P23" s="13" t="s">
        <v>128</v>
      </c>
      <c r="Q23" s="13" t="s">
        <v>128</v>
      </c>
      <c r="R23" s="13" t="s">
        <v>128</v>
      </c>
      <c r="S23" s="13" t="s">
        <v>128</v>
      </c>
      <c r="T23" s="13" t="s">
        <v>128</v>
      </c>
      <c r="U23" s="13">
        <v>8.1999999999999993</v>
      </c>
      <c r="V23" s="13">
        <v>6.7</v>
      </c>
      <c r="W23" s="13">
        <v>9.8000000000000007</v>
      </c>
      <c r="X23" s="13">
        <v>9.4</v>
      </c>
      <c r="Y23" s="13">
        <v>9.1</v>
      </c>
      <c r="Z23" s="13">
        <v>6.7</v>
      </c>
      <c r="AA23" s="13">
        <v>9.5</v>
      </c>
      <c r="AB23" s="13">
        <v>9.1</v>
      </c>
      <c r="AC23" s="13">
        <v>8.6</v>
      </c>
      <c r="AD23" s="13">
        <v>8.1</v>
      </c>
      <c r="AE23" s="13">
        <v>7.9</v>
      </c>
      <c r="AF23" s="13">
        <v>5.8</v>
      </c>
      <c r="AG23" s="13">
        <v>7.7</v>
      </c>
      <c r="AH23" s="13">
        <v>7.3</v>
      </c>
      <c r="AI23" s="13">
        <v>6.3</v>
      </c>
      <c r="AJ23" s="13">
        <v>8.4</v>
      </c>
      <c r="AK23" s="13">
        <v>7.8</v>
      </c>
      <c r="AL23" s="13">
        <v>8.6</v>
      </c>
      <c r="AM23" s="13">
        <v>8.9</v>
      </c>
      <c r="AN23" s="13">
        <v>6.6</v>
      </c>
      <c r="AO23" s="13">
        <v>7.1</v>
      </c>
      <c r="AP23" s="13" t="s">
        <v>128</v>
      </c>
      <c r="AQ23" s="13" t="s">
        <v>128</v>
      </c>
      <c r="AR23" s="13" t="s">
        <v>128</v>
      </c>
      <c r="AS23" s="13" t="s">
        <v>128</v>
      </c>
      <c r="AT23" s="13">
        <v>8.3000000000000007</v>
      </c>
      <c r="AU23" s="13">
        <v>6.4</v>
      </c>
      <c r="AV23" s="13">
        <v>8.1999999999999993</v>
      </c>
      <c r="AW23" s="13">
        <v>7.2</v>
      </c>
      <c r="AX23" s="13">
        <v>7.8</v>
      </c>
      <c r="AY23" s="13">
        <v>7.9</v>
      </c>
      <c r="AZ23" s="13">
        <v>7.6</v>
      </c>
      <c r="BA23" s="13">
        <v>7.2</v>
      </c>
      <c r="BB23" s="13">
        <v>7.4</v>
      </c>
      <c r="BC23" s="13">
        <v>6.7</v>
      </c>
      <c r="BD23" s="13">
        <v>8.4</v>
      </c>
      <c r="BE23" s="13">
        <v>8.8000000000000007</v>
      </c>
      <c r="BF23" s="13">
        <v>7.5</v>
      </c>
      <c r="BG23" s="13">
        <v>8.5</v>
      </c>
      <c r="BH23" s="13" t="s">
        <v>128</v>
      </c>
      <c r="BI23" s="13">
        <v>8.3000000000000007</v>
      </c>
      <c r="BJ23" s="13">
        <v>6.2</v>
      </c>
      <c r="BK23" s="13">
        <v>7.6</v>
      </c>
      <c r="BL23" s="13">
        <v>8.4</v>
      </c>
      <c r="BM23" s="13">
        <v>8.3000000000000007</v>
      </c>
      <c r="BN23" s="13">
        <v>9.8000000000000007</v>
      </c>
      <c r="BO23" s="13">
        <v>9.1999999999999993</v>
      </c>
      <c r="BP23" s="13">
        <v>9.3000000000000007</v>
      </c>
      <c r="BQ23" s="13">
        <v>8.8000000000000007</v>
      </c>
      <c r="BR23" s="13">
        <v>7.3</v>
      </c>
      <c r="BS23" s="13">
        <v>7.3</v>
      </c>
      <c r="BT23" s="13" t="s">
        <v>190</v>
      </c>
      <c r="BU23" s="13">
        <v>7.9</v>
      </c>
      <c r="BV23" s="13" t="s">
        <v>128</v>
      </c>
      <c r="BW23" s="13">
        <v>8.1999999999999993</v>
      </c>
      <c r="BX23" s="13">
        <v>8</v>
      </c>
      <c r="BY23" s="13">
        <v>7.7</v>
      </c>
      <c r="BZ23" s="13" t="s">
        <v>128</v>
      </c>
      <c r="CA23" s="13">
        <v>7.9</v>
      </c>
      <c r="CB23" s="13">
        <v>9</v>
      </c>
      <c r="CC23" s="13">
        <v>9</v>
      </c>
      <c r="CD23" s="17">
        <v>131</v>
      </c>
      <c r="CE23" s="17">
        <v>2</v>
      </c>
      <c r="CF23" s="18">
        <v>1.5037593984962405E-2</v>
      </c>
      <c r="CG23" s="46">
        <v>7.98</v>
      </c>
      <c r="CH23" s="46">
        <v>3.44</v>
      </c>
      <c r="CI23" s="46"/>
    </row>
    <row r="24" spans="1:87" ht="17.25" customHeight="1" x14ac:dyDescent="0.3">
      <c r="A24" s="11">
        <v>14</v>
      </c>
      <c r="B24" s="11">
        <v>25212905326</v>
      </c>
      <c r="C24" s="12" t="s">
        <v>138</v>
      </c>
      <c r="D24" s="12" t="s">
        <v>127</v>
      </c>
      <c r="E24" s="12" t="s">
        <v>242</v>
      </c>
      <c r="F24" s="13">
        <v>8</v>
      </c>
      <c r="G24" s="13">
        <v>8</v>
      </c>
      <c r="H24" s="13" t="s">
        <v>128</v>
      </c>
      <c r="I24" s="13">
        <v>8.1</v>
      </c>
      <c r="J24" s="13" t="s">
        <v>128</v>
      </c>
      <c r="K24" s="13">
        <v>7.9</v>
      </c>
      <c r="L24" s="13">
        <v>9</v>
      </c>
      <c r="M24" s="13">
        <v>8.5</v>
      </c>
      <c r="N24" s="13">
        <v>9</v>
      </c>
      <c r="O24" s="13">
        <v>8.6999999999999993</v>
      </c>
      <c r="P24" s="13" t="s">
        <v>128</v>
      </c>
      <c r="Q24" s="13" t="s">
        <v>128</v>
      </c>
      <c r="R24" s="13" t="s">
        <v>128</v>
      </c>
      <c r="S24" s="13" t="s">
        <v>128</v>
      </c>
      <c r="T24" s="13" t="s">
        <v>128</v>
      </c>
      <c r="U24" s="13">
        <v>8.3000000000000007</v>
      </c>
      <c r="V24" s="13">
        <v>6.9</v>
      </c>
      <c r="W24" s="13">
        <v>9.8000000000000007</v>
      </c>
      <c r="X24" s="13">
        <v>9.5</v>
      </c>
      <c r="Y24" s="13">
        <v>8.6999999999999993</v>
      </c>
      <c r="Z24" s="13">
        <v>7.4</v>
      </c>
      <c r="AA24" s="13">
        <v>9.5</v>
      </c>
      <c r="AB24" s="13">
        <v>8.6</v>
      </c>
      <c r="AC24" s="13">
        <v>9.1</v>
      </c>
      <c r="AD24" s="13">
        <v>7</v>
      </c>
      <c r="AE24" s="13">
        <v>8</v>
      </c>
      <c r="AF24" s="13">
        <v>5.6</v>
      </c>
      <c r="AG24" s="13">
        <v>7.6</v>
      </c>
      <c r="AH24" s="13">
        <v>6.6</v>
      </c>
      <c r="AI24" s="13">
        <v>6.4</v>
      </c>
      <c r="AJ24" s="13">
        <v>8.4</v>
      </c>
      <c r="AK24" s="13">
        <v>8.3000000000000007</v>
      </c>
      <c r="AL24" s="13">
        <v>8.8000000000000007</v>
      </c>
      <c r="AM24" s="13">
        <v>8.3000000000000007</v>
      </c>
      <c r="AN24" s="13">
        <v>8.3000000000000007</v>
      </c>
      <c r="AO24" s="13">
        <v>8.5</v>
      </c>
      <c r="AP24" s="13" t="s">
        <v>128</v>
      </c>
      <c r="AQ24" s="13" t="s">
        <v>128</v>
      </c>
      <c r="AR24" s="13" t="s">
        <v>128</v>
      </c>
      <c r="AS24" s="13" t="s">
        <v>128</v>
      </c>
      <c r="AT24" s="13">
        <v>9.3000000000000007</v>
      </c>
      <c r="AU24" s="13">
        <v>6.9</v>
      </c>
      <c r="AV24" s="13">
        <v>8.1999999999999993</v>
      </c>
      <c r="AW24" s="13">
        <v>7.5</v>
      </c>
      <c r="AX24" s="13">
        <v>5.7</v>
      </c>
      <c r="AY24" s="13">
        <v>8.8000000000000007</v>
      </c>
      <c r="AZ24" s="13">
        <v>7</v>
      </c>
      <c r="BA24" s="13">
        <v>6.7</v>
      </c>
      <c r="BB24" s="13">
        <v>8.9</v>
      </c>
      <c r="BC24" s="13">
        <v>7.5</v>
      </c>
      <c r="BD24" s="13">
        <v>7.6</v>
      </c>
      <c r="BE24" s="13">
        <v>8.9</v>
      </c>
      <c r="BF24" s="13">
        <v>7.7</v>
      </c>
      <c r="BG24" s="13">
        <v>7.2</v>
      </c>
      <c r="BH24" s="13" t="s">
        <v>128</v>
      </c>
      <c r="BI24" s="13">
        <v>7.2</v>
      </c>
      <c r="BJ24" s="13">
        <v>7</v>
      </c>
      <c r="BK24" s="13">
        <v>8</v>
      </c>
      <c r="BL24" s="13">
        <v>7.8</v>
      </c>
      <c r="BM24" s="13">
        <v>7.6</v>
      </c>
      <c r="BN24" s="13">
        <v>9.3000000000000007</v>
      </c>
      <c r="BO24" s="13">
        <v>8.6</v>
      </c>
      <c r="BP24" s="13">
        <v>8.1999999999999993</v>
      </c>
      <c r="BQ24" s="13">
        <v>9</v>
      </c>
      <c r="BR24" s="13">
        <v>8.1</v>
      </c>
      <c r="BS24" s="13">
        <v>8.1</v>
      </c>
      <c r="BT24" s="13" t="s">
        <v>190</v>
      </c>
      <c r="BU24" s="13">
        <v>7.3</v>
      </c>
      <c r="BV24" s="13" t="s">
        <v>128</v>
      </c>
      <c r="BW24" s="13">
        <v>8.3000000000000007</v>
      </c>
      <c r="BX24" s="13">
        <v>7.4</v>
      </c>
      <c r="BY24" s="13">
        <v>7</v>
      </c>
      <c r="BZ24" s="13" t="s">
        <v>128</v>
      </c>
      <c r="CA24" s="13">
        <v>6.4</v>
      </c>
      <c r="CB24" s="13">
        <v>9</v>
      </c>
      <c r="CC24" s="13">
        <v>8</v>
      </c>
      <c r="CD24" s="17">
        <v>131</v>
      </c>
      <c r="CE24" s="17">
        <v>2</v>
      </c>
      <c r="CF24" s="18">
        <v>1.5037593984962405E-2</v>
      </c>
      <c r="CG24" s="46">
        <v>7.93</v>
      </c>
      <c r="CH24" s="46">
        <v>3.44</v>
      </c>
      <c r="CI24" s="46"/>
    </row>
    <row r="25" spans="1:87" ht="17.25" customHeight="1" x14ac:dyDescent="0.3">
      <c r="A25" s="11">
        <v>15</v>
      </c>
      <c r="B25" s="11">
        <v>25202905356</v>
      </c>
      <c r="C25" s="12" t="s">
        <v>136</v>
      </c>
      <c r="D25" s="12" t="s">
        <v>130</v>
      </c>
      <c r="E25" s="12" t="s">
        <v>1109</v>
      </c>
      <c r="F25" s="13">
        <v>8.1</v>
      </c>
      <c r="G25" s="13">
        <v>8.3000000000000007</v>
      </c>
      <c r="H25" s="13" t="s">
        <v>128</v>
      </c>
      <c r="I25" s="13">
        <v>9.1999999999999993</v>
      </c>
      <c r="J25" s="13" t="s">
        <v>128</v>
      </c>
      <c r="K25" s="13">
        <v>7.6</v>
      </c>
      <c r="L25" s="13">
        <v>7.9</v>
      </c>
      <c r="M25" s="13">
        <v>8.9</v>
      </c>
      <c r="N25" s="13">
        <v>9</v>
      </c>
      <c r="O25" s="13">
        <v>9.1</v>
      </c>
      <c r="P25" s="13" t="s">
        <v>128</v>
      </c>
      <c r="Q25" s="13" t="s">
        <v>128</v>
      </c>
      <c r="R25" s="13" t="s">
        <v>128</v>
      </c>
      <c r="S25" s="13" t="s">
        <v>128</v>
      </c>
      <c r="T25" s="13">
        <v>9.8000000000000007</v>
      </c>
      <c r="U25" s="13">
        <v>7.9</v>
      </c>
      <c r="V25" s="13" t="s">
        <v>128</v>
      </c>
      <c r="W25" s="13">
        <v>9.8000000000000007</v>
      </c>
      <c r="X25" s="13">
        <v>9.5</v>
      </c>
      <c r="Y25" s="13">
        <v>9.1999999999999993</v>
      </c>
      <c r="Z25" s="13">
        <v>7.6</v>
      </c>
      <c r="AA25" s="13">
        <v>9.5</v>
      </c>
      <c r="AB25" s="13">
        <v>9.1999999999999993</v>
      </c>
      <c r="AC25" s="13">
        <v>9.1999999999999993</v>
      </c>
      <c r="AD25" s="13">
        <v>8.1999999999999993</v>
      </c>
      <c r="AE25" s="13">
        <v>8.6</v>
      </c>
      <c r="AF25" s="13">
        <v>5.7</v>
      </c>
      <c r="AG25" s="13">
        <v>7.1</v>
      </c>
      <c r="AH25" s="13">
        <v>5.5</v>
      </c>
      <c r="AI25" s="13">
        <v>8</v>
      </c>
      <c r="AJ25" s="13">
        <v>6.2</v>
      </c>
      <c r="AK25" s="13">
        <v>8.6999999999999993</v>
      </c>
      <c r="AL25" s="13">
        <v>8.1999999999999993</v>
      </c>
      <c r="AM25" s="13">
        <v>8.5</v>
      </c>
      <c r="AN25" s="13">
        <v>8.3000000000000007</v>
      </c>
      <c r="AO25" s="13">
        <v>6.6</v>
      </c>
      <c r="AP25" s="13" t="s">
        <v>128</v>
      </c>
      <c r="AQ25" s="13" t="s">
        <v>128</v>
      </c>
      <c r="AR25" s="13" t="s">
        <v>128</v>
      </c>
      <c r="AS25" s="13" t="s">
        <v>128</v>
      </c>
      <c r="AT25" s="13">
        <v>7</v>
      </c>
      <c r="AU25" s="13">
        <v>7</v>
      </c>
      <c r="AV25" s="13">
        <v>8.1</v>
      </c>
      <c r="AW25" s="13">
        <v>7.5</v>
      </c>
      <c r="AX25" s="13">
        <v>6.4</v>
      </c>
      <c r="AY25" s="13">
        <v>9.3000000000000007</v>
      </c>
      <c r="AZ25" s="13">
        <v>7.5</v>
      </c>
      <c r="BA25" s="13">
        <v>6.7</v>
      </c>
      <c r="BB25" s="13">
        <v>6.1</v>
      </c>
      <c r="BC25" s="13">
        <v>5.9</v>
      </c>
      <c r="BD25" s="13">
        <v>6.6</v>
      </c>
      <c r="BE25" s="13">
        <v>8.4</v>
      </c>
      <c r="BF25" s="13">
        <v>7.8</v>
      </c>
      <c r="BG25" s="13">
        <v>7.9</v>
      </c>
      <c r="BH25" s="13" t="s">
        <v>128</v>
      </c>
      <c r="BI25" s="13">
        <v>8.9</v>
      </c>
      <c r="BJ25" s="13">
        <v>7.7</v>
      </c>
      <c r="BK25" s="13">
        <v>7.4</v>
      </c>
      <c r="BL25" s="13">
        <v>7.9</v>
      </c>
      <c r="BM25" s="13">
        <v>8.4</v>
      </c>
      <c r="BN25" s="13">
        <v>9.1999999999999993</v>
      </c>
      <c r="BO25" s="13">
        <v>8.6999999999999993</v>
      </c>
      <c r="BP25" s="13">
        <v>8.4</v>
      </c>
      <c r="BQ25" s="13">
        <v>8.1999999999999993</v>
      </c>
      <c r="BR25" s="13">
        <v>7.7</v>
      </c>
      <c r="BS25" s="13">
        <v>7.7</v>
      </c>
      <c r="BT25" s="13" t="s">
        <v>190</v>
      </c>
      <c r="BU25" s="13">
        <v>8</v>
      </c>
      <c r="BV25" s="13" t="s">
        <v>128</v>
      </c>
      <c r="BW25" s="13">
        <v>9.1999999999999993</v>
      </c>
      <c r="BX25" s="13">
        <v>8.6999999999999993</v>
      </c>
      <c r="BY25" s="13">
        <v>7</v>
      </c>
      <c r="BZ25" s="13" t="s">
        <v>128</v>
      </c>
      <c r="CA25" s="13">
        <v>7.5</v>
      </c>
      <c r="CB25" s="13">
        <v>8.4</v>
      </c>
      <c r="CC25" s="13">
        <v>7.5</v>
      </c>
      <c r="CD25" s="17">
        <v>131</v>
      </c>
      <c r="CE25" s="17">
        <v>2</v>
      </c>
      <c r="CF25" s="18">
        <v>1.5037593984962405E-2</v>
      </c>
      <c r="CG25" s="46">
        <v>7.94</v>
      </c>
      <c r="CH25" s="46">
        <v>3.41</v>
      </c>
      <c r="CI25" s="46"/>
    </row>
    <row r="26" spans="1:87" ht="17.25" customHeight="1" x14ac:dyDescent="0.3">
      <c r="A26" s="11">
        <v>16</v>
      </c>
      <c r="B26" s="11">
        <v>25202907963</v>
      </c>
      <c r="C26" s="12" t="s">
        <v>138</v>
      </c>
      <c r="D26" s="12" t="s">
        <v>1110</v>
      </c>
      <c r="E26" s="12" t="s">
        <v>146</v>
      </c>
      <c r="F26" s="13">
        <v>7.8</v>
      </c>
      <c r="G26" s="13">
        <v>7.8</v>
      </c>
      <c r="H26" s="13" t="s">
        <v>128</v>
      </c>
      <c r="I26" s="13">
        <v>8.8000000000000007</v>
      </c>
      <c r="J26" s="13" t="s">
        <v>128</v>
      </c>
      <c r="K26" s="13">
        <v>7.6</v>
      </c>
      <c r="L26" s="13">
        <v>8.6999999999999993</v>
      </c>
      <c r="M26" s="13">
        <v>6.4</v>
      </c>
      <c r="N26" s="13">
        <v>7.7</v>
      </c>
      <c r="O26" s="13">
        <v>9.6999999999999993</v>
      </c>
      <c r="P26" s="13" t="s">
        <v>128</v>
      </c>
      <c r="Q26" s="13" t="s">
        <v>128</v>
      </c>
      <c r="R26" s="13" t="s">
        <v>128</v>
      </c>
      <c r="S26" s="13" t="s">
        <v>128</v>
      </c>
      <c r="T26" s="13" t="s">
        <v>128</v>
      </c>
      <c r="U26" s="13">
        <v>8.1</v>
      </c>
      <c r="V26" s="13">
        <v>8.9</v>
      </c>
      <c r="W26" s="13">
        <v>9</v>
      </c>
      <c r="X26" s="13">
        <v>9.5</v>
      </c>
      <c r="Y26" s="13">
        <v>9</v>
      </c>
      <c r="Z26" s="13">
        <v>6.3</v>
      </c>
      <c r="AA26" s="13">
        <v>8.5</v>
      </c>
      <c r="AB26" s="13">
        <v>8.8000000000000007</v>
      </c>
      <c r="AC26" s="13">
        <v>8.3000000000000007</v>
      </c>
      <c r="AD26" s="13">
        <v>7.8</v>
      </c>
      <c r="AE26" s="13">
        <v>9.5</v>
      </c>
      <c r="AF26" s="13">
        <v>6.1</v>
      </c>
      <c r="AG26" s="13">
        <v>8.4</v>
      </c>
      <c r="AH26" s="13">
        <v>7.1</v>
      </c>
      <c r="AI26" s="13">
        <v>7.1</v>
      </c>
      <c r="AJ26" s="13">
        <v>8.1</v>
      </c>
      <c r="AK26" s="13">
        <v>8.1999999999999993</v>
      </c>
      <c r="AL26" s="13">
        <v>8.4</v>
      </c>
      <c r="AM26" s="13">
        <v>7.1</v>
      </c>
      <c r="AN26" s="13">
        <v>7.4</v>
      </c>
      <c r="AO26" s="13">
        <v>8.5</v>
      </c>
      <c r="AP26" s="13" t="s">
        <v>128</v>
      </c>
      <c r="AQ26" s="13" t="s">
        <v>128</v>
      </c>
      <c r="AR26" s="13" t="s">
        <v>128</v>
      </c>
      <c r="AS26" s="13" t="s">
        <v>128</v>
      </c>
      <c r="AT26" s="13">
        <v>6.9</v>
      </c>
      <c r="AU26" s="13">
        <v>6.8</v>
      </c>
      <c r="AV26" s="13">
        <v>6.6</v>
      </c>
      <c r="AW26" s="13">
        <v>7.5</v>
      </c>
      <c r="AX26" s="13">
        <v>7.8</v>
      </c>
      <c r="AY26" s="13">
        <v>6.2</v>
      </c>
      <c r="AZ26" s="13">
        <v>6</v>
      </c>
      <c r="BA26" s="13">
        <v>7.3</v>
      </c>
      <c r="BB26" s="13">
        <v>8.6999999999999993</v>
      </c>
      <c r="BC26" s="13">
        <v>7</v>
      </c>
      <c r="BD26" s="13">
        <v>5.3</v>
      </c>
      <c r="BE26" s="13">
        <v>7.3</v>
      </c>
      <c r="BF26" s="13">
        <v>7.9</v>
      </c>
      <c r="BG26" s="13">
        <v>8.6</v>
      </c>
      <c r="BH26" s="13" t="s">
        <v>128</v>
      </c>
      <c r="BI26" s="13">
        <v>8.4</v>
      </c>
      <c r="BJ26" s="13">
        <v>7.4</v>
      </c>
      <c r="BK26" s="13">
        <v>8.1</v>
      </c>
      <c r="BL26" s="13">
        <v>8.4</v>
      </c>
      <c r="BM26" s="13">
        <v>8.6999999999999993</v>
      </c>
      <c r="BN26" s="13">
        <v>9.5</v>
      </c>
      <c r="BO26" s="13">
        <v>8.4</v>
      </c>
      <c r="BP26" s="13">
        <v>8.8000000000000007</v>
      </c>
      <c r="BQ26" s="13">
        <v>8.8000000000000007</v>
      </c>
      <c r="BR26" s="13">
        <v>8.3000000000000007</v>
      </c>
      <c r="BS26" s="13">
        <v>8.4</v>
      </c>
      <c r="BT26" s="13" t="s">
        <v>190</v>
      </c>
      <c r="BU26" s="13">
        <v>8</v>
      </c>
      <c r="BV26" s="13" t="s">
        <v>128</v>
      </c>
      <c r="BW26" s="13">
        <v>8.3000000000000007</v>
      </c>
      <c r="BX26" s="13">
        <v>8.5</v>
      </c>
      <c r="BY26" s="13">
        <v>8.1999999999999993</v>
      </c>
      <c r="BZ26" s="13" t="s">
        <v>128</v>
      </c>
      <c r="CA26" s="13">
        <v>8.4</v>
      </c>
      <c r="CB26" s="13">
        <v>9</v>
      </c>
      <c r="CC26" s="13">
        <v>8.4</v>
      </c>
      <c r="CD26" s="17">
        <v>131</v>
      </c>
      <c r="CE26" s="17">
        <v>2</v>
      </c>
      <c r="CF26" s="18">
        <v>1.5037593984962405E-2</v>
      </c>
      <c r="CG26" s="46">
        <v>7.9</v>
      </c>
      <c r="CH26" s="46">
        <v>3.4</v>
      </c>
      <c r="CI26" s="46"/>
    </row>
    <row r="27" spans="1:87" ht="17.25" customHeight="1" x14ac:dyDescent="0.3">
      <c r="A27" s="11">
        <v>17</v>
      </c>
      <c r="B27" s="11">
        <v>25202916778</v>
      </c>
      <c r="C27" s="12" t="s">
        <v>141</v>
      </c>
      <c r="D27" s="12" t="s">
        <v>139</v>
      </c>
      <c r="E27" s="12" t="s">
        <v>1111</v>
      </c>
      <c r="F27" s="13">
        <v>8.1999999999999993</v>
      </c>
      <c r="G27" s="13">
        <v>7.7</v>
      </c>
      <c r="H27" s="13" t="s">
        <v>128</v>
      </c>
      <c r="I27" s="13">
        <v>7.3</v>
      </c>
      <c r="J27" s="13" t="s">
        <v>128</v>
      </c>
      <c r="K27" s="13">
        <v>8.1999999999999993</v>
      </c>
      <c r="L27" s="13">
        <v>8.8000000000000007</v>
      </c>
      <c r="M27" s="13">
        <v>7.6</v>
      </c>
      <c r="N27" s="13">
        <v>8.1</v>
      </c>
      <c r="O27" s="13" t="s">
        <v>128</v>
      </c>
      <c r="P27" s="13">
        <v>8.6</v>
      </c>
      <c r="Q27" s="13" t="s">
        <v>128</v>
      </c>
      <c r="R27" s="13" t="s">
        <v>128</v>
      </c>
      <c r="S27" s="13" t="s">
        <v>128</v>
      </c>
      <c r="T27" s="13" t="s">
        <v>128</v>
      </c>
      <c r="U27" s="13">
        <v>7</v>
      </c>
      <c r="V27" s="13">
        <v>9.4</v>
      </c>
      <c r="W27" s="13">
        <v>9.4</v>
      </c>
      <c r="X27" s="13">
        <v>9.4</v>
      </c>
      <c r="Y27" s="13">
        <v>8.5</v>
      </c>
      <c r="Z27" s="13">
        <v>7.9</v>
      </c>
      <c r="AA27" s="13">
        <v>6.9</v>
      </c>
      <c r="AB27" s="13">
        <v>7.7</v>
      </c>
      <c r="AC27" s="13">
        <v>7.9</v>
      </c>
      <c r="AD27" s="13">
        <v>7.6</v>
      </c>
      <c r="AE27" s="13">
        <v>7.8</v>
      </c>
      <c r="AF27" s="13">
        <v>7.4</v>
      </c>
      <c r="AG27" s="13">
        <v>5.8</v>
      </c>
      <c r="AH27" s="13">
        <v>8.6</v>
      </c>
      <c r="AI27" s="13">
        <v>6.5</v>
      </c>
      <c r="AJ27" s="13">
        <v>6.3</v>
      </c>
      <c r="AK27" s="13">
        <v>8.1999999999999993</v>
      </c>
      <c r="AL27" s="13">
        <v>8.6999999999999993</v>
      </c>
      <c r="AM27" s="13">
        <v>5.8</v>
      </c>
      <c r="AN27" s="13">
        <v>5.9</v>
      </c>
      <c r="AO27" s="13">
        <v>6.9</v>
      </c>
      <c r="AP27" s="13" t="s">
        <v>128</v>
      </c>
      <c r="AQ27" s="13" t="s">
        <v>128</v>
      </c>
      <c r="AR27" s="13" t="s">
        <v>128</v>
      </c>
      <c r="AS27" s="13" t="s">
        <v>128</v>
      </c>
      <c r="AT27" s="13">
        <v>8</v>
      </c>
      <c r="AU27" s="13">
        <v>7.3</v>
      </c>
      <c r="AV27" s="13">
        <v>9.4</v>
      </c>
      <c r="AW27" s="13">
        <v>8.5</v>
      </c>
      <c r="AX27" s="13">
        <v>8.5</v>
      </c>
      <c r="AY27" s="13">
        <v>8.3000000000000007</v>
      </c>
      <c r="AZ27" s="13">
        <v>7.3</v>
      </c>
      <c r="BA27" s="13">
        <v>7.6</v>
      </c>
      <c r="BB27" s="13">
        <v>9.6999999999999993</v>
      </c>
      <c r="BC27" s="13">
        <v>6.1</v>
      </c>
      <c r="BD27" s="13">
        <v>7.1</v>
      </c>
      <c r="BE27" s="13">
        <v>6.8</v>
      </c>
      <c r="BF27" s="13">
        <v>7.7</v>
      </c>
      <c r="BG27" s="13">
        <v>7.5</v>
      </c>
      <c r="BH27" s="13" t="s">
        <v>128</v>
      </c>
      <c r="BI27" s="13">
        <v>7.9</v>
      </c>
      <c r="BJ27" s="13">
        <v>7.7</v>
      </c>
      <c r="BK27" s="13">
        <v>8.3000000000000007</v>
      </c>
      <c r="BL27" s="13">
        <v>6.2</v>
      </c>
      <c r="BM27" s="13">
        <v>7.8</v>
      </c>
      <c r="BN27" s="13">
        <v>9.5</v>
      </c>
      <c r="BO27" s="13">
        <v>8.5</v>
      </c>
      <c r="BP27" s="13">
        <v>9.6999999999999993</v>
      </c>
      <c r="BQ27" s="13">
        <v>9.1999999999999993</v>
      </c>
      <c r="BR27" s="13">
        <v>7.5</v>
      </c>
      <c r="BS27" s="13">
        <v>6.8</v>
      </c>
      <c r="BT27" s="13" t="s">
        <v>190</v>
      </c>
      <c r="BU27" s="13">
        <v>7.6</v>
      </c>
      <c r="BV27" s="13" t="s">
        <v>128</v>
      </c>
      <c r="BW27" s="13">
        <v>8.5</v>
      </c>
      <c r="BX27" s="13">
        <v>8.1999999999999993</v>
      </c>
      <c r="BY27" s="13">
        <v>8</v>
      </c>
      <c r="BZ27" s="13" t="s">
        <v>128</v>
      </c>
      <c r="CA27" s="13">
        <v>6.1</v>
      </c>
      <c r="CB27" s="13">
        <v>9</v>
      </c>
      <c r="CC27" s="13">
        <v>8.5</v>
      </c>
      <c r="CD27" s="17">
        <v>131</v>
      </c>
      <c r="CE27" s="17">
        <v>2</v>
      </c>
      <c r="CF27" s="18">
        <v>1.5037593984962405E-2</v>
      </c>
      <c r="CG27" s="46">
        <v>7.85</v>
      </c>
      <c r="CH27" s="46">
        <v>3.39</v>
      </c>
      <c r="CI27" s="46"/>
    </row>
    <row r="28" spans="1:87" ht="17.25" customHeight="1" x14ac:dyDescent="0.3">
      <c r="A28" s="11">
        <v>18</v>
      </c>
      <c r="B28" s="11">
        <v>25202104797</v>
      </c>
      <c r="C28" s="12" t="s">
        <v>138</v>
      </c>
      <c r="D28" s="12" t="s">
        <v>1112</v>
      </c>
      <c r="E28" s="12" t="s">
        <v>154</v>
      </c>
      <c r="F28" s="13">
        <v>8</v>
      </c>
      <c r="G28" s="13">
        <v>7.9</v>
      </c>
      <c r="H28" s="13" t="s">
        <v>128</v>
      </c>
      <c r="I28" s="13">
        <v>8.6</v>
      </c>
      <c r="J28" s="13" t="s">
        <v>128</v>
      </c>
      <c r="K28" s="13">
        <v>7.5</v>
      </c>
      <c r="L28" s="13">
        <v>8.1999999999999993</v>
      </c>
      <c r="M28" s="13">
        <v>8.5</v>
      </c>
      <c r="N28" s="13">
        <v>8</v>
      </c>
      <c r="O28" s="13">
        <v>8.6</v>
      </c>
      <c r="P28" s="13" t="s">
        <v>128</v>
      </c>
      <c r="Q28" s="13" t="s">
        <v>128</v>
      </c>
      <c r="R28" s="13" t="s">
        <v>128</v>
      </c>
      <c r="S28" s="13" t="s">
        <v>128</v>
      </c>
      <c r="T28" s="13" t="s">
        <v>128</v>
      </c>
      <c r="U28" s="13">
        <v>8.8000000000000007</v>
      </c>
      <c r="V28" s="13">
        <v>6.8</v>
      </c>
      <c r="W28" s="13">
        <v>9.8000000000000007</v>
      </c>
      <c r="X28" s="13">
        <v>9.5</v>
      </c>
      <c r="Y28" s="13">
        <v>8.6999999999999993</v>
      </c>
      <c r="Z28" s="13">
        <v>7.5</v>
      </c>
      <c r="AA28" s="13">
        <v>9.6999999999999993</v>
      </c>
      <c r="AB28" s="13">
        <v>8.8000000000000007</v>
      </c>
      <c r="AC28" s="13">
        <v>8.6</v>
      </c>
      <c r="AD28" s="13">
        <v>7.1</v>
      </c>
      <c r="AE28" s="13">
        <v>8.1999999999999993</v>
      </c>
      <c r="AF28" s="13">
        <v>5.9</v>
      </c>
      <c r="AG28" s="13">
        <v>8</v>
      </c>
      <c r="AH28" s="13">
        <v>7.1</v>
      </c>
      <c r="AI28" s="13">
        <v>7.6</v>
      </c>
      <c r="AJ28" s="13">
        <v>6.6</v>
      </c>
      <c r="AK28" s="13">
        <v>9.6999999999999993</v>
      </c>
      <c r="AL28" s="13">
        <v>8.1999999999999993</v>
      </c>
      <c r="AM28" s="13">
        <v>8.6</v>
      </c>
      <c r="AN28" s="13">
        <v>6.7</v>
      </c>
      <c r="AO28" s="13">
        <v>9</v>
      </c>
      <c r="AP28" s="13" t="s">
        <v>128</v>
      </c>
      <c r="AQ28" s="13" t="s">
        <v>128</v>
      </c>
      <c r="AR28" s="13" t="s">
        <v>128</v>
      </c>
      <c r="AS28" s="13" t="s">
        <v>128</v>
      </c>
      <c r="AT28" s="13">
        <v>7</v>
      </c>
      <c r="AU28" s="13">
        <v>6.4</v>
      </c>
      <c r="AV28" s="13">
        <v>7</v>
      </c>
      <c r="AW28" s="13">
        <v>6.7</v>
      </c>
      <c r="AX28" s="13">
        <v>7.7</v>
      </c>
      <c r="AY28" s="13">
        <v>8.1999999999999993</v>
      </c>
      <c r="AZ28" s="13">
        <v>7.1</v>
      </c>
      <c r="BA28" s="13">
        <v>6.8</v>
      </c>
      <c r="BB28" s="13">
        <v>6.9</v>
      </c>
      <c r="BC28" s="13">
        <v>5.5</v>
      </c>
      <c r="BD28" s="13">
        <v>7.9</v>
      </c>
      <c r="BE28" s="13">
        <v>8.8000000000000007</v>
      </c>
      <c r="BF28" s="13">
        <v>7.6</v>
      </c>
      <c r="BG28" s="13">
        <v>8.6999999999999993</v>
      </c>
      <c r="BH28" s="13" t="s">
        <v>128</v>
      </c>
      <c r="BI28" s="13">
        <v>7</v>
      </c>
      <c r="BJ28" s="13">
        <v>6.9</v>
      </c>
      <c r="BK28" s="13">
        <v>7.5</v>
      </c>
      <c r="BL28" s="13">
        <v>7.3</v>
      </c>
      <c r="BM28" s="13">
        <v>8.1999999999999993</v>
      </c>
      <c r="BN28" s="13">
        <v>9.6999999999999993</v>
      </c>
      <c r="BO28" s="13">
        <v>9</v>
      </c>
      <c r="BP28" s="13">
        <v>9.3000000000000007</v>
      </c>
      <c r="BQ28" s="13">
        <v>8.8000000000000007</v>
      </c>
      <c r="BR28" s="13">
        <v>7.1</v>
      </c>
      <c r="BS28" s="13">
        <v>8.6</v>
      </c>
      <c r="BT28" s="13" t="s">
        <v>190</v>
      </c>
      <c r="BU28" s="13">
        <v>7.1</v>
      </c>
      <c r="BV28" s="13" t="s">
        <v>128</v>
      </c>
      <c r="BW28" s="13">
        <v>8.4</v>
      </c>
      <c r="BX28" s="13">
        <v>7.8</v>
      </c>
      <c r="BY28" s="13">
        <v>8.1</v>
      </c>
      <c r="BZ28" s="13" t="s">
        <v>128</v>
      </c>
      <c r="CA28" s="13">
        <v>6.7</v>
      </c>
      <c r="CB28" s="13">
        <v>9</v>
      </c>
      <c r="CC28" s="13">
        <v>8</v>
      </c>
      <c r="CD28" s="17">
        <v>131</v>
      </c>
      <c r="CE28" s="17">
        <v>2</v>
      </c>
      <c r="CF28" s="18">
        <v>1.5037593984962405E-2</v>
      </c>
      <c r="CG28" s="46">
        <v>7.82</v>
      </c>
      <c r="CH28" s="46">
        <v>3.38</v>
      </c>
      <c r="CI28" s="46"/>
    </row>
    <row r="29" spans="1:87" ht="17.25" customHeight="1" x14ac:dyDescent="0.3">
      <c r="A29" s="11">
        <v>19</v>
      </c>
      <c r="B29" s="11">
        <v>25202903858</v>
      </c>
      <c r="C29" s="12" t="s">
        <v>141</v>
      </c>
      <c r="D29" s="12" t="s">
        <v>962</v>
      </c>
      <c r="E29" s="12" t="s">
        <v>198</v>
      </c>
      <c r="F29" s="13">
        <v>5.9</v>
      </c>
      <c r="G29" s="13">
        <v>7.7</v>
      </c>
      <c r="H29" s="13" t="s">
        <v>128</v>
      </c>
      <c r="I29" s="13">
        <v>7.1</v>
      </c>
      <c r="J29" s="13" t="s">
        <v>128</v>
      </c>
      <c r="K29" s="13">
        <v>7.1</v>
      </c>
      <c r="L29" s="13">
        <v>7.8</v>
      </c>
      <c r="M29" s="13">
        <v>7.1</v>
      </c>
      <c r="N29" s="13">
        <v>7.9</v>
      </c>
      <c r="O29" s="13" t="s">
        <v>128</v>
      </c>
      <c r="P29" s="13">
        <v>7.4</v>
      </c>
      <c r="Q29" s="13" t="s">
        <v>128</v>
      </c>
      <c r="R29" s="13" t="s">
        <v>128</v>
      </c>
      <c r="S29" s="13" t="s">
        <v>128</v>
      </c>
      <c r="T29" s="13" t="s">
        <v>128</v>
      </c>
      <c r="U29" s="13">
        <v>8.6999999999999993</v>
      </c>
      <c r="V29" s="13">
        <v>6.5</v>
      </c>
      <c r="W29" s="13">
        <v>9</v>
      </c>
      <c r="X29" s="13">
        <v>9.5</v>
      </c>
      <c r="Y29" s="13">
        <v>9.1999999999999993</v>
      </c>
      <c r="Z29" s="13">
        <v>6.2</v>
      </c>
      <c r="AA29" s="13">
        <v>7.6</v>
      </c>
      <c r="AB29" s="13">
        <v>9.3000000000000007</v>
      </c>
      <c r="AC29" s="13">
        <v>9.6</v>
      </c>
      <c r="AD29" s="13">
        <v>9.4</v>
      </c>
      <c r="AE29" s="13">
        <v>8.3000000000000007</v>
      </c>
      <c r="AF29" s="13">
        <v>5.5</v>
      </c>
      <c r="AG29" s="13">
        <v>8.3000000000000007</v>
      </c>
      <c r="AH29" s="13">
        <v>8</v>
      </c>
      <c r="AI29" s="13">
        <v>7.2</v>
      </c>
      <c r="AJ29" s="13">
        <v>6.5</v>
      </c>
      <c r="AK29" s="13">
        <v>9.1</v>
      </c>
      <c r="AL29" s="13">
        <v>8.1</v>
      </c>
      <c r="AM29" s="13">
        <v>7.3</v>
      </c>
      <c r="AN29" s="13">
        <v>6.4</v>
      </c>
      <c r="AO29" s="13">
        <v>8.1999999999999993</v>
      </c>
      <c r="AP29" s="13" t="s">
        <v>128</v>
      </c>
      <c r="AQ29" s="13" t="s">
        <v>128</v>
      </c>
      <c r="AR29" s="13" t="s">
        <v>128</v>
      </c>
      <c r="AS29" s="13" t="s">
        <v>128</v>
      </c>
      <c r="AT29" s="13">
        <v>6.1</v>
      </c>
      <c r="AU29" s="13">
        <v>7.3</v>
      </c>
      <c r="AV29" s="13">
        <v>8.3000000000000007</v>
      </c>
      <c r="AW29" s="13">
        <v>7.8</v>
      </c>
      <c r="AX29" s="13">
        <v>9.1999999999999993</v>
      </c>
      <c r="AY29" s="13">
        <v>8.1</v>
      </c>
      <c r="AZ29" s="13">
        <v>6</v>
      </c>
      <c r="BA29" s="13">
        <v>7</v>
      </c>
      <c r="BB29" s="13">
        <v>6.9</v>
      </c>
      <c r="BC29" s="13">
        <v>6.7</v>
      </c>
      <c r="BD29" s="13">
        <v>8.1999999999999993</v>
      </c>
      <c r="BE29" s="13">
        <v>7.6</v>
      </c>
      <c r="BF29" s="13">
        <v>7.8</v>
      </c>
      <c r="BG29" s="13">
        <v>6.5</v>
      </c>
      <c r="BH29" s="13" t="s">
        <v>128</v>
      </c>
      <c r="BI29" s="13">
        <v>8.1999999999999993</v>
      </c>
      <c r="BJ29" s="13">
        <v>8.5</v>
      </c>
      <c r="BK29" s="13">
        <v>7.9</v>
      </c>
      <c r="BL29" s="13">
        <v>7.6</v>
      </c>
      <c r="BM29" s="13">
        <v>8.6</v>
      </c>
      <c r="BN29" s="13">
        <v>9.1</v>
      </c>
      <c r="BO29" s="13">
        <v>9.4</v>
      </c>
      <c r="BP29" s="13">
        <v>8.3000000000000007</v>
      </c>
      <c r="BQ29" s="13">
        <v>8.6999999999999993</v>
      </c>
      <c r="BR29" s="13">
        <v>8.4</v>
      </c>
      <c r="BS29" s="13">
        <v>7</v>
      </c>
      <c r="BT29" s="13" t="s">
        <v>190</v>
      </c>
      <c r="BU29" s="13">
        <v>8.6</v>
      </c>
      <c r="BV29" s="13" t="s">
        <v>128</v>
      </c>
      <c r="BW29" s="13">
        <v>8.6999999999999993</v>
      </c>
      <c r="BX29" s="13">
        <v>9.1</v>
      </c>
      <c r="BY29" s="13">
        <v>8.5</v>
      </c>
      <c r="BZ29" s="13" t="s">
        <v>128</v>
      </c>
      <c r="CA29" s="13">
        <v>7.4</v>
      </c>
      <c r="CB29" s="13">
        <v>9.1999999999999993</v>
      </c>
      <c r="CC29" s="13">
        <v>8.6</v>
      </c>
      <c r="CD29" s="17">
        <v>131</v>
      </c>
      <c r="CE29" s="17">
        <v>2</v>
      </c>
      <c r="CF29" s="18">
        <v>1.5037593984962405E-2</v>
      </c>
      <c r="CG29" s="46">
        <v>7.84</v>
      </c>
      <c r="CH29" s="46">
        <v>3.37</v>
      </c>
      <c r="CI29" s="46"/>
    </row>
    <row r="30" spans="1:87" ht="17.25" customHeight="1" x14ac:dyDescent="0.3">
      <c r="A30" s="11">
        <v>20</v>
      </c>
      <c r="B30" s="11">
        <v>25202901758</v>
      </c>
      <c r="C30" s="12" t="s">
        <v>196</v>
      </c>
      <c r="D30" s="12" t="s">
        <v>312</v>
      </c>
      <c r="E30" s="12" t="s">
        <v>431</v>
      </c>
      <c r="F30" s="13">
        <v>7.7</v>
      </c>
      <c r="G30" s="13">
        <v>8</v>
      </c>
      <c r="H30" s="13" t="s">
        <v>128</v>
      </c>
      <c r="I30" s="13">
        <v>8.3000000000000007</v>
      </c>
      <c r="J30" s="13" t="s">
        <v>128</v>
      </c>
      <c r="K30" s="13">
        <v>8</v>
      </c>
      <c r="L30" s="13">
        <v>8.1999999999999993</v>
      </c>
      <c r="M30" s="13">
        <v>8</v>
      </c>
      <c r="N30" s="13">
        <v>7.3</v>
      </c>
      <c r="O30" s="13" t="s">
        <v>128</v>
      </c>
      <c r="P30" s="13">
        <v>7.5</v>
      </c>
      <c r="Q30" s="13" t="s">
        <v>128</v>
      </c>
      <c r="R30" s="13" t="s">
        <v>128</v>
      </c>
      <c r="S30" s="13" t="s">
        <v>128</v>
      </c>
      <c r="T30" s="13" t="s">
        <v>128</v>
      </c>
      <c r="U30" s="13">
        <v>8.4</v>
      </c>
      <c r="V30" s="13">
        <v>7.1</v>
      </c>
      <c r="W30" s="13">
        <v>9</v>
      </c>
      <c r="X30" s="13">
        <v>9.5</v>
      </c>
      <c r="Y30" s="13">
        <v>9.5</v>
      </c>
      <c r="Z30" s="13">
        <v>8</v>
      </c>
      <c r="AA30" s="13">
        <v>7.5</v>
      </c>
      <c r="AB30" s="13">
        <v>9.4</v>
      </c>
      <c r="AC30" s="13">
        <v>9.3000000000000007</v>
      </c>
      <c r="AD30" s="13">
        <v>7.8</v>
      </c>
      <c r="AE30" s="13">
        <v>8.1</v>
      </c>
      <c r="AF30" s="13">
        <v>5.4</v>
      </c>
      <c r="AG30" s="13">
        <v>8.9</v>
      </c>
      <c r="AH30" s="13">
        <v>8</v>
      </c>
      <c r="AI30" s="13">
        <v>7.8</v>
      </c>
      <c r="AJ30" s="13">
        <v>5.8</v>
      </c>
      <c r="AK30" s="13">
        <v>8.8000000000000007</v>
      </c>
      <c r="AL30" s="13">
        <v>7.8</v>
      </c>
      <c r="AM30" s="13">
        <v>4.8</v>
      </c>
      <c r="AN30" s="13">
        <v>6.4</v>
      </c>
      <c r="AO30" s="13">
        <v>8.1999999999999993</v>
      </c>
      <c r="AP30" s="13" t="s">
        <v>128</v>
      </c>
      <c r="AQ30" s="13" t="s">
        <v>128</v>
      </c>
      <c r="AR30" s="13" t="s">
        <v>128</v>
      </c>
      <c r="AS30" s="13" t="s">
        <v>128</v>
      </c>
      <c r="AT30" s="13">
        <v>6.1</v>
      </c>
      <c r="AU30" s="13">
        <v>6.9</v>
      </c>
      <c r="AV30" s="13">
        <v>7.8</v>
      </c>
      <c r="AW30" s="13">
        <v>8.4</v>
      </c>
      <c r="AX30" s="13">
        <v>6.7</v>
      </c>
      <c r="AY30" s="13">
        <v>6.5</v>
      </c>
      <c r="AZ30" s="13">
        <v>8.1</v>
      </c>
      <c r="BA30" s="13">
        <v>6.5</v>
      </c>
      <c r="BB30" s="13">
        <v>7.9</v>
      </c>
      <c r="BC30" s="13">
        <v>5.5</v>
      </c>
      <c r="BD30" s="13">
        <v>7.4</v>
      </c>
      <c r="BE30" s="13">
        <v>7.2</v>
      </c>
      <c r="BF30" s="13">
        <v>8.1</v>
      </c>
      <c r="BG30" s="13">
        <v>6.8</v>
      </c>
      <c r="BH30" s="13" t="s">
        <v>128</v>
      </c>
      <c r="BI30" s="13">
        <v>8.4</v>
      </c>
      <c r="BJ30" s="13">
        <v>7.3</v>
      </c>
      <c r="BK30" s="13">
        <v>7.8</v>
      </c>
      <c r="BL30" s="13">
        <v>6.2</v>
      </c>
      <c r="BM30" s="13">
        <v>7.7</v>
      </c>
      <c r="BN30" s="13">
        <v>9.1999999999999993</v>
      </c>
      <c r="BO30" s="13">
        <v>9.3000000000000007</v>
      </c>
      <c r="BP30" s="13">
        <v>9.3000000000000007</v>
      </c>
      <c r="BQ30" s="13">
        <v>9</v>
      </c>
      <c r="BR30" s="13">
        <v>8.6</v>
      </c>
      <c r="BS30" s="13">
        <v>8.6</v>
      </c>
      <c r="BT30" s="13" t="s">
        <v>190</v>
      </c>
      <c r="BU30" s="13">
        <v>7.9</v>
      </c>
      <c r="BV30" s="13" t="s">
        <v>128</v>
      </c>
      <c r="BW30" s="13">
        <v>8.9</v>
      </c>
      <c r="BX30" s="13">
        <v>8</v>
      </c>
      <c r="BY30" s="13">
        <v>8.3000000000000007</v>
      </c>
      <c r="BZ30" s="13" t="s">
        <v>128</v>
      </c>
      <c r="CA30" s="13">
        <v>7</v>
      </c>
      <c r="CB30" s="13">
        <v>8.9</v>
      </c>
      <c r="CC30" s="13">
        <v>8.5</v>
      </c>
      <c r="CD30" s="17">
        <v>131</v>
      </c>
      <c r="CE30" s="17">
        <v>2</v>
      </c>
      <c r="CF30" s="18">
        <v>1.5037593984962405E-2</v>
      </c>
      <c r="CG30" s="46">
        <v>7.79</v>
      </c>
      <c r="CH30" s="46">
        <v>3.34</v>
      </c>
      <c r="CI30" s="46"/>
    </row>
    <row r="31" spans="1:87" ht="17.25" customHeight="1" x14ac:dyDescent="0.3">
      <c r="A31" s="11">
        <v>21</v>
      </c>
      <c r="B31" s="11">
        <v>25207100130</v>
      </c>
      <c r="C31" s="12" t="s">
        <v>136</v>
      </c>
      <c r="D31" s="12" t="s">
        <v>1113</v>
      </c>
      <c r="E31" s="12" t="s">
        <v>237</v>
      </c>
      <c r="F31" s="13">
        <v>8.5</v>
      </c>
      <c r="G31" s="13">
        <v>8</v>
      </c>
      <c r="H31" s="13" t="s">
        <v>128</v>
      </c>
      <c r="I31" s="13">
        <v>8.3000000000000007</v>
      </c>
      <c r="J31" s="13" t="s">
        <v>128</v>
      </c>
      <c r="K31" s="13" t="s">
        <v>137</v>
      </c>
      <c r="L31" s="13">
        <v>7.8</v>
      </c>
      <c r="M31" s="13">
        <v>6.6</v>
      </c>
      <c r="N31" s="13">
        <v>5.4</v>
      </c>
      <c r="O31" s="13">
        <v>9.1</v>
      </c>
      <c r="P31" s="13" t="s">
        <v>128</v>
      </c>
      <c r="Q31" s="13" t="s">
        <v>128</v>
      </c>
      <c r="R31" s="13" t="s">
        <v>128</v>
      </c>
      <c r="S31" s="13" t="s">
        <v>128</v>
      </c>
      <c r="T31" s="13" t="s">
        <v>128</v>
      </c>
      <c r="U31" s="13">
        <v>8.6999999999999993</v>
      </c>
      <c r="V31" s="13">
        <v>7.1</v>
      </c>
      <c r="W31" s="13">
        <v>9.8000000000000007</v>
      </c>
      <c r="X31" s="13">
        <v>9.5</v>
      </c>
      <c r="Y31" s="13">
        <v>8.6</v>
      </c>
      <c r="Z31" s="13">
        <v>8.3000000000000007</v>
      </c>
      <c r="AA31" s="13">
        <v>8.5</v>
      </c>
      <c r="AB31" s="13">
        <v>9.4</v>
      </c>
      <c r="AC31" s="13">
        <v>9.1</v>
      </c>
      <c r="AD31" s="13">
        <v>6.8</v>
      </c>
      <c r="AE31" s="13">
        <v>7.3</v>
      </c>
      <c r="AF31" s="13">
        <v>5.7</v>
      </c>
      <c r="AG31" s="13">
        <v>7.9</v>
      </c>
      <c r="AH31" s="13">
        <v>7.3</v>
      </c>
      <c r="AI31" s="13">
        <v>8.3000000000000007</v>
      </c>
      <c r="AJ31" s="13">
        <v>5.6</v>
      </c>
      <c r="AK31" s="13">
        <v>8.1999999999999993</v>
      </c>
      <c r="AL31" s="13">
        <v>7.1</v>
      </c>
      <c r="AM31" s="13">
        <v>8.6999999999999993</v>
      </c>
      <c r="AN31" s="13">
        <v>9.6</v>
      </c>
      <c r="AO31" s="13">
        <v>9.1999999999999993</v>
      </c>
      <c r="AP31" s="13" t="s">
        <v>128</v>
      </c>
      <c r="AQ31" s="13" t="s">
        <v>128</v>
      </c>
      <c r="AR31" s="13" t="s">
        <v>128</v>
      </c>
      <c r="AS31" s="13" t="s">
        <v>128</v>
      </c>
      <c r="AT31" s="13">
        <v>8.9</v>
      </c>
      <c r="AU31" s="13">
        <v>5</v>
      </c>
      <c r="AV31" s="13">
        <v>8</v>
      </c>
      <c r="AW31" s="13">
        <v>8.6999999999999993</v>
      </c>
      <c r="AX31" s="13">
        <v>8.6</v>
      </c>
      <c r="AY31" s="13">
        <v>6.6</v>
      </c>
      <c r="AZ31" s="13">
        <v>6.4</v>
      </c>
      <c r="BA31" s="13">
        <v>6.6</v>
      </c>
      <c r="BB31" s="13">
        <v>7.8</v>
      </c>
      <c r="BC31" s="13">
        <v>4.5999999999999996</v>
      </c>
      <c r="BD31" s="13">
        <v>7.5</v>
      </c>
      <c r="BE31" s="13">
        <v>7.2</v>
      </c>
      <c r="BF31" s="13">
        <v>7.4</v>
      </c>
      <c r="BG31" s="13">
        <v>5.8</v>
      </c>
      <c r="BH31" s="13" t="s">
        <v>128</v>
      </c>
      <c r="BI31" s="13">
        <v>7.8</v>
      </c>
      <c r="BJ31" s="13">
        <v>7.4</v>
      </c>
      <c r="BK31" s="13">
        <v>7.7</v>
      </c>
      <c r="BL31" s="13">
        <v>8.4</v>
      </c>
      <c r="BM31" s="13">
        <v>7.9</v>
      </c>
      <c r="BN31" s="13">
        <v>8.6</v>
      </c>
      <c r="BO31" s="13">
        <v>8.9</v>
      </c>
      <c r="BP31" s="13">
        <v>9.3000000000000007</v>
      </c>
      <c r="BQ31" s="13">
        <v>8.4</v>
      </c>
      <c r="BR31" s="13">
        <v>7.8</v>
      </c>
      <c r="BS31" s="13">
        <v>7.2</v>
      </c>
      <c r="BT31" s="13" t="s">
        <v>190</v>
      </c>
      <c r="BU31" s="13">
        <v>6.7</v>
      </c>
      <c r="BV31" s="13" t="s">
        <v>128</v>
      </c>
      <c r="BW31" s="13">
        <v>8.5</v>
      </c>
      <c r="BX31" s="13">
        <v>8.8000000000000007</v>
      </c>
      <c r="BY31" s="13">
        <v>8.1999999999999993</v>
      </c>
      <c r="BZ31" s="13" t="s">
        <v>128</v>
      </c>
      <c r="CA31" s="13">
        <v>7.4</v>
      </c>
      <c r="CB31" s="13">
        <v>8.9</v>
      </c>
      <c r="CC31" s="13">
        <v>7.4</v>
      </c>
      <c r="CD31" s="17">
        <v>131</v>
      </c>
      <c r="CE31" s="17">
        <v>2</v>
      </c>
      <c r="CF31" s="18">
        <v>1.5037593984962405E-2</v>
      </c>
      <c r="CG31" s="46">
        <v>7.73</v>
      </c>
      <c r="CH31" s="46">
        <v>3.3</v>
      </c>
      <c r="CI31" s="46"/>
    </row>
    <row r="32" spans="1:87" ht="17.25" customHeight="1" x14ac:dyDescent="0.3">
      <c r="A32" s="11">
        <v>22</v>
      </c>
      <c r="B32" s="11">
        <v>25207201819</v>
      </c>
      <c r="C32" s="12" t="s">
        <v>141</v>
      </c>
      <c r="D32" s="12" t="s">
        <v>158</v>
      </c>
      <c r="E32" s="12" t="s">
        <v>188</v>
      </c>
      <c r="F32" s="13">
        <v>5.7</v>
      </c>
      <c r="G32" s="13">
        <v>7.9</v>
      </c>
      <c r="H32" s="13" t="s">
        <v>128</v>
      </c>
      <c r="I32" s="13">
        <v>8.3000000000000007</v>
      </c>
      <c r="J32" s="13" t="s">
        <v>128</v>
      </c>
      <c r="K32" s="13">
        <v>7.8</v>
      </c>
      <c r="L32" s="13">
        <v>7.6</v>
      </c>
      <c r="M32" s="13">
        <v>8.3000000000000007</v>
      </c>
      <c r="N32" s="13">
        <v>7.3</v>
      </c>
      <c r="O32" s="13">
        <v>8.6999999999999993</v>
      </c>
      <c r="P32" s="13" t="s">
        <v>128</v>
      </c>
      <c r="Q32" s="13" t="s">
        <v>128</v>
      </c>
      <c r="R32" s="13" t="s">
        <v>128</v>
      </c>
      <c r="S32" s="13" t="s">
        <v>128</v>
      </c>
      <c r="T32" s="13">
        <v>8.6</v>
      </c>
      <c r="U32" s="13">
        <v>8.8000000000000007</v>
      </c>
      <c r="V32" s="13" t="s">
        <v>128</v>
      </c>
      <c r="W32" s="13">
        <v>9.6</v>
      </c>
      <c r="X32" s="13">
        <v>9.6999999999999993</v>
      </c>
      <c r="Y32" s="13">
        <v>9.3000000000000007</v>
      </c>
      <c r="Z32" s="13">
        <v>6.7</v>
      </c>
      <c r="AA32" s="13">
        <v>9.6</v>
      </c>
      <c r="AB32" s="13">
        <v>7.1</v>
      </c>
      <c r="AC32" s="13">
        <v>9.4</v>
      </c>
      <c r="AD32" s="13">
        <v>8.6</v>
      </c>
      <c r="AE32" s="13">
        <v>8.6</v>
      </c>
      <c r="AF32" s="13">
        <v>8.6999999999999993</v>
      </c>
      <c r="AG32" s="13">
        <v>9.1999999999999993</v>
      </c>
      <c r="AH32" s="13">
        <v>7.9</v>
      </c>
      <c r="AI32" s="13">
        <v>8.6999999999999993</v>
      </c>
      <c r="AJ32" s="13">
        <v>7.5</v>
      </c>
      <c r="AK32" s="13">
        <v>8.8000000000000007</v>
      </c>
      <c r="AL32" s="13">
        <v>9.4</v>
      </c>
      <c r="AM32" s="13">
        <v>8.9</v>
      </c>
      <c r="AN32" s="13">
        <v>7.7</v>
      </c>
      <c r="AO32" s="13">
        <v>7.6</v>
      </c>
      <c r="AP32" s="13" t="s">
        <v>128</v>
      </c>
      <c r="AQ32" s="13" t="s">
        <v>128</v>
      </c>
      <c r="AR32" s="13" t="s">
        <v>128</v>
      </c>
      <c r="AS32" s="13" t="s">
        <v>128</v>
      </c>
      <c r="AT32" s="13">
        <v>6.2</v>
      </c>
      <c r="AU32" s="13">
        <v>7</v>
      </c>
      <c r="AV32" s="13">
        <v>9.3000000000000007</v>
      </c>
      <c r="AW32" s="13">
        <v>8.5</v>
      </c>
      <c r="AX32" s="13">
        <v>8</v>
      </c>
      <c r="AY32" s="13">
        <v>6.9</v>
      </c>
      <c r="AZ32" s="13">
        <v>7.1</v>
      </c>
      <c r="BA32" s="13">
        <v>8.1</v>
      </c>
      <c r="BB32" s="13">
        <v>5.3</v>
      </c>
      <c r="BC32" s="13">
        <v>5.0999999999999996</v>
      </c>
      <c r="BD32" s="13">
        <v>8.9</v>
      </c>
      <c r="BE32" s="13">
        <v>5</v>
      </c>
      <c r="BF32" s="13">
        <v>5.9</v>
      </c>
      <c r="BG32" s="13">
        <v>8.6</v>
      </c>
      <c r="BH32" s="13" t="s">
        <v>128</v>
      </c>
      <c r="BI32" s="13">
        <v>7.1</v>
      </c>
      <c r="BJ32" s="13">
        <v>6.8</v>
      </c>
      <c r="BK32" s="13">
        <v>8.4</v>
      </c>
      <c r="BL32" s="13">
        <v>8.4</v>
      </c>
      <c r="BM32" s="13">
        <v>7.4</v>
      </c>
      <c r="BN32" s="13">
        <v>8.9</v>
      </c>
      <c r="BO32" s="13">
        <v>8.5</v>
      </c>
      <c r="BP32" s="13">
        <v>8.6999999999999993</v>
      </c>
      <c r="BQ32" s="13">
        <v>8.3000000000000007</v>
      </c>
      <c r="BR32" s="13">
        <v>8</v>
      </c>
      <c r="BS32" s="13">
        <v>7.2</v>
      </c>
      <c r="BT32" s="13" t="s">
        <v>190</v>
      </c>
      <c r="BU32" s="13">
        <v>7.7</v>
      </c>
      <c r="BV32" s="13" t="s">
        <v>128</v>
      </c>
      <c r="BW32" s="13">
        <v>8.1999999999999993</v>
      </c>
      <c r="BX32" s="13">
        <v>7.5</v>
      </c>
      <c r="BY32" s="13">
        <v>6.2</v>
      </c>
      <c r="BZ32" s="13" t="s">
        <v>128</v>
      </c>
      <c r="CA32" s="13">
        <v>6</v>
      </c>
      <c r="CB32" s="13">
        <v>7.4</v>
      </c>
      <c r="CC32" s="13">
        <v>7.1</v>
      </c>
      <c r="CD32" s="17">
        <v>131</v>
      </c>
      <c r="CE32" s="17">
        <v>2</v>
      </c>
      <c r="CF32" s="18">
        <v>1.5037593984962405E-2</v>
      </c>
      <c r="CG32" s="46">
        <v>7.65</v>
      </c>
      <c r="CH32" s="46">
        <v>3.25</v>
      </c>
      <c r="CI32" s="46"/>
    </row>
    <row r="33" spans="1:87" ht="17.25" customHeight="1" x14ac:dyDescent="0.3">
      <c r="A33" s="11">
        <v>23</v>
      </c>
      <c r="B33" s="11">
        <v>25212907645</v>
      </c>
      <c r="C33" s="12" t="s">
        <v>129</v>
      </c>
      <c r="D33" s="12" t="s">
        <v>185</v>
      </c>
      <c r="E33" s="12" t="s">
        <v>483</v>
      </c>
      <c r="F33" s="13">
        <v>7.9</v>
      </c>
      <c r="G33" s="13">
        <v>7.2</v>
      </c>
      <c r="H33" s="13" t="s">
        <v>128</v>
      </c>
      <c r="I33" s="13">
        <v>7.3</v>
      </c>
      <c r="J33" s="13" t="s">
        <v>128</v>
      </c>
      <c r="K33" s="13" t="s">
        <v>137</v>
      </c>
      <c r="L33" s="13">
        <v>8.6</v>
      </c>
      <c r="M33" s="13">
        <v>7.5</v>
      </c>
      <c r="N33" s="13">
        <v>8.4</v>
      </c>
      <c r="O33" s="13">
        <v>8.6999999999999993</v>
      </c>
      <c r="P33" s="13" t="s">
        <v>128</v>
      </c>
      <c r="Q33" s="13" t="s">
        <v>128</v>
      </c>
      <c r="R33" s="13" t="s">
        <v>128</v>
      </c>
      <c r="S33" s="13" t="s">
        <v>128</v>
      </c>
      <c r="T33" s="13" t="s">
        <v>128</v>
      </c>
      <c r="U33" s="13">
        <v>7.3</v>
      </c>
      <c r="V33" s="13">
        <v>6.8</v>
      </c>
      <c r="W33" s="13">
        <v>9.4</v>
      </c>
      <c r="X33" s="13">
        <v>9.5</v>
      </c>
      <c r="Y33" s="13">
        <v>7</v>
      </c>
      <c r="Z33" s="13">
        <v>5.5</v>
      </c>
      <c r="AA33" s="13">
        <v>8.8000000000000007</v>
      </c>
      <c r="AB33" s="13">
        <v>7.5</v>
      </c>
      <c r="AC33" s="13">
        <v>9.1999999999999993</v>
      </c>
      <c r="AD33" s="13">
        <v>8</v>
      </c>
      <c r="AE33" s="13">
        <v>7.7</v>
      </c>
      <c r="AF33" s="13">
        <v>7.4</v>
      </c>
      <c r="AG33" s="13">
        <v>7.5</v>
      </c>
      <c r="AH33" s="13">
        <v>7.5</v>
      </c>
      <c r="AI33" s="13">
        <v>8.1999999999999993</v>
      </c>
      <c r="AJ33" s="13">
        <v>8.6</v>
      </c>
      <c r="AK33" s="13">
        <v>7.9</v>
      </c>
      <c r="AL33" s="13">
        <v>6.2</v>
      </c>
      <c r="AM33" s="13">
        <v>7.9</v>
      </c>
      <c r="AN33" s="13">
        <v>8.5</v>
      </c>
      <c r="AO33" s="13">
        <v>8</v>
      </c>
      <c r="AP33" s="13" t="s">
        <v>128</v>
      </c>
      <c r="AQ33" s="13" t="s">
        <v>128</v>
      </c>
      <c r="AR33" s="13" t="s">
        <v>128</v>
      </c>
      <c r="AS33" s="13" t="s">
        <v>128</v>
      </c>
      <c r="AT33" s="13">
        <v>6.9</v>
      </c>
      <c r="AU33" s="13">
        <v>7.2</v>
      </c>
      <c r="AV33" s="13">
        <v>7.3</v>
      </c>
      <c r="AW33" s="13">
        <v>6.2</v>
      </c>
      <c r="AX33" s="13">
        <v>7.2</v>
      </c>
      <c r="AY33" s="13">
        <v>7.2</v>
      </c>
      <c r="AZ33" s="13">
        <v>5.6</v>
      </c>
      <c r="BA33" s="13">
        <v>6.2</v>
      </c>
      <c r="BB33" s="13">
        <v>6.7</v>
      </c>
      <c r="BC33" s="13">
        <v>6.6</v>
      </c>
      <c r="BD33" s="13">
        <v>7.7</v>
      </c>
      <c r="BE33" s="13">
        <v>8.6</v>
      </c>
      <c r="BF33" s="13">
        <v>7.8</v>
      </c>
      <c r="BG33" s="13">
        <v>7.1</v>
      </c>
      <c r="BH33" s="13" t="s">
        <v>128</v>
      </c>
      <c r="BI33" s="13">
        <v>6.1</v>
      </c>
      <c r="BJ33" s="13">
        <v>7.4</v>
      </c>
      <c r="BK33" s="13">
        <v>7.8</v>
      </c>
      <c r="BL33" s="13">
        <v>8</v>
      </c>
      <c r="BM33" s="13">
        <v>7.6</v>
      </c>
      <c r="BN33" s="13">
        <v>9</v>
      </c>
      <c r="BO33" s="13">
        <v>9.3000000000000007</v>
      </c>
      <c r="BP33" s="13">
        <v>8.4</v>
      </c>
      <c r="BQ33" s="13">
        <v>9</v>
      </c>
      <c r="BR33" s="13">
        <v>7.2</v>
      </c>
      <c r="BS33" s="13">
        <v>8.1</v>
      </c>
      <c r="BT33" s="13" t="s">
        <v>190</v>
      </c>
      <c r="BU33" s="13">
        <v>7.5</v>
      </c>
      <c r="BV33" s="13" t="s">
        <v>128</v>
      </c>
      <c r="BW33" s="13">
        <v>7.2</v>
      </c>
      <c r="BX33" s="13">
        <v>8</v>
      </c>
      <c r="BY33" s="13">
        <v>6.7</v>
      </c>
      <c r="BZ33" s="13" t="s">
        <v>128</v>
      </c>
      <c r="CA33" s="13">
        <v>7.5</v>
      </c>
      <c r="CB33" s="13">
        <v>8.6999999999999993</v>
      </c>
      <c r="CC33" s="13">
        <v>7.3</v>
      </c>
      <c r="CD33" s="17">
        <v>131</v>
      </c>
      <c r="CE33" s="17">
        <v>2</v>
      </c>
      <c r="CF33" s="18">
        <v>1.5037593984962405E-2</v>
      </c>
      <c r="CG33" s="46">
        <v>7.53</v>
      </c>
      <c r="CH33" s="46">
        <v>3.2</v>
      </c>
      <c r="CI33" s="46"/>
    </row>
    <row r="34" spans="1:87" ht="17.25" customHeight="1" x14ac:dyDescent="0.3">
      <c r="A34" s="11">
        <v>24</v>
      </c>
      <c r="B34" s="11">
        <v>25202904346</v>
      </c>
      <c r="C34" s="12" t="s">
        <v>141</v>
      </c>
      <c r="D34" s="12" t="s">
        <v>170</v>
      </c>
      <c r="E34" s="12" t="s">
        <v>161</v>
      </c>
      <c r="F34" s="13">
        <v>7.9</v>
      </c>
      <c r="G34" s="13">
        <v>7.8</v>
      </c>
      <c r="H34" s="13" t="s">
        <v>128</v>
      </c>
      <c r="I34" s="13">
        <v>7.8</v>
      </c>
      <c r="J34" s="13" t="s">
        <v>128</v>
      </c>
      <c r="K34" s="13">
        <v>6.6</v>
      </c>
      <c r="L34" s="13">
        <v>7</v>
      </c>
      <c r="M34" s="13">
        <v>6.7</v>
      </c>
      <c r="N34" s="13">
        <v>5.9</v>
      </c>
      <c r="O34" s="13" t="s">
        <v>128</v>
      </c>
      <c r="P34" s="13">
        <v>7.9</v>
      </c>
      <c r="Q34" s="13" t="s">
        <v>128</v>
      </c>
      <c r="R34" s="13" t="s">
        <v>128</v>
      </c>
      <c r="S34" s="13" t="s">
        <v>128</v>
      </c>
      <c r="T34" s="13" t="s">
        <v>128</v>
      </c>
      <c r="U34" s="13">
        <v>8</v>
      </c>
      <c r="V34" s="13">
        <v>6.7</v>
      </c>
      <c r="W34" s="13">
        <v>9.4</v>
      </c>
      <c r="X34" s="13">
        <v>9.5</v>
      </c>
      <c r="Y34" s="13">
        <v>8.6999999999999993</v>
      </c>
      <c r="Z34" s="13">
        <v>5.4</v>
      </c>
      <c r="AA34" s="13">
        <v>7.5</v>
      </c>
      <c r="AB34" s="13">
        <v>9.1999999999999993</v>
      </c>
      <c r="AC34" s="13">
        <v>9.3000000000000007</v>
      </c>
      <c r="AD34" s="13">
        <v>6.6</v>
      </c>
      <c r="AE34" s="13">
        <v>6.4</v>
      </c>
      <c r="AF34" s="13">
        <v>5.2</v>
      </c>
      <c r="AG34" s="13">
        <v>8.4</v>
      </c>
      <c r="AH34" s="13">
        <v>8.5</v>
      </c>
      <c r="AI34" s="13">
        <v>7.1</v>
      </c>
      <c r="AJ34" s="13">
        <v>7</v>
      </c>
      <c r="AK34" s="13">
        <v>8.9</v>
      </c>
      <c r="AL34" s="13">
        <v>7.6</v>
      </c>
      <c r="AM34" s="13">
        <v>7.2</v>
      </c>
      <c r="AN34" s="13">
        <v>6.5</v>
      </c>
      <c r="AO34" s="13">
        <v>7.7</v>
      </c>
      <c r="AP34" s="13" t="s">
        <v>128</v>
      </c>
      <c r="AQ34" s="13" t="s">
        <v>128</v>
      </c>
      <c r="AR34" s="13" t="s">
        <v>128</v>
      </c>
      <c r="AS34" s="13" t="s">
        <v>128</v>
      </c>
      <c r="AT34" s="13">
        <v>5.5</v>
      </c>
      <c r="AU34" s="13">
        <v>6.4</v>
      </c>
      <c r="AV34" s="13">
        <v>7.7</v>
      </c>
      <c r="AW34" s="13">
        <v>8.3000000000000007</v>
      </c>
      <c r="AX34" s="13">
        <v>7</v>
      </c>
      <c r="AY34" s="13">
        <v>5.6</v>
      </c>
      <c r="AZ34" s="13">
        <v>6.1</v>
      </c>
      <c r="BA34" s="13">
        <v>6.9</v>
      </c>
      <c r="BB34" s="13">
        <v>7.9</v>
      </c>
      <c r="BC34" s="13">
        <v>6.8</v>
      </c>
      <c r="BD34" s="13">
        <v>8.6</v>
      </c>
      <c r="BE34" s="13">
        <v>7.4</v>
      </c>
      <c r="BF34" s="13">
        <v>8</v>
      </c>
      <c r="BG34" s="13">
        <v>5.8</v>
      </c>
      <c r="BH34" s="13" t="s">
        <v>128</v>
      </c>
      <c r="BI34" s="13">
        <v>8.1</v>
      </c>
      <c r="BJ34" s="13">
        <v>7.3</v>
      </c>
      <c r="BK34" s="13">
        <v>7.8</v>
      </c>
      <c r="BL34" s="13">
        <v>6.6</v>
      </c>
      <c r="BM34" s="13">
        <v>8.4</v>
      </c>
      <c r="BN34" s="13">
        <v>8.6999999999999993</v>
      </c>
      <c r="BO34" s="13">
        <v>9.1</v>
      </c>
      <c r="BP34" s="13">
        <v>7.9</v>
      </c>
      <c r="BQ34" s="13">
        <v>8.6999999999999993</v>
      </c>
      <c r="BR34" s="13">
        <v>7.9</v>
      </c>
      <c r="BS34" s="13">
        <v>8</v>
      </c>
      <c r="BT34" s="13" t="s">
        <v>190</v>
      </c>
      <c r="BU34" s="13">
        <v>8.5</v>
      </c>
      <c r="BV34" s="13" t="s">
        <v>128</v>
      </c>
      <c r="BW34" s="13">
        <v>7.9</v>
      </c>
      <c r="BX34" s="13">
        <v>8.1999999999999993</v>
      </c>
      <c r="BY34" s="13">
        <v>8.4</v>
      </c>
      <c r="BZ34" s="13" t="s">
        <v>128</v>
      </c>
      <c r="CA34" s="13">
        <v>6.8</v>
      </c>
      <c r="CB34" s="13">
        <v>8.9</v>
      </c>
      <c r="CC34" s="13">
        <v>8.3000000000000007</v>
      </c>
      <c r="CD34" s="17">
        <v>131</v>
      </c>
      <c r="CE34" s="17">
        <v>2</v>
      </c>
      <c r="CF34" s="18">
        <v>1.5037593984962405E-2</v>
      </c>
      <c r="CG34" s="46">
        <v>7.51</v>
      </c>
      <c r="CH34" s="46">
        <v>3.16</v>
      </c>
      <c r="CI34" s="46"/>
    </row>
    <row r="35" spans="1:87" ht="17.25" customHeight="1" x14ac:dyDescent="0.3">
      <c r="A35" s="11">
        <v>25</v>
      </c>
      <c r="B35" s="11">
        <v>25202907296</v>
      </c>
      <c r="C35" s="12" t="s">
        <v>144</v>
      </c>
      <c r="D35" s="12" t="s">
        <v>158</v>
      </c>
      <c r="E35" s="12" t="s">
        <v>175</v>
      </c>
      <c r="F35" s="13">
        <v>8.3000000000000007</v>
      </c>
      <c r="G35" s="13">
        <v>7.7</v>
      </c>
      <c r="H35" s="13" t="s">
        <v>128</v>
      </c>
      <c r="I35" s="13">
        <v>7.4</v>
      </c>
      <c r="J35" s="13" t="s">
        <v>128</v>
      </c>
      <c r="K35" s="13">
        <v>8.1999999999999993</v>
      </c>
      <c r="L35" s="13">
        <v>6.4</v>
      </c>
      <c r="M35" s="13">
        <v>8.3000000000000007</v>
      </c>
      <c r="N35" s="13">
        <v>5.8</v>
      </c>
      <c r="O35" s="13" t="s">
        <v>128</v>
      </c>
      <c r="P35" s="13">
        <v>7.6</v>
      </c>
      <c r="Q35" s="13" t="s">
        <v>128</v>
      </c>
      <c r="R35" s="13" t="s">
        <v>128</v>
      </c>
      <c r="S35" s="13" t="s">
        <v>128</v>
      </c>
      <c r="T35" s="13" t="s">
        <v>128</v>
      </c>
      <c r="U35" s="13">
        <v>7.8</v>
      </c>
      <c r="V35" s="13">
        <v>9.1</v>
      </c>
      <c r="W35" s="13">
        <v>9.4</v>
      </c>
      <c r="X35" s="13">
        <v>9.1999999999999993</v>
      </c>
      <c r="Y35" s="13">
        <v>8.1999999999999993</v>
      </c>
      <c r="Z35" s="13">
        <v>7.2</v>
      </c>
      <c r="AA35" s="13">
        <v>9.8000000000000007</v>
      </c>
      <c r="AB35" s="13">
        <v>8.6</v>
      </c>
      <c r="AC35" s="13">
        <v>7.2</v>
      </c>
      <c r="AD35" s="13">
        <v>5.9</v>
      </c>
      <c r="AE35" s="13">
        <v>6.6</v>
      </c>
      <c r="AF35" s="13">
        <v>6.2</v>
      </c>
      <c r="AG35" s="13">
        <v>7.4</v>
      </c>
      <c r="AH35" s="13">
        <v>6.5</v>
      </c>
      <c r="AI35" s="13">
        <v>5.8</v>
      </c>
      <c r="AJ35" s="13">
        <v>8.5</v>
      </c>
      <c r="AK35" s="13">
        <v>7.6</v>
      </c>
      <c r="AL35" s="13">
        <v>8.5</v>
      </c>
      <c r="AM35" s="13">
        <v>8.6</v>
      </c>
      <c r="AN35" s="13">
        <v>5.9</v>
      </c>
      <c r="AO35" s="13">
        <v>5.4</v>
      </c>
      <c r="AP35" s="13" t="s">
        <v>128</v>
      </c>
      <c r="AQ35" s="13" t="s">
        <v>128</v>
      </c>
      <c r="AR35" s="13" t="s">
        <v>128</v>
      </c>
      <c r="AS35" s="13" t="s">
        <v>128</v>
      </c>
      <c r="AT35" s="13">
        <v>6.8</v>
      </c>
      <c r="AU35" s="13">
        <v>5.2</v>
      </c>
      <c r="AV35" s="13">
        <v>5.8</v>
      </c>
      <c r="AW35" s="13">
        <v>7.8</v>
      </c>
      <c r="AX35" s="13">
        <v>8</v>
      </c>
      <c r="AY35" s="13">
        <v>4.8</v>
      </c>
      <c r="AZ35" s="13">
        <v>7.3</v>
      </c>
      <c r="BA35" s="13">
        <v>8.5</v>
      </c>
      <c r="BB35" s="13">
        <v>6.8</v>
      </c>
      <c r="BC35" s="13">
        <v>4.9000000000000004</v>
      </c>
      <c r="BD35" s="13">
        <v>7.8</v>
      </c>
      <c r="BE35" s="13">
        <v>8.9</v>
      </c>
      <c r="BF35" s="13">
        <v>5.9</v>
      </c>
      <c r="BG35" s="13">
        <v>8.4</v>
      </c>
      <c r="BH35" s="13" t="s">
        <v>128</v>
      </c>
      <c r="BI35" s="13">
        <v>7.3</v>
      </c>
      <c r="BJ35" s="13">
        <v>6.4</v>
      </c>
      <c r="BK35" s="13">
        <v>7.7</v>
      </c>
      <c r="BL35" s="13">
        <v>7.6</v>
      </c>
      <c r="BM35" s="13">
        <v>9.1999999999999993</v>
      </c>
      <c r="BN35" s="13">
        <v>9.8000000000000007</v>
      </c>
      <c r="BO35" s="13">
        <v>8.9</v>
      </c>
      <c r="BP35" s="13">
        <v>9.3000000000000007</v>
      </c>
      <c r="BQ35" s="13">
        <v>8.8000000000000007</v>
      </c>
      <c r="BR35" s="13">
        <v>7.3</v>
      </c>
      <c r="BS35" s="13">
        <v>7.6</v>
      </c>
      <c r="BT35" s="13" t="s">
        <v>190</v>
      </c>
      <c r="BU35" s="13">
        <v>7.8</v>
      </c>
      <c r="BV35" s="13" t="s">
        <v>128</v>
      </c>
      <c r="BW35" s="13">
        <v>8.6</v>
      </c>
      <c r="BX35" s="13">
        <v>10</v>
      </c>
      <c r="BY35" s="13">
        <v>7.6</v>
      </c>
      <c r="BZ35" s="13" t="s">
        <v>128</v>
      </c>
      <c r="CA35" s="13">
        <v>6.6</v>
      </c>
      <c r="CB35" s="13">
        <v>9</v>
      </c>
      <c r="CC35" s="13">
        <v>7.7</v>
      </c>
      <c r="CD35" s="17">
        <v>131</v>
      </c>
      <c r="CE35" s="17">
        <v>2</v>
      </c>
      <c r="CF35" s="18">
        <v>1.5037593984962405E-2</v>
      </c>
      <c r="CG35" s="46">
        <v>7.53</v>
      </c>
      <c r="CH35" s="46">
        <v>3.15</v>
      </c>
      <c r="CI35" s="46"/>
    </row>
    <row r="36" spans="1:87" ht="17.25" customHeight="1" x14ac:dyDescent="0.3">
      <c r="A36" s="11">
        <v>26</v>
      </c>
      <c r="B36" s="11">
        <v>25212916811</v>
      </c>
      <c r="C36" s="12" t="s">
        <v>138</v>
      </c>
      <c r="D36" s="12" t="s">
        <v>242</v>
      </c>
      <c r="E36" s="12" t="s">
        <v>181</v>
      </c>
      <c r="F36" s="13">
        <v>6.7</v>
      </c>
      <c r="G36" s="13">
        <v>7.6</v>
      </c>
      <c r="H36" s="13" t="s">
        <v>128</v>
      </c>
      <c r="I36" s="13">
        <v>6.7</v>
      </c>
      <c r="J36" s="13" t="s">
        <v>128</v>
      </c>
      <c r="K36" s="13">
        <v>4.9000000000000004</v>
      </c>
      <c r="L36" s="13">
        <v>7.1</v>
      </c>
      <c r="M36" s="13">
        <v>8.1</v>
      </c>
      <c r="N36" s="13">
        <v>8</v>
      </c>
      <c r="O36" s="13">
        <v>8.8000000000000007</v>
      </c>
      <c r="P36" s="13" t="s">
        <v>128</v>
      </c>
      <c r="Q36" s="13" t="s">
        <v>128</v>
      </c>
      <c r="R36" s="13" t="s">
        <v>128</v>
      </c>
      <c r="S36" s="13" t="s">
        <v>128</v>
      </c>
      <c r="T36" s="13" t="s">
        <v>128</v>
      </c>
      <c r="U36" s="13">
        <v>6.5</v>
      </c>
      <c r="V36" s="13">
        <v>6.4</v>
      </c>
      <c r="W36" s="13">
        <v>9.1999999999999993</v>
      </c>
      <c r="X36" s="13">
        <v>9.5</v>
      </c>
      <c r="Y36" s="13">
        <v>6.9</v>
      </c>
      <c r="Z36" s="13">
        <v>6.9</v>
      </c>
      <c r="AA36" s="13">
        <v>6.9</v>
      </c>
      <c r="AB36" s="13">
        <v>7.4</v>
      </c>
      <c r="AC36" s="13">
        <v>9.5</v>
      </c>
      <c r="AD36" s="13">
        <v>5.4</v>
      </c>
      <c r="AE36" s="13">
        <v>5.4</v>
      </c>
      <c r="AF36" s="13">
        <v>5.0999999999999996</v>
      </c>
      <c r="AG36" s="13">
        <v>6.3</v>
      </c>
      <c r="AH36" s="13">
        <v>6.9</v>
      </c>
      <c r="AI36" s="13">
        <v>7.5</v>
      </c>
      <c r="AJ36" s="13">
        <v>8.1</v>
      </c>
      <c r="AK36" s="13">
        <v>6.6</v>
      </c>
      <c r="AL36" s="13">
        <v>8.6999999999999993</v>
      </c>
      <c r="AM36" s="13">
        <v>6.7</v>
      </c>
      <c r="AN36" s="13">
        <v>5.6</v>
      </c>
      <c r="AO36" s="13">
        <v>6.3</v>
      </c>
      <c r="AP36" s="13" t="s">
        <v>128</v>
      </c>
      <c r="AQ36" s="13" t="s">
        <v>128</v>
      </c>
      <c r="AR36" s="13" t="s">
        <v>128</v>
      </c>
      <c r="AS36" s="13" t="s">
        <v>128</v>
      </c>
      <c r="AT36" s="13">
        <v>8.4</v>
      </c>
      <c r="AU36" s="13">
        <v>6.1</v>
      </c>
      <c r="AV36" s="13">
        <v>8</v>
      </c>
      <c r="AW36" s="13">
        <v>7.7</v>
      </c>
      <c r="AX36" s="13">
        <v>7.7</v>
      </c>
      <c r="AY36" s="13">
        <v>8.3000000000000007</v>
      </c>
      <c r="AZ36" s="13">
        <v>6</v>
      </c>
      <c r="BA36" s="13">
        <v>6.2</v>
      </c>
      <c r="BB36" s="13">
        <v>8.1999999999999993</v>
      </c>
      <c r="BC36" s="13">
        <v>5.9</v>
      </c>
      <c r="BD36" s="13">
        <v>4.7</v>
      </c>
      <c r="BE36" s="13">
        <v>9.4</v>
      </c>
      <c r="BF36" s="13">
        <v>7.8</v>
      </c>
      <c r="BG36" s="13">
        <v>6.5</v>
      </c>
      <c r="BH36" s="13" t="s">
        <v>128</v>
      </c>
      <c r="BI36" s="13">
        <v>7.2</v>
      </c>
      <c r="BJ36" s="13">
        <v>6.9</v>
      </c>
      <c r="BK36" s="13">
        <v>8.8000000000000007</v>
      </c>
      <c r="BL36" s="13">
        <v>8.5</v>
      </c>
      <c r="BM36" s="13">
        <v>8.4</v>
      </c>
      <c r="BN36" s="13">
        <v>8.6</v>
      </c>
      <c r="BO36" s="13">
        <v>8.9</v>
      </c>
      <c r="BP36" s="13">
        <v>7.3</v>
      </c>
      <c r="BQ36" s="13">
        <v>10</v>
      </c>
      <c r="BR36" s="13">
        <v>5.7</v>
      </c>
      <c r="BS36" s="13">
        <v>8.1999999999999993</v>
      </c>
      <c r="BT36" s="13" t="s">
        <v>190</v>
      </c>
      <c r="BU36" s="13">
        <v>7.9</v>
      </c>
      <c r="BV36" s="13" t="s">
        <v>128</v>
      </c>
      <c r="BW36" s="13">
        <v>7.7</v>
      </c>
      <c r="BX36" s="13">
        <v>9.1999999999999993</v>
      </c>
      <c r="BY36" s="13">
        <v>7.6</v>
      </c>
      <c r="BZ36" s="13" t="s">
        <v>128</v>
      </c>
      <c r="CA36" s="13">
        <v>8.6</v>
      </c>
      <c r="CB36" s="13">
        <v>9.4</v>
      </c>
      <c r="CC36" s="13">
        <v>9.4</v>
      </c>
      <c r="CD36" s="17">
        <v>131</v>
      </c>
      <c r="CE36" s="17">
        <v>2</v>
      </c>
      <c r="CF36" s="18">
        <v>1.5037593984962405E-2</v>
      </c>
      <c r="CG36" s="46">
        <v>7.5</v>
      </c>
      <c r="CH36" s="46">
        <v>3.14</v>
      </c>
      <c r="CI36" s="46"/>
    </row>
    <row r="37" spans="1:87" ht="17.25" customHeight="1" x14ac:dyDescent="0.3">
      <c r="A37" s="11">
        <v>27</v>
      </c>
      <c r="B37" s="11">
        <v>25202916227</v>
      </c>
      <c r="C37" s="12" t="s">
        <v>141</v>
      </c>
      <c r="D37" s="12" t="s">
        <v>317</v>
      </c>
      <c r="E37" s="12" t="s">
        <v>159</v>
      </c>
      <c r="F37" s="13">
        <v>8</v>
      </c>
      <c r="G37" s="13">
        <v>8.4</v>
      </c>
      <c r="H37" s="13" t="s">
        <v>128</v>
      </c>
      <c r="I37" s="13">
        <v>8.4</v>
      </c>
      <c r="J37" s="13" t="s">
        <v>128</v>
      </c>
      <c r="K37" s="13">
        <v>6.6</v>
      </c>
      <c r="L37" s="13">
        <v>5.6</v>
      </c>
      <c r="M37" s="13">
        <v>6.3</v>
      </c>
      <c r="N37" s="13">
        <v>6.3</v>
      </c>
      <c r="O37" s="13">
        <v>8.4</v>
      </c>
      <c r="P37" s="13" t="s">
        <v>128</v>
      </c>
      <c r="Q37" s="13" t="s">
        <v>128</v>
      </c>
      <c r="R37" s="13" t="s">
        <v>128</v>
      </c>
      <c r="S37" s="13" t="s">
        <v>128</v>
      </c>
      <c r="T37" s="13" t="s">
        <v>128</v>
      </c>
      <c r="U37" s="13">
        <v>7</v>
      </c>
      <c r="V37" s="13">
        <v>5.4</v>
      </c>
      <c r="W37" s="13">
        <v>9.4</v>
      </c>
      <c r="X37" s="13">
        <v>9.5</v>
      </c>
      <c r="Y37" s="13">
        <v>8.6999999999999993</v>
      </c>
      <c r="Z37" s="13">
        <v>7.2</v>
      </c>
      <c r="AA37" s="13">
        <v>9</v>
      </c>
      <c r="AB37" s="13">
        <v>9.4</v>
      </c>
      <c r="AC37" s="13">
        <v>7.5</v>
      </c>
      <c r="AD37" s="13">
        <v>4.7</v>
      </c>
      <c r="AE37" s="13">
        <v>6.9</v>
      </c>
      <c r="AF37" s="13">
        <v>5.2</v>
      </c>
      <c r="AG37" s="13">
        <v>7.1</v>
      </c>
      <c r="AH37" s="13">
        <v>5.8</v>
      </c>
      <c r="AI37" s="13">
        <v>8.3000000000000007</v>
      </c>
      <c r="AJ37" s="13">
        <v>7.9</v>
      </c>
      <c r="AK37" s="13">
        <v>6.2</v>
      </c>
      <c r="AL37" s="13">
        <v>7.5</v>
      </c>
      <c r="AM37" s="13">
        <v>5.8</v>
      </c>
      <c r="AN37" s="13">
        <v>6.5</v>
      </c>
      <c r="AO37" s="13">
        <v>7.3</v>
      </c>
      <c r="AP37" s="13" t="s">
        <v>128</v>
      </c>
      <c r="AQ37" s="13" t="s">
        <v>128</v>
      </c>
      <c r="AR37" s="13" t="s">
        <v>128</v>
      </c>
      <c r="AS37" s="13" t="s">
        <v>128</v>
      </c>
      <c r="AT37" s="13">
        <v>7</v>
      </c>
      <c r="AU37" s="13">
        <v>6.1</v>
      </c>
      <c r="AV37" s="13">
        <v>7.1</v>
      </c>
      <c r="AW37" s="13">
        <v>8.4</v>
      </c>
      <c r="AX37" s="13">
        <v>7.5</v>
      </c>
      <c r="AY37" s="13">
        <v>8.5</v>
      </c>
      <c r="AZ37" s="13">
        <v>6.1</v>
      </c>
      <c r="BA37" s="13">
        <v>5.7</v>
      </c>
      <c r="BB37" s="13">
        <v>6.9</v>
      </c>
      <c r="BC37" s="13">
        <v>4</v>
      </c>
      <c r="BD37" s="13">
        <v>8.5</v>
      </c>
      <c r="BE37" s="13">
        <v>6.3</v>
      </c>
      <c r="BF37" s="13">
        <v>7.9</v>
      </c>
      <c r="BG37" s="13">
        <v>6.9</v>
      </c>
      <c r="BH37" s="13" t="s">
        <v>128</v>
      </c>
      <c r="BI37" s="13">
        <v>7.3</v>
      </c>
      <c r="BJ37" s="13">
        <v>6.5</v>
      </c>
      <c r="BK37" s="13">
        <v>9.1</v>
      </c>
      <c r="BL37" s="13">
        <v>8.4</v>
      </c>
      <c r="BM37" s="13">
        <v>8.8000000000000007</v>
      </c>
      <c r="BN37" s="13">
        <v>8</v>
      </c>
      <c r="BO37" s="13">
        <v>9.1</v>
      </c>
      <c r="BP37" s="13">
        <v>7.9</v>
      </c>
      <c r="BQ37" s="13">
        <v>9</v>
      </c>
      <c r="BR37" s="13">
        <v>8.1</v>
      </c>
      <c r="BS37" s="13">
        <v>7.8</v>
      </c>
      <c r="BT37" s="13" t="s">
        <v>190</v>
      </c>
      <c r="BU37" s="13">
        <v>7</v>
      </c>
      <c r="BV37" s="13" t="s">
        <v>128</v>
      </c>
      <c r="BW37" s="13">
        <v>6.7</v>
      </c>
      <c r="BX37" s="13">
        <v>9.1</v>
      </c>
      <c r="BY37" s="13">
        <v>7.6</v>
      </c>
      <c r="BZ37" s="13" t="s">
        <v>128</v>
      </c>
      <c r="CA37" s="13">
        <v>7</v>
      </c>
      <c r="CB37" s="13">
        <v>9.1999999999999993</v>
      </c>
      <c r="CC37" s="13">
        <v>7.9</v>
      </c>
      <c r="CD37" s="17">
        <v>131</v>
      </c>
      <c r="CE37" s="17">
        <v>2</v>
      </c>
      <c r="CF37" s="18">
        <v>1.5037593984962405E-2</v>
      </c>
      <c r="CG37" s="46">
        <v>7.44</v>
      </c>
      <c r="CH37" s="46">
        <v>3.12</v>
      </c>
      <c r="CI37" s="46"/>
    </row>
    <row r="38" spans="1:87" ht="17.25" customHeight="1" x14ac:dyDescent="0.3">
      <c r="A38" s="11">
        <v>28</v>
      </c>
      <c r="B38" s="11">
        <v>25202113911</v>
      </c>
      <c r="C38" s="12" t="s">
        <v>138</v>
      </c>
      <c r="D38" s="12" t="s">
        <v>1114</v>
      </c>
      <c r="E38" s="12" t="s">
        <v>166</v>
      </c>
      <c r="F38" s="13">
        <v>7.3</v>
      </c>
      <c r="G38" s="13">
        <v>7.3</v>
      </c>
      <c r="H38" s="13" t="s">
        <v>128</v>
      </c>
      <c r="I38" s="13">
        <v>7.4</v>
      </c>
      <c r="J38" s="13" t="s">
        <v>128</v>
      </c>
      <c r="K38" s="13">
        <v>6.7</v>
      </c>
      <c r="L38" s="13">
        <v>7.1</v>
      </c>
      <c r="M38" s="13">
        <v>6.1</v>
      </c>
      <c r="N38" s="13">
        <v>6.9</v>
      </c>
      <c r="O38" s="13">
        <v>8.4</v>
      </c>
      <c r="P38" s="13" t="s">
        <v>128</v>
      </c>
      <c r="Q38" s="13" t="s">
        <v>128</v>
      </c>
      <c r="R38" s="13" t="s">
        <v>128</v>
      </c>
      <c r="S38" s="13" t="s">
        <v>128</v>
      </c>
      <c r="T38" s="13" t="s">
        <v>128</v>
      </c>
      <c r="U38" s="13">
        <v>8.1</v>
      </c>
      <c r="V38" s="13">
        <v>9.3000000000000007</v>
      </c>
      <c r="W38" s="13">
        <v>9.5</v>
      </c>
      <c r="X38" s="13">
        <v>9.5</v>
      </c>
      <c r="Y38" s="13">
        <v>9.1999999999999993</v>
      </c>
      <c r="Z38" s="13">
        <v>8</v>
      </c>
      <c r="AA38" s="13">
        <v>7.2</v>
      </c>
      <c r="AB38" s="13">
        <v>8.8000000000000007</v>
      </c>
      <c r="AC38" s="13">
        <v>9.1</v>
      </c>
      <c r="AD38" s="13">
        <v>6</v>
      </c>
      <c r="AE38" s="13">
        <v>8.8000000000000007</v>
      </c>
      <c r="AF38" s="13">
        <v>6.5</v>
      </c>
      <c r="AG38" s="13">
        <v>7.8</v>
      </c>
      <c r="AH38" s="13">
        <v>7</v>
      </c>
      <c r="AI38" s="13">
        <v>7.9</v>
      </c>
      <c r="AJ38" s="13">
        <v>7.6</v>
      </c>
      <c r="AK38" s="13">
        <v>7.7</v>
      </c>
      <c r="AL38" s="13">
        <v>6.5</v>
      </c>
      <c r="AM38" s="13">
        <v>6.4</v>
      </c>
      <c r="AN38" s="13">
        <v>7.8</v>
      </c>
      <c r="AO38" s="13">
        <v>8.1999999999999993</v>
      </c>
      <c r="AP38" s="13" t="s">
        <v>128</v>
      </c>
      <c r="AQ38" s="13" t="s">
        <v>128</v>
      </c>
      <c r="AR38" s="13" t="s">
        <v>128</v>
      </c>
      <c r="AS38" s="13" t="s">
        <v>128</v>
      </c>
      <c r="AT38" s="13">
        <v>4.2</v>
      </c>
      <c r="AU38" s="13">
        <v>6.4</v>
      </c>
      <c r="AV38" s="13">
        <v>6.7</v>
      </c>
      <c r="AW38" s="13">
        <v>8.5</v>
      </c>
      <c r="AX38" s="13">
        <v>5.6</v>
      </c>
      <c r="AY38" s="13">
        <v>5.0999999999999996</v>
      </c>
      <c r="AZ38" s="13">
        <v>4.5</v>
      </c>
      <c r="BA38" s="13">
        <v>6.4</v>
      </c>
      <c r="BB38" s="13">
        <v>5.5</v>
      </c>
      <c r="BC38" s="13">
        <v>5</v>
      </c>
      <c r="BD38" s="13">
        <v>6.3</v>
      </c>
      <c r="BE38" s="13">
        <v>8.6999999999999993</v>
      </c>
      <c r="BF38" s="13">
        <v>7.9</v>
      </c>
      <c r="BG38" s="13">
        <v>8.1</v>
      </c>
      <c r="BH38" s="13" t="s">
        <v>128</v>
      </c>
      <c r="BI38" s="13">
        <v>7.9</v>
      </c>
      <c r="BJ38" s="13">
        <v>7.3</v>
      </c>
      <c r="BK38" s="13">
        <v>8</v>
      </c>
      <c r="BL38" s="13">
        <v>8.3000000000000007</v>
      </c>
      <c r="BM38" s="13">
        <v>8.6</v>
      </c>
      <c r="BN38" s="13">
        <v>9.5</v>
      </c>
      <c r="BO38" s="13">
        <v>8.9</v>
      </c>
      <c r="BP38" s="13">
        <v>9.3000000000000007</v>
      </c>
      <c r="BQ38" s="13">
        <v>8.1999999999999993</v>
      </c>
      <c r="BR38" s="13">
        <v>6.9</v>
      </c>
      <c r="BS38" s="13">
        <v>6.8</v>
      </c>
      <c r="BT38" s="13" t="s">
        <v>190</v>
      </c>
      <c r="BU38" s="13">
        <v>7.9</v>
      </c>
      <c r="BV38" s="13" t="s">
        <v>128</v>
      </c>
      <c r="BW38" s="13">
        <v>8.8000000000000007</v>
      </c>
      <c r="BX38" s="13">
        <v>8.5</v>
      </c>
      <c r="BY38" s="13">
        <v>6.3</v>
      </c>
      <c r="BZ38" s="13" t="s">
        <v>128</v>
      </c>
      <c r="CA38" s="13">
        <v>6.7</v>
      </c>
      <c r="CB38" s="13">
        <v>9.1</v>
      </c>
      <c r="CC38" s="13">
        <v>7.2</v>
      </c>
      <c r="CD38" s="17">
        <v>131</v>
      </c>
      <c r="CE38" s="17">
        <v>2</v>
      </c>
      <c r="CF38" s="18">
        <v>1.5037593984962405E-2</v>
      </c>
      <c r="CG38" s="46">
        <v>7.35</v>
      </c>
      <c r="CH38" s="46">
        <v>3.05</v>
      </c>
      <c r="CI38" s="46"/>
    </row>
    <row r="39" spans="1:87" ht="17.25" customHeight="1" x14ac:dyDescent="0.3">
      <c r="A39" s="11">
        <v>29</v>
      </c>
      <c r="B39" s="11">
        <v>25202900291</v>
      </c>
      <c r="C39" s="12" t="s">
        <v>141</v>
      </c>
      <c r="D39" s="12" t="s">
        <v>1115</v>
      </c>
      <c r="E39" s="12" t="s">
        <v>166</v>
      </c>
      <c r="F39" s="13">
        <v>8</v>
      </c>
      <c r="G39" s="13">
        <v>7.5</v>
      </c>
      <c r="H39" s="13" t="s">
        <v>128</v>
      </c>
      <c r="I39" s="13">
        <v>8</v>
      </c>
      <c r="J39" s="13" t="s">
        <v>128</v>
      </c>
      <c r="K39" s="13" t="s">
        <v>137</v>
      </c>
      <c r="L39" s="13">
        <v>6.7</v>
      </c>
      <c r="M39" s="13">
        <v>7</v>
      </c>
      <c r="N39" s="13">
        <v>7.5</v>
      </c>
      <c r="O39" s="13">
        <v>8.9</v>
      </c>
      <c r="P39" s="13" t="s">
        <v>128</v>
      </c>
      <c r="Q39" s="13" t="s">
        <v>128</v>
      </c>
      <c r="R39" s="13" t="s">
        <v>128</v>
      </c>
      <c r="S39" s="13" t="s">
        <v>128</v>
      </c>
      <c r="T39" s="13" t="s">
        <v>128</v>
      </c>
      <c r="U39" s="13">
        <v>8.9</v>
      </c>
      <c r="V39" s="13">
        <v>7.8</v>
      </c>
      <c r="W39" s="13">
        <v>9.4</v>
      </c>
      <c r="X39" s="13">
        <v>9.1999999999999993</v>
      </c>
      <c r="Y39" s="13">
        <v>9.1999999999999993</v>
      </c>
      <c r="Z39" s="13">
        <v>5.5</v>
      </c>
      <c r="AA39" s="13">
        <v>8</v>
      </c>
      <c r="AB39" s="13">
        <v>7.8</v>
      </c>
      <c r="AC39" s="13">
        <v>8.8000000000000007</v>
      </c>
      <c r="AD39" s="13">
        <v>6.4</v>
      </c>
      <c r="AE39" s="13">
        <v>7.5</v>
      </c>
      <c r="AF39" s="13">
        <v>5.0999999999999996</v>
      </c>
      <c r="AG39" s="13">
        <v>6.4</v>
      </c>
      <c r="AH39" s="13">
        <v>5.9</v>
      </c>
      <c r="AI39" s="13">
        <v>8</v>
      </c>
      <c r="AJ39" s="13">
        <v>5.3</v>
      </c>
      <c r="AK39" s="13">
        <v>8.1999999999999993</v>
      </c>
      <c r="AL39" s="13">
        <v>7.9</v>
      </c>
      <c r="AM39" s="13">
        <v>5.6</v>
      </c>
      <c r="AN39" s="13">
        <v>5.3</v>
      </c>
      <c r="AO39" s="13">
        <v>5.0999999999999996</v>
      </c>
      <c r="AP39" s="13" t="s">
        <v>128</v>
      </c>
      <c r="AQ39" s="13" t="s">
        <v>128</v>
      </c>
      <c r="AR39" s="13" t="s">
        <v>128</v>
      </c>
      <c r="AS39" s="13" t="s">
        <v>128</v>
      </c>
      <c r="AT39" s="13">
        <v>4.5</v>
      </c>
      <c r="AU39" s="13">
        <v>7.6</v>
      </c>
      <c r="AV39" s="13">
        <v>7.9</v>
      </c>
      <c r="AW39" s="13">
        <v>6</v>
      </c>
      <c r="AX39" s="13">
        <v>6</v>
      </c>
      <c r="AY39" s="13">
        <v>6.7</v>
      </c>
      <c r="AZ39" s="13">
        <v>6.5</v>
      </c>
      <c r="BA39" s="13">
        <v>5.4</v>
      </c>
      <c r="BB39" s="13">
        <v>7.7</v>
      </c>
      <c r="BC39" s="13">
        <v>5.0999999999999996</v>
      </c>
      <c r="BD39" s="13">
        <v>4.3</v>
      </c>
      <c r="BE39" s="13">
        <v>5.8</v>
      </c>
      <c r="BF39" s="13">
        <v>8</v>
      </c>
      <c r="BG39" s="13">
        <v>6.9</v>
      </c>
      <c r="BH39" s="13" t="s">
        <v>128</v>
      </c>
      <c r="BI39" s="13">
        <v>8.1</v>
      </c>
      <c r="BJ39" s="13">
        <v>7</v>
      </c>
      <c r="BK39" s="13">
        <v>8</v>
      </c>
      <c r="BL39" s="13">
        <v>8.3000000000000007</v>
      </c>
      <c r="BM39" s="13">
        <v>7.8</v>
      </c>
      <c r="BN39" s="13">
        <v>7.9</v>
      </c>
      <c r="BO39" s="13">
        <v>8.4</v>
      </c>
      <c r="BP39" s="13">
        <v>8.6999999999999993</v>
      </c>
      <c r="BQ39" s="13">
        <v>7.7</v>
      </c>
      <c r="BR39" s="13">
        <v>7.2</v>
      </c>
      <c r="BS39" s="13">
        <v>7.2</v>
      </c>
      <c r="BT39" s="13" t="s">
        <v>190</v>
      </c>
      <c r="BU39" s="13">
        <v>7.1</v>
      </c>
      <c r="BV39" s="13" t="s">
        <v>128</v>
      </c>
      <c r="BW39" s="13">
        <v>8</v>
      </c>
      <c r="BX39" s="13">
        <v>8.4</v>
      </c>
      <c r="BY39" s="13">
        <v>7.3</v>
      </c>
      <c r="BZ39" s="13" t="s">
        <v>128</v>
      </c>
      <c r="CA39" s="13">
        <v>8</v>
      </c>
      <c r="CB39" s="13">
        <v>9</v>
      </c>
      <c r="CC39" s="13">
        <v>8.4</v>
      </c>
      <c r="CD39" s="17">
        <v>131</v>
      </c>
      <c r="CE39" s="17">
        <v>2</v>
      </c>
      <c r="CF39" s="18">
        <v>1.5037593984962405E-2</v>
      </c>
      <c r="CG39" s="46">
        <v>7.26</v>
      </c>
      <c r="CH39" s="46">
        <v>3.04</v>
      </c>
      <c r="CI39" s="46"/>
    </row>
    <row r="40" spans="1:87" ht="17.25" customHeight="1" x14ac:dyDescent="0.3">
      <c r="A40" s="11">
        <v>30</v>
      </c>
      <c r="B40" s="11">
        <v>25202916276</v>
      </c>
      <c r="C40" s="12" t="s">
        <v>149</v>
      </c>
      <c r="D40" s="12" t="s">
        <v>142</v>
      </c>
      <c r="E40" s="12" t="s">
        <v>161</v>
      </c>
      <c r="F40" s="13">
        <v>5.3</v>
      </c>
      <c r="G40" s="13">
        <v>7.9</v>
      </c>
      <c r="H40" s="13" t="s">
        <v>128</v>
      </c>
      <c r="I40" s="13">
        <v>5.9</v>
      </c>
      <c r="J40" s="13" t="s">
        <v>128</v>
      </c>
      <c r="K40" s="13" t="s">
        <v>137</v>
      </c>
      <c r="L40" s="13">
        <v>4.5999999999999996</v>
      </c>
      <c r="M40" s="13">
        <v>4</v>
      </c>
      <c r="N40" s="13">
        <v>6.1</v>
      </c>
      <c r="O40" s="13" t="s">
        <v>128</v>
      </c>
      <c r="P40" s="13">
        <v>8.1</v>
      </c>
      <c r="Q40" s="13" t="s">
        <v>128</v>
      </c>
      <c r="R40" s="13" t="s">
        <v>128</v>
      </c>
      <c r="S40" s="13" t="s">
        <v>128</v>
      </c>
      <c r="T40" s="13" t="s">
        <v>128</v>
      </c>
      <c r="U40" s="13">
        <v>7.3</v>
      </c>
      <c r="V40" s="13">
        <v>5.3</v>
      </c>
      <c r="W40" s="13">
        <v>9</v>
      </c>
      <c r="X40" s="13">
        <v>9.5</v>
      </c>
      <c r="Y40" s="13">
        <v>8.4</v>
      </c>
      <c r="Z40" s="13">
        <v>8</v>
      </c>
      <c r="AA40" s="13">
        <v>6.2</v>
      </c>
      <c r="AB40" s="13">
        <v>5.5</v>
      </c>
      <c r="AC40" s="13">
        <v>8.8000000000000007</v>
      </c>
      <c r="AD40" s="13">
        <v>6.9</v>
      </c>
      <c r="AE40" s="13">
        <v>8</v>
      </c>
      <c r="AF40" s="13">
        <v>7.9</v>
      </c>
      <c r="AG40" s="13">
        <v>8.6</v>
      </c>
      <c r="AH40" s="13">
        <v>8.6</v>
      </c>
      <c r="AI40" s="13">
        <v>8.6</v>
      </c>
      <c r="AJ40" s="13">
        <v>7.7</v>
      </c>
      <c r="AK40" s="13">
        <v>8.9</v>
      </c>
      <c r="AL40" s="13">
        <v>9</v>
      </c>
      <c r="AM40" s="13">
        <v>6.9</v>
      </c>
      <c r="AN40" s="13">
        <v>7.3</v>
      </c>
      <c r="AO40" s="13">
        <v>8</v>
      </c>
      <c r="AP40" s="13" t="s">
        <v>128</v>
      </c>
      <c r="AQ40" s="13" t="s">
        <v>128</v>
      </c>
      <c r="AR40" s="13" t="s">
        <v>128</v>
      </c>
      <c r="AS40" s="13" t="s">
        <v>128</v>
      </c>
      <c r="AT40" s="13">
        <v>6.7</v>
      </c>
      <c r="AU40" s="13">
        <v>6.4</v>
      </c>
      <c r="AV40" s="13">
        <v>8.3000000000000007</v>
      </c>
      <c r="AW40" s="13">
        <v>5.5</v>
      </c>
      <c r="AX40" s="13">
        <v>7.7</v>
      </c>
      <c r="AY40" s="13">
        <v>4.9000000000000004</v>
      </c>
      <c r="AZ40" s="13">
        <v>6.8</v>
      </c>
      <c r="BA40" s="13">
        <v>7.3</v>
      </c>
      <c r="BB40" s="13">
        <v>8.6999999999999993</v>
      </c>
      <c r="BC40" s="13">
        <v>4.9000000000000004</v>
      </c>
      <c r="BD40" s="13">
        <v>7.2</v>
      </c>
      <c r="BE40" s="13">
        <v>8</v>
      </c>
      <c r="BF40" s="13">
        <v>5.2</v>
      </c>
      <c r="BG40" s="13">
        <v>7.1</v>
      </c>
      <c r="BH40" s="13" t="s">
        <v>128</v>
      </c>
      <c r="BI40" s="13">
        <v>7.5</v>
      </c>
      <c r="BJ40" s="13">
        <v>6.1</v>
      </c>
      <c r="BK40" s="13">
        <v>7.9</v>
      </c>
      <c r="BL40" s="13">
        <v>7.6</v>
      </c>
      <c r="BM40" s="13">
        <v>8.5</v>
      </c>
      <c r="BN40" s="13">
        <v>8.8000000000000007</v>
      </c>
      <c r="BO40" s="13">
        <v>9.1999999999999993</v>
      </c>
      <c r="BP40" s="13">
        <v>6.5</v>
      </c>
      <c r="BQ40" s="13">
        <v>8.6999999999999993</v>
      </c>
      <c r="BR40" s="13">
        <v>7.7</v>
      </c>
      <c r="BS40" s="13">
        <v>7.7</v>
      </c>
      <c r="BT40" s="13" t="s">
        <v>190</v>
      </c>
      <c r="BU40" s="13">
        <v>8.1</v>
      </c>
      <c r="BV40" s="13" t="s">
        <v>128</v>
      </c>
      <c r="BW40" s="13">
        <v>8.3000000000000007</v>
      </c>
      <c r="BX40" s="13">
        <v>8.6999999999999993</v>
      </c>
      <c r="BY40" s="13">
        <v>8.4</v>
      </c>
      <c r="BZ40" s="13" t="s">
        <v>128</v>
      </c>
      <c r="CA40" s="13">
        <v>7.1</v>
      </c>
      <c r="CB40" s="13">
        <v>9.1999999999999993</v>
      </c>
      <c r="CC40" s="13">
        <v>8.5</v>
      </c>
      <c r="CD40" s="17">
        <v>131</v>
      </c>
      <c r="CE40" s="17">
        <v>2</v>
      </c>
      <c r="CF40" s="18">
        <v>1.5037593984962405E-2</v>
      </c>
      <c r="CG40" s="46">
        <v>7.25</v>
      </c>
      <c r="CH40" s="46">
        <v>3.03</v>
      </c>
      <c r="CI40" s="46"/>
    </row>
    <row r="41" spans="1:87" ht="17.25" customHeight="1" x14ac:dyDescent="0.3">
      <c r="A41" s="11">
        <v>31</v>
      </c>
      <c r="B41" s="11">
        <v>25202905542</v>
      </c>
      <c r="C41" s="12" t="s">
        <v>134</v>
      </c>
      <c r="D41" s="12" t="s">
        <v>317</v>
      </c>
      <c r="E41" s="12" t="s">
        <v>135</v>
      </c>
      <c r="F41" s="13">
        <v>8.1999999999999993</v>
      </c>
      <c r="G41" s="13">
        <v>7.9</v>
      </c>
      <c r="H41" s="13" t="s">
        <v>128</v>
      </c>
      <c r="I41" s="13">
        <v>6.8</v>
      </c>
      <c r="J41" s="13" t="s">
        <v>128</v>
      </c>
      <c r="K41" s="13">
        <v>7</v>
      </c>
      <c r="L41" s="13">
        <v>8.1999999999999993</v>
      </c>
      <c r="M41" s="13">
        <v>5.3</v>
      </c>
      <c r="N41" s="13">
        <v>4.2</v>
      </c>
      <c r="O41" s="13">
        <v>8.3000000000000007</v>
      </c>
      <c r="P41" s="13" t="s">
        <v>128</v>
      </c>
      <c r="Q41" s="13" t="s">
        <v>128</v>
      </c>
      <c r="R41" s="13" t="s">
        <v>128</v>
      </c>
      <c r="S41" s="13" t="s">
        <v>128</v>
      </c>
      <c r="T41" s="13" t="s">
        <v>128</v>
      </c>
      <c r="U41" s="13">
        <v>8</v>
      </c>
      <c r="V41" s="13">
        <v>5.5</v>
      </c>
      <c r="W41" s="13">
        <v>9</v>
      </c>
      <c r="X41" s="13">
        <v>9.5</v>
      </c>
      <c r="Y41" s="13">
        <v>8.1</v>
      </c>
      <c r="Z41" s="13">
        <v>5.8</v>
      </c>
      <c r="AA41" s="13">
        <v>9.1999999999999993</v>
      </c>
      <c r="AB41" s="13">
        <v>8.8000000000000007</v>
      </c>
      <c r="AC41" s="13">
        <v>9.1</v>
      </c>
      <c r="AD41" s="13">
        <v>6</v>
      </c>
      <c r="AE41" s="13">
        <v>6.6</v>
      </c>
      <c r="AF41" s="13">
        <v>6.6</v>
      </c>
      <c r="AG41" s="13">
        <v>6.3</v>
      </c>
      <c r="AH41" s="13">
        <v>5.8</v>
      </c>
      <c r="AI41" s="13">
        <v>6.9</v>
      </c>
      <c r="AJ41" s="13">
        <v>6</v>
      </c>
      <c r="AK41" s="13">
        <v>6.4</v>
      </c>
      <c r="AL41" s="13">
        <v>8.6999999999999993</v>
      </c>
      <c r="AM41" s="13">
        <v>8.6999999999999993</v>
      </c>
      <c r="AN41" s="13">
        <v>8.1999999999999993</v>
      </c>
      <c r="AO41" s="13">
        <v>5.6</v>
      </c>
      <c r="AP41" s="13" t="s">
        <v>128</v>
      </c>
      <c r="AQ41" s="13" t="s">
        <v>128</v>
      </c>
      <c r="AR41" s="13" t="s">
        <v>128</v>
      </c>
      <c r="AS41" s="13" t="s">
        <v>128</v>
      </c>
      <c r="AT41" s="13">
        <v>7.5</v>
      </c>
      <c r="AU41" s="13">
        <v>5.5</v>
      </c>
      <c r="AV41" s="13">
        <v>6.9</v>
      </c>
      <c r="AW41" s="13">
        <v>7.5</v>
      </c>
      <c r="AX41" s="13">
        <v>5.5</v>
      </c>
      <c r="AY41" s="13">
        <v>5.4</v>
      </c>
      <c r="AZ41" s="13">
        <v>5.6</v>
      </c>
      <c r="BA41" s="13">
        <v>6.8</v>
      </c>
      <c r="BB41" s="13">
        <v>6.7</v>
      </c>
      <c r="BC41" s="13">
        <v>6.7</v>
      </c>
      <c r="BD41" s="13">
        <v>8.1999999999999993</v>
      </c>
      <c r="BE41" s="13">
        <v>9</v>
      </c>
      <c r="BF41" s="13">
        <v>7.7</v>
      </c>
      <c r="BG41" s="13">
        <v>7.5</v>
      </c>
      <c r="BH41" s="13" t="s">
        <v>128</v>
      </c>
      <c r="BI41" s="13">
        <v>7.2</v>
      </c>
      <c r="BJ41" s="13">
        <v>6.5</v>
      </c>
      <c r="BK41" s="13">
        <v>7.5</v>
      </c>
      <c r="BL41" s="13">
        <v>7.5</v>
      </c>
      <c r="BM41" s="13">
        <v>7.8</v>
      </c>
      <c r="BN41" s="13">
        <v>9.3000000000000007</v>
      </c>
      <c r="BO41" s="13">
        <v>8</v>
      </c>
      <c r="BP41" s="13">
        <v>8.4</v>
      </c>
      <c r="BQ41" s="13">
        <v>9</v>
      </c>
      <c r="BR41" s="13">
        <v>7.9</v>
      </c>
      <c r="BS41" s="13">
        <v>6.6</v>
      </c>
      <c r="BT41" s="13" t="s">
        <v>190</v>
      </c>
      <c r="BU41" s="13">
        <v>7.3</v>
      </c>
      <c r="BV41" s="13" t="s">
        <v>128</v>
      </c>
      <c r="BW41" s="13">
        <v>6.9</v>
      </c>
      <c r="BX41" s="13">
        <v>6.7</v>
      </c>
      <c r="BY41" s="13">
        <v>6.9</v>
      </c>
      <c r="BZ41" s="13" t="s">
        <v>128</v>
      </c>
      <c r="CA41" s="13">
        <v>5.8</v>
      </c>
      <c r="CB41" s="13">
        <v>7.5</v>
      </c>
      <c r="CC41" s="13">
        <v>7.3</v>
      </c>
      <c r="CD41" s="17">
        <v>131</v>
      </c>
      <c r="CE41" s="17">
        <v>2</v>
      </c>
      <c r="CF41" s="18">
        <v>1.5037593984962405E-2</v>
      </c>
      <c r="CG41" s="46">
        <v>7.15</v>
      </c>
      <c r="CH41" s="46">
        <v>2.95</v>
      </c>
      <c r="CI41" s="46"/>
    </row>
    <row r="42" spans="1:87" ht="17.25" customHeight="1" x14ac:dyDescent="0.3">
      <c r="A42" s="11">
        <v>32</v>
      </c>
      <c r="B42" s="11">
        <v>25202904860</v>
      </c>
      <c r="C42" s="12" t="s">
        <v>144</v>
      </c>
      <c r="D42" s="12" t="s">
        <v>130</v>
      </c>
      <c r="E42" s="12" t="s">
        <v>164</v>
      </c>
      <c r="F42" s="13">
        <v>8.4</v>
      </c>
      <c r="G42" s="13">
        <v>8.5</v>
      </c>
      <c r="H42" s="13" t="s">
        <v>128</v>
      </c>
      <c r="I42" s="13">
        <v>8.6</v>
      </c>
      <c r="J42" s="13" t="s">
        <v>128</v>
      </c>
      <c r="K42" s="13">
        <v>7.2</v>
      </c>
      <c r="L42" s="13">
        <v>7.6</v>
      </c>
      <c r="M42" s="13">
        <v>7.6</v>
      </c>
      <c r="N42" s="13">
        <v>4.5999999999999996</v>
      </c>
      <c r="O42" s="13">
        <v>8.6999999999999993</v>
      </c>
      <c r="P42" s="13" t="s">
        <v>128</v>
      </c>
      <c r="Q42" s="13" t="s">
        <v>128</v>
      </c>
      <c r="R42" s="13" t="s">
        <v>128</v>
      </c>
      <c r="S42" s="13" t="s">
        <v>128</v>
      </c>
      <c r="T42" s="13" t="s">
        <v>128</v>
      </c>
      <c r="U42" s="13">
        <v>7.8</v>
      </c>
      <c r="V42" s="13">
        <v>6.2</v>
      </c>
      <c r="W42" s="13">
        <v>9.4</v>
      </c>
      <c r="X42" s="13">
        <v>9.5</v>
      </c>
      <c r="Y42" s="13">
        <v>6</v>
      </c>
      <c r="Z42" s="13">
        <v>6.9</v>
      </c>
      <c r="AA42" s="13">
        <v>8</v>
      </c>
      <c r="AB42" s="13">
        <v>8.5</v>
      </c>
      <c r="AC42" s="13">
        <v>8.6999999999999993</v>
      </c>
      <c r="AD42" s="13">
        <v>7.1</v>
      </c>
      <c r="AE42" s="13">
        <v>7.2</v>
      </c>
      <c r="AF42" s="13">
        <v>5.5</v>
      </c>
      <c r="AG42" s="13">
        <v>8.1</v>
      </c>
      <c r="AH42" s="13">
        <v>5.9</v>
      </c>
      <c r="AI42" s="13">
        <v>5.6</v>
      </c>
      <c r="AJ42" s="13">
        <v>8.3000000000000007</v>
      </c>
      <c r="AK42" s="13">
        <v>6.8</v>
      </c>
      <c r="AL42" s="13">
        <v>5.5</v>
      </c>
      <c r="AM42" s="13">
        <v>8.4</v>
      </c>
      <c r="AN42" s="13">
        <v>7.8</v>
      </c>
      <c r="AO42" s="13">
        <v>7.3</v>
      </c>
      <c r="AP42" s="13" t="s">
        <v>128</v>
      </c>
      <c r="AQ42" s="13" t="s">
        <v>128</v>
      </c>
      <c r="AR42" s="13" t="s">
        <v>128</v>
      </c>
      <c r="AS42" s="13" t="s">
        <v>128</v>
      </c>
      <c r="AT42" s="13">
        <v>5.6</v>
      </c>
      <c r="AU42" s="13">
        <v>5.7</v>
      </c>
      <c r="AV42" s="13">
        <v>6.8</v>
      </c>
      <c r="AW42" s="13">
        <v>5.9</v>
      </c>
      <c r="AX42" s="13">
        <v>4.5</v>
      </c>
      <c r="AY42" s="13">
        <v>6.7</v>
      </c>
      <c r="AZ42" s="13">
        <v>6.1</v>
      </c>
      <c r="BA42" s="13">
        <v>6.6</v>
      </c>
      <c r="BB42" s="13">
        <v>7.7</v>
      </c>
      <c r="BC42" s="13">
        <v>4.4000000000000004</v>
      </c>
      <c r="BD42" s="13">
        <v>8.1</v>
      </c>
      <c r="BE42" s="13">
        <v>8.3000000000000007</v>
      </c>
      <c r="BF42" s="13">
        <v>7</v>
      </c>
      <c r="BG42" s="13">
        <v>6.9</v>
      </c>
      <c r="BH42" s="13" t="s">
        <v>128</v>
      </c>
      <c r="BI42" s="13">
        <v>5.7</v>
      </c>
      <c r="BJ42" s="13">
        <v>6.8</v>
      </c>
      <c r="BK42" s="13">
        <v>7.8</v>
      </c>
      <c r="BL42" s="13">
        <v>7.6</v>
      </c>
      <c r="BM42" s="13">
        <v>6.9</v>
      </c>
      <c r="BN42" s="13">
        <v>8.9</v>
      </c>
      <c r="BO42" s="13">
        <v>7.8</v>
      </c>
      <c r="BP42" s="13">
        <v>8.1999999999999993</v>
      </c>
      <c r="BQ42" s="13">
        <v>9</v>
      </c>
      <c r="BR42" s="13">
        <v>7.3</v>
      </c>
      <c r="BS42" s="13">
        <v>6.4</v>
      </c>
      <c r="BT42" s="13" t="s">
        <v>190</v>
      </c>
      <c r="BU42" s="13">
        <v>6.4</v>
      </c>
      <c r="BV42" s="13" t="s">
        <v>128</v>
      </c>
      <c r="BW42" s="13">
        <v>7.1</v>
      </c>
      <c r="BX42" s="13">
        <v>8.6999999999999993</v>
      </c>
      <c r="BY42" s="13">
        <v>6.3</v>
      </c>
      <c r="BZ42" s="13" t="s">
        <v>128</v>
      </c>
      <c r="CA42" s="13">
        <v>6.9</v>
      </c>
      <c r="CB42" s="13">
        <v>8.5</v>
      </c>
      <c r="CC42" s="13">
        <v>6.9</v>
      </c>
      <c r="CD42" s="17">
        <v>131</v>
      </c>
      <c r="CE42" s="17">
        <v>2</v>
      </c>
      <c r="CF42" s="18">
        <v>1.5037593984962405E-2</v>
      </c>
      <c r="CG42" s="46">
        <v>7.07</v>
      </c>
      <c r="CH42" s="46">
        <v>2.9</v>
      </c>
      <c r="CI42" s="46"/>
    </row>
    <row r="43" spans="1:87" ht="17.25" customHeight="1" x14ac:dyDescent="0.3">
      <c r="A43" s="11">
        <v>33</v>
      </c>
      <c r="B43" s="11">
        <v>25212908015</v>
      </c>
      <c r="C43" s="12" t="s">
        <v>141</v>
      </c>
      <c r="D43" s="12" t="s">
        <v>181</v>
      </c>
      <c r="E43" s="12" t="s">
        <v>204</v>
      </c>
      <c r="F43" s="13">
        <v>7.6</v>
      </c>
      <c r="G43" s="13">
        <v>7.8</v>
      </c>
      <c r="H43" s="13" t="s">
        <v>128</v>
      </c>
      <c r="I43" s="13">
        <v>6.8</v>
      </c>
      <c r="J43" s="13" t="s">
        <v>128</v>
      </c>
      <c r="K43" s="13">
        <v>5.6</v>
      </c>
      <c r="L43" s="13">
        <v>4.5999999999999996</v>
      </c>
      <c r="M43" s="13">
        <v>6.7</v>
      </c>
      <c r="N43" s="13">
        <v>5.9</v>
      </c>
      <c r="O43" s="13">
        <v>8.1</v>
      </c>
      <c r="P43" s="13" t="s">
        <v>128</v>
      </c>
      <c r="Q43" s="13" t="s">
        <v>128</v>
      </c>
      <c r="R43" s="13" t="s">
        <v>128</v>
      </c>
      <c r="S43" s="13" t="s">
        <v>128</v>
      </c>
      <c r="T43" s="13" t="s">
        <v>128</v>
      </c>
      <c r="U43" s="13">
        <v>7.1</v>
      </c>
      <c r="V43" s="13">
        <v>5.7</v>
      </c>
      <c r="W43" s="13">
        <v>9</v>
      </c>
      <c r="X43" s="13">
        <v>9.1999999999999993</v>
      </c>
      <c r="Y43" s="13">
        <v>6</v>
      </c>
      <c r="Z43" s="13">
        <v>5.6</v>
      </c>
      <c r="AA43" s="13">
        <v>8.4</v>
      </c>
      <c r="AB43" s="13">
        <v>5.8</v>
      </c>
      <c r="AC43" s="13">
        <v>9.1</v>
      </c>
      <c r="AD43" s="13">
        <v>6.7</v>
      </c>
      <c r="AE43" s="13">
        <v>7.2</v>
      </c>
      <c r="AF43" s="13">
        <v>5.3</v>
      </c>
      <c r="AG43" s="13">
        <v>6.4</v>
      </c>
      <c r="AH43" s="13">
        <v>5.4</v>
      </c>
      <c r="AI43" s="13">
        <v>7.8</v>
      </c>
      <c r="AJ43" s="13">
        <v>7.2</v>
      </c>
      <c r="AK43" s="13">
        <v>5.3</v>
      </c>
      <c r="AL43" s="13">
        <v>6.9</v>
      </c>
      <c r="AM43" s="13">
        <v>4.9000000000000004</v>
      </c>
      <c r="AN43" s="13">
        <v>9.1999999999999993</v>
      </c>
      <c r="AO43" s="13">
        <v>4.9000000000000004</v>
      </c>
      <c r="AP43" s="13" t="s">
        <v>128</v>
      </c>
      <c r="AQ43" s="13" t="s">
        <v>128</v>
      </c>
      <c r="AR43" s="13" t="s">
        <v>128</v>
      </c>
      <c r="AS43" s="13" t="s">
        <v>128</v>
      </c>
      <c r="AT43" s="13">
        <v>4.7</v>
      </c>
      <c r="AU43" s="13">
        <v>4.7</v>
      </c>
      <c r="AV43" s="13">
        <v>8.1999999999999993</v>
      </c>
      <c r="AW43" s="13">
        <v>8.6</v>
      </c>
      <c r="AX43" s="13">
        <v>4.5</v>
      </c>
      <c r="AY43" s="13">
        <v>5</v>
      </c>
      <c r="AZ43" s="13">
        <v>6.4</v>
      </c>
      <c r="BA43" s="13">
        <v>6.6</v>
      </c>
      <c r="BB43" s="13">
        <v>5.9</v>
      </c>
      <c r="BC43" s="13">
        <v>7.5</v>
      </c>
      <c r="BD43" s="13">
        <v>8.1</v>
      </c>
      <c r="BE43" s="13">
        <v>4.5999999999999996</v>
      </c>
      <c r="BF43" s="13">
        <v>7.5</v>
      </c>
      <c r="BG43" s="13">
        <v>6</v>
      </c>
      <c r="BH43" s="13" t="s">
        <v>128</v>
      </c>
      <c r="BI43" s="13">
        <v>5.9</v>
      </c>
      <c r="BJ43" s="13">
        <v>5.0999999999999996</v>
      </c>
      <c r="BK43" s="13">
        <v>7.7</v>
      </c>
      <c r="BL43" s="13">
        <v>8</v>
      </c>
      <c r="BM43" s="13">
        <v>6.5</v>
      </c>
      <c r="BN43" s="13">
        <v>8.8000000000000007</v>
      </c>
      <c r="BO43" s="13">
        <v>8.4</v>
      </c>
      <c r="BP43" s="13">
        <v>7.8</v>
      </c>
      <c r="BQ43" s="13">
        <v>8.3000000000000007</v>
      </c>
      <c r="BR43" s="13">
        <v>7.7</v>
      </c>
      <c r="BS43" s="13">
        <v>6</v>
      </c>
      <c r="BT43" s="13" t="s">
        <v>190</v>
      </c>
      <c r="BU43" s="13">
        <v>7.2</v>
      </c>
      <c r="BV43" s="13" t="s">
        <v>128</v>
      </c>
      <c r="BW43" s="13">
        <v>8.1</v>
      </c>
      <c r="BX43" s="13">
        <v>9.1</v>
      </c>
      <c r="BY43" s="13">
        <v>5.3</v>
      </c>
      <c r="BZ43" s="13" t="s">
        <v>128</v>
      </c>
      <c r="CA43" s="13">
        <v>6.2</v>
      </c>
      <c r="CB43" s="13">
        <v>8.5</v>
      </c>
      <c r="CC43" s="13">
        <v>7</v>
      </c>
      <c r="CD43" s="17">
        <v>131</v>
      </c>
      <c r="CE43" s="17">
        <v>2</v>
      </c>
      <c r="CF43" s="18">
        <v>1.5037593984962405E-2</v>
      </c>
      <c r="CG43" s="46">
        <v>6.71</v>
      </c>
      <c r="CH43" s="46">
        <v>2.71</v>
      </c>
      <c r="CI43" s="46"/>
    </row>
    <row r="44" spans="1:87" ht="17.25" customHeight="1" x14ac:dyDescent="0.3">
      <c r="A44" s="11">
        <v>34</v>
      </c>
      <c r="B44" s="11">
        <v>25202903671</v>
      </c>
      <c r="C44" s="12" t="s">
        <v>141</v>
      </c>
      <c r="D44" s="12" t="s">
        <v>590</v>
      </c>
      <c r="E44" s="12" t="s">
        <v>316</v>
      </c>
      <c r="F44" s="13">
        <v>5.9</v>
      </c>
      <c r="G44" s="13">
        <v>6.6</v>
      </c>
      <c r="H44" s="13" t="s">
        <v>128</v>
      </c>
      <c r="I44" s="13">
        <v>6.3</v>
      </c>
      <c r="J44" s="13" t="s">
        <v>128</v>
      </c>
      <c r="K44" s="13">
        <v>7</v>
      </c>
      <c r="L44" s="13">
        <v>7.3</v>
      </c>
      <c r="M44" s="13">
        <v>5.5</v>
      </c>
      <c r="N44" s="13">
        <v>4.4000000000000004</v>
      </c>
      <c r="O44" s="13" t="s">
        <v>128</v>
      </c>
      <c r="P44" s="13">
        <v>7.7</v>
      </c>
      <c r="Q44" s="13" t="s">
        <v>128</v>
      </c>
      <c r="R44" s="13" t="s">
        <v>128</v>
      </c>
      <c r="S44" s="13" t="s">
        <v>128</v>
      </c>
      <c r="T44" s="13" t="s">
        <v>128</v>
      </c>
      <c r="U44" s="13">
        <v>7.8</v>
      </c>
      <c r="V44" s="13">
        <v>5</v>
      </c>
      <c r="W44" s="13">
        <v>6.5</v>
      </c>
      <c r="X44" s="13">
        <v>9.4</v>
      </c>
      <c r="Y44" s="13">
        <v>6.3</v>
      </c>
      <c r="Z44" s="13">
        <v>5.5</v>
      </c>
      <c r="AA44" s="13">
        <v>7.4</v>
      </c>
      <c r="AB44" s="13">
        <v>4.5999999999999996</v>
      </c>
      <c r="AC44" s="13">
        <v>9.1999999999999993</v>
      </c>
      <c r="AD44" s="13">
        <v>6.1</v>
      </c>
      <c r="AE44" s="13">
        <v>4.0999999999999996</v>
      </c>
      <c r="AF44" s="13">
        <v>4</v>
      </c>
      <c r="AG44" s="13">
        <v>4.9000000000000004</v>
      </c>
      <c r="AH44" s="13">
        <v>4.8</v>
      </c>
      <c r="AI44" s="13">
        <v>7.7</v>
      </c>
      <c r="AJ44" s="13">
        <v>4.4000000000000004</v>
      </c>
      <c r="AK44" s="13">
        <v>7.3</v>
      </c>
      <c r="AL44" s="13">
        <v>8</v>
      </c>
      <c r="AM44" s="13">
        <v>6.1</v>
      </c>
      <c r="AN44" s="13">
        <v>7.9</v>
      </c>
      <c r="AO44" s="13">
        <v>4.7</v>
      </c>
      <c r="AP44" s="13" t="s">
        <v>128</v>
      </c>
      <c r="AQ44" s="13" t="s">
        <v>128</v>
      </c>
      <c r="AR44" s="13" t="s">
        <v>128</v>
      </c>
      <c r="AS44" s="13" t="s">
        <v>128</v>
      </c>
      <c r="AT44" s="13">
        <v>8.3000000000000007</v>
      </c>
      <c r="AU44" s="13">
        <v>4</v>
      </c>
      <c r="AV44" s="13">
        <v>5.9</v>
      </c>
      <c r="AW44" s="13">
        <v>8.6999999999999993</v>
      </c>
      <c r="AX44" s="13">
        <v>5.4</v>
      </c>
      <c r="AY44" s="13">
        <v>5.9</v>
      </c>
      <c r="AZ44" s="13">
        <v>6.6</v>
      </c>
      <c r="BA44" s="13">
        <v>5.7</v>
      </c>
      <c r="BB44" s="13">
        <v>7.2</v>
      </c>
      <c r="BC44" s="13">
        <v>4.5</v>
      </c>
      <c r="BD44" s="13">
        <v>8</v>
      </c>
      <c r="BE44" s="13">
        <v>4.7</v>
      </c>
      <c r="BF44" s="13">
        <v>6.1</v>
      </c>
      <c r="BG44" s="13">
        <v>6.1</v>
      </c>
      <c r="BH44" s="13" t="s">
        <v>128</v>
      </c>
      <c r="BI44" s="13">
        <v>7.3</v>
      </c>
      <c r="BJ44" s="13">
        <v>4.5999999999999996</v>
      </c>
      <c r="BK44" s="13">
        <v>8</v>
      </c>
      <c r="BL44" s="13">
        <v>5.6</v>
      </c>
      <c r="BM44" s="13">
        <v>7.3</v>
      </c>
      <c r="BN44" s="13">
        <v>8.9</v>
      </c>
      <c r="BO44" s="13">
        <v>7.8</v>
      </c>
      <c r="BP44" s="13">
        <v>9.1</v>
      </c>
      <c r="BQ44" s="13">
        <v>8.5</v>
      </c>
      <c r="BR44" s="13">
        <v>7.3</v>
      </c>
      <c r="BS44" s="13">
        <v>6.3</v>
      </c>
      <c r="BT44" s="13" t="s">
        <v>190</v>
      </c>
      <c r="BU44" s="13">
        <v>6.9</v>
      </c>
      <c r="BV44" s="13" t="s">
        <v>128</v>
      </c>
      <c r="BW44" s="13">
        <v>7.4</v>
      </c>
      <c r="BX44" s="13">
        <v>8.6999999999999993</v>
      </c>
      <c r="BY44" s="13">
        <v>5.2</v>
      </c>
      <c r="BZ44" s="13" t="s">
        <v>128</v>
      </c>
      <c r="CA44" s="13">
        <v>5.0999999999999996</v>
      </c>
      <c r="CB44" s="13">
        <v>8.1</v>
      </c>
      <c r="CC44" s="13">
        <v>6.3</v>
      </c>
      <c r="CD44" s="17">
        <v>131</v>
      </c>
      <c r="CE44" s="17">
        <v>2</v>
      </c>
      <c r="CF44" s="18">
        <v>1.5037593984962405E-2</v>
      </c>
      <c r="CG44" s="46">
        <v>6.5</v>
      </c>
      <c r="CH44" s="46">
        <v>2.5499999999999998</v>
      </c>
      <c r="CI44" s="46"/>
    </row>
    <row r="45" spans="1:87" ht="17.25" customHeight="1" x14ac:dyDescent="0.3">
      <c r="A45" s="11">
        <v>35</v>
      </c>
      <c r="B45" s="11">
        <v>25202907326</v>
      </c>
      <c r="C45" s="12" t="s">
        <v>147</v>
      </c>
      <c r="D45" s="12" t="s">
        <v>155</v>
      </c>
      <c r="E45" s="12" t="s">
        <v>573</v>
      </c>
      <c r="F45" s="13">
        <v>8.3000000000000007</v>
      </c>
      <c r="G45" s="13">
        <v>8.5</v>
      </c>
      <c r="H45" s="13" t="s">
        <v>128</v>
      </c>
      <c r="I45" s="13">
        <v>8.9</v>
      </c>
      <c r="J45" s="13" t="s">
        <v>128</v>
      </c>
      <c r="K45" s="13">
        <v>7.9</v>
      </c>
      <c r="L45" s="13">
        <v>8.1999999999999993</v>
      </c>
      <c r="M45" s="13">
        <v>6.7</v>
      </c>
      <c r="N45" s="13">
        <v>5.2</v>
      </c>
      <c r="O45" s="13">
        <v>8.9</v>
      </c>
      <c r="P45" s="13" t="s">
        <v>128</v>
      </c>
      <c r="Q45" s="13" t="s">
        <v>128</v>
      </c>
      <c r="R45" s="13" t="s">
        <v>128</v>
      </c>
      <c r="S45" s="13" t="s">
        <v>128</v>
      </c>
      <c r="T45" s="13" t="s">
        <v>128</v>
      </c>
      <c r="U45" s="13">
        <v>7.6</v>
      </c>
      <c r="V45" s="13">
        <v>6.5</v>
      </c>
      <c r="W45" s="13">
        <v>8.8000000000000007</v>
      </c>
      <c r="X45" s="13">
        <v>9.5</v>
      </c>
      <c r="Y45" s="13">
        <v>8.9</v>
      </c>
      <c r="Z45" s="13">
        <v>7.8</v>
      </c>
      <c r="AA45" s="13">
        <v>8.5</v>
      </c>
      <c r="AB45" s="13">
        <v>7.6</v>
      </c>
      <c r="AC45" s="13">
        <v>9.4</v>
      </c>
      <c r="AD45" s="13">
        <v>6.1</v>
      </c>
      <c r="AE45" s="13">
        <v>6.7</v>
      </c>
      <c r="AF45" s="13">
        <v>6</v>
      </c>
      <c r="AG45" s="13">
        <v>8.1999999999999993</v>
      </c>
      <c r="AH45" s="13">
        <v>5.8</v>
      </c>
      <c r="AI45" s="13">
        <v>6.5</v>
      </c>
      <c r="AJ45" s="13">
        <v>6</v>
      </c>
      <c r="AK45" s="13">
        <v>5.8</v>
      </c>
      <c r="AL45" s="13">
        <v>6</v>
      </c>
      <c r="AM45" s="13">
        <v>6.8</v>
      </c>
      <c r="AN45" s="13" t="s">
        <v>190</v>
      </c>
      <c r="AO45" s="13">
        <v>7</v>
      </c>
      <c r="AP45" s="13" t="s">
        <v>128</v>
      </c>
      <c r="AQ45" s="13" t="s">
        <v>128</v>
      </c>
      <c r="AR45" s="13" t="s">
        <v>128</v>
      </c>
      <c r="AS45" s="13" t="s">
        <v>128</v>
      </c>
      <c r="AT45" s="13">
        <v>5</v>
      </c>
      <c r="AU45" s="13">
        <v>5.5</v>
      </c>
      <c r="AV45" s="13">
        <v>7.6</v>
      </c>
      <c r="AW45" s="13">
        <v>4.8</v>
      </c>
      <c r="AX45" s="13">
        <v>6.9</v>
      </c>
      <c r="AY45" s="13">
        <v>6.5</v>
      </c>
      <c r="AZ45" s="13">
        <v>6.7</v>
      </c>
      <c r="BA45" s="13">
        <v>5.6</v>
      </c>
      <c r="BB45" s="13">
        <v>8</v>
      </c>
      <c r="BC45" s="13">
        <v>7.1</v>
      </c>
      <c r="BD45" s="13">
        <v>4.2</v>
      </c>
      <c r="BE45" s="13">
        <v>7.2</v>
      </c>
      <c r="BF45" s="13">
        <v>6.3</v>
      </c>
      <c r="BG45" s="13">
        <v>8.9</v>
      </c>
      <c r="BH45" s="13" t="s">
        <v>128</v>
      </c>
      <c r="BI45" s="13">
        <v>6.7</v>
      </c>
      <c r="BJ45" s="13">
        <v>6.9</v>
      </c>
      <c r="BK45" s="13">
        <v>7.7</v>
      </c>
      <c r="BL45" s="13">
        <v>8.6999999999999993</v>
      </c>
      <c r="BM45" s="13">
        <v>8.6</v>
      </c>
      <c r="BN45" s="13">
        <v>9.6</v>
      </c>
      <c r="BO45" s="13">
        <v>8.4</v>
      </c>
      <c r="BP45" s="13">
        <v>8.6</v>
      </c>
      <c r="BQ45" s="13">
        <v>8.4</v>
      </c>
      <c r="BR45" s="13">
        <v>7.8</v>
      </c>
      <c r="BS45" s="13">
        <v>7.2</v>
      </c>
      <c r="BT45" s="13" t="s">
        <v>190</v>
      </c>
      <c r="BU45" s="13">
        <v>8.6</v>
      </c>
      <c r="BV45" s="13" t="s">
        <v>128</v>
      </c>
      <c r="BW45" s="13">
        <v>6.8</v>
      </c>
      <c r="BX45" s="13">
        <v>8</v>
      </c>
      <c r="BY45" s="13">
        <v>7.3</v>
      </c>
      <c r="BZ45" s="13" t="s">
        <v>128</v>
      </c>
      <c r="CA45" s="13">
        <v>7.8</v>
      </c>
      <c r="CB45" s="13">
        <v>9.6</v>
      </c>
      <c r="CC45" s="13">
        <v>8.3000000000000007</v>
      </c>
      <c r="CD45" s="17">
        <v>130</v>
      </c>
      <c r="CE45" s="17">
        <v>3</v>
      </c>
      <c r="CF45" s="18">
        <v>2.2556390977443608E-2</v>
      </c>
      <c r="CG45" s="46">
        <v>7.38</v>
      </c>
      <c r="CH45" s="46">
        <v>3.09</v>
      </c>
      <c r="CI45" s="46"/>
    </row>
    <row r="46" spans="1:87" ht="17.25" customHeight="1" x14ac:dyDescent="0.3">
      <c r="A46" s="11">
        <v>36</v>
      </c>
      <c r="B46" s="11">
        <v>25202904641</v>
      </c>
      <c r="C46" s="12" t="s">
        <v>183</v>
      </c>
      <c r="D46" s="12" t="s">
        <v>1105</v>
      </c>
      <c r="E46" s="12" t="s">
        <v>318</v>
      </c>
      <c r="F46" s="13">
        <v>6.3</v>
      </c>
      <c r="G46" s="13">
        <v>7.2</v>
      </c>
      <c r="H46" s="13" t="s">
        <v>128</v>
      </c>
      <c r="I46" s="13">
        <v>8.1</v>
      </c>
      <c r="J46" s="13" t="s">
        <v>128</v>
      </c>
      <c r="K46" s="13">
        <v>5.8</v>
      </c>
      <c r="L46" s="13">
        <v>7.6</v>
      </c>
      <c r="M46" s="13">
        <v>6.2</v>
      </c>
      <c r="N46" s="13">
        <v>5.0999999999999996</v>
      </c>
      <c r="O46" s="13">
        <v>8.6</v>
      </c>
      <c r="P46" s="13" t="s">
        <v>128</v>
      </c>
      <c r="Q46" s="13" t="s">
        <v>128</v>
      </c>
      <c r="R46" s="13" t="s">
        <v>128</v>
      </c>
      <c r="S46" s="13" t="s">
        <v>128</v>
      </c>
      <c r="T46" s="13" t="s">
        <v>128</v>
      </c>
      <c r="U46" s="13">
        <v>7.1</v>
      </c>
      <c r="V46" s="13">
        <v>4.8</v>
      </c>
      <c r="W46" s="13">
        <v>8.8000000000000007</v>
      </c>
      <c r="X46" s="13">
        <v>9.5</v>
      </c>
      <c r="Y46" s="13">
        <v>5.7</v>
      </c>
      <c r="Z46" s="13">
        <v>6.2</v>
      </c>
      <c r="AA46" s="13">
        <v>6.7</v>
      </c>
      <c r="AB46" s="13">
        <v>6.6</v>
      </c>
      <c r="AC46" s="13">
        <v>7.4</v>
      </c>
      <c r="AD46" s="13">
        <v>5.5</v>
      </c>
      <c r="AE46" s="13">
        <v>5.7</v>
      </c>
      <c r="AF46" s="13">
        <v>5.5</v>
      </c>
      <c r="AG46" s="13">
        <v>5.5</v>
      </c>
      <c r="AH46" s="13">
        <v>6.4</v>
      </c>
      <c r="AI46" s="13">
        <v>7.3</v>
      </c>
      <c r="AJ46" s="13">
        <v>4.9000000000000004</v>
      </c>
      <c r="AK46" s="13">
        <v>7.6</v>
      </c>
      <c r="AL46" s="13">
        <v>7</v>
      </c>
      <c r="AM46" s="13">
        <v>6.7</v>
      </c>
      <c r="AN46" s="13" t="s">
        <v>190</v>
      </c>
      <c r="AO46" s="13">
        <v>6.3</v>
      </c>
      <c r="AP46" s="13" t="s">
        <v>128</v>
      </c>
      <c r="AQ46" s="13" t="s">
        <v>128</v>
      </c>
      <c r="AR46" s="13" t="s">
        <v>128</v>
      </c>
      <c r="AS46" s="13" t="s">
        <v>128</v>
      </c>
      <c r="AT46" s="13">
        <v>5.6</v>
      </c>
      <c r="AU46" s="13">
        <v>6.1</v>
      </c>
      <c r="AV46" s="13">
        <v>5.9</v>
      </c>
      <c r="AW46" s="13">
        <v>4.3</v>
      </c>
      <c r="AX46" s="13">
        <v>5</v>
      </c>
      <c r="AY46" s="13">
        <v>6.4</v>
      </c>
      <c r="AZ46" s="13">
        <v>4.5</v>
      </c>
      <c r="BA46" s="13">
        <v>5.3</v>
      </c>
      <c r="BB46" s="13">
        <v>5.7</v>
      </c>
      <c r="BC46" s="13">
        <v>5.0999999999999996</v>
      </c>
      <c r="BD46" s="13">
        <v>4.3</v>
      </c>
      <c r="BE46" s="13">
        <v>8.4</v>
      </c>
      <c r="BF46" s="13">
        <v>7.5</v>
      </c>
      <c r="BG46" s="13">
        <v>6.4</v>
      </c>
      <c r="BH46" s="13" t="s">
        <v>128</v>
      </c>
      <c r="BI46" s="13">
        <v>7.2</v>
      </c>
      <c r="BJ46" s="13">
        <v>5.5</v>
      </c>
      <c r="BK46" s="13">
        <v>8.4</v>
      </c>
      <c r="BL46" s="13">
        <v>7</v>
      </c>
      <c r="BM46" s="13">
        <v>7.2</v>
      </c>
      <c r="BN46" s="13">
        <v>8.8000000000000007</v>
      </c>
      <c r="BO46" s="13">
        <v>8.4</v>
      </c>
      <c r="BP46" s="13">
        <v>7</v>
      </c>
      <c r="BQ46" s="13">
        <v>9</v>
      </c>
      <c r="BR46" s="13">
        <v>5.9</v>
      </c>
      <c r="BS46" s="13">
        <v>6.9</v>
      </c>
      <c r="BT46" s="13" t="s">
        <v>190</v>
      </c>
      <c r="BU46" s="13">
        <v>7.4</v>
      </c>
      <c r="BV46" s="13" t="s">
        <v>128</v>
      </c>
      <c r="BW46" s="13">
        <v>5.8</v>
      </c>
      <c r="BX46" s="13">
        <v>6</v>
      </c>
      <c r="BY46" s="13">
        <v>6.1</v>
      </c>
      <c r="BZ46" s="13" t="s">
        <v>128</v>
      </c>
      <c r="CA46" s="13">
        <v>7.7</v>
      </c>
      <c r="CB46" s="13">
        <v>6.6</v>
      </c>
      <c r="CC46" s="13">
        <v>7.3</v>
      </c>
      <c r="CD46" s="17">
        <v>130</v>
      </c>
      <c r="CE46" s="17">
        <v>3</v>
      </c>
      <c r="CF46" s="18">
        <v>2.2556390977443608E-2</v>
      </c>
      <c r="CG46" s="46">
        <v>6.5</v>
      </c>
      <c r="CH46" s="46">
        <v>2.5299999999999998</v>
      </c>
      <c r="CI46" s="46"/>
    </row>
    <row r="47" spans="1:87" ht="17.25" customHeight="1" x14ac:dyDescent="0.3">
      <c r="A47" s="11">
        <v>37</v>
      </c>
      <c r="B47" s="11">
        <v>25212904384</v>
      </c>
      <c r="C47" s="12" t="s">
        <v>199</v>
      </c>
      <c r="D47" s="12" t="s">
        <v>322</v>
      </c>
      <c r="E47" s="12" t="s">
        <v>871</v>
      </c>
      <c r="F47" s="13">
        <v>8</v>
      </c>
      <c r="G47" s="13">
        <v>8.5</v>
      </c>
      <c r="H47" s="13" t="s">
        <v>128</v>
      </c>
      <c r="I47" s="13">
        <v>7.8</v>
      </c>
      <c r="J47" s="13" t="s">
        <v>128</v>
      </c>
      <c r="K47" s="13">
        <v>7.1</v>
      </c>
      <c r="L47" s="13">
        <v>9.5</v>
      </c>
      <c r="M47" s="13">
        <v>7.9</v>
      </c>
      <c r="N47" s="13">
        <v>7.6</v>
      </c>
      <c r="O47" s="13">
        <v>8.6999999999999993</v>
      </c>
      <c r="P47" s="13" t="s">
        <v>128</v>
      </c>
      <c r="Q47" s="13" t="s">
        <v>128</v>
      </c>
      <c r="R47" s="13" t="s">
        <v>128</v>
      </c>
      <c r="S47" s="13" t="s">
        <v>128</v>
      </c>
      <c r="T47" s="13" t="s">
        <v>128</v>
      </c>
      <c r="U47" s="13">
        <v>8.1</v>
      </c>
      <c r="V47" s="13">
        <v>8.4</v>
      </c>
      <c r="W47" s="13">
        <v>9.4</v>
      </c>
      <c r="X47" s="13">
        <v>9.1999999999999993</v>
      </c>
      <c r="Y47" s="13">
        <v>8.1999999999999993</v>
      </c>
      <c r="Z47" s="13">
        <v>5.7</v>
      </c>
      <c r="AA47" s="13">
        <v>6.6</v>
      </c>
      <c r="AB47" s="13" t="s">
        <v>190</v>
      </c>
      <c r="AC47" s="13">
        <v>7.7</v>
      </c>
      <c r="AD47" s="13">
        <v>8</v>
      </c>
      <c r="AE47" s="13">
        <v>6.7</v>
      </c>
      <c r="AF47" s="13">
        <v>7.7</v>
      </c>
      <c r="AG47" s="13">
        <v>8.1999999999999993</v>
      </c>
      <c r="AH47" s="13">
        <v>8.4</v>
      </c>
      <c r="AI47" s="13">
        <v>9.1999999999999993</v>
      </c>
      <c r="AJ47" s="13">
        <v>8.8000000000000007</v>
      </c>
      <c r="AK47" s="13">
        <v>9</v>
      </c>
      <c r="AL47" s="13">
        <v>9.6999999999999993</v>
      </c>
      <c r="AM47" s="13">
        <v>6</v>
      </c>
      <c r="AN47" s="13">
        <v>5.3</v>
      </c>
      <c r="AO47" s="13">
        <v>6.9</v>
      </c>
      <c r="AP47" s="13" t="s">
        <v>128</v>
      </c>
      <c r="AQ47" s="13" t="s">
        <v>128</v>
      </c>
      <c r="AR47" s="13" t="s">
        <v>128</v>
      </c>
      <c r="AS47" s="13" t="s">
        <v>128</v>
      </c>
      <c r="AT47" s="13">
        <v>7.9</v>
      </c>
      <c r="AU47" s="13">
        <v>6.8</v>
      </c>
      <c r="AV47" s="13">
        <v>8.6</v>
      </c>
      <c r="AW47" s="13">
        <v>8.6</v>
      </c>
      <c r="AX47" s="13">
        <v>8.1</v>
      </c>
      <c r="AY47" s="13">
        <v>8.1999999999999993</v>
      </c>
      <c r="AZ47" s="13">
        <v>8</v>
      </c>
      <c r="BA47" s="13">
        <v>7.1</v>
      </c>
      <c r="BB47" s="13">
        <v>8.5</v>
      </c>
      <c r="BC47" s="13">
        <v>7.8</v>
      </c>
      <c r="BD47" s="13">
        <v>7.5</v>
      </c>
      <c r="BE47" s="13">
        <v>8.9</v>
      </c>
      <c r="BF47" s="13">
        <v>6.9</v>
      </c>
      <c r="BG47" s="13">
        <v>6.5</v>
      </c>
      <c r="BH47" s="13" t="s">
        <v>128</v>
      </c>
      <c r="BI47" s="13">
        <v>6.7</v>
      </c>
      <c r="BJ47" s="13">
        <v>5.5</v>
      </c>
      <c r="BK47" s="13">
        <v>8.1</v>
      </c>
      <c r="BL47" s="13">
        <v>8.5</v>
      </c>
      <c r="BM47" s="13">
        <v>8.8000000000000007</v>
      </c>
      <c r="BN47" s="13">
        <v>8.9</v>
      </c>
      <c r="BO47" s="13">
        <v>8.9</v>
      </c>
      <c r="BP47" s="13">
        <v>9</v>
      </c>
      <c r="BQ47" s="13">
        <v>9.3000000000000007</v>
      </c>
      <c r="BR47" s="13">
        <v>8.1</v>
      </c>
      <c r="BS47" s="13">
        <v>7.4</v>
      </c>
      <c r="BT47" s="13" t="s">
        <v>190</v>
      </c>
      <c r="BU47" s="13">
        <v>5.2</v>
      </c>
      <c r="BV47" s="13" t="s">
        <v>128</v>
      </c>
      <c r="BW47" s="13">
        <v>8.4</v>
      </c>
      <c r="BX47" s="13">
        <v>8.8000000000000007</v>
      </c>
      <c r="BY47" s="13">
        <v>8.9</v>
      </c>
      <c r="BZ47" s="13" t="s">
        <v>128</v>
      </c>
      <c r="CA47" s="13">
        <v>8.6</v>
      </c>
      <c r="CB47" s="13">
        <v>9.4</v>
      </c>
      <c r="CC47" s="13">
        <v>9.1</v>
      </c>
      <c r="CD47" s="17">
        <v>129</v>
      </c>
      <c r="CE47" s="17">
        <v>4</v>
      </c>
      <c r="CF47" s="18">
        <v>3.007518796992481E-2</v>
      </c>
      <c r="CG47" s="46">
        <v>7.94</v>
      </c>
      <c r="CH47" s="46">
        <v>3.44</v>
      </c>
      <c r="CI47" s="46"/>
    </row>
    <row r="48" spans="1:87" ht="17.25" customHeight="1" x14ac:dyDescent="0.3">
      <c r="A48" s="11">
        <v>38</v>
      </c>
      <c r="B48" s="11">
        <v>25202903638</v>
      </c>
      <c r="C48" s="12" t="s">
        <v>144</v>
      </c>
      <c r="D48" s="12" t="s">
        <v>157</v>
      </c>
      <c r="E48" s="12" t="s">
        <v>156</v>
      </c>
      <c r="F48" s="13">
        <v>7.8</v>
      </c>
      <c r="G48" s="13">
        <v>8.1999999999999993</v>
      </c>
      <c r="H48" s="13" t="s">
        <v>128</v>
      </c>
      <c r="I48" s="13">
        <v>7.7</v>
      </c>
      <c r="J48" s="13" t="s">
        <v>128</v>
      </c>
      <c r="K48" s="13">
        <v>7</v>
      </c>
      <c r="L48" s="13">
        <v>7.9</v>
      </c>
      <c r="M48" s="13">
        <v>6</v>
      </c>
      <c r="N48" s="13">
        <v>6.1</v>
      </c>
      <c r="O48" s="13" t="s">
        <v>128</v>
      </c>
      <c r="P48" s="13">
        <v>7.1</v>
      </c>
      <c r="Q48" s="13" t="s">
        <v>128</v>
      </c>
      <c r="R48" s="13" t="s">
        <v>128</v>
      </c>
      <c r="S48" s="13" t="s">
        <v>128</v>
      </c>
      <c r="T48" s="13" t="s">
        <v>128</v>
      </c>
      <c r="U48" s="13">
        <v>8.5</v>
      </c>
      <c r="V48" s="13">
        <v>6.2</v>
      </c>
      <c r="W48" s="13">
        <v>7.1</v>
      </c>
      <c r="X48" s="13">
        <v>9.5</v>
      </c>
      <c r="Y48" s="13">
        <v>7.4</v>
      </c>
      <c r="Z48" s="13">
        <v>5.7</v>
      </c>
      <c r="AA48" s="13">
        <v>7.7</v>
      </c>
      <c r="AB48" s="13">
        <v>6.5</v>
      </c>
      <c r="AC48" s="13" t="s">
        <v>190</v>
      </c>
      <c r="AD48" s="13">
        <v>6.8</v>
      </c>
      <c r="AE48" s="13">
        <v>7.5</v>
      </c>
      <c r="AF48" s="13">
        <v>6.9</v>
      </c>
      <c r="AG48" s="13">
        <v>6.9</v>
      </c>
      <c r="AH48" s="13">
        <v>7.6</v>
      </c>
      <c r="AI48" s="13">
        <v>8.5</v>
      </c>
      <c r="AJ48" s="13">
        <v>6.5</v>
      </c>
      <c r="AK48" s="13">
        <v>8.6</v>
      </c>
      <c r="AL48" s="13">
        <v>8.4</v>
      </c>
      <c r="AM48" s="13">
        <v>8.6999999999999993</v>
      </c>
      <c r="AN48" s="13">
        <v>7.5</v>
      </c>
      <c r="AO48" s="13">
        <v>8.5</v>
      </c>
      <c r="AP48" s="13" t="s">
        <v>128</v>
      </c>
      <c r="AQ48" s="13" t="s">
        <v>128</v>
      </c>
      <c r="AR48" s="13" t="s">
        <v>128</v>
      </c>
      <c r="AS48" s="13" t="s">
        <v>128</v>
      </c>
      <c r="AT48" s="13">
        <v>4.8</v>
      </c>
      <c r="AU48" s="13">
        <v>6.3</v>
      </c>
      <c r="AV48" s="13">
        <v>5.0999999999999996</v>
      </c>
      <c r="AW48" s="13">
        <v>8.8000000000000007</v>
      </c>
      <c r="AX48" s="13">
        <v>8.3000000000000007</v>
      </c>
      <c r="AY48" s="13">
        <v>5.6</v>
      </c>
      <c r="AZ48" s="13">
        <v>5.5</v>
      </c>
      <c r="BA48" s="13">
        <v>6.4</v>
      </c>
      <c r="BB48" s="13">
        <v>7.6</v>
      </c>
      <c r="BC48" s="13">
        <v>4.8</v>
      </c>
      <c r="BD48" s="13">
        <v>6.4</v>
      </c>
      <c r="BE48" s="13">
        <v>5.2</v>
      </c>
      <c r="BF48" s="13">
        <v>8.6999999999999993</v>
      </c>
      <c r="BG48" s="13">
        <v>6.7</v>
      </c>
      <c r="BH48" s="13" t="s">
        <v>128</v>
      </c>
      <c r="BI48" s="13">
        <v>7.2</v>
      </c>
      <c r="BJ48" s="13">
        <v>5.9</v>
      </c>
      <c r="BK48" s="13">
        <v>8.1999999999999993</v>
      </c>
      <c r="BL48" s="13">
        <v>5.0999999999999996</v>
      </c>
      <c r="BM48" s="13">
        <v>8.3000000000000007</v>
      </c>
      <c r="BN48" s="13">
        <v>8.9</v>
      </c>
      <c r="BO48" s="13">
        <v>8</v>
      </c>
      <c r="BP48" s="13">
        <v>8.9</v>
      </c>
      <c r="BQ48" s="13">
        <v>8.1999999999999993</v>
      </c>
      <c r="BR48" s="13">
        <v>7.9</v>
      </c>
      <c r="BS48" s="13">
        <v>7.6</v>
      </c>
      <c r="BT48" s="13" t="s">
        <v>190</v>
      </c>
      <c r="BU48" s="13">
        <v>6.5</v>
      </c>
      <c r="BV48" s="13" t="s">
        <v>128</v>
      </c>
      <c r="BW48" s="13">
        <v>6.5</v>
      </c>
      <c r="BX48" s="13">
        <v>9</v>
      </c>
      <c r="BY48" s="13">
        <v>7</v>
      </c>
      <c r="BZ48" s="13" t="s">
        <v>128</v>
      </c>
      <c r="CA48" s="13">
        <v>6.8</v>
      </c>
      <c r="CB48" s="13">
        <v>8.9</v>
      </c>
      <c r="CC48" s="13">
        <v>8.4</v>
      </c>
      <c r="CD48" s="17">
        <v>129</v>
      </c>
      <c r="CE48" s="17">
        <v>4</v>
      </c>
      <c r="CF48" s="18">
        <v>3.007518796992481E-2</v>
      </c>
      <c r="CG48" s="46">
        <v>7.14</v>
      </c>
      <c r="CH48" s="46">
        <v>2.96</v>
      </c>
      <c r="CI48" s="46"/>
    </row>
    <row r="49" spans="1:87" ht="17.25" customHeight="1" x14ac:dyDescent="0.3">
      <c r="A49" s="11">
        <v>39</v>
      </c>
      <c r="B49" s="11">
        <v>25202907945</v>
      </c>
      <c r="C49" s="12" t="s">
        <v>147</v>
      </c>
      <c r="D49" s="12" t="s">
        <v>247</v>
      </c>
      <c r="E49" s="12" t="s">
        <v>263</v>
      </c>
      <c r="F49" s="13">
        <v>8.1</v>
      </c>
      <c r="G49" s="13">
        <v>7.8</v>
      </c>
      <c r="H49" s="13" t="s">
        <v>128</v>
      </c>
      <c r="I49" s="13">
        <v>8.3000000000000007</v>
      </c>
      <c r="J49" s="13" t="s">
        <v>128</v>
      </c>
      <c r="K49" s="13" t="s">
        <v>137</v>
      </c>
      <c r="L49" s="13">
        <v>7.3</v>
      </c>
      <c r="M49" s="13">
        <v>4.7</v>
      </c>
      <c r="N49" s="13">
        <v>5.2</v>
      </c>
      <c r="O49" s="13">
        <v>8.9</v>
      </c>
      <c r="P49" s="13" t="s">
        <v>128</v>
      </c>
      <c r="Q49" s="13" t="s">
        <v>128</v>
      </c>
      <c r="R49" s="13" t="s">
        <v>128</v>
      </c>
      <c r="S49" s="13" t="s">
        <v>128</v>
      </c>
      <c r="T49" s="13" t="s">
        <v>128</v>
      </c>
      <c r="U49" s="13">
        <v>7.3</v>
      </c>
      <c r="V49" s="13">
        <v>5.5</v>
      </c>
      <c r="W49" s="13">
        <v>7.1</v>
      </c>
      <c r="X49" s="13">
        <v>9.1999999999999993</v>
      </c>
      <c r="Y49" s="13">
        <v>8.1999999999999993</v>
      </c>
      <c r="Z49" s="13">
        <v>7.8</v>
      </c>
      <c r="AA49" s="13">
        <v>5.8</v>
      </c>
      <c r="AB49" s="13">
        <v>8.1</v>
      </c>
      <c r="AC49" s="13">
        <v>8.9</v>
      </c>
      <c r="AD49" s="13">
        <v>6.8</v>
      </c>
      <c r="AE49" s="13">
        <v>6.4</v>
      </c>
      <c r="AF49" s="13">
        <v>8.3000000000000007</v>
      </c>
      <c r="AG49" s="13">
        <v>7.9</v>
      </c>
      <c r="AH49" s="13">
        <v>5</v>
      </c>
      <c r="AI49" s="13">
        <v>6.1</v>
      </c>
      <c r="AJ49" s="13">
        <v>9</v>
      </c>
      <c r="AK49" s="13">
        <v>5.7</v>
      </c>
      <c r="AL49" s="13">
        <v>6.7</v>
      </c>
      <c r="AM49" s="13">
        <v>9</v>
      </c>
      <c r="AN49" s="13">
        <v>5</v>
      </c>
      <c r="AO49" s="13">
        <v>7.6</v>
      </c>
      <c r="AP49" s="13" t="s">
        <v>128</v>
      </c>
      <c r="AQ49" s="13" t="s">
        <v>128</v>
      </c>
      <c r="AR49" s="13" t="s">
        <v>128</v>
      </c>
      <c r="AS49" s="13" t="s">
        <v>128</v>
      </c>
      <c r="AT49" s="13">
        <v>6.9</v>
      </c>
      <c r="AU49" s="13">
        <v>6.5</v>
      </c>
      <c r="AV49" s="13">
        <v>6</v>
      </c>
      <c r="AW49" s="13">
        <v>5.2</v>
      </c>
      <c r="AX49" s="13">
        <v>0</v>
      </c>
      <c r="AY49" s="13">
        <v>6.4</v>
      </c>
      <c r="AZ49" s="13">
        <v>5.7</v>
      </c>
      <c r="BA49" s="13">
        <v>6.1</v>
      </c>
      <c r="BB49" s="13">
        <v>8.4</v>
      </c>
      <c r="BC49" s="13">
        <v>5</v>
      </c>
      <c r="BD49" s="13">
        <v>6.2</v>
      </c>
      <c r="BE49" s="13">
        <v>8.5</v>
      </c>
      <c r="BF49" s="13">
        <v>7.3</v>
      </c>
      <c r="BG49" s="13">
        <v>7</v>
      </c>
      <c r="BH49" s="13" t="s">
        <v>128</v>
      </c>
      <c r="BI49" s="13">
        <v>6.2</v>
      </c>
      <c r="BJ49" s="13">
        <v>7.1</v>
      </c>
      <c r="BK49" s="13">
        <v>7.9</v>
      </c>
      <c r="BL49" s="13">
        <v>8.5</v>
      </c>
      <c r="BM49" s="13">
        <v>6.7</v>
      </c>
      <c r="BN49" s="13">
        <v>8.9</v>
      </c>
      <c r="BO49" s="13">
        <v>8.6999999999999993</v>
      </c>
      <c r="BP49" s="13">
        <v>9</v>
      </c>
      <c r="BQ49" s="13">
        <v>9</v>
      </c>
      <c r="BR49" s="13">
        <v>7.1</v>
      </c>
      <c r="BS49" s="13">
        <v>6.6</v>
      </c>
      <c r="BT49" s="13" t="s">
        <v>190</v>
      </c>
      <c r="BU49" s="13">
        <v>7.2</v>
      </c>
      <c r="BV49" s="13" t="s">
        <v>128</v>
      </c>
      <c r="BW49" s="13">
        <v>6.7</v>
      </c>
      <c r="BX49" s="13">
        <v>8.6999999999999993</v>
      </c>
      <c r="BY49" s="13">
        <v>6.4</v>
      </c>
      <c r="BZ49" s="13" t="s">
        <v>128</v>
      </c>
      <c r="CA49" s="13">
        <v>6.4</v>
      </c>
      <c r="CB49" s="13">
        <v>9.1</v>
      </c>
      <c r="CC49" s="13">
        <v>8.5</v>
      </c>
      <c r="CD49" s="17">
        <v>128</v>
      </c>
      <c r="CE49" s="17">
        <v>5</v>
      </c>
      <c r="CF49" s="18">
        <v>3.7593984962406013E-2</v>
      </c>
      <c r="CG49" s="46">
        <v>6.97</v>
      </c>
      <c r="CH49" s="46">
        <v>2.87</v>
      </c>
      <c r="CI49" s="46"/>
    </row>
    <row r="50" spans="1:87" ht="17.25" customHeight="1" x14ac:dyDescent="0.3">
      <c r="A50" s="11">
        <v>40</v>
      </c>
      <c r="B50" s="11">
        <v>25202902885</v>
      </c>
      <c r="C50" s="12" t="s">
        <v>133</v>
      </c>
      <c r="D50" s="12" t="s">
        <v>205</v>
      </c>
      <c r="E50" s="12" t="s">
        <v>258</v>
      </c>
      <c r="F50" s="13">
        <v>8.4</v>
      </c>
      <c r="G50" s="13">
        <v>7.1</v>
      </c>
      <c r="H50" s="13" t="s">
        <v>128</v>
      </c>
      <c r="I50" s="13">
        <v>7.1</v>
      </c>
      <c r="J50" s="13" t="s">
        <v>128</v>
      </c>
      <c r="K50" s="13">
        <v>6.9</v>
      </c>
      <c r="L50" s="13">
        <v>6.5</v>
      </c>
      <c r="M50" s="13">
        <v>8.6</v>
      </c>
      <c r="N50" s="13">
        <v>7.6</v>
      </c>
      <c r="O50" s="13">
        <v>8.8000000000000007</v>
      </c>
      <c r="P50" s="13" t="s">
        <v>128</v>
      </c>
      <c r="Q50" s="13" t="s">
        <v>128</v>
      </c>
      <c r="R50" s="13" t="s">
        <v>128</v>
      </c>
      <c r="S50" s="13" t="s">
        <v>128</v>
      </c>
      <c r="T50" s="13" t="s">
        <v>128</v>
      </c>
      <c r="U50" s="13">
        <v>7.2</v>
      </c>
      <c r="V50" s="13">
        <v>8.1999999999999993</v>
      </c>
      <c r="W50" s="13">
        <v>6.5</v>
      </c>
      <c r="X50" s="13">
        <v>9.1999999999999993</v>
      </c>
      <c r="Y50" s="13">
        <v>7.2</v>
      </c>
      <c r="Z50" s="13">
        <v>5.3</v>
      </c>
      <c r="AA50" s="13">
        <v>5.8</v>
      </c>
      <c r="AB50" s="13">
        <v>8.1</v>
      </c>
      <c r="AC50" s="13" t="s">
        <v>190</v>
      </c>
      <c r="AD50" s="13">
        <v>7.6</v>
      </c>
      <c r="AE50" s="13">
        <v>7.5</v>
      </c>
      <c r="AF50" s="13">
        <v>7.5</v>
      </c>
      <c r="AG50" s="13">
        <v>6.6</v>
      </c>
      <c r="AH50" s="13">
        <v>8.3000000000000007</v>
      </c>
      <c r="AI50" s="13">
        <v>5.9</v>
      </c>
      <c r="AJ50" s="13">
        <v>8.9</v>
      </c>
      <c r="AK50" s="13">
        <v>7.4</v>
      </c>
      <c r="AL50" s="13">
        <v>8.1</v>
      </c>
      <c r="AM50" s="13">
        <v>8.1</v>
      </c>
      <c r="AN50" s="13">
        <v>4.7</v>
      </c>
      <c r="AO50" s="13">
        <v>5.8</v>
      </c>
      <c r="AP50" s="13" t="s">
        <v>128</v>
      </c>
      <c r="AQ50" s="13" t="s">
        <v>128</v>
      </c>
      <c r="AR50" s="13" t="s">
        <v>128</v>
      </c>
      <c r="AS50" s="13" t="s">
        <v>128</v>
      </c>
      <c r="AT50" s="13">
        <v>6.4</v>
      </c>
      <c r="AU50" s="13">
        <v>6.6</v>
      </c>
      <c r="AV50" s="13">
        <v>6</v>
      </c>
      <c r="AW50" s="13">
        <v>6.1</v>
      </c>
      <c r="AX50" s="13">
        <v>4.2</v>
      </c>
      <c r="AY50" s="13">
        <v>9</v>
      </c>
      <c r="AZ50" s="13">
        <v>6.8</v>
      </c>
      <c r="BA50" s="13">
        <v>5.8</v>
      </c>
      <c r="BB50" s="13">
        <v>7.5</v>
      </c>
      <c r="BC50" s="13">
        <v>7.5</v>
      </c>
      <c r="BD50" s="13">
        <v>8</v>
      </c>
      <c r="BE50" s="13">
        <v>8.6</v>
      </c>
      <c r="BF50" s="13">
        <v>4.8</v>
      </c>
      <c r="BG50" s="13">
        <v>7.2</v>
      </c>
      <c r="BH50" s="13" t="s">
        <v>128</v>
      </c>
      <c r="BI50" s="13">
        <v>5.6</v>
      </c>
      <c r="BJ50" s="13">
        <v>5.9</v>
      </c>
      <c r="BK50" s="13">
        <v>7.3</v>
      </c>
      <c r="BL50" s="13">
        <v>7.9</v>
      </c>
      <c r="BM50" s="13">
        <v>7.1</v>
      </c>
      <c r="BN50" s="13">
        <v>9</v>
      </c>
      <c r="BO50" s="13">
        <v>8.3000000000000007</v>
      </c>
      <c r="BP50" s="13">
        <v>6.7</v>
      </c>
      <c r="BQ50" s="13" t="s">
        <v>190</v>
      </c>
      <c r="BR50" s="13">
        <v>7.6</v>
      </c>
      <c r="BS50" s="13">
        <v>6.6</v>
      </c>
      <c r="BT50" s="13" t="s">
        <v>190</v>
      </c>
      <c r="BU50" s="13">
        <v>6.9</v>
      </c>
      <c r="BV50" s="13" t="s">
        <v>128</v>
      </c>
      <c r="BW50" s="13">
        <v>6.3</v>
      </c>
      <c r="BX50" s="13">
        <v>6.1</v>
      </c>
      <c r="BY50" s="13">
        <v>5.8</v>
      </c>
      <c r="BZ50" s="13" t="s">
        <v>128</v>
      </c>
      <c r="CA50" s="13">
        <v>7.4</v>
      </c>
      <c r="CB50" s="13">
        <v>6.8</v>
      </c>
      <c r="CC50" s="13">
        <v>7.1</v>
      </c>
      <c r="CD50" s="17">
        <v>128</v>
      </c>
      <c r="CE50" s="17">
        <v>5</v>
      </c>
      <c r="CF50" s="18">
        <v>3.7593984962406013E-2</v>
      </c>
      <c r="CG50" s="46">
        <v>7</v>
      </c>
      <c r="CH50" s="46">
        <v>2.86</v>
      </c>
      <c r="CI50" s="46"/>
    </row>
    <row r="51" spans="1:87" ht="17.25" customHeight="1" x14ac:dyDescent="0.3">
      <c r="A51" s="11">
        <v>41</v>
      </c>
      <c r="B51" s="11">
        <v>25202909972</v>
      </c>
      <c r="C51" s="12" t="s">
        <v>141</v>
      </c>
      <c r="D51" s="12" t="s">
        <v>152</v>
      </c>
      <c r="E51" s="12" t="s">
        <v>655</v>
      </c>
      <c r="F51" s="13">
        <v>5.7</v>
      </c>
      <c r="G51" s="13">
        <v>7.7</v>
      </c>
      <c r="H51" s="13" t="s">
        <v>128</v>
      </c>
      <c r="I51" s="13">
        <v>6.8</v>
      </c>
      <c r="J51" s="13" t="s">
        <v>128</v>
      </c>
      <c r="K51" s="13">
        <v>5.3</v>
      </c>
      <c r="L51" s="13">
        <v>7.5</v>
      </c>
      <c r="M51" s="13">
        <v>6.6</v>
      </c>
      <c r="N51" s="13">
        <v>5.7</v>
      </c>
      <c r="O51" s="13">
        <v>8.6</v>
      </c>
      <c r="P51" s="13" t="s">
        <v>128</v>
      </c>
      <c r="Q51" s="13" t="s">
        <v>128</v>
      </c>
      <c r="R51" s="13" t="s">
        <v>128</v>
      </c>
      <c r="S51" s="13" t="s">
        <v>128</v>
      </c>
      <c r="T51" s="13" t="s">
        <v>128</v>
      </c>
      <c r="U51" s="13">
        <v>5.9</v>
      </c>
      <c r="V51" s="13">
        <v>4.8</v>
      </c>
      <c r="W51" s="13">
        <v>9</v>
      </c>
      <c r="X51" s="13">
        <v>9.1999999999999993</v>
      </c>
      <c r="Y51" s="13" t="s">
        <v>190</v>
      </c>
      <c r="Z51" s="13">
        <v>6.1</v>
      </c>
      <c r="AA51" s="13">
        <v>7.2</v>
      </c>
      <c r="AB51" s="13">
        <v>6.1</v>
      </c>
      <c r="AC51" s="13">
        <v>6.6</v>
      </c>
      <c r="AD51" s="13">
        <v>5.9</v>
      </c>
      <c r="AE51" s="13">
        <v>5.9</v>
      </c>
      <c r="AF51" s="13">
        <v>7.2</v>
      </c>
      <c r="AG51" s="13">
        <v>6</v>
      </c>
      <c r="AH51" s="13">
        <v>5.6</v>
      </c>
      <c r="AI51" s="13">
        <v>6.3</v>
      </c>
      <c r="AJ51" s="13" t="s">
        <v>190</v>
      </c>
      <c r="AK51" s="13">
        <v>4.9000000000000004</v>
      </c>
      <c r="AL51" s="13">
        <v>6.1</v>
      </c>
      <c r="AM51" s="13">
        <v>4.5999999999999996</v>
      </c>
      <c r="AN51" s="13">
        <v>5.8</v>
      </c>
      <c r="AO51" s="13" t="s">
        <v>190</v>
      </c>
      <c r="AP51" s="13" t="s">
        <v>128</v>
      </c>
      <c r="AQ51" s="13" t="s">
        <v>128</v>
      </c>
      <c r="AR51" s="13" t="s">
        <v>128</v>
      </c>
      <c r="AS51" s="13" t="s">
        <v>128</v>
      </c>
      <c r="AT51" s="13">
        <v>4.4000000000000004</v>
      </c>
      <c r="AU51" s="13">
        <v>4.2</v>
      </c>
      <c r="AV51" s="13">
        <v>5.5</v>
      </c>
      <c r="AW51" s="13">
        <v>4.3</v>
      </c>
      <c r="AX51" s="13">
        <v>5.0999999999999996</v>
      </c>
      <c r="AY51" s="13">
        <v>5.8</v>
      </c>
      <c r="AZ51" s="13">
        <v>5.6</v>
      </c>
      <c r="BA51" s="13">
        <v>5.9</v>
      </c>
      <c r="BB51" s="13">
        <v>5.9</v>
      </c>
      <c r="BC51" s="13">
        <v>4.7</v>
      </c>
      <c r="BD51" s="13">
        <v>5.4</v>
      </c>
      <c r="BE51" s="13">
        <v>7.8</v>
      </c>
      <c r="BF51" s="13">
        <v>7.4</v>
      </c>
      <c r="BG51" s="13">
        <v>6.7</v>
      </c>
      <c r="BH51" s="13" t="s">
        <v>128</v>
      </c>
      <c r="BI51" s="13">
        <v>6.4</v>
      </c>
      <c r="BJ51" s="13">
        <v>7</v>
      </c>
      <c r="BK51" s="13">
        <v>7.4</v>
      </c>
      <c r="BL51" s="13">
        <v>7.3</v>
      </c>
      <c r="BM51" s="13">
        <v>5.9</v>
      </c>
      <c r="BN51" s="13">
        <v>8.9</v>
      </c>
      <c r="BO51" s="13">
        <v>8.1</v>
      </c>
      <c r="BP51" s="13">
        <v>6.6</v>
      </c>
      <c r="BQ51" s="13">
        <v>7.5</v>
      </c>
      <c r="BR51" s="13">
        <v>5.0999999999999996</v>
      </c>
      <c r="BS51" s="13">
        <v>8.1</v>
      </c>
      <c r="BT51" s="13" t="s">
        <v>190</v>
      </c>
      <c r="BU51" s="13">
        <v>7.3</v>
      </c>
      <c r="BV51" s="13" t="s">
        <v>128</v>
      </c>
      <c r="BW51" s="13">
        <v>6.7</v>
      </c>
      <c r="BX51" s="13">
        <v>5.6</v>
      </c>
      <c r="BY51" s="13">
        <v>5.6</v>
      </c>
      <c r="BZ51" s="13" t="s">
        <v>128</v>
      </c>
      <c r="CA51" s="13">
        <v>6.3</v>
      </c>
      <c r="CB51" s="13">
        <v>8.1</v>
      </c>
      <c r="CC51" s="13">
        <v>7.2</v>
      </c>
      <c r="CD51" s="17">
        <v>127</v>
      </c>
      <c r="CE51" s="17">
        <v>6</v>
      </c>
      <c r="CF51" s="18">
        <v>4.5112781954887216E-2</v>
      </c>
      <c r="CG51" s="46">
        <v>6.26</v>
      </c>
      <c r="CH51" s="46">
        <v>2.38</v>
      </c>
      <c r="CI51" s="46"/>
    </row>
    <row r="52" spans="1:87" s="31" customFormat="1" ht="18" customHeight="1" x14ac:dyDescent="0.25">
      <c r="A52" s="45" t="s">
        <v>301</v>
      </c>
      <c r="B52" s="23"/>
      <c r="C52" s="24"/>
      <c r="D52" s="25"/>
      <c r="E52" s="26"/>
      <c r="F52" s="27"/>
      <c r="G52" s="27"/>
      <c r="H52" s="27"/>
      <c r="I52" s="28"/>
      <c r="J52" s="29"/>
      <c r="K52" s="29"/>
      <c r="L52" s="30"/>
    </row>
    <row r="53" spans="1:87" ht="17.25" customHeight="1" x14ac:dyDescent="0.3">
      <c r="A53" s="11">
        <v>1</v>
      </c>
      <c r="B53" s="11">
        <v>25202908833</v>
      </c>
      <c r="C53" s="12" t="s">
        <v>318</v>
      </c>
      <c r="D53" s="12" t="s">
        <v>179</v>
      </c>
      <c r="E53" s="12" t="s">
        <v>251</v>
      </c>
      <c r="F53" s="13">
        <v>8</v>
      </c>
      <c r="G53" s="13">
        <v>7.9</v>
      </c>
      <c r="H53" s="13" t="s">
        <v>128</v>
      </c>
      <c r="I53" s="13">
        <v>7.8</v>
      </c>
      <c r="J53" s="13" t="s">
        <v>128</v>
      </c>
      <c r="K53" s="13">
        <v>7.8</v>
      </c>
      <c r="L53" s="13">
        <v>8.4</v>
      </c>
      <c r="M53" s="13">
        <v>7.1</v>
      </c>
      <c r="N53" s="13">
        <v>5.8</v>
      </c>
      <c r="O53" s="13">
        <v>9.1999999999999993</v>
      </c>
      <c r="P53" s="13" t="s">
        <v>128</v>
      </c>
      <c r="Q53" s="13" t="s">
        <v>128</v>
      </c>
      <c r="R53" s="13" t="s">
        <v>128</v>
      </c>
      <c r="S53" s="13" t="s">
        <v>128</v>
      </c>
      <c r="T53" s="13" t="s">
        <v>128</v>
      </c>
      <c r="U53" s="13">
        <v>8.1999999999999993</v>
      </c>
      <c r="V53" s="13">
        <v>6.4</v>
      </c>
      <c r="W53" s="13">
        <v>9.4</v>
      </c>
      <c r="X53" s="13">
        <v>9.5</v>
      </c>
      <c r="Y53" s="13">
        <v>9.1999999999999993</v>
      </c>
      <c r="Z53" s="13">
        <v>6.8</v>
      </c>
      <c r="AA53" s="13">
        <v>9.4</v>
      </c>
      <c r="AB53" s="13">
        <v>7.3</v>
      </c>
      <c r="AC53" s="13">
        <v>8.5</v>
      </c>
      <c r="AD53" s="13">
        <v>6.1</v>
      </c>
      <c r="AE53" s="13">
        <v>5.6</v>
      </c>
      <c r="AF53" s="13">
        <v>5.8</v>
      </c>
      <c r="AG53" s="13">
        <v>8.1</v>
      </c>
      <c r="AH53" s="13">
        <v>5.5</v>
      </c>
      <c r="AI53" s="13">
        <v>5</v>
      </c>
      <c r="AJ53" s="13">
        <v>8.5</v>
      </c>
      <c r="AK53" s="13">
        <v>7.5</v>
      </c>
      <c r="AL53" s="13">
        <v>8.1</v>
      </c>
      <c r="AM53" s="13">
        <v>8.9</v>
      </c>
      <c r="AN53" s="13">
        <v>5</v>
      </c>
      <c r="AO53" s="13">
        <v>8.4</v>
      </c>
      <c r="AP53" s="13" t="s">
        <v>128</v>
      </c>
      <c r="AQ53" s="13" t="s">
        <v>128</v>
      </c>
      <c r="AR53" s="13" t="s">
        <v>128</v>
      </c>
      <c r="AS53" s="13" t="s">
        <v>128</v>
      </c>
      <c r="AT53" s="13">
        <v>5.4</v>
      </c>
      <c r="AU53" s="13">
        <v>7</v>
      </c>
      <c r="AV53" s="13">
        <v>7.6</v>
      </c>
      <c r="AW53" s="13">
        <v>7</v>
      </c>
      <c r="AX53" s="13">
        <v>5.5</v>
      </c>
      <c r="AY53" s="13">
        <v>6</v>
      </c>
      <c r="AZ53" s="13">
        <v>7.3</v>
      </c>
      <c r="BA53" s="13">
        <v>8</v>
      </c>
      <c r="BB53" s="13">
        <v>9</v>
      </c>
      <c r="BC53" s="13">
        <v>4.5999999999999996</v>
      </c>
      <c r="BD53" s="13">
        <v>7.6</v>
      </c>
      <c r="BE53" s="13">
        <v>8.8000000000000007</v>
      </c>
      <c r="BF53" s="13">
        <v>7.4</v>
      </c>
      <c r="BG53" s="13">
        <v>8.6</v>
      </c>
      <c r="BH53" s="13" t="s">
        <v>128</v>
      </c>
      <c r="BI53" s="13">
        <v>6.5</v>
      </c>
      <c r="BJ53" s="13">
        <v>7.2</v>
      </c>
      <c r="BK53" s="13">
        <v>9.6</v>
      </c>
      <c r="BL53" s="13">
        <v>7.2</v>
      </c>
      <c r="BM53" s="13">
        <v>7.8</v>
      </c>
      <c r="BN53" s="13">
        <v>9.1999999999999993</v>
      </c>
      <c r="BO53" s="13">
        <v>8.6999999999999993</v>
      </c>
      <c r="BP53" s="13">
        <v>9.3000000000000007</v>
      </c>
      <c r="BQ53" s="13">
        <v>8.8000000000000007</v>
      </c>
      <c r="BR53" s="13">
        <v>7.8</v>
      </c>
      <c r="BS53" s="13" t="s">
        <v>190</v>
      </c>
      <c r="BT53" s="13" t="s">
        <v>190</v>
      </c>
      <c r="BU53" s="13">
        <v>7.5</v>
      </c>
      <c r="BV53" s="13" t="s">
        <v>128</v>
      </c>
      <c r="BW53" s="13">
        <v>8.4</v>
      </c>
      <c r="BX53" s="13">
        <v>7</v>
      </c>
      <c r="BY53" s="13" t="s">
        <v>190</v>
      </c>
      <c r="BZ53" s="13" t="s">
        <v>128</v>
      </c>
      <c r="CA53" s="13" t="s">
        <v>190</v>
      </c>
      <c r="CB53" s="13">
        <v>8.9</v>
      </c>
      <c r="CC53" s="13">
        <v>6.6</v>
      </c>
      <c r="CD53" s="17">
        <v>122</v>
      </c>
      <c r="CE53" s="17">
        <v>11</v>
      </c>
      <c r="CF53" s="18">
        <v>8.2706766917293228E-2</v>
      </c>
      <c r="CG53" s="46">
        <v>7.53</v>
      </c>
      <c r="CH53" s="46">
        <v>3.18</v>
      </c>
      <c r="CI53" s="46"/>
    </row>
    <row r="54" spans="1:87" ht="17.25" customHeight="1" x14ac:dyDescent="0.3">
      <c r="A54" s="11">
        <v>2</v>
      </c>
      <c r="B54" s="11">
        <v>25212902552</v>
      </c>
      <c r="C54" s="12" t="s">
        <v>204</v>
      </c>
      <c r="D54" s="12" t="s">
        <v>145</v>
      </c>
      <c r="E54" s="12" t="s">
        <v>591</v>
      </c>
      <c r="F54" s="13">
        <v>8.1</v>
      </c>
      <c r="G54" s="13">
        <v>8</v>
      </c>
      <c r="H54" s="13" t="s">
        <v>128</v>
      </c>
      <c r="I54" s="13">
        <v>7.8</v>
      </c>
      <c r="J54" s="13" t="s">
        <v>128</v>
      </c>
      <c r="K54" s="13">
        <v>7.5</v>
      </c>
      <c r="L54" s="13">
        <v>5.8</v>
      </c>
      <c r="M54" s="13">
        <v>6.2</v>
      </c>
      <c r="N54" s="13">
        <v>4.3</v>
      </c>
      <c r="O54" s="13">
        <v>7.8</v>
      </c>
      <c r="P54" s="13" t="s">
        <v>128</v>
      </c>
      <c r="Q54" s="13" t="s">
        <v>128</v>
      </c>
      <c r="R54" s="13" t="s">
        <v>128</v>
      </c>
      <c r="S54" s="13" t="s">
        <v>128</v>
      </c>
      <c r="T54" s="13" t="s">
        <v>128</v>
      </c>
      <c r="U54" s="13">
        <v>9</v>
      </c>
      <c r="V54" s="13">
        <v>6.1</v>
      </c>
      <c r="W54" s="13">
        <v>9.4</v>
      </c>
      <c r="X54" s="13">
        <v>9.5</v>
      </c>
      <c r="Y54" s="13" t="s">
        <v>190</v>
      </c>
      <c r="Z54" s="13">
        <v>6.9</v>
      </c>
      <c r="AA54" s="13">
        <v>8.6999999999999993</v>
      </c>
      <c r="AB54" s="13">
        <v>0</v>
      </c>
      <c r="AC54" s="13">
        <v>8.5</v>
      </c>
      <c r="AD54" s="13">
        <v>5.8</v>
      </c>
      <c r="AE54" s="13">
        <v>7.6</v>
      </c>
      <c r="AF54" s="13">
        <v>6</v>
      </c>
      <c r="AG54" s="13">
        <v>0</v>
      </c>
      <c r="AH54" s="13">
        <v>7.9</v>
      </c>
      <c r="AI54" s="13">
        <v>0</v>
      </c>
      <c r="AJ54" s="13">
        <v>7.2</v>
      </c>
      <c r="AK54" s="13" t="s">
        <v>128</v>
      </c>
      <c r="AL54" s="13">
        <v>9.3000000000000007</v>
      </c>
      <c r="AM54" s="13" t="s">
        <v>128</v>
      </c>
      <c r="AN54" s="13">
        <v>7.7</v>
      </c>
      <c r="AO54" s="13" t="s">
        <v>128</v>
      </c>
      <c r="AP54" s="13" t="s">
        <v>128</v>
      </c>
      <c r="AQ54" s="13" t="s">
        <v>128</v>
      </c>
      <c r="AR54" s="13" t="s">
        <v>128</v>
      </c>
      <c r="AS54" s="13" t="s">
        <v>128</v>
      </c>
      <c r="AT54" s="13">
        <v>8.4</v>
      </c>
      <c r="AU54" s="13">
        <v>7.6</v>
      </c>
      <c r="AV54" s="13">
        <v>8.9</v>
      </c>
      <c r="AW54" s="13">
        <v>4.8</v>
      </c>
      <c r="AX54" s="13">
        <v>0</v>
      </c>
      <c r="AY54" s="13">
        <v>7.5</v>
      </c>
      <c r="AZ54" s="13">
        <v>7.2</v>
      </c>
      <c r="BA54" s="13">
        <v>7.4</v>
      </c>
      <c r="BB54" s="13" t="s">
        <v>128</v>
      </c>
      <c r="BC54" s="13">
        <v>5.3</v>
      </c>
      <c r="BD54" s="13" t="s">
        <v>190</v>
      </c>
      <c r="BE54" s="13" t="s">
        <v>128</v>
      </c>
      <c r="BF54" s="13" t="s">
        <v>128</v>
      </c>
      <c r="BG54" s="13" t="s">
        <v>128</v>
      </c>
      <c r="BH54" s="13">
        <v>0</v>
      </c>
      <c r="BI54" s="13">
        <v>0</v>
      </c>
      <c r="BJ54" s="13">
        <v>6.1</v>
      </c>
      <c r="BK54" s="13">
        <v>7.4</v>
      </c>
      <c r="BL54" s="13" t="s">
        <v>128</v>
      </c>
      <c r="BM54" s="13">
        <v>7</v>
      </c>
      <c r="BN54" s="13">
        <v>0</v>
      </c>
      <c r="BO54" s="13">
        <v>8.6</v>
      </c>
      <c r="BP54" s="13" t="s">
        <v>128</v>
      </c>
      <c r="BQ54" s="13" t="s">
        <v>128</v>
      </c>
      <c r="BR54" s="13">
        <v>8.1</v>
      </c>
      <c r="BS54" s="13">
        <v>0</v>
      </c>
      <c r="BT54" s="13" t="s">
        <v>128</v>
      </c>
      <c r="BU54" s="13">
        <v>6.5</v>
      </c>
      <c r="BV54" s="13" t="s">
        <v>128</v>
      </c>
      <c r="BW54" s="13">
        <v>8.9</v>
      </c>
      <c r="BX54" s="13" t="s">
        <v>128</v>
      </c>
      <c r="BY54" s="13">
        <v>0</v>
      </c>
      <c r="BZ54" s="13" t="s">
        <v>128</v>
      </c>
      <c r="CA54" s="13">
        <v>0</v>
      </c>
      <c r="CB54" s="13" t="s">
        <v>128</v>
      </c>
      <c r="CC54" s="13" t="s">
        <v>128</v>
      </c>
      <c r="CD54" s="17">
        <v>79</v>
      </c>
      <c r="CE54" s="17">
        <v>54</v>
      </c>
      <c r="CF54" s="18">
        <v>0.40601503759398494</v>
      </c>
      <c r="CG54" s="46">
        <v>5.65</v>
      </c>
      <c r="CH54" s="46">
        <v>2.36</v>
      </c>
      <c r="CI54" s="46"/>
    </row>
  </sheetData>
  <mergeCells count="89">
    <mergeCell ref="A5:A8"/>
    <mergeCell ref="B5:E8"/>
    <mergeCell ref="F5:AS5"/>
    <mergeCell ref="AT5:BN5"/>
    <mergeCell ref="BO5:CC5"/>
    <mergeCell ref="AT6:AV6"/>
    <mergeCell ref="AW6:AZ6"/>
    <mergeCell ref="BA6:BB6"/>
    <mergeCell ref="BC6:BE6"/>
    <mergeCell ref="CE5:CE8"/>
    <mergeCell ref="CF5:CF8"/>
    <mergeCell ref="CG5:CH8"/>
    <mergeCell ref="CI5:CI8"/>
    <mergeCell ref="F6:J6"/>
    <mergeCell ref="K6:L6"/>
    <mergeCell ref="M6:N6"/>
    <mergeCell ref="O6:X6"/>
    <mergeCell ref="Y6:AC6"/>
    <mergeCell ref="AD6:AS6"/>
    <mergeCell ref="CD5:CD8"/>
    <mergeCell ref="BY6:CB6"/>
    <mergeCell ref="F7:F8"/>
    <mergeCell ref="G7:H7"/>
    <mergeCell ref="I7:J7"/>
    <mergeCell ref="K7:K8"/>
    <mergeCell ref="L7:L8"/>
    <mergeCell ref="Z7:Z8"/>
    <mergeCell ref="BG6:BH6"/>
    <mergeCell ref="BI6:BJ6"/>
    <mergeCell ref="BP6:BQ6"/>
    <mergeCell ref="BT6:BX6"/>
    <mergeCell ref="M7:N7"/>
    <mergeCell ref="O7:Q7"/>
    <mergeCell ref="R7:V7"/>
    <mergeCell ref="W7:X7"/>
    <mergeCell ref="Y7:Y8"/>
    <mergeCell ref="AL7:AL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X7:AX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BJ7:BJ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X7:BX8"/>
    <mergeCell ref="BK7:BK8"/>
    <mergeCell ref="BL7:BL8"/>
    <mergeCell ref="BM7:BM8"/>
    <mergeCell ref="BN7:BN8"/>
    <mergeCell ref="BO7:BO8"/>
    <mergeCell ref="BP7:BP8"/>
    <mergeCell ref="BQ7:BQ8"/>
    <mergeCell ref="BR7:BR8"/>
    <mergeCell ref="BS7:BS8"/>
    <mergeCell ref="BT7:BV7"/>
    <mergeCell ref="BW7:BW8"/>
    <mergeCell ref="BY7:BY8"/>
    <mergeCell ref="BZ7:BZ8"/>
    <mergeCell ref="CA7:CA8"/>
    <mergeCell ref="CB7:CB8"/>
    <mergeCell ref="CC7:CC8"/>
  </mergeCells>
  <pageMargins left="0" right="0" top="0.25" bottom="0.5" header="0" footer="0"/>
  <pageSetup paperSize="9" scale="74" orientation="landscape" errors="blank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87"/>
  <sheetViews>
    <sheetView showGridLines="0" workbookViewId="0">
      <pane xSplit="4" ySplit="9" topLeftCell="BG10" activePane="bottomRight" state="frozen"/>
      <selection pane="topRight" activeCell="H1" sqref="H1"/>
      <selection pane="bottomLeft" activeCell="A7" sqref="A7"/>
      <selection pane="bottomRight" activeCell="A289" sqref="A289:XFD295"/>
    </sheetView>
  </sheetViews>
  <sheetFormatPr defaultRowHeight="14.4" x14ac:dyDescent="0.3"/>
  <cols>
    <col min="1" max="1" width="3.33203125" style="57" customWidth="1"/>
    <col min="2" max="2" width="10.21875" style="57" customWidth="1"/>
    <col min="3" max="3" width="14.21875" style="57" customWidth="1"/>
    <col min="4" max="4" width="6.77734375" style="57" customWidth="1"/>
    <col min="5" max="86" width="3.77734375" style="57" customWidth="1"/>
    <col min="87" max="87" width="4.44140625" style="57" customWidth="1"/>
    <col min="88" max="16384" width="8.88671875" style="57"/>
  </cols>
  <sheetData>
    <row r="1" spans="1:87" s="71" customFormat="1" ht="19.8" customHeight="1" x14ac:dyDescent="0.3">
      <c r="A1" s="1" t="s">
        <v>0</v>
      </c>
      <c r="B1" s="1"/>
      <c r="C1" s="1"/>
      <c r="W1" s="39" t="s">
        <v>887</v>
      </c>
      <c r="AR1" s="39"/>
      <c r="BM1" s="39" t="s">
        <v>887</v>
      </c>
    </row>
    <row r="2" spans="1:87" s="71" customFormat="1" ht="19.8" customHeight="1" x14ac:dyDescent="0.3">
      <c r="A2" s="1" t="s">
        <v>2</v>
      </c>
      <c r="B2" s="1"/>
      <c r="C2" s="1"/>
      <c r="W2" s="39" t="s">
        <v>888</v>
      </c>
      <c r="AR2" s="39"/>
      <c r="BM2" s="39" t="s">
        <v>888</v>
      </c>
    </row>
    <row r="4" spans="1:87" hidden="1" x14ac:dyDescent="0.3">
      <c r="B4" s="57">
        <v>1</v>
      </c>
      <c r="C4" s="57">
        <v>2</v>
      </c>
      <c r="D4" s="57">
        <v>4</v>
      </c>
      <c r="E4" s="57">
        <v>8</v>
      </c>
      <c r="F4" s="57">
        <v>9</v>
      </c>
      <c r="G4" s="57">
        <v>10</v>
      </c>
      <c r="H4" s="57">
        <v>11</v>
      </c>
      <c r="I4" s="57">
        <v>12</v>
      </c>
      <c r="J4" s="57">
        <v>13</v>
      </c>
      <c r="K4" s="57">
        <v>14</v>
      </c>
      <c r="L4" s="57">
        <v>15</v>
      </c>
      <c r="M4" s="57">
        <v>16</v>
      </c>
      <c r="N4" s="57">
        <v>17</v>
      </c>
      <c r="O4" s="57">
        <v>18</v>
      </c>
      <c r="P4" s="57">
        <v>19</v>
      </c>
      <c r="Q4" s="57">
        <v>20</v>
      </c>
      <c r="R4" s="57">
        <v>21</v>
      </c>
      <c r="S4" s="57">
        <v>22</v>
      </c>
      <c r="T4" s="57">
        <v>23</v>
      </c>
      <c r="U4" s="57">
        <v>24</v>
      </c>
      <c r="V4" s="57">
        <v>25</v>
      </c>
      <c r="W4" s="57">
        <v>26</v>
      </c>
      <c r="X4" s="57">
        <v>27</v>
      </c>
      <c r="Y4" s="57">
        <v>28</v>
      </c>
      <c r="Z4" s="57">
        <v>29</v>
      </c>
      <c r="AA4" s="57">
        <v>30</v>
      </c>
      <c r="AB4" s="57">
        <v>31</v>
      </c>
      <c r="AC4" s="57">
        <v>32</v>
      </c>
      <c r="AD4" s="57">
        <v>33</v>
      </c>
      <c r="AE4" s="57">
        <v>34</v>
      </c>
      <c r="AF4" s="57">
        <v>35</v>
      </c>
      <c r="AG4" s="57">
        <v>36</v>
      </c>
      <c r="AH4" s="57">
        <v>37</v>
      </c>
      <c r="AI4" s="57">
        <v>38</v>
      </c>
      <c r="AJ4" s="57">
        <v>39</v>
      </c>
      <c r="AK4" s="57">
        <v>40</v>
      </c>
      <c r="AL4" s="57">
        <v>41</v>
      </c>
      <c r="AM4" s="57">
        <v>42</v>
      </c>
      <c r="AN4" s="57">
        <v>43</v>
      </c>
      <c r="AO4" s="57">
        <v>44</v>
      </c>
      <c r="AP4" s="57">
        <v>45</v>
      </c>
      <c r="AQ4" s="57">
        <v>46</v>
      </c>
      <c r="AR4" s="57">
        <v>47</v>
      </c>
      <c r="AS4" s="57">
        <v>67</v>
      </c>
      <c r="AT4" s="57">
        <v>68</v>
      </c>
      <c r="AU4" s="57">
        <v>69</v>
      </c>
      <c r="AV4" s="57">
        <v>70</v>
      </c>
      <c r="AW4" s="57">
        <v>71</v>
      </c>
      <c r="AX4" s="57">
        <v>72</v>
      </c>
      <c r="AY4" s="57">
        <v>73</v>
      </c>
      <c r="AZ4" s="57">
        <v>74</v>
      </c>
      <c r="BA4" s="57">
        <v>75</v>
      </c>
      <c r="BB4" s="57">
        <v>76</v>
      </c>
      <c r="BC4" s="57">
        <v>77</v>
      </c>
      <c r="BD4" s="57">
        <v>78</v>
      </c>
      <c r="BE4" s="57">
        <v>79</v>
      </c>
      <c r="BF4" s="57">
        <v>80</v>
      </c>
      <c r="BG4" s="57">
        <v>81</v>
      </c>
      <c r="BH4" s="57">
        <v>82</v>
      </c>
      <c r="BI4" s="57">
        <v>83</v>
      </c>
      <c r="BJ4" s="57">
        <v>84</v>
      </c>
      <c r="BK4" s="57">
        <v>85</v>
      </c>
      <c r="BL4" s="57">
        <v>86</v>
      </c>
      <c r="BM4" s="57">
        <v>89</v>
      </c>
      <c r="BN4" s="57">
        <v>90</v>
      </c>
      <c r="BO4" s="57">
        <v>91</v>
      </c>
      <c r="BP4" s="57">
        <v>92</v>
      </c>
      <c r="BQ4" s="57">
        <v>93</v>
      </c>
      <c r="BR4" s="57">
        <v>94</v>
      </c>
      <c r="BS4" s="57">
        <v>95</v>
      </c>
      <c r="BT4" s="57">
        <v>96</v>
      </c>
      <c r="BU4" s="57">
        <v>97</v>
      </c>
      <c r="BV4" s="57">
        <v>98</v>
      </c>
      <c r="BW4" s="57">
        <v>99</v>
      </c>
      <c r="BX4" s="57">
        <v>100</v>
      </c>
      <c r="BY4" s="57">
        <v>101</v>
      </c>
      <c r="BZ4" s="57">
        <v>102</v>
      </c>
      <c r="CA4" s="57">
        <v>103</v>
      </c>
      <c r="CB4" s="57">
        <v>104</v>
      </c>
      <c r="CC4" s="57">
        <v>105</v>
      </c>
      <c r="CD4" s="57">
        <v>106</v>
      </c>
      <c r="CE4" s="57">
        <v>107</v>
      </c>
      <c r="CG4" s="57">
        <v>119</v>
      </c>
      <c r="CH4" s="57">
        <v>120</v>
      </c>
    </row>
    <row r="5" spans="1:87" ht="24" customHeight="1" x14ac:dyDescent="0.3">
      <c r="A5" s="58" t="s">
        <v>4</v>
      </c>
      <c r="B5" s="58" t="s">
        <v>5</v>
      </c>
      <c r="C5" s="58"/>
      <c r="D5" s="58"/>
      <c r="E5" s="58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 t="s">
        <v>7</v>
      </c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 t="s">
        <v>8</v>
      </c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9" t="s">
        <v>11</v>
      </c>
      <c r="CG5" s="58" t="s">
        <v>212</v>
      </c>
      <c r="CH5" s="58"/>
      <c r="CI5" s="58" t="s">
        <v>347</v>
      </c>
    </row>
    <row r="6" spans="1:87" ht="21.6" customHeight="1" x14ac:dyDescent="0.3">
      <c r="A6" s="58"/>
      <c r="B6" s="58"/>
      <c r="C6" s="58"/>
      <c r="D6" s="58"/>
      <c r="E6" s="58" t="s">
        <v>13</v>
      </c>
      <c r="F6" s="58"/>
      <c r="G6" s="58"/>
      <c r="H6" s="58"/>
      <c r="I6" s="58"/>
      <c r="J6" s="58" t="s">
        <v>14</v>
      </c>
      <c r="K6" s="58"/>
      <c r="L6" s="58" t="s">
        <v>15</v>
      </c>
      <c r="M6" s="58"/>
      <c r="N6" s="58" t="s">
        <v>16</v>
      </c>
      <c r="O6" s="58"/>
      <c r="P6" s="58"/>
      <c r="Q6" s="58"/>
      <c r="R6" s="58"/>
      <c r="S6" s="58"/>
      <c r="T6" s="58"/>
      <c r="U6" s="58"/>
      <c r="V6" s="58"/>
      <c r="W6" s="58"/>
      <c r="X6" s="72" t="s">
        <v>17</v>
      </c>
      <c r="Y6" s="72"/>
      <c r="Z6" s="72"/>
      <c r="AA6" s="72"/>
      <c r="AB6" s="72"/>
      <c r="AC6" s="58" t="s">
        <v>18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 t="s">
        <v>19</v>
      </c>
      <c r="AT6" s="58"/>
      <c r="AU6" s="58"/>
      <c r="AV6" s="58" t="s">
        <v>20</v>
      </c>
      <c r="AW6" s="58"/>
      <c r="AX6" s="58"/>
      <c r="AY6" s="58"/>
      <c r="AZ6" s="58"/>
      <c r="BA6" s="58"/>
      <c r="BB6" s="58" t="s">
        <v>21</v>
      </c>
      <c r="BC6" s="58"/>
      <c r="BD6" s="58"/>
      <c r="BE6" s="60"/>
      <c r="BF6" s="58" t="s">
        <v>22</v>
      </c>
      <c r="BG6" s="58"/>
      <c r="BH6" s="60"/>
      <c r="BI6" s="60"/>
      <c r="BJ6" s="60"/>
      <c r="BK6" s="60"/>
      <c r="BL6" s="60" t="s">
        <v>28</v>
      </c>
      <c r="BM6" s="58" t="s">
        <v>27</v>
      </c>
      <c r="BN6" s="58"/>
      <c r="BO6" s="58"/>
      <c r="BP6" s="58" t="s">
        <v>24</v>
      </c>
      <c r="BQ6" s="58"/>
      <c r="BR6" s="58"/>
      <c r="BS6" s="58"/>
      <c r="BT6" s="58" t="s">
        <v>289</v>
      </c>
      <c r="BU6" s="58"/>
      <c r="BV6" s="58"/>
      <c r="BW6" s="58"/>
      <c r="BX6" s="58" t="s">
        <v>27</v>
      </c>
      <c r="BY6" s="58"/>
      <c r="BZ6" s="58"/>
      <c r="CA6" s="58" t="s">
        <v>290</v>
      </c>
      <c r="CB6" s="58"/>
      <c r="CC6" s="58"/>
      <c r="CD6" s="58" t="s">
        <v>28</v>
      </c>
      <c r="CE6" s="58"/>
      <c r="CF6" s="61"/>
      <c r="CG6" s="58"/>
      <c r="CH6" s="58"/>
      <c r="CI6" s="58"/>
    </row>
    <row r="7" spans="1:87" ht="20.399999999999999" customHeight="1" x14ac:dyDescent="0.3">
      <c r="A7" s="58"/>
      <c r="B7" s="58"/>
      <c r="C7" s="58"/>
      <c r="D7" s="58"/>
      <c r="E7" s="58" t="s">
        <v>30</v>
      </c>
      <c r="F7" s="58" t="s">
        <v>22</v>
      </c>
      <c r="G7" s="58"/>
      <c r="H7" s="58" t="s">
        <v>22</v>
      </c>
      <c r="I7" s="58"/>
      <c r="J7" s="58" t="s">
        <v>31</v>
      </c>
      <c r="K7" s="58" t="s">
        <v>32</v>
      </c>
      <c r="L7" s="58" t="s">
        <v>33</v>
      </c>
      <c r="M7" s="58"/>
      <c r="N7" s="58" t="s">
        <v>34</v>
      </c>
      <c r="O7" s="58"/>
      <c r="P7" s="58"/>
      <c r="Q7" s="58" t="s">
        <v>35</v>
      </c>
      <c r="R7" s="58"/>
      <c r="S7" s="58"/>
      <c r="T7" s="58"/>
      <c r="U7" s="58"/>
      <c r="V7" s="58" t="s">
        <v>36</v>
      </c>
      <c r="W7" s="58"/>
      <c r="X7" s="73" t="s">
        <v>37</v>
      </c>
      <c r="Y7" s="73" t="s">
        <v>38</v>
      </c>
      <c r="Z7" s="73" t="s">
        <v>39</v>
      </c>
      <c r="AA7" s="73" t="s">
        <v>40</v>
      </c>
      <c r="AB7" s="73" t="s">
        <v>41</v>
      </c>
      <c r="AC7" s="58" t="s">
        <v>42</v>
      </c>
      <c r="AD7" s="58" t="s">
        <v>43</v>
      </c>
      <c r="AE7" s="58" t="s">
        <v>44</v>
      </c>
      <c r="AF7" s="58" t="s">
        <v>45</v>
      </c>
      <c r="AG7" s="58" t="s">
        <v>46</v>
      </c>
      <c r="AH7" s="58" t="s">
        <v>47</v>
      </c>
      <c r="AI7" s="58" t="s">
        <v>48</v>
      </c>
      <c r="AJ7" s="58" t="s">
        <v>49</v>
      </c>
      <c r="AK7" s="58" t="s">
        <v>50</v>
      </c>
      <c r="AL7" s="58" t="s">
        <v>51</v>
      </c>
      <c r="AM7" s="58" t="s">
        <v>52</v>
      </c>
      <c r="AN7" s="58" t="s">
        <v>53</v>
      </c>
      <c r="AO7" s="58" t="s">
        <v>54</v>
      </c>
      <c r="AP7" s="58" t="s">
        <v>55</v>
      </c>
      <c r="AQ7" s="58" t="s">
        <v>56</v>
      </c>
      <c r="AR7" s="58" t="s">
        <v>57</v>
      </c>
      <c r="AS7" s="58" t="s">
        <v>58</v>
      </c>
      <c r="AT7" s="58" t="s">
        <v>59</v>
      </c>
      <c r="AU7" s="58" t="s">
        <v>60</v>
      </c>
      <c r="AV7" s="58" t="s">
        <v>61</v>
      </c>
      <c r="AW7" s="58" t="s">
        <v>291</v>
      </c>
      <c r="AX7" s="58" t="s">
        <v>62</v>
      </c>
      <c r="AY7" s="58" t="s">
        <v>63</v>
      </c>
      <c r="AZ7" s="58" t="s">
        <v>64</v>
      </c>
      <c r="BA7" s="58" t="s">
        <v>65</v>
      </c>
      <c r="BB7" s="58" t="s">
        <v>66</v>
      </c>
      <c r="BC7" s="58" t="s">
        <v>67</v>
      </c>
      <c r="BD7" s="58" t="s">
        <v>292</v>
      </c>
      <c r="BE7" s="58" t="s">
        <v>68</v>
      </c>
      <c r="BF7" s="58" t="s">
        <v>69</v>
      </c>
      <c r="BG7" s="58" t="s">
        <v>70</v>
      </c>
      <c r="BH7" s="58" t="s">
        <v>71</v>
      </c>
      <c r="BI7" s="58" t="s">
        <v>72</v>
      </c>
      <c r="BJ7" s="58" t="s">
        <v>75</v>
      </c>
      <c r="BK7" s="58" t="s">
        <v>73</v>
      </c>
      <c r="BL7" s="58" t="s">
        <v>76</v>
      </c>
      <c r="BM7" s="58" t="s">
        <v>77</v>
      </c>
      <c r="BN7" s="58" t="s">
        <v>78</v>
      </c>
      <c r="BO7" s="58" t="s">
        <v>79</v>
      </c>
      <c r="BP7" s="58" t="s">
        <v>293</v>
      </c>
      <c r="BQ7" s="58" t="s">
        <v>81</v>
      </c>
      <c r="BR7" s="58" t="s">
        <v>294</v>
      </c>
      <c r="BS7" s="58" t="s">
        <v>84</v>
      </c>
      <c r="BT7" s="58" t="s">
        <v>295</v>
      </c>
      <c r="BU7" s="58" t="s">
        <v>296</v>
      </c>
      <c r="BV7" s="58" t="s">
        <v>297</v>
      </c>
      <c r="BW7" s="58" t="s">
        <v>85</v>
      </c>
      <c r="BX7" s="58" t="s">
        <v>298</v>
      </c>
      <c r="BY7" s="58" t="s">
        <v>83</v>
      </c>
      <c r="BZ7" s="58" t="s">
        <v>299</v>
      </c>
      <c r="CA7" s="58" t="s">
        <v>22</v>
      </c>
      <c r="CB7" s="58"/>
      <c r="CC7" s="58" t="s">
        <v>87</v>
      </c>
      <c r="CD7" s="58" t="s">
        <v>92</v>
      </c>
      <c r="CE7" s="58" t="s">
        <v>93</v>
      </c>
      <c r="CF7" s="61"/>
      <c r="CG7" s="58"/>
      <c r="CH7" s="58"/>
      <c r="CI7" s="58"/>
    </row>
    <row r="8" spans="1:87" ht="30" customHeight="1" x14ac:dyDescent="0.3">
      <c r="A8" s="58"/>
      <c r="B8" s="58"/>
      <c r="C8" s="58"/>
      <c r="D8" s="58"/>
      <c r="E8" s="58"/>
      <c r="F8" s="60" t="s">
        <v>95</v>
      </c>
      <c r="G8" s="60" t="s">
        <v>96</v>
      </c>
      <c r="H8" s="60" t="s">
        <v>97</v>
      </c>
      <c r="I8" s="60" t="s">
        <v>98</v>
      </c>
      <c r="J8" s="58"/>
      <c r="K8" s="58"/>
      <c r="L8" s="60" t="s">
        <v>99</v>
      </c>
      <c r="M8" s="60" t="s">
        <v>100</v>
      </c>
      <c r="N8" s="60" t="s">
        <v>101</v>
      </c>
      <c r="O8" s="60" t="s">
        <v>102</v>
      </c>
      <c r="P8" s="60" t="s">
        <v>103</v>
      </c>
      <c r="Q8" s="60" t="s">
        <v>104</v>
      </c>
      <c r="R8" s="60" t="s">
        <v>105</v>
      </c>
      <c r="S8" s="60" t="s">
        <v>106</v>
      </c>
      <c r="T8" s="60" t="s">
        <v>107</v>
      </c>
      <c r="U8" s="60" t="s">
        <v>108</v>
      </c>
      <c r="V8" s="60" t="s">
        <v>109</v>
      </c>
      <c r="W8" s="60" t="s">
        <v>110</v>
      </c>
      <c r="X8" s="73"/>
      <c r="Y8" s="73"/>
      <c r="Z8" s="73"/>
      <c r="AA8" s="73"/>
      <c r="AB8" s="73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60" t="s">
        <v>111</v>
      </c>
      <c r="CB8" s="60" t="s">
        <v>112</v>
      </c>
      <c r="CC8" s="58"/>
      <c r="CD8" s="58"/>
      <c r="CE8" s="58"/>
      <c r="CF8" s="62"/>
      <c r="CG8" s="58"/>
      <c r="CH8" s="58"/>
      <c r="CI8" s="58"/>
    </row>
    <row r="9" spans="1:87" ht="18.600000000000001" customHeight="1" x14ac:dyDescent="0.3">
      <c r="A9" s="60"/>
      <c r="B9" s="60" t="s">
        <v>115</v>
      </c>
      <c r="C9" s="60" t="s">
        <v>116</v>
      </c>
      <c r="D9" s="60" t="s">
        <v>118</v>
      </c>
      <c r="E9" s="63">
        <v>2</v>
      </c>
      <c r="F9" s="63">
        <v>2</v>
      </c>
      <c r="G9" s="63">
        <v>1</v>
      </c>
      <c r="H9" s="63">
        <v>2</v>
      </c>
      <c r="I9" s="63">
        <v>1</v>
      </c>
      <c r="J9" s="63">
        <v>3</v>
      </c>
      <c r="K9" s="63">
        <v>3</v>
      </c>
      <c r="L9" s="63">
        <v>3</v>
      </c>
      <c r="M9" s="63">
        <v>2</v>
      </c>
      <c r="N9" s="63">
        <v>2</v>
      </c>
      <c r="O9" s="63">
        <v>2</v>
      </c>
      <c r="P9" s="63">
        <v>2</v>
      </c>
      <c r="Q9" s="63">
        <v>2</v>
      </c>
      <c r="R9" s="63">
        <v>2</v>
      </c>
      <c r="S9" s="63">
        <v>2</v>
      </c>
      <c r="T9" s="63">
        <v>2</v>
      </c>
      <c r="U9" s="63">
        <v>2</v>
      </c>
      <c r="V9" s="63">
        <v>1</v>
      </c>
      <c r="W9" s="63">
        <v>1</v>
      </c>
      <c r="X9" s="74">
        <v>2</v>
      </c>
      <c r="Y9" s="74">
        <v>3</v>
      </c>
      <c r="Z9" s="74">
        <v>2</v>
      </c>
      <c r="AA9" s="74">
        <v>2</v>
      </c>
      <c r="AB9" s="74">
        <v>2</v>
      </c>
      <c r="AC9" s="63">
        <v>1</v>
      </c>
      <c r="AD9" s="63">
        <v>1</v>
      </c>
      <c r="AE9" s="63">
        <v>1</v>
      </c>
      <c r="AF9" s="63">
        <v>1</v>
      </c>
      <c r="AG9" s="63">
        <v>1</v>
      </c>
      <c r="AH9" s="63">
        <v>1</v>
      </c>
      <c r="AI9" s="63">
        <v>1</v>
      </c>
      <c r="AJ9" s="63">
        <v>1</v>
      </c>
      <c r="AK9" s="63">
        <v>1</v>
      </c>
      <c r="AL9" s="63">
        <v>1</v>
      </c>
      <c r="AM9" s="63">
        <v>1</v>
      </c>
      <c r="AN9" s="63">
        <v>1</v>
      </c>
      <c r="AO9" s="63">
        <v>1</v>
      </c>
      <c r="AP9" s="63">
        <v>1</v>
      </c>
      <c r="AQ9" s="63">
        <v>1</v>
      </c>
      <c r="AR9" s="63">
        <v>1</v>
      </c>
      <c r="AS9" s="63">
        <v>3</v>
      </c>
      <c r="AT9" s="63">
        <v>3</v>
      </c>
      <c r="AU9" s="63">
        <v>2</v>
      </c>
      <c r="AV9" s="63">
        <v>3</v>
      </c>
      <c r="AW9" s="63">
        <v>3</v>
      </c>
      <c r="AX9" s="63">
        <v>3</v>
      </c>
      <c r="AY9" s="63">
        <v>2</v>
      </c>
      <c r="AZ9" s="63">
        <v>2</v>
      </c>
      <c r="BA9" s="63">
        <v>3</v>
      </c>
      <c r="BB9" s="63">
        <v>3</v>
      </c>
      <c r="BC9" s="63">
        <v>3</v>
      </c>
      <c r="BD9" s="63">
        <v>2</v>
      </c>
      <c r="BE9" s="63">
        <v>3</v>
      </c>
      <c r="BF9" s="63">
        <v>3</v>
      </c>
      <c r="BG9" s="63">
        <v>3</v>
      </c>
      <c r="BH9" s="63">
        <v>3</v>
      </c>
      <c r="BI9" s="63">
        <v>3</v>
      </c>
      <c r="BJ9" s="63">
        <v>3</v>
      </c>
      <c r="BK9" s="63">
        <v>3</v>
      </c>
      <c r="BL9" s="63">
        <v>1</v>
      </c>
      <c r="BM9" s="63">
        <v>3</v>
      </c>
      <c r="BN9" s="63">
        <v>3</v>
      </c>
      <c r="BO9" s="63">
        <v>3</v>
      </c>
      <c r="BP9" s="63">
        <v>2</v>
      </c>
      <c r="BQ9" s="63">
        <v>3</v>
      </c>
      <c r="BR9" s="63">
        <v>3</v>
      </c>
      <c r="BS9" s="63">
        <v>3</v>
      </c>
      <c r="BT9" s="63">
        <v>3</v>
      </c>
      <c r="BU9" s="63">
        <v>3</v>
      </c>
      <c r="BV9" s="63">
        <v>3</v>
      </c>
      <c r="BW9" s="63">
        <v>3</v>
      </c>
      <c r="BX9" s="63">
        <v>2</v>
      </c>
      <c r="BY9" s="63">
        <v>2</v>
      </c>
      <c r="BZ9" s="63">
        <v>3</v>
      </c>
      <c r="CA9" s="63">
        <v>2</v>
      </c>
      <c r="CB9" s="63">
        <v>2</v>
      </c>
      <c r="CC9" s="63">
        <v>3</v>
      </c>
      <c r="CD9" s="63">
        <v>1</v>
      </c>
      <c r="CE9" s="63">
        <v>1</v>
      </c>
      <c r="CF9" s="60"/>
      <c r="CG9" s="60" t="s">
        <v>119</v>
      </c>
      <c r="CH9" s="60" t="s">
        <v>120</v>
      </c>
      <c r="CI9" s="60"/>
    </row>
    <row r="10" spans="1:87" s="31" customFormat="1" ht="17.55" customHeight="1" x14ac:dyDescent="0.25">
      <c r="A10" s="45" t="s">
        <v>122</v>
      </c>
      <c r="B10" s="23"/>
      <c r="C10" s="24"/>
      <c r="D10" s="25"/>
      <c r="E10" s="26"/>
      <c r="F10" s="27"/>
      <c r="G10" s="27"/>
      <c r="H10" s="27"/>
      <c r="I10" s="28"/>
      <c r="J10" s="29"/>
      <c r="K10" s="29"/>
      <c r="L10" s="29"/>
      <c r="M10" s="30"/>
    </row>
    <row r="11" spans="1:87" ht="17.55" customHeight="1" x14ac:dyDescent="0.3">
      <c r="A11" s="67">
        <v>1</v>
      </c>
      <c r="B11" s="67">
        <v>25202200287</v>
      </c>
      <c r="C11" s="67" t="s">
        <v>265</v>
      </c>
      <c r="D11" s="68" t="s">
        <v>159</v>
      </c>
      <c r="E11" s="69">
        <v>8</v>
      </c>
      <c r="F11" s="69">
        <v>9.1999999999999993</v>
      </c>
      <c r="G11" s="69" t="s">
        <v>128</v>
      </c>
      <c r="H11" s="69">
        <v>8.3000000000000007</v>
      </c>
      <c r="I11" s="69" t="s">
        <v>128</v>
      </c>
      <c r="J11" s="69">
        <v>8.8000000000000007</v>
      </c>
      <c r="K11" s="69">
        <v>8.5</v>
      </c>
      <c r="L11" s="69">
        <v>9.3000000000000007</v>
      </c>
      <c r="M11" s="69">
        <v>7.9</v>
      </c>
      <c r="N11" s="69" t="s">
        <v>128</v>
      </c>
      <c r="O11" s="69">
        <v>8.6999999999999993</v>
      </c>
      <c r="P11" s="69" t="s">
        <v>128</v>
      </c>
      <c r="Q11" s="69" t="s">
        <v>128</v>
      </c>
      <c r="R11" s="69" t="s">
        <v>128</v>
      </c>
      <c r="S11" s="69">
        <v>9.6</v>
      </c>
      <c r="T11" s="69">
        <v>9.1999999999999993</v>
      </c>
      <c r="U11" s="69" t="s">
        <v>128</v>
      </c>
      <c r="V11" s="69">
        <v>9.4</v>
      </c>
      <c r="W11" s="69">
        <v>9.4</v>
      </c>
      <c r="X11" s="69">
        <v>9.5</v>
      </c>
      <c r="Y11" s="69">
        <v>8.1999999999999993</v>
      </c>
      <c r="Z11" s="69">
        <v>9.6999999999999993</v>
      </c>
      <c r="AA11" s="69">
        <v>9.4</v>
      </c>
      <c r="AB11" s="69">
        <v>9.1999999999999993</v>
      </c>
      <c r="AC11" s="69">
        <v>9.1</v>
      </c>
      <c r="AD11" s="69">
        <v>9.5</v>
      </c>
      <c r="AE11" s="69">
        <v>5.4</v>
      </c>
      <c r="AF11" s="69">
        <v>8.1999999999999993</v>
      </c>
      <c r="AG11" s="69">
        <v>7.3</v>
      </c>
      <c r="AH11" s="69">
        <v>9.1999999999999993</v>
      </c>
      <c r="AI11" s="69">
        <v>8.8000000000000007</v>
      </c>
      <c r="AJ11" s="69">
        <v>9.3000000000000007</v>
      </c>
      <c r="AK11" s="69">
        <v>8.1999999999999993</v>
      </c>
      <c r="AL11" s="69">
        <v>6.7</v>
      </c>
      <c r="AM11" s="69">
        <v>7.2</v>
      </c>
      <c r="AN11" s="69">
        <v>8.5</v>
      </c>
      <c r="AO11" s="69" t="s">
        <v>128</v>
      </c>
      <c r="AP11" s="69" t="s">
        <v>128</v>
      </c>
      <c r="AQ11" s="69" t="s">
        <v>128</v>
      </c>
      <c r="AR11" s="69" t="s">
        <v>128</v>
      </c>
      <c r="AS11" s="69">
        <v>7.2</v>
      </c>
      <c r="AT11" s="69">
        <v>6.4</v>
      </c>
      <c r="AU11" s="69">
        <v>8.5</v>
      </c>
      <c r="AV11" s="69">
        <v>9.1</v>
      </c>
      <c r="AW11" s="69">
        <v>9.5</v>
      </c>
      <c r="AX11" s="69">
        <v>9</v>
      </c>
      <c r="AY11" s="69">
        <v>8.6</v>
      </c>
      <c r="AZ11" s="69">
        <v>8.9</v>
      </c>
      <c r="BA11" s="69">
        <v>8.3000000000000007</v>
      </c>
      <c r="BB11" s="69">
        <v>6.7</v>
      </c>
      <c r="BC11" s="69">
        <v>7.6</v>
      </c>
      <c r="BD11" s="69">
        <v>9.3000000000000007</v>
      </c>
      <c r="BE11" s="69">
        <v>9.3000000000000007</v>
      </c>
      <c r="BF11" s="69">
        <v>9.4</v>
      </c>
      <c r="BG11" s="69" t="s">
        <v>128</v>
      </c>
      <c r="BH11" s="69">
        <v>9.6999999999999993</v>
      </c>
      <c r="BI11" s="69">
        <v>8.6</v>
      </c>
      <c r="BJ11" s="69">
        <v>8.8000000000000007</v>
      </c>
      <c r="BK11" s="69">
        <v>8.6999999999999993</v>
      </c>
      <c r="BL11" s="69">
        <v>9.1</v>
      </c>
      <c r="BM11" s="69">
        <v>8.6</v>
      </c>
      <c r="BN11" s="69" t="s">
        <v>128</v>
      </c>
      <c r="BO11" s="69">
        <v>9</v>
      </c>
      <c r="BP11" s="69">
        <v>7.8</v>
      </c>
      <c r="BQ11" s="69" t="s">
        <v>128</v>
      </c>
      <c r="BR11" s="69">
        <v>8.6</v>
      </c>
      <c r="BS11" s="69">
        <v>9.3000000000000007</v>
      </c>
      <c r="BT11" s="69">
        <v>8.9</v>
      </c>
      <c r="BU11" s="69" t="s">
        <v>128</v>
      </c>
      <c r="BV11" s="69" t="s">
        <v>128</v>
      </c>
      <c r="BW11" s="69">
        <v>8</v>
      </c>
      <c r="BX11" s="69" t="s">
        <v>128</v>
      </c>
      <c r="BY11" s="69">
        <v>7.2</v>
      </c>
      <c r="BZ11" s="69">
        <v>8.3000000000000007</v>
      </c>
      <c r="CA11" s="69" t="s">
        <v>128</v>
      </c>
      <c r="CB11" s="69">
        <v>7.1</v>
      </c>
      <c r="CC11" s="69">
        <v>8.1</v>
      </c>
      <c r="CD11" s="69">
        <v>9.3000000000000007</v>
      </c>
      <c r="CE11" s="69">
        <v>8.9</v>
      </c>
      <c r="CF11" s="32">
        <v>0</v>
      </c>
      <c r="CG11" s="69">
        <v>8.56</v>
      </c>
      <c r="CH11" s="69">
        <v>3.74</v>
      </c>
      <c r="CI11" s="69"/>
    </row>
    <row r="12" spans="1:87" ht="17.55" customHeight="1" x14ac:dyDescent="0.3">
      <c r="A12" s="67">
        <v>2</v>
      </c>
      <c r="B12" s="67">
        <v>25202117356</v>
      </c>
      <c r="C12" s="67" t="s">
        <v>889</v>
      </c>
      <c r="D12" s="68" t="s">
        <v>232</v>
      </c>
      <c r="E12" s="69">
        <v>8.4</v>
      </c>
      <c r="F12" s="69">
        <v>8.4</v>
      </c>
      <c r="G12" s="69" t="s">
        <v>128</v>
      </c>
      <c r="H12" s="69">
        <v>7.7</v>
      </c>
      <c r="I12" s="69" t="s">
        <v>128</v>
      </c>
      <c r="J12" s="69">
        <v>8.3000000000000007</v>
      </c>
      <c r="K12" s="69">
        <v>8.6</v>
      </c>
      <c r="L12" s="69">
        <v>9.3000000000000007</v>
      </c>
      <c r="M12" s="69">
        <v>8.8000000000000007</v>
      </c>
      <c r="N12" s="69" t="s">
        <v>128</v>
      </c>
      <c r="O12" s="69">
        <v>8</v>
      </c>
      <c r="P12" s="69" t="s">
        <v>128</v>
      </c>
      <c r="Q12" s="69" t="s">
        <v>128</v>
      </c>
      <c r="R12" s="69" t="s">
        <v>128</v>
      </c>
      <c r="S12" s="69" t="s">
        <v>128</v>
      </c>
      <c r="T12" s="69">
        <v>9.1999999999999993</v>
      </c>
      <c r="U12" s="69">
        <v>7.6</v>
      </c>
      <c r="V12" s="69">
        <v>8.4</v>
      </c>
      <c r="W12" s="69">
        <v>8.8000000000000007</v>
      </c>
      <c r="X12" s="69">
        <v>8.6</v>
      </c>
      <c r="Y12" s="69">
        <v>8.8000000000000007</v>
      </c>
      <c r="Z12" s="69">
        <v>9.8000000000000007</v>
      </c>
      <c r="AA12" s="69">
        <v>8.1999999999999993</v>
      </c>
      <c r="AB12" s="69">
        <v>9.5</v>
      </c>
      <c r="AC12" s="69">
        <v>8.8000000000000007</v>
      </c>
      <c r="AD12" s="69">
        <v>8.6</v>
      </c>
      <c r="AE12" s="69">
        <v>5.8</v>
      </c>
      <c r="AF12" s="69">
        <v>7.5</v>
      </c>
      <c r="AG12" s="69">
        <v>6.5</v>
      </c>
      <c r="AH12" s="69">
        <v>7.3</v>
      </c>
      <c r="AI12" s="69">
        <v>7</v>
      </c>
      <c r="AJ12" s="69">
        <v>8.3000000000000007</v>
      </c>
      <c r="AK12" s="69">
        <v>7.9</v>
      </c>
      <c r="AL12" s="69">
        <v>8.4</v>
      </c>
      <c r="AM12" s="69">
        <v>8.6</v>
      </c>
      <c r="AN12" s="69">
        <v>8.1</v>
      </c>
      <c r="AO12" s="69" t="s">
        <v>128</v>
      </c>
      <c r="AP12" s="69" t="s">
        <v>128</v>
      </c>
      <c r="AQ12" s="69" t="s">
        <v>128</v>
      </c>
      <c r="AR12" s="69" t="s">
        <v>128</v>
      </c>
      <c r="AS12" s="69">
        <v>8.6999999999999993</v>
      </c>
      <c r="AT12" s="69">
        <v>7.5</v>
      </c>
      <c r="AU12" s="69">
        <v>9.1</v>
      </c>
      <c r="AV12" s="69">
        <v>8.8000000000000007</v>
      </c>
      <c r="AW12" s="69">
        <v>8.8000000000000007</v>
      </c>
      <c r="AX12" s="69">
        <v>8.1</v>
      </c>
      <c r="AY12" s="69">
        <v>8.1999999999999993</v>
      </c>
      <c r="AZ12" s="69">
        <v>7.2</v>
      </c>
      <c r="BA12" s="69">
        <v>8.9</v>
      </c>
      <c r="BB12" s="69">
        <v>8.1999999999999993</v>
      </c>
      <c r="BC12" s="69">
        <v>8.5</v>
      </c>
      <c r="BD12" s="69">
        <v>9.1</v>
      </c>
      <c r="BE12" s="69">
        <v>7.8</v>
      </c>
      <c r="BF12" s="69">
        <v>8</v>
      </c>
      <c r="BG12" s="69" t="s">
        <v>128</v>
      </c>
      <c r="BH12" s="69">
        <v>8.5</v>
      </c>
      <c r="BI12" s="69">
        <v>7.7</v>
      </c>
      <c r="BJ12" s="69">
        <v>9.6999999999999993</v>
      </c>
      <c r="BK12" s="69">
        <v>8</v>
      </c>
      <c r="BL12" s="69">
        <v>8.5</v>
      </c>
      <c r="BM12" s="69" t="s">
        <v>128</v>
      </c>
      <c r="BN12" s="69">
        <v>8.6999999999999993</v>
      </c>
      <c r="BO12" s="69">
        <v>8.9</v>
      </c>
      <c r="BP12" s="69">
        <v>8.6</v>
      </c>
      <c r="BQ12" s="69" t="s">
        <v>128</v>
      </c>
      <c r="BR12" s="69">
        <v>8.1999999999999993</v>
      </c>
      <c r="BS12" s="69">
        <v>8.5</v>
      </c>
      <c r="BT12" s="69">
        <v>9.6</v>
      </c>
      <c r="BU12" s="69" t="s">
        <v>128</v>
      </c>
      <c r="BV12" s="69" t="s">
        <v>128</v>
      </c>
      <c r="BW12" s="69">
        <v>8.3000000000000007</v>
      </c>
      <c r="BX12" s="69" t="s">
        <v>128</v>
      </c>
      <c r="BY12" s="69">
        <v>7.6</v>
      </c>
      <c r="BZ12" s="69">
        <v>9.1</v>
      </c>
      <c r="CA12" s="69" t="s">
        <v>128</v>
      </c>
      <c r="CB12" s="69">
        <v>7.5</v>
      </c>
      <c r="CC12" s="69">
        <v>7.6</v>
      </c>
      <c r="CD12" s="69">
        <v>8.6</v>
      </c>
      <c r="CE12" s="69">
        <v>10</v>
      </c>
      <c r="CF12" s="32">
        <v>0</v>
      </c>
      <c r="CG12" s="69">
        <v>8.42</v>
      </c>
      <c r="CH12" s="69">
        <v>3.74</v>
      </c>
      <c r="CI12" s="69"/>
    </row>
    <row r="13" spans="1:87" ht="17.55" customHeight="1" x14ac:dyDescent="0.3">
      <c r="A13" s="67">
        <v>3</v>
      </c>
      <c r="B13" s="67">
        <v>25202112680</v>
      </c>
      <c r="C13" s="67" t="s">
        <v>890</v>
      </c>
      <c r="D13" s="68" t="s">
        <v>148</v>
      </c>
      <c r="E13" s="69">
        <v>5.7</v>
      </c>
      <c r="F13" s="69">
        <v>8.6</v>
      </c>
      <c r="G13" s="69" t="s">
        <v>128</v>
      </c>
      <c r="H13" s="69">
        <v>8.1999999999999993</v>
      </c>
      <c r="I13" s="69" t="s">
        <v>128</v>
      </c>
      <c r="J13" s="69" t="s">
        <v>137</v>
      </c>
      <c r="K13" s="69">
        <v>7.6</v>
      </c>
      <c r="L13" s="69">
        <v>10</v>
      </c>
      <c r="M13" s="69">
        <v>9.5</v>
      </c>
      <c r="N13" s="69" t="s">
        <v>128</v>
      </c>
      <c r="O13" s="69">
        <v>8.6</v>
      </c>
      <c r="P13" s="69" t="s">
        <v>128</v>
      </c>
      <c r="Q13" s="69" t="s">
        <v>128</v>
      </c>
      <c r="R13" s="69" t="s">
        <v>128</v>
      </c>
      <c r="S13" s="69" t="s">
        <v>128</v>
      </c>
      <c r="T13" s="69">
        <v>8.9</v>
      </c>
      <c r="U13" s="69">
        <v>8.1999999999999993</v>
      </c>
      <c r="V13" s="69">
        <v>8.8000000000000007</v>
      </c>
      <c r="W13" s="69">
        <v>9.1999999999999993</v>
      </c>
      <c r="X13" s="69">
        <v>9.4</v>
      </c>
      <c r="Y13" s="69">
        <v>9</v>
      </c>
      <c r="Z13" s="69">
        <v>9.1999999999999993</v>
      </c>
      <c r="AA13" s="69">
        <v>8.5</v>
      </c>
      <c r="AB13" s="69">
        <v>8.6</v>
      </c>
      <c r="AC13" s="69">
        <v>6.8</v>
      </c>
      <c r="AD13" s="69">
        <v>6.6</v>
      </c>
      <c r="AE13" s="69">
        <v>6</v>
      </c>
      <c r="AF13" s="69">
        <v>7.2</v>
      </c>
      <c r="AG13" s="69">
        <v>8.1999999999999993</v>
      </c>
      <c r="AH13" s="69">
        <v>6.1</v>
      </c>
      <c r="AI13" s="69">
        <v>8</v>
      </c>
      <c r="AJ13" s="69">
        <v>9</v>
      </c>
      <c r="AK13" s="69">
        <v>7.9</v>
      </c>
      <c r="AL13" s="69">
        <v>7.9</v>
      </c>
      <c r="AM13" s="69">
        <v>7.3</v>
      </c>
      <c r="AN13" s="69">
        <v>7.8</v>
      </c>
      <c r="AO13" s="69" t="s">
        <v>128</v>
      </c>
      <c r="AP13" s="69" t="s">
        <v>128</v>
      </c>
      <c r="AQ13" s="69" t="s">
        <v>128</v>
      </c>
      <c r="AR13" s="69" t="s">
        <v>128</v>
      </c>
      <c r="AS13" s="69">
        <v>8.6</v>
      </c>
      <c r="AT13" s="69">
        <v>8.6999999999999993</v>
      </c>
      <c r="AU13" s="69">
        <v>9.8000000000000007</v>
      </c>
      <c r="AV13" s="69">
        <v>8.4</v>
      </c>
      <c r="AW13" s="69">
        <v>9.1</v>
      </c>
      <c r="AX13" s="69">
        <v>9.1</v>
      </c>
      <c r="AY13" s="69">
        <v>8.3000000000000007</v>
      </c>
      <c r="AZ13" s="69">
        <v>7.5</v>
      </c>
      <c r="BA13" s="69">
        <v>9.1999999999999993</v>
      </c>
      <c r="BB13" s="69">
        <v>8.9</v>
      </c>
      <c r="BC13" s="69">
        <v>9.1</v>
      </c>
      <c r="BD13" s="69">
        <v>9.6999999999999993</v>
      </c>
      <c r="BE13" s="69">
        <v>8.9</v>
      </c>
      <c r="BF13" s="69">
        <v>8.3000000000000007</v>
      </c>
      <c r="BG13" s="69" t="s">
        <v>128</v>
      </c>
      <c r="BH13" s="69">
        <v>7.5</v>
      </c>
      <c r="BI13" s="69">
        <v>8.1</v>
      </c>
      <c r="BJ13" s="69">
        <v>8.6999999999999993</v>
      </c>
      <c r="BK13" s="69">
        <v>8.6999999999999993</v>
      </c>
      <c r="BL13" s="69">
        <v>9.4</v>
      </c>
      <c r="BM13" s="69" t="s">
        <v>128</v>
      </c>
      <c r="BN13" s="69">
        <v>8.5</v>
      </c>
      <c r="BO13" s="69">
        <v>9.1999999999999993</v>
      </c>
      <c r="BP13" s="69">
        <v>8.6</v>
      </c>
      <c r="BQ13" s="69" t="s">
        <v>128</v>
      </c>
      <c r="BR13" s="69">
        <v>8.6999999999999993</v>
      </c>
      <c r="BS13" s="69">
        <v>8.3000000000000007</v>
      </c>
      <c r="BT13" s="69">
        <v>8.1</v>
      </c>
      <c r="BU13" s="69" t="s">
        <v>128</v>
      </c>
      <c r="BV13" s="69" t="s">
        <v>128</v>
      </c>
      <c r="BW13" s="69">
        <v>8.9</v>
      </c>
      <c r="BX13" s="69" t="s">
        <v>128</v>
      </c>
      <c r="BY13" s="69">
        <v>7.8</v>
      </c>
      <c r="BZ13" s="69">
        <v>9.4</v>
      </c>
      <c r="CA13" s="69" t="s">
        <v>128</v>
      </c>
      <c r="CB13" s="69">
        <v>7.1</v>
      </c>
      <c r="CC13" s="69">
        <v>7.2</v>
      </c>
      <c r="CD13" s="69">
        <v>7.6</v>
      </c>
      <c r="CE13" s="69">
        <v>9</v>
      </c>
      <c r="CF13" s="32">
        <v>0</v>
      </c>
      <c r="CG13" s="69">
        <v>8.48</v>
      </c>
      <c r="CH13" s="69">
        <v>3.73</v>
      </c>
      <c r="CI13" s="69"/>
    </row>
    <row r="14" spans="1:87" ht="17.55" customHeight="1" x14ac:dyDescent="0.3">
      <c r="A14" s="67">
        <v>4</v>
      </c>
      <c r="B14" s="67">
        <v>25202113402</v>
      </c>
      <c r="C14" s="67" t="s">
        <v>891</v>
      </c>
      <c r="D14" s="68" t="s">
        <v>162</v>
      </c>
      <c r="E14" s="69">
        <v>8</v>
      </c>
      <c r="F14" s="69">
        <v>8.5</v>
      </c>
      <c r="G14" s="69" t="s">
        <v>128</v>
      </c>
      <c r="H14" s="69">
        <v>8.5</v>
      </c>
      <c r="I14" s="69" t="s">
        <v>128</v>
      </c>
      <c r="J14" s="69" t="s">
        <v>137</v>
      </c>
      <c r="K14" s="69">
        <v>8.5</v>
      </c>
      <c r="L14" s="69">
        <v>9.6</v>
      </c>
      <c r="M14" s="69">
        <v>9.1</v>
      </c>
      <c r="N14" s="69" t="s">
        <v>128</v>
      </c>
      <c r="O14" s="69">
        <v>8.6999999999999993</v>
      </c>
      <c r="P14" s="69" t="s">
        <v>128</v>
      </c>
      <c r="Q14" s="69" t="s">
        <v>128</v>
      </c>
      <c r="R14" s="69" t="s">
        <v>128</v>
      </c>
      <c r="S14" s="69" t="s">
        <v>128</v>
      </c>
      <c r="T14" s="69">
        <v>9.1999999999999993</v>
      </c>
      <c r="U14" s="69">
        <v>8.4</v>
      </c>
      <c r="V14" s="69">
        <v>9.1</v>
      </c>
      <c r="W14" s="69">
        <v>9.1</v>
      </c>
      <c r="X14" s="69">
        <v>8.5</v>
      </c>
      <c r="Y14" s="69">
        <v>7.7</v>
      </c>
      <c r="Z14" s="69">
        <v>9.1</v>
      </c>
      <c r="AA14" s="69">
        <v>9.3000000000000007</v>
      </c>
      <c r="AB14" s="69">
        <v>8.3000000000000007</v>
      </c>
      <c r="AC14" s="69">
        <v>9</v>
      </c>
      <c r="AD14" s="69">
        <v>9.1999999999999993</v>
      </c>
      <c r="AE14" s="69">
        <v>6.3</v>
      </c>
      <c r="AF14" s="69">
        <v>7.3</v>
      </c>
      <c r="AG14" s="69">
        <v>6.6</v>
      </c>
      <c r="AH14" s="69">
        <v>9.4</v>
      </c>
      <c r="AI14" s="69">
        <v>7.4</v>
      </c>
      <c r="AJ14" s="69">
        <v>9.4</v>
      </c>
      <c r="AK14" s="69">
        <v>7.2</v>
      </c>
      <c r="AL14" s="69">
        <v>8.1</v>
      </c>
      <c r="AM14" s="69">
        <v>7.9</v>
      </c>
      <c r="AN14" s="69">
        <v>9</v>
      </c>
      <c r="AO14" s="69" t="s">
        <v>128</v>
      </c>
      <c r="AP14" s="69" t="s">
        <v>128</v>
      </c>
      <c r="AQ14" s="69" t="s">
        <v>128</v>
      </c>
      <c r="AR14" s="69" t="s">
        <v>128</v>
      </c>
      <c r="AS14" s="69">
        <v>9.1</v>
      </c>
      <c r="AT14" s="69">
        <v>9.1</v>
      </c>
      <c r="AU14" s="69">
        <v>8.1</v>
      </c>
      <c r="AV14" s="69">
        <v>8.6999999999999993</v>
      </c>
      <c r="AW14" s="69">
        <v>9.6999999999999993</v>
      </c>
      <c r="AX14" s="69">
        <v>8.5</v>
      </c>
      <c r="AY14" s="69">
        <v>6.9</v>
      </c>
      <c r="AZ14" s="69">
        <v>7.9</v>
      </c>
      <c r="BA14" s="69">
        <v>7.5</v>
      </c>
      <c r="BB14" s="69">
        <v>8.6</v>
      </c>
      <c r="BC14" s="69">
        <v>9.5</v>
      </c>
      <c r="BD14" s="69">
        <v>8.6999999999999993</v>
      </c>
      <c r="BE14" s="69">
        <v>8.4</v>
      </c>
      <c r="BF14" s="69">
        <v>9</v>
      </c>
      <c r="BG14" s="69" t="s">
        <v>128</v>
      </c>
      <c r="BH14" s="69">
        <v>8.6999999999999993</v>
      </c>
      <c r="BI14" s="69">
        <v>8.3000000000000007</v>
      </c>
      <c r="BJ14" s="69">
        <v>8.9</v>
      </c>
      <c r="BK14" s="69">
        <v>8</v>
      </c>
      <c r="BL14" s="69">
        <v>9.5</v>
      </c>
      <c r="BM14" s="69" t="s">
        <v>128</v>
      </c>
      <c r="BN14" s="69">
        <v>8.1999999999999993</v>
      </c>
      <c r="BO14" s="69">
        <v>7.9</v>
      </c>
      <c r="BP14" s="69">
        <v>8.3000000000000007</v>
      </c>
      <c r="BQ14" s="69" t="s">
        <v>128</v>
      </c>
      <c r="BR14" s="69">
        <v>9</v>
      </c>
      <c r="BS14" s="69">
        <v>9.1999999999999993</v>
      </c>
      <c r="BT14" s="69">
        <v>7.8</v>
      </c>
      <c r="BU14" s="69" t="s">
        <v>128</v>
      </c>
      <c r="BV14" s="69" t="s">
        <v>128</v>
      </c>
      <c r="BW14" s="69">
        <v>8.4</v>
      </c>
      <c r="BX14" s="69" t="s">
        <v>128</v>
      </c>
      <c r="BY14" s="69">
        <v>7.7</v>
      </c>
      <c r="BZ14" s="69">
        <v>7.9</v>
      </c>
      <c r="CA14" s="69" t="s">
        <v>128</v>
      </c>
      <c r="CB14" s="69">
        <v>8.4</v>
      </c>
      <c r="CC14" s="69">
        <v>7.4</v>
      </c>
      <c r="CD14" s="69">
        <v>8.8000000000000007</v>
      </c>
      <c r="CE14" s="69">
        <v>8.9</v>
      </c>
      <c r="CF14" s="32">
        <v>0</v>
      </c>
      <c r="CG14" s="69">
        <v>8.49</v>
      </c>
      <c r="CH14" s="69">
        <v>3.73</v>
      </c>
      <c r="CI14" s="69"/>
    </row>
    <row r="15" spans="1:87" ht="17.55" customHeight="1" x14ac:dyDescent="0.3">
      <c r="A15" s="67">
        <v>5</v>
      </c>
      <c r="B15" s="67">
        <v>25202210305</v>
      </c>
      <c r="C15" s="67" t="s">
        <v>892</v>
      </c>
      <c r="D15" s="68" t="s">
        <v>893</v>
      </c>
      <c r="E15" s="69">
        <v>7.4</v>
      </c>
      <c r="F15" s="69">
        <v>8.4</v>
      </c>
      <c r="G15" s="69" t="s">
        <v>128</v>
      </c>
      <c r="H15" s="69">
        <v>8.3000000000000007</v>
      </c>
      <c r="I15" s="69" t="s">
        <v>128</v>
      </c>
      <c r="J15" s="69">
        <v>7.4</v>
      </c>
      <c r="K15" s="69">
        <v>9.3000000000000007</v>
      </c>
      <c r="L15" s="69">
        <v>9.3000000000000007</v>
      </c>
      <c r="M15" s="69">
        <v>9.3000000000000007</v>
      </c>
      <c r="N15" s="69" t="s">
        <v>128</v>
      </c>
      <c r="O15" s="69">
        <v>8.6999999999999993</v>
      </c>
      <c r="P15" s="69" t="s">
        <v>128</v>
      </c>
      <c r="Q15" s="69" t="s">
        <v>128</v>
      </c>
      <c r="R15" s="69" t="s">
        <v>128</v>
      </c>
      <c r="S15" s="69" t="s">
        <v>128</v>
      </c>
      <c r="T15" s="69">
        <v>8.6999999999999993</v>
      </c>
      <c r="U15" s="69">
        <v>8.1999999999999993</v>
      </c>
      <c r="V15" s="69">
        <v>8.9</v>
      </c>
      <c r="W15" s="69">
        <v>9.1</v>
      </c>
      <c r="X15" s="69">
        <v>8.8000000000000007</v>
      </c>
      <c r="Y15" s="69">
        <v>8.1</v>
      </c>
      <c r="Z15" s="69">
        <v>9.1</v>
      </c>
      <c r="AA15" s="69">
        <v>9.5</v>
      </c>
      <c r="AB15" s="69">
        <v>9.1999999999999993</v>
      </c>
      <c r="AC15" s="69">
        <v>8.3000000000000007</v>
      </c>
      <c r="AD15" s="69">
        <v>8.6999999999999993</v>
      </c>
      <c r="AE15" s="69">
        <v>5.8</v>
      </c>
      <c r="AF15" s="69">
        <v>7.1</v>
      </c>
      <c r="AG15" s="69">
        <v>8.5</v>
      </c>
      <c r="AH15" s="69">
        <v>8.3000000000000007</v>
      </c>
      <c r="AI15" s="69">
        <v>6.5</v>
      </c>
      <c r="AJ15" s="69">
        <v>8.6</v>
      </c>
      <c r="AK15" s="69">
        <v>7</v>
      </c>
      <c r="AL15" s="69">
        <v>8.6999999999999993</v>
      </c>
      <c r="AM15" s="69">
        <v>9.3000000000000007</v>
      </c>
      <c r="AN15" s="69">
        <v>7.6</v>
      </c>
      <c r="AO15" s="69" t="s">
        <v>128</v>
      </c>
      <c r="AP15" s="69" t="s">
        <v>128</v>
      </c>
      <c r="AQ15" s="69" t="s">
        <v>128</v>
      </c>
      <c r="AR15" s="69" t="s">
        <v>128</v>
      </c>
      <c r="AS15" s="69">
        <v>7.9</v>
      </c>
      <c r="AT15" s="69">
        <v>7</v>
      </c>
      <c r="AU15" s="69">
        <v>8.8000000000000007</v>
      </c>
      <c r="AV15" s="69">
        <v>9.1999999999999993</v>
      </c>
      <c r="AW15" s="69">
        <v>8.5</v>
      </c>
      <c r="AX15" s="69">
        <v>8.8000000000000007</v>
      </c>
      <c r="AY15" s="69">
        <v>8.6</v>
      </c>
      <c r="AZ15" s="69">
        <v>7.8</v>
      </c>
      <c r="BA15" s="69">
        <v>7.4</v>
      </c>
      <c r="BB15" s="69">
        <v>8.8000000000000007</v>
      </c>
      <c r="BC15" s="69">
        <v>8.6999999999999993</v>
      </c>
      <c r="BD15" s="69">
        <v>9.1999999999999993</v>
      </c>
      <c r="BE15" s="69">
        <v>8.1999999999999993</v>
      </c>
      <c r="BF15" s="69">
        <v>7.6</v>
      </c>
      <c r="BG15" s="69" t="s">
        <v>128</v>
      </c>
      <c r="BH15" s="69">
        <v>8.6999999999999993</v>
      </c>
      <c r="BI15" s="69">
        <v>8.1</v>
      </c>
      <c r="BJ15" s="69">
        <v>9</v>
      </c>
      <c r="BK15" s="69">
        <v>7.8</v>
      </c>
      <c r="BL15" s="69">
        <v>9.8000000000000007</v>
      </c>
      <c r="BM15" s="69" t="s">
        <v>128</v>
      </c>
      <c r="BN15" s="69">
        <v>8.6</v>
      </c>
      <c r="BO15" s="69">
        <v>9.1999999999999993</v>
      </c>
      <c r="BP15" s="69">
        <v>8.1</v>
      </c>
      <c r="BQ15" s="69" t="s">
        <v>128</v>
      </c>
      <c r="BR15" s="69">
        <v>8.8000000000000007</v>
      </c>
      <c r="BS15" s="69">
        <v>8.8000000000000007</v>
      </c>
      <c r="BT15" s="69">
        <v>9.3000000000000007</v>
      </c>
      <c r="BU15" s="69" t="s">
        <v>128</v>
      </c>
      <c r="BV15" s="69" t="s">
        <v>128</v>
      </c>
      <c r="BW15" s="69">
        <v>7.3</v>
      </c>
      <c r="BX15" s="69" t="s">
        <v>128</v>
      </c>
      <c r="BY15" s="69">
        <v>7.5</v>
      </c>
      <c r="BZ15" s="69">
        <v>8.4</v>
      </c>
      <c r="CA15" s="69" t="s">
        <v>128</v>
      </c>
      <c r="CB15" s="69">
        <v>8.9</v>
      </c>
      <c r="CC15" s="69">
        <v>8.4</v>
      </c>
      <c r="CD15" s="69">
        <v>9</v>
      </c>
      <c r="CE15" s="69">
        <v>9</v>
      </c>
      <c r="CF15" s="32">
        <v>0</v>
      </c>
      <c r="CG15" s="69">
        <v>8.44</v>
      </c>
      <c r="CH15" s="69">
        <v>3.71</v>
      </c>
      <c r="CI15" s="69"/>
    </row>
    <row r="16" spans="1:87" ht="17.55" customHeight="1" x14ac:dyDescent="0.3">
      <c r="A16" s="67">
        <v>6</v>
      </c>
      <c r="B16" s="67">
        <v>25202216865</v>
      </c>
      <c r="C16" s="67" t="s">
        <v>468</v>
      </c>
      <c r="D16" s="68" t="s">
        <v>263</v>
      </c>
      <c r="E16" s="69">
        <v>7.1</v>
      </c>
      <c r="F16" s="69">
        <v>8</v>
      </c>
      <c r="G16" s="69" t="s">
        <v>128</v>
      </c>
      <c r="H16" s="69">
        <v>8.4</v>
      </c>
      <c r="I16" s="69" t="s">
        <v>128</v>
      </c>
      <c r="J16" s="69">
        <v>8.1</v>
      </c>
      <c r="K16" s="69">
        <v>8.6</v>
      </c>
      <c r="L16" s="69">
        <v>9.4</v>
      </c>
      <c r="M16" s="69">
        <v>9.4</v>
      </c>
      <c r="N16" s="69" t="s">
        <v>128</v>
      </c>
      <c r="O16" s="69">
        <v>8.9</v>
      </c>
      <c r="P16" s="69" t="s">
        <v>128</v>
      </c>
      <c r="Q16" s="69" t="s">
        <v>128</v>
      </c>
      <c r="R16" s="69" t="s">
        <v>128</v>
      </c>
      <c r="S16" s="69" t="s">
        <v>128</v>
      </c>
      <c r="T16" s="69">
        <v>9.3000000000000007</v>
      </c>
      <c r="U16" s="69">
        <v>8.8000000000000007</v>
      </c>
      <c r="V16" s="69">
        <v>8.5</v>
      </c>
      <c r="W16" s="69">
        <v>8.6999999999999993</v>
      </c>
      <c r="X16" s="69">
        <v>8</v>
      </c>
      <c r="Y16" s="69">
        <v>8.6999999999999993</v>
      </c>
      <c r="Z16" s="69">
        <v>8.4</v>
      </c>
      <c r="AA16" s="69">
        <v>9.5</v>
      </c>
      <c r="AB16" s="69">
        <v>7.7</v>
      </c>
      <c r="AC16" s="69">
        <v>7.9</v>
      </c>
      <c r="AD16" s="69">
        <v>9.1999999999999993</v>
      </c>
      <c r="AE16" s="69">
        <v>4.8</v>
      </c>
      <c r="AF16" s="69">
        <v>7.4</v>
      </c>
      <c r="AG16" s="69">
        <v>6.9</v>
      </c>
      <c r="AH16" s="69">
        <v>8.6</v>
      </c>
      <c r="AI16" s="69">
        <v>7.9</v>
      </c>
      <c r="AJ16" s="69">
        <v>5.9</v>
      </c>
      <c r="AK16" s="69">
        <v>8.1</v>
      </c>
      <c r="AL16" s="69">
        <v>9</v>
      </c>
      <c r="AM16" s="69">
        <v>7.8</v>
      </c>
      <c r="AN16" s="69">
        <v>8.6999999999999993</v>
      </c>
      <c r="AO16" s="69" t="s">
        <v>128</v>
      </c>
      <c r="AP16" s="69" t="s">
        <v>128</v>
      </c>
      <c r="AQ16" s="69" t="s">
        <v>128</v>
      </c>
      <c r="AR16" s="69" t="s">
        <v>128</v>
      </c>
      <c r="AS16" s="69">
        <v>8.9</v>
      </c>
      <c r="AT16" s="69">
        <v>9.1</v>
      </c>
      <c r="AU16" s="69">
        <v>8.9</v>
      </c>
      <c r="AV16" s="69">
        <v>8.6999999999999993</v>
      </c>
      <c r="AW16" s="69">
        <v>9.5</v>
      </c>
      <c r="AX16" s="69">
        <v>9.6999999999999993</v>
      </c>
      <c r="AY16" s="69">
        <v>6.9</v>
      </c>
      <c r="AZ16" s="69">
        <v>7.8</v>
      </c>
      <c r="BA16" s="69">
        <v>7.7</v>
      </c>
      <c r="BB16" s="69">
        <v>9.4</v>
      </c>
      <c r="BC16" s="69">
        <v>9.9</v>
      </c>
      <c r="BD16" s="69">
        <v>8.9</v>
      </c>
      <c r="BE16" s="69">
        <v>8.1999999999999993</v>
      </c>
      <c r="BF16" s="69">
        <v>9</v>
      </c>
      <c r="BG16" s="69" t="s">
        <v>128</v>
      </c>
      <c r="BH16" s="69">
        <v>8.8000000000000007</v>
      </c>
      <c r="BI16" s="69">
        <v>8.4</v>
      </c>
      <c r="BJ16" s="69">
        <v>8.9</v>
      </c>
      <c r="BK16" s="69">
        <v>7.9</v>
      </c>
      <c r="BL16" s="69">
        <v>9.5</v>
      </c>
      <c r="BM16" s="69" t="s">
        <v>128</v>
      </c>
      <c r="BN16" s="69">
        <v>8.6</v>
      </c>
      <c r="BO16" s="69">
        <v>8.6</v>
      </c>
      <c r="BP16" s="69">
        <v>7.8</v>
      </c>
      <c r="BQ16" s="69" t="s">
        <v>128</v>
      </c>
      <c r="BR16" s="69">
        <v>8.5</v>
      </c>
      <c r="BS16" s="69">
        <v>7.8</v>
      </c>
      <c r="BT16" s="69">
        <v>7.3</v>
      </c>
      <c r="BU16" s="69" t="s">
        <v>128</v>
      </c>
      <c r="BV16" s="69" t="s">
        <v>128</v>
      </c>
      <c r="BW16" s="69">
        <v>8.1999999999999993</v>
      </c>
      <c r="BX16" s="69" t="s">
        <v>128</v>
      </c>
      <c r="BY16" s="69">
        <v>7.1</v>
      </c>
      <c r="BZ16" s="69">
        <v>8.1999999999999993</v>
      </c>
      <c r="CA16" s="69" t="s">
        <v>128</v>
      </c>
      <c r="CB16" s="69">
        <v>8</v>
      </c>
      <c r="CC16" s="69">
        <v>7.7</v>
      </c>
      <c r="CD16" s="69">
        <v>8.1999999999999993</v>
      </c>
      <c r="CE16" s="69">
        <v>8.9</v>
      </c>
      <c r="CF16" s="32">
        <v>0</v>
      </c>
      <c r="CG16" s="69">
        <v>8.44</v>
      </c>
      <c r="CH16" s="69">
        <v>3.7</v>
      </c>
      <c r="CI16" s="69"/>
    </row>
    <row r="17" spans="1:87" ht="17.55" customHeight="1" x14ac:dyDescent="0.3">
      <c r="A17" s="67">
        <v>7</v>
      </c>
      <c r="B17" s="67">
        <v>25202111513</v>
      </c>
      <c r="C17" s="67" t="s">
        <v>256</v>
      </c>
      <c r="D17" s="68" t="s">
        <v>446</v>
      </c>
      <c r="E17" s="69">
        <v>6.3</v>
      </c>
      <c r="F17" s="69">
        <v>8.1</v>
      </c>
      <c r="G17" s="69" t="s">
        <v>128</v>
      </c>
      <c r="H17" s="69">
        <v>8.4</v>
      </c>
      <c r="I17" s="69" t="s">
        <v>128</v>
      </c>
      <c r="J17" s="69" t="s">
        <v>137</v>
      </c>
      <c r="K17" s="69">
        <v>8.1</v>
      </c>
      <c r="L17" s="69">
        <v>8.5</v>
      </c>
      <c r="M17" s="69">
        <v>8.6999999999999993</v>
      </c>
      <c r="N17" s="69" t="s">
        <v>128</v>
      </c>
      <c r="O17" s="69">
        <v>8.5</v>
      </c>
      <c r="P17" s="69" t="s">
        <v>128</v>
      </c>
      <c r="Q17" s="69" t="s">
        <v>128</v>
      </c>
      <c r="R17" s="69" t="s">
        <v>128</v>
      </c>
      <c r="S17" s="69" t="s">
        <v>128</v>
      </c>
      <c r="T17" s="69">
        <v>8.6999999999999993</v>
      </c>
      <c r="U17" s="69">
        <v>8.1</v>
      </c>
      <c r="V17" s="69">
        <v>9.3000000000000007</v>
      </c>
      <c r="W17" s="69">
        <v>9</v>
      </c>
      <c r="X17" s="69">
        <v>9.1</v>
      </c>
      <c r="Y17" s="69">
        <v>8.6999999999999993</v>
      </c>
      <c r="Z17" s="69">
        <v>9.4</v>
      </c>
      <c r="AA17" s="69">
        <v>8.8000000000000007</v>
      </c>
      <c r="AB17" s="69">
        <v>8</v>
      </c>
      <c r="AC17" s="69">
        <v>9.1</v>
      </c>
      <c r="AD17" s="69">
        <v>9.6</v>
      </c>
      <c r="AE17" s="69">
        <v>5.9</v>
      </c>
      <c r="AF17" s="69">
        <v>8.6999999999999993</v>
      </c>
      <c r="AG17" s="69">
        <v>7.9</v>
      </c>
      <c r="AH17" s="69">
        <v>9.3000000000000007</v>
      </c>
      <c r="AI17" s="69">
        <v>6.6</v>
      </c>
      <c r="AJ17" s="69">
        <v>9.1999999999999993</v>
      </c>
      <c r="AK17" s="69">
        <v>9.3000000000000007</v>
      </c>
      <c r="AL17" s="69">
        <v>8</v>
      </c>
      <c r="AM17" s="69">
        <v>9.1</v>
      </c>
      <c r="AN17" s="69">
        <v>6.8</v>
      </c>
      <c r="AO17" s="69" t="s">
        <v>128</v>
      </c>
      <c r="AP17" s="69" t="s">
        <v>128</v>
      </c>
      <c r="AQ17" s="69" t="s">
        <v>128</v>
      </c>
      <c r="AR17" s="69" t="s">
        <v>128</v>
      </c>
      <c r="AS17" s="69">
        <v>6.6</v>
      </c>
      <c r="AT17" s="69">
        <v>8.8000000000000007</v>
      </c>
      <c r="AU17" s="69">
        <v>8.9</v>
      </c>
      <c r="AV17" s="69">
        <v>8.8000000000000007</v>
      </c>
      <c r="AW17" s="69">
        <v>8.5</v>
      </c>
      <c r="AX17" s="69">
        <v>9.4</v>
      </c>
      <c r="AY17" s="69">
        <v>8</v>
      </c>
      <c r="AZ17" s="69">
        <v>7.7</v>
      </c>
      <c r="BA17" s="69">
        <v>8.3000000000000007</v>
      </c>
      <c r="BB17" s="69">
        <v>8.3000000000000007</v>
      </c>
      <c r="BC17" s="69">
        <v>7.7</v>
      </c>
      <c r="BD17" s="69">
        <v>9.3000000000000007</v>
      </c>
      <c r="BE17" s="69">
        <v>8.1999999999999993</v>
      </c>
      <c r="BF17" s="69">
        <v>8.3000000000000007</v>
      </c>
      <c r="BG17" s="69" t="s">
        <v>128</v>
      </c>
      <c r="BH17" s="69">
        <v>8.6</v>
      </c>
      <c r="BI17" s="69">
        <v>7.9</v>
      </c>
      <c r="BJ17" s="69">
        <v>9.1999999999999993</v>
      </c>
      <c r="BK17" s="69">
        <v>8.1</v>
      </c>
      <c r="BL17" s="69">
        <v>8.8000000000000007</v>
      </c>
      <c r="BM17" s="69">
        <v>8.4</v>
      </c>
      <c r="BN17" s="69" t="s">
        <v>128</v>
      </c>
      <c r="BO17" s="69">
        <v>8.3000000000000007</v>
      </c>
      <c r="BP17" s="69">
        <v>8.6</v>
      </c>
      <c r="BQ17" s="69" t="s">
        <v>128</v>
      </c>
      <c r="BR17" s="69">
        <v>8.9</v>
      </c>
      <c r="BS17" s="69">
        <v>7.2</v>
      </c>
      <c r="BT17" s="69">
        <v>9.6</v>
      </c>
      <c r="BU17" s="69" t="s">
        <v>128</v>
      </c>
      <c r="BV17" s="69" t="s">
        <v>128</v>
      </c>
      <c r="BW17" s="69">
        <v>7.5</v>
      </c>
      <c r="BX17" s="69" t="s">
        <v>128</v>
      </c>
      <c r="BY17" s="69">
        <v>7</v>
      </c>
      <c r="BZ17" s="69">
        <v>8.1</v>
      </c>
      <c r="CA17" s="69" t="s">
        <v>128</v>
      </c>
      <c r="CB17" s="69">
        <v>7.9</v>
      </c>
      <c r="CC17" s="69">
        <v>8.9</v>
      </c>
      <c r="CD17" s="69">
        <v>9.3000000000000007</v>
      </c>
      <c r="CE17" s="69">
        <v>8.8000000000000007</v>
      </c>
      <c r="CF17" s="32">
        <v>0</v>
      </c>
      <c r="CG17" s="69">
        <v>8.36</v>
      </c>
      <c r="CH17" s="69">
        <v>3.69</v>
      </c>
      <c r="CI17" s="69"/>
    </row>
    <row r="18" spans="1:87" ht="17.55" customHeight="1" x14ac:dyDescent="0.3">
      <c r="A18" s="67">
        <v>8</v>
      </c>
      <c r="B18" s="67">
        <v>25202216515</v>
      </c>
      <c r="C18" s="67" t="s">
        <v>894</v>
      </c>
      <c r="D18" s="68" t="s">
        <v>282</v>
      </c>
      <c r="E18" s="69">
        <v>8.1999999999999993</v>
      </c>
      <c r="F18" s="69">
        <v>8.6999999999999993</v>
      </c>
      <c r="G18" s="69" t="s">
        <v>128</v>
      </c>
      <c r="H18" s="69">
        <v>8.4</v>
      </c>
      <c r="I18" s="69" t="s">
        <v>128</v>
      </c>
      <c r="J18" s="69">
        <v>8.8000000000000007</v>
      </c>
      <c r="K18" s="69">
        <v>8.1999999999999993</v>
      </c>
      <c r="L18" s="69">
        <v>9.1999999999999993</v>
      </c>
      <c r="M18" s="69">
        <v>8.6</v>
      </c>
      <c r="N18" s="69" t="s">
        <v>128</v>
      </c>
      <c r="O18" s="69">
        <v>8.6999999999999993</v>
      </c>
      <c r="P18" s="69" t="s">
        <v>128</v>
      </c>
      <c r="Q18" s="69" t="s">
        <v>128</v>
      </c>
      <c r="R18" s="69" t="s">
        <v>128</v>
      </c>
      <c r="S18" s="69" t="s">
        <v>128</v>
      </c>
      <c r="T18" s="69">
        <v>8.5</v>
      </c>
      <c r="U18" s="69">
        <v>7.3</v>
      </c>
      <c r="V18" s="69">
        <v>8.9</v>
      </c>
      <c r="W18" s="69">
        <v>9</v>
      </c>
      <c r="X18" s="69">
        <v>8.6</v>
      </c>
      <c r="Y18" s="69">
        <v>8.5</v>
      </c>
      <c r="Z18" s="69">
        <v>8.6</v>
      </c>
      <c r="AA18" s="69">
        <v>8.9</v>
      </c>
      <c r="AB18" s="69">
        <v>9.3000000000000007</v>
      </c>
      <c r="AC18" s="69">
        <v>8.8000000000000007</v>
      </c>
      <c r="AD18" s="69">
        <v>9.4</v>
      </c>
      <c r="AE18" s="69">
        <v>7.2</v>
      </c>
      <c r="AF18" s="69">
        <v>8.6999999999999993</v>
      </c>
      <c r="AG18" s="69">
        <v>9.1</v>
      </c>
      <c r="AH18" s="69">
        <v>8.3000000000000007</v>
      </c>
      <c r="AI18" s="69">
        <v>5.8</v>
      </c>
      <c r="AJ18" s="69">
        <v>9.9</v>
      </c>
      <c r="AK18" s="69">
        <v>9.5</v>
      </c>
      <c r="AL18" s="69">
        <v>7.8</v>
      </c>
      <c r="AM18" s="69">
        <v>8.8000000000000007</v>
      </c>
      <c r="AN18" s="69">
        <v>8.8000000000000007</v>
      </c>
      <c r="AO18" s="69" t="s">
        <v>128</v>
      </c>
      <c r="AP18" s="69" t="s">
        <v>128</v>
      </c>
      <c r="AQ18" s="69" t="s">
        <v>128</v>
      </c>
      <c r="AR18" s="69" t="s">
        <v>128</v>
      </c>
      <c r="AS18" s="69">
        <v>8</v>
      </c>
      <c r="AT18" s="69">
        <v>6.2</v>
      </c>
      <c r="AU18" s="69">
        <v>8.3000000000000007</v>
      </c>
      <c r="AV18" s="69">
        <v>7.6</v>
      </c>
      <c r="AW18" s="69">
        <v>9.1999999999999993</v>
      </c>
      <c r="AX18" s="69">
        <v>7.9</v>
      </c>
      <c r="AY18" s="69">
        <v>8.6</v>
      </c>
      <c r="AZ18" s="69">
        <v>7.2</v>
      </c>
      <c r="BA18" s="69">
        <v>9.6999999999999993</v>
      </c>
      <c r="BB18" s="69">
        <v>6.8</v>
      </c>
      <c r="BC18" s="69">
        <v>7.9</v>
      </c>
      <c r="BD18" s="69">
        <v>8.4</v>
      </c>
      <c r="BE18" s="69">
        <v>9.1999999999999993</v>
      </c>
      <c r="BF18" s="69">
        <v>8</v>
      </c>
      <c r="BG18" s="69" t="s">
        <v>128</v>
      </c>
      <c r="BH18" s="69">
        <v>8.6999999999999993</v>
      </c>
      <c r="BI18" s="69">
        <v>9.1</v>
      </c>
      <c r="BJ18" s="69">
        <v>8</v>
      </c>
      <c r="BK18" s="69">
        <v>9</v>
      </c>
      <c r="BL18" s="69">
        <v>9.5</v>
      </c>
      <c r="BM18" s="69">
        <v>6.8</v>
      </c>
      <c r="BN18" s="69" t="s">
        <v>128</v>
      </c>
      <c r="BO18" s="69">
        <v>9.1</v>
      </c>
      <c r="BP18" s="69">
        <v>8.9</v>
      </c>
      <c r="BQ18" s="69" t="s">
        <v>128</v>
      </c>
      <c r="BR18" s="69">
        <v>8.5</v>
      </c>
      <c r="BS18" s="69">
        <v>8.8000000000000007</v>
      </c>
      <c r="BT18" s="69">
        <v>8.1999999999999993</v>
      </c>
      <c r="BU18" s="69" t="s">
        <v>128</v>
      </c>
      <c r="BV18" s="69" t="s">
        <v>128</v>
      </c>
      <c r="BW18" s="69">
        <v>7.4</v>
      </c>
      <c r="BX18" s="69" t="s">
        <v>128</v>
      </c>
      <c r="BY18" s="69">
        <v>7.4</v>
      </c>
      <c r="BZ18" s="69">
        <v>9</v>
      </c>
      <c r="CA18" s="69" t="s">
        <v>128</v>
      </c>
      <c r="CB18" s="69">
        <v>8.6999999999999993</v>
      </c>
      <c r="CC18" s="69">
        <v>7.6</v>
      </c>
      <c r="CD18" s="69">
        <v>9.3000000000000007</v>
      </c>
      <c r="CE18" s="69">
        <v>9</v>
      </c>
      <c r="CF18" s="32">
        <v>0</v>
      </c>
      <c r="CG18" s="69">
        <v>8.3699999999999992</v>
      </c>
      <c r="CH18" s="69">
        <v>3.68</v>
      </c>
      <c r="CI18" s="69"/>
    </row>
    <row r="19" spans="1:87" ht="17.55" customHeight="1" x14ac:dyDescent="0.3">
      <c r="A19" s="67">
        <v>9</v>
      </c>
      <c r="B19" s="67">
        <v>25202205312</v>
      </c>
      <c r="C19" s="67" t="s">
        <v>895</v>
      </c>
      <c r="D19" s="68" t="s">
        <v>153</v>
      </c>
      <c r="E19" s="69">
        <v>7.6</v>
      </c>
      <c r="F19" s="69">
        <v>8.9</v>
      </c>
      <c r="G19" s="69" t="s">
        <v>128</v>
      </c>
      <c r="H19" s="69">
        <v>8.9</v>
      </c>
      <c r="I19" s="69" t="s">
        <v>128</v>
      </c>
      <c r="J19" s="69">
        <v>8.5</v>
      </c>
      <c r="K19" s="69">
        <v>8.4</v>
      </c>
      <c r="L19" s="69">
        <v>10</v>
      </c>
      <c r="M19" s="69">
        <v>9.9</v>
      </c>
      <c r="N19" s="69" t="s">
        <v>128</v>
      </c>
      <c r="O19" s="69">
        <v>9.1</v>
      </c>
      <c r="P19" s="69" t="s">
        <v>128</v>
      </c>
      <c r="Q19" s="69" t="s">
        <v>128</v>
      </c>
      <c r="R19" s="69" t="s">
        <v>128</v>
      </c>
      <c r="S19" s="69" t="s">
        <v>128</v>
      </c>
      <c r="T19" s="69">
        <v>9</v>
      </c>
      <c r="U19" s="69">
        <v>7.9</v>
      </c>
      <c r="V19" s="69">
        <v>9.1999999999999993</v>
      </c>
      <c r="W19" s="69">
        <v>9.5</v>
      </c>
      <c r="X19" s="69">
        <v>8.6</v>
      </c>
      <c r="Y19" s="69">
        <v>8.6999999999999993</v>
      </c>
      <c r="Z19" s="69">
        <v>9.5</v>
      </c>
      <c r="AA19" s="69">
        <v>8.9</v>
      </c>
      <c r="AB19" s="69">
        <v>8.3000000000000007</v>
      </c>
      <c r="AC19" s="69">
        <v>7.4</v>
      </c>
      <c r="AD19" s="69">
        <v>9</v>
      </c>
      <c r="AE19" s="69">
        <v>7.2</v>
      </c>
      <c r="AF19" s="69">
        <v>8.3000000000000007</v>
      </c>
      <c r="AG19" s="69">
        <v>8.5</v>
      </c>
      <c r="AH19" s="69">
        <v>7.7</v>
      </c>
      <c r="AI19" s="69">
        <v>8.3000000000000007</v>
      </c>
      <c r="AJ19" s="69">
        <v>9</v>
      </c>
      <c r="AK19" s="69">
        <v>8.5</v>
      </c>
      <c r="AL19" s="69">
        <v>9.1999999999999993</v>
      </c>
      <c r="AM19" s="69">
        <v>8.9</v>
      </c>
      <c r="AN19" s="69">
        <v>8.6</v>
      </c>
      <c r="AO19" s="69" t="s">
        <v>128</v>
      </c>
      <c r="AP19" s="69" t="s">
        <v>128</v>
      </c>
      <c r="AQ19" s="69" t="s">
        <v>128</v>
      </c>
      <c r="AR19" s="69" t="s">
        <v>128</v>
      </c>
      <c r="AS19" s="69">
        <v>9.8000000000000007</v>
      </c>
      <c r="AT19" s="69">
        <v>6.5</v>
      </c>
      <c r="AU19" s="69">
        <v>8.9</v>
      </c>
      <c r="AV19" s="69">
        <v>6.2</v>
      </c>
      <c r="AW19" s="69">
        <v>9.1</v>
      </c>
      <c r="AX19" s="69">
        <v>8.8000000000000007</v>
      </c>
      <c r="AY19" s="69">
        <v>9.1999999999999993</v>
      </c>
      <c r="AZ19" s="69">
        <v>8.5</v>
      </c>
      <c r="BA19" s="69">
        <v>8.1</v>
      </c>
      <c r="BB19" s="69">
        <v>9.6</v>
      </c>
      <c r="BC19" s="69">
        <v>8.3000000000000007</v>
      </c>
      <c r="BD19" s="69">
        <v>9.4</v>
      </c>
      <c r="BE19" s="69">
        <v>6.8</v>
      </c>
      <c r="BF19" s="69">
        <v>8.1999999999999993</v>
      </c>
      <c r="BG19" s="69" t="s">
        <v>128</v>
      </c>
      <c r="BH19" s="69">
        <v>9.3000000000000007</v>
      </c>
      <c r="BI19" s="69">
        <v>8.1</v>
      </c>
      <c r="BJ19" s="69">
        <v>8.9</v>
      </c>
      <c r="BK19" s="69">
        <v>8.5</v>
      </c>
      <c r="BL19" s="69">
        <v>8.6999999999999993</v>
      </c>
      <c r="BM19" s="69" t="s">
        <v>128</v>
      </c>
      <c r="BN19" s="69">
        <v>7.5</v>
      </c>
      <c r="BO19" s="69">
        <v>7.3</v>
      </c>
      <c r="BP19" s="69">
        <v>7.1</v>
      </c>
      <c r="BQ19" s="69" t="s">
        <v>128</v>
      </c>
      <c r="BR19" s="69">
        <v>8.4</v>
      </c>
      <c r="BS19" s="69">
        <v>7.2</v>
      </c>
      <c r="BT19" s="69">
        <v>6.2</v>
      </c>
      <c r="BU19" s="69" t="s">
        <v>128</v>
      </c>
      <c r="BV19" s="69" t="s">
        <v>128</v>
      </c>
      <c r="BW19" s="69">
        <v>8.5</v>
      </c>
      <c r="BX19" s="69" t="s">
        <v>128</v>
      </c>
      <c r="BY19" s="69">
        <v>7.5</v>
      </c>
      <c r="BZ19" s="69">
        <v>7.4</v>
      </c>
      <c r="CA19" s="69" t="s">
        <v>128</v>
      </c>
      <c r="CB19" s="69">
        <v>8.5</v>
      </c>
      <c r="CC19" s="69">
        <v>8.3000000000000007</v>
      </c>
      <c r="CD19" s="69">
        <v>8.5</v>
      </c>
      <c r="CE19" s="69">
        <v>8.6999999999999993</v>
      </c>
      <c r="CF19" s="32">
        <v>0</v>
      </c>
      <c r="CG19" s="69">
        <v>8.35</v>
      </c>
      <c r="CH19" s="69">
        <v>3.64</v>
      </c>
      <c r="CI19" s="69"/>
    </row>
    <row r="20" spans="1:87" ht="17.55" customHeight="1" x14ac:dyDescent="0.3">
      <c r="A20" s="67">
        <v>10</v>
      </c>
      <c r="B20" s="67">
        <v>25202917582</v>
      </c>
      <c r="C20" s="67" t="s">
        <v>896</v>
      </c>
      <c r="D20" s="68" t="s">
        <v>897</v>
      </c>
      <c r="E20" s="69">
        <v>7.6</v>
      </c>
      <c r="F20" s="69">
        <v>8.8000000000000007</v>
      </c>
      <c r="G20" s="69" t="s">
        <v>128</v>
      </c>
      <c r="H20" s="69">
        <v>9.4</v>
      </c>
      <c r="I20" s="69" t="s">
        <v>128</v>
      </c>
      <c r="J20" s="69">
        <v>8.5</v>
      </c>
      <c r="K20" s="69">
        <v>8.4</v>
      </c>
      <c r="L20" s="69">
        <v>8.6</v>
      </c>
      <c r="M20" s="69">
        <v>9.1999999999999993</v>
      </c>
      <c r="N20" s="69" t="s">
        <v>128</v>
      </c>
      <c r="O20" s="69">
        <v>8.1</v>
      </c>
      <c r="P20" s="69" t="s">
        <v>128</v>
      </c>
      <c r="Q20" s="69" t="s">
        <v>128</v>
      </c>
      <c r="R20" s="69" t="s">
        <v>128</v>
      </c>
      <c r="S20" s="69" t="s">
        <v>128</v>
      </c>
      <c r="T20" s="69">
        <v>9.8000000000000007</v>
      </c>
      <c r="U20" s="69">
        <v>8.4</v>
      </c>
      <c r="V20" s="69">
        <v>9.4</v>
      </c>
      <c r="W20" s="69">
        <v>9</v>
      </c>
      <c r="X20" s="69">
        <v>8.6999999999999993</v>
      </c>
      <c r="Y20" s="69">
        <v>8.6999999999999993</v>
      </c>
      <c r="Z20" s="69">
        <v>8.6999999999999993</v>
      </c>
      <c r="AA20" s="69">
        <v>8.4</v>
      </c>
      <c r="AB20" s="69">
        <v>9.5</v>
      </c>
      <c r="AC20" s="69">
        <v>8.1</v>
      </c>
      <c r="AD20" s="69">
        <v>7.5</v>
      </c>
      <c r="AE20" s="69">
        <v>6.2</v>
      </c>
      <c r="AF20" s="69">
        <v>8.9</v>
      </c>
      <c r="AG20" s="69">
        <v>8</v>
      </c>
      <c r="AH20" s="69">
        <v>7.4</v>
      </c>
      <c r="AI20" s="69">
        <v>9</v>
      </c>
      <c r="AJ20" s="69">
        <v>8.4</v>
      </c>
      <c r="AK20" s="69">
        <v>8.4</v>
      </c>
      <c r="AL20" s="69">
        <v>7.8</v>
      </c>
      <c r="AM20" s="69">
        <v>8</v>
      </c>
      <c r="AN20" s="69">
        <v>8.1</v>
      </c>
      <c r="AO20" s="69" t="s">
        <v>128</v>
      </c>
      <c r="AP20" s="69" t="s">
        <v>128</v>
      </c>
      <c r="AQ20" s="69" t="s">
        <v>128</v>
      </c>
      <c r="AR20" s="69" t="s">
        <v>128</v>
      </c>
      <c r="AS20" s="69">
        <v>7.3</v>
      </c>
      <c r="AT20" s="69">
        <v>8</v>
      </c>
      <c r="AU20" s="69">
        <v>8.1999999999999993</v>
      </c>
      <c r="AV20" s="69">
        <v>8</v>
      </c>
      <c r="AW20" s="69">
        <v>5.8</v>
      </c>
      <c r="AX20" s="69">
        <v>7.3</v>
      </c>
      <c r="AY20" s="69">
        <v>8.8000000000000007</v>
      </c>
      <c r="AZ20" s="69">
        <v>8.6999999999999993</v>
      </c>
      <c r="BA20" s="69">
        <v>7.9</v>
      </c>
      <c r="BB20" s="69">
        <v>9</v>
      </c>
      <c r="BC20" s="69">
        <v>7.7</v>
      </c>
      <c r="BD20" s="69">
        <v>9.1</v>
      </c>
      <c r="BE20" s="69">
        <v>8.1999999999999993</v>
      </c>
      <c r="BF20" s="69">
        <v>6.7</v>
      </c>
      <c r="BG20" s="69" t="s">
        <v>128</v>
      </c>
      <c r="BH20" s="69">
        <v>9.1</v>
      </c>
      <c r="BI20" s="69">
        <v>7.8</v>
      </c>
      <c r="BJ20" s="69">
        <v>8.4</v>
      </c>
      <c r="BK20" s="69">
        <v>7.3</v>
      </c>
      <c r="BL20" s="69">
        <v>9</v>
      </c>
      <c r="BM20" s="69">
        <v>8.9</v>
      </c>
      <c r="BN20" s="69" t="s">
        <v>128</v>
      </c>
      <c r="BO20" s="69">
        <v>8.1999999999999993</v>
      </c>
      <c r="BP20" s="69">
        <v>9</v>
      </c>
      <c r="BQ20" s="69" t="s">
        <v>128</v>
      </c>
      <c r="BR20" s="69">
        <v>9.4</v>
      </c>
      <c r="BS20" s="69">
        <v>8.8000000000000007</v>
      </c>
      <c r="BT20" s="69">
        <v>7.8</v>
      </c>
      <c r="BU20" s="69" t="s">
        <v>128</v>
      </c>
      <c r="BV20" s="69" t="s">
        <v>128</v>
      </c>
      <c r="BW20" s="69">
        <v>8.1999999999999993</v>
      </c>
      <c r="BX20" s="69" t="s">
        <v>128</v>
      </c>
      <c r="BY20" s="69">
        <v>7.4</v>
      </c>
      <c r="BZ20" s="69">
        <v>8.4</v>
      </c>
      <c r="CA20" s="69" t="s">
        <v>128</v>
      </c>
      <c r="CB20" s="69">
        <v>8.8000000000000007</v>
      </c>
      <c r="CC20" s="69">
        <v>8.6</v>
      </c>
      <c r="CD20" s="69">
        <v>9.1</v>
      </c>
      <c r="CE20" s="69">
        <v>9.1</v>
      </c>
      <c r="CF20" s="32">
        <v>0</v>
      </c>
      <c r="CG20" s="69">
        <v>8.3000000000000007</v>
      </c>
      <c r="CH20" s="69">
        <v>3.64</v>
      </c>
      <c r="CI20" s="69"/>
    </row>
    <row r="21" spans="1:87" ht="17.55" customHeight="1" x14ac:dyDescent="0.3">
      <c r="A21" s="67">
        <v>11</v>
      </c>
      <c r="B21" s="67">
        <v>25202113522</v>
      </c>
      <c r="C21" s="67" t="s">
        <v>898</v>
      </c>
      <c r="D21" s="68" t="s">
        <v>899</v>
      </c>
      <c r="E21" s="69">
        <v>6.3</v>
      </c>
      <c r="F21" s="69">
        <v>8.8000000000000007</v>
      </c>
      <c r="G21" s="69" t="s">
        <v>128</v>
      </c>
      <c r="H21" s="69">
        <v>8.5</v>
      </c>
      <c r="I21" s="69" t="s">
        <v>128</v>
      </c>
      <c r="J21" s="69">
        <v>7.7</v>
      </c>
      <c r="K21" s="69">
        <v>7.6</v>
      </c>
      <c r="L21" s="69">
        <v>8</v>
      </c>
      <c r="M21" s="69">
        <v>9.1999999999999993</v>
      </c>
      <c r="N21" s="69">
        <v>9</v>
      </c>
      <c r="O21" s="69" t="s">
        <v>128</v>
      </c>
      <c r="P21" s="69" t="s">
        <v>128</v>
      </c>
      <c r="Q21" s="69" t="s">
        <v>128</v>
      </c>
      <c r="R21" s="69" t="s">
        <v>128</v>
      </c>
      <c r="S21" s="69">
        <v>9.3000000000000007</v>
      </c>
      <c r="T21" s="69">
        <v>8.6</v>
      </c>
      <c r="U21" s="69" t="s">
        <v>128</v>
      </c>
      <c r="V21" s="69">
        <v>9.5</v>
      </c>
      <c r="W21" s="69">
        <v>9.5</v>
      </c>
      <c r="X21" s="69">
        <v>8.4</v>
      </c>
      <c r="Y21" s="69">
        <v>8.1999999999999993</v>
      </c>
      <c r="Z21" s="69">
        <v>9.3000000000000007</v>
      </c>
      <c r="AA21" s="69">
        <v>8.5</v>
      </c>
      <c r="AB21" s="69">
        <v>9.1999999999999993</v>
      </c>
      <c r="AC21" s="69">
        <v>9.1999999999999993</v>
      </c>
      <c r="AD21" s="69">
        <v>9.3000000000000007</v>
      </c>
      <c r="AE21" s="69">
        <v>7.2</v>
      </c>
      <c r="AF21" s="69">
        <v>8.5</v>
      </c>
      <c r="AG21" s="69">
        <v>7.1</v>
      </c>
      <c r="AH21" s="69">
        <v>8.4</v>
      </c>
      <c r="AI21" s="69">
        <v>9.6</v>
      </c>
      <c r="AJ21" s="69">
        <v>9</v>
      </c>
      <c r="AK21" s="69">
        <v>8.5</v>
      </c>
      <c r="AL21" s="69">
        <v>8.8000000000000007</v>
      </c>
      <c r="AM21" s="69">
        <v>8.3000000000000007</v>
      </c>
      <c r="AN21" s="69">
        <v>8.6999999999999993</v>
      </c>
      <c r="AO21" s="69" t="s">
        <v>128</v>
      </c>
      <c r="AP21" s="69" t="s">
        <v>128</v>
      </c>
      <c r="AQ21" s="69" t="s">
        <v>128</v>
      </c>
      <c r="AR21" s="69" t="s">
        <v>128</v>
      </c>
      <c r="AS21" s="69">
        <v>8.9</v>
      </c>
      <c r="AT21" s="69">
        <v>6</v>
      </c>
      <c r="AU21" s="69">
        <v>9.1</v>
      </c>
      <c r="AV21" s="69">
        <v>8.9</v>
      </c>
      <c r="AW21" s="69">
        <v>8.8000000000000007</v>
      </c>
      <c r="AX21" s="69">
        <v>8.5</v>
      </c>
      <c r="AY21" s="69">
        <v>7.1</v>
      </c>
      <c r="AZ21" s="69">
        <v>7.6</v>
      </c>
      <c r="BA21" s="69">
        <v>9.6</v>
      </c>
      <c r="BB21" s="69">
        <v>7.1</v>
      </c>
      <c r="BC21" s="69">
        <v>7.3</v>
      </c>
      <c r="BD21" s="69">
        <v>9</v>
      </c>
      <c r="BE21" s="69">
        <v>7.6</v>
      </c>
      <c r="BF21" s="69">
        <v>7.2</v>
      </c>
      <c r="BG21" s="69" t="s">
        <v>128</v>
      </c>
      <c r="BH21" s="69">
        <v>7.4</v>
      </c>
      <c r="BI21" s="69">
        <v>9.3000000000000007</v>
      </c>
      <c r="BJ21" s="69">
        <v>7.7</v>
      </c>
      <c r="BK21" s="69">
        <v>5.8</v>
      </c>
      <c r="BL21" s="69">
        <v>9.3000000000000007</v>
      </c>
      <c r="BM21" s="69" t="s">
        <v>128</v>
      </c>
      <c r="BN21" s="69">
        <v>8.4</v>
      </c>
      <c r="BO21" s="69">
        <v>8.6</v>
      </c>
      <c r="BP21" s="69">
        <v>8.6999999999999993</v>
      </c>
      <c r="BQ21" s="69" t="s">
        <v>128</v>
      </c>
      <c r="BR21" s="69">
        <v>8.6</v>
      </c>
      <c r="BS21" s="69">
        <v>8.1999999999999993</v>
      </c>
      <c r="BT21" s="69">
        <v>7.4</v>
      </c>
      <c r="BU21" s="69" t="s">
        <v>128</v>
      </c>
      <c r="BV21" s="69" t="s">
        <v>128</v>
      </c>
      <c r="BW21" s="69">
        <v>8.6</v>
      </c>
      <c r="BX21" s="69" t="s">
        <v>128</v>
      </c>
      <c r="BY21" s="69">
        <v>8.3000000000000007</v>
      </c>
      <c r="BZ21" s="69">
        <v>9</v>
      </c>
      <c r="CA21" s="69" t="s">
        <v>128</v>
      </c>
      <c r="CB21" s="69">
        <v>8.1999999999999993</v>
      </c>
      <c r="CC21" s="69">
        <v>8.1</v>
      </c>
      <c r="CD21" s="69">
        <v>8</v>
      </c>
      <c r="CE21" s="69">
        <v>8.6</v>
      </c>
      <c r="CF21" s="32">
        <v>0</v>
      </c>
      <c r="CG21" s="69">
        <v>8.24</v>
      </c>
      <c r="CH21" s="69">
        <v>3.61</v>
      </c>
      <c r="CI21" s="69"/>
    </row>
    <row r="22" spans="1:87" ht="17.55" customHeight="1" x14ac:dyDescent="0.3">
      <c r="A22" s="67">
        <v>12</v>
      </c>
      <c r="B22" s="67">
        <v>25203200126</v>
      </c>
      <c r="C22" s="67" t="s">
        <v>900</v>
      </c>
      <c r="D22" s="68" t="s">
        <v>316</v>
      </c>
      <c r="E22" s="69">
        <v>8.3000000000000007</v>
      </c>
      <c r="F22" s="69">
        <v>9</v>
      </c>
      <c r="G22" s="69" t="s">
        <v>128</v>
      </c>
      <c r="H22" s="69">
        <v>9</v>
      </c>
      <c r="I22" s="69" t="s">
        <v>128</v>
      </c>
      <c r="J22" s="69">
        <v>9.1999999999999993</v>
      </c>
      <c r="K22" s="69">
        <v>8.6999999999999993</v>
      </c>
      <c r="L22" s="69">
        <v>9.5</v>
      </c>
      <c r="M22" s="69">
        <v>9.6</v>
      </c>
      <c r="N22" s="69" t="s">
        <v>128</v>
      </c>
      <c r="O22" s="69">
        <v>9.6999999999999993</v>
      </c>
      <c r="P22" s="69" t="s">
        <v>128</v>
      </c>
      <c r="Q22" s="69" t="s">
        <v>128</v>
      </c>
      <c r="R22" s="69" t="s">
        <v>128</v>
      </c>
      <c r="S22" s="69" t="s">
        <v>128</v>
      </c>
      <c r="T22" s="69">
        <v>9.5</v>
      </c>
      <c r="U22" s="69">
        <v>7</v>
      </c>
      <c r="V22" s="69">
        <v>9.1999999999999993</v>
      </c>
      <c r="W22" s="69">
        <v>9.3000000000000007</v>
      </c>
      <c r="X22" s="69">
        <v>9.1</v>
      </c>
      <c r="Y22" s="69">
        <v>7.6</v>
      </c>
      <c r="Z22" s="69">
        <v>9</v>
      </c>
      <c r="AA22" s="69">
        <v>8.5</v>
      </c>
      <c r="AB22" s="69">
        <v>7.9</v>
      </c>
      <c r="AC22" s="69">
        <v>7.6</v>
      </c>
      <c r="AD22" s="69">
        <v>7.3</v>
      </c>
      <c r="AE22" s="69">
        <v>5.9</v>
      </c>
      <c r="AF22" s="69">
        <v>8.5</v>
      </c>
      <c r="AG22" s="69">
        <v>6.9</v>
      </c>
      <c r="AH22" s="69">
        <v>6.6</v>
      </c>
      <c r="AI22" s="69">
        <v>8.6999999999999993</v>
      </c>
      <c r="AJ22" s="69">
        <v>8.6999999999999993</v>
      </c>
      <c r="AK22" s="69">
        <v>6.4</v>
      </c>
      <c r="AL22" s="69">
        <v>8.4</v>
      </c>
      <c r="AM22" s="69">
        <v>6.2</v>
      </c>
      <c r="AN22" s="69">
        <v>7.5</v>
      </c>
      <c r="AO22" s="69" t="s">
        <v>128</v>
      </c>
      <c r="AP22" s="69" t="s">
        <v>128</v>
      </c>
      <c r="AQ22" s="69" t="s">
        <v>128</v>
      </c>
      <c r="AR22" s="69" t="s">
        <v>128</v>
      </c>
      <c r="AS22" s="69">
        <v>6.8</v>
      </c>
      <c r="AT22" s="69">
        <v>7.5</v>
      </c>
      <c r="AU22" s="69">
        <v>8.4</v>
      </c>
      <c r="AV22" s="69">
        <v>8.8000000000000007</v>
      </c>
      <c r="AW22" s="69">
        <v>9.3000000000000007</v>
      </c>
      <c r="AX22" s="69">
        <v>8.4</v>
      </c>
      <c r="AY22" s="69">
        <v>9</v>
      </c>
      <c r="AZ22" s="69">
        <v>9.1</v>
      </c>
      <c r="BA22" s="69">
        <v>7.3</v>
      </c>
      <c r="BB22" s="69">
        <v>8.4</v>
      </c>
      <c r="BC22" s="69">
        <v>6.9</v>
      </c>
      <c r="BD22" s="69">
        <v>9</v>
      </c>
      <c r="BE22" s="69">
        <v>8</v>
      </c>
      <c r="BF22" s="69">
        <v>7.5</v>
      </c>
      <c r="BG22" s="69" t="s">
        <v>128</v>
      </c>
      <c r="BH22" s="69">
        <v>9.1</v>
      </c>
      <c r="BI22" s="69">
        <v>8</v>
      </c>
      <c r="BJ22" s="69">
        <v>7.9</v>
      </c>
      <c r="BK22" s="69">
        <v>7.1</v>
      </c>
      <c r="BL22" s="69">
        <v>9.1999999999999993</v>
      </c>
      <c r="BM22" s="69">
        <v>8.5</v>
      </c>
      <c r="BN22" s="69" t="s">
        <v>128</v>
      </c>
      <c r="BO22" s="69">
        <v>7.8</v>
      </c>
      <c r="BP22" s="69">
        <v>9.1999999999999993</v>
      </c>
      <c r="BQ22" s="69" t="s">
        <v>128</v>
      </c>
      <c r="BR22" s="69">
        <v>8.3000000000000007</v>
      </c>
      <c r="BS22" s="69">
        <v>8.9</v>
      </c>
      <c r="BT22" s="69">
        <v>7</v>
      </c>
      <c r="BU22" s="69" t="s">
        <v>128</v>
      </c>
      <c r="BV22" s="69" t="s">
        <v>128</v>
      </c>
      <c r="BW22" s="69">
        <v>8.8000000000000007</v>
      </c>
      <c r="BX22" s="69" t="s">
        <v>128</v>
      </c>
      <c r="BY22" s="69">
        <v>7.5</v>
      </c>
      <c r="BZ22" s="69">
        <v>9.1</v>
      </c>
      <c r="CA22" s="69" t="s">
        <v>128</v>
      </c>
      <c r="CB22" s="69">
        <v>8.3000000000000007</v>
      </c>
      <c r="CC22" s="69">
        <v>7.5</v>
      </c>
      <c r="CD22" s="69">
        <v>9</v>
      </c>
      <c r="CE22" s="69">
        <v>9.3000000000000007</v>
      </c>
      <c r="CF22" s="32">
        <v>0</v>
      </c>
      <c r="CG22" s="69">
        <v>8.2799999999999994</v>
      </c>
      <c r="CH22" s="69">
        <v>3.6</v>
      </c>
      <c r="CI22" s="69"/>
    </row>
    <row r="23" spans="1:87" ht="17.55" customHeight="1" x14ac:dyDescent="0.3">
      <c r="A23" s="67">
        <v>13</v>
      </c>
      <c r="B23" s="67">
        <v>25207212702</v>
      </c>
      <c r="C23" s="67" t="s">
        <v>901</v>
      </c>
      <c r="D23" s="68" t="s">
        <v>139</v>
      </c>
      <c r="E23" s="69">
        <v>8.5</v>
      </c>
      <c r="F23" s="69">
        <v>9.3000000000000007</v>
      </c>
      <c r="G23" s="69" t="s">
        <v>128</v>
      </c>
      <c r="H23" s="69">
        <v>8.4</v>
      </c>
      <c r="I23" s="69" t="s">
        <v>128</v>
      </c>
      <c r="J23" s="69">
        <v>7.4</v>
      </c>
      <c r="K23" s="69">
        <v>8.6</v>
      </c>
      <c r="L23" s="69">
        <v>8</v>
      </c>
      <c r="M23" s="69">
        <v>8.6999999999999993</v>
      </c>
      <c r="N23" s="69" t="s">
        <v>128</v>
      </c>
      <c r="O23" s="69">
        <v>9.1</v>
      </c>
      <c r="P23" s="69" t="s">
        <v>128</v>
      </c>
      <c r="Q23" s="69" t="s">
        <v>128</v>
      </c>
      <c r="R23" s="69" t="s">
        <v>128</v>
      </c>
      <c r="S23" s="69" t="s">
        <v>128</v>
      </c>
      <c r="T23" s="69">
        <v>9.5</v>
      </c>
      <c r="U23" s="69">
        <v>8.1999999999999993</v>
      </c>
      <c r="V23" s="69">
        <v>8.8000000000000007</v>
      </c>
      <c r="W23" s="69">
        <v>9.6999999999999993</v>
      </c>
      <c r="X23" s="69">
        <v>8.9</v>
      </c>
      <c r="Y23" s="69">
        <v>9</v>
      </c>
      <c r="Z23" s="69">
        <v>8.6999999999999993</v>
      </c>
      <c r="AA23" s="69">
        <v>7.5</v>
      </c>
      <c r="AB23" s="69">
        <v>8.9</v>
      </c>
      <c r="AC23" s="69">
        <v>7.4</v>
      </c>
      <c r="AD23" s="69">
        <v>8.1</v>
      </c>
      <c r="AE23" s="69">
        <v>5.5</v>
      </c>
      <c r="AF23" s="69">
        <v>9</v>
      </c>
      <c r="AG23" s="69">
        <v>6.3</v>
      </c>
      <c r="AH23" s="69">
        <v>6.3</v>
      </c>
      <c r="AI23" s="69">
        <v>8.4</v>
      </c>
      <c r="AJ23" s="69">
        <v>8</v>
      </c>
      <c r="AK23" s="69">
        <v>7.9</v>
      </c>
      <c r="AL23" s="69">
        <v>7.8</v>
      </c>
      <c r="AM23" s="69">
        <v>7.4</v>
      </c>
      <c r="AN23" s="69">
        <v>7.5</v>
      </c>
      <c r="AO23" s="69" t="s">
        <v>128</v>
      </c>
      <c r="AP23" s="69" t="s">
        <v>128</v>
      </c>
      <c r="AQ23" s="69" t="s">
        <v>128</v>
      </c>
      <c r="AR23" s="69" t="s">
        <v>128</v>
      </c>
      <c r="AS23" s="69">
        <v>8.6</v>
      </c>
      <c r="AT23" s="69">
        <v>7.7</v>
      </c>
      <c r="AU23" s="69">
        <v>8</v>
      </c>
      <c r="AV23" s="69">
        <v>8.1999999999999993</v>
      </c>
      <c r="AW23" s="69">
        <v>6.7</v>
      </c>
      <c r="AX23" s="69">
        <v>5.7</v>
      </c>
      <c r="AY23" s="69">
        <v>8.3000000000000007</v>
      </c>
      <c r="AZ23" s="69">
        <v>6.7</v>
      </c>
      <c r="BA23" s="69">
        <v>8.4</v>
      </c>
      <c r="BB23" s="69">
        <v>9.1999999999999993</v>
      </c>
      <c r="BC23" s="69">
        <v>8.9</v>
      </c>
      <c r="BD23" s="69">
        <v>8.8000000000000007</v>
      </c>
      <c r="BE23" s="69">
        <v>8.6</v>
      </c>
      <c r="BF23" s="69">
        <v>8.3000000000000007</v>
      </c>
      <c r="BG23" s="69" t="s">
        <v>128</v>
      </c>
      <c r="BH23" s="69">
        <v>7.5</v>
      </c>
      <c r="BI23" s="69">
        <v>7.4</v>
      </c>
      <c r="BJ23" s="69">
        <v>9.3000000000000007</v>
      </c>
      <c r="BK23" s="69">
        <v>7.6</v>
      </c>
      <c r="BL23" s="69">
        <v>9.1</v>
      </c>
      <c r="BM23" s="69">
        <v>8.5</v>
      </c>
      <c r="BN23" s="69" t="s">
        <v>128</v>
      </c>
      <c r="BO23" s="69">
        <v>8.1</v>
      </c>
      <c r="BP23" s="69">
        <v>8.6</v>
      </c>
      <c r="BQ23" s="69" t="s">
        <v>128</v>
      </c>
      <c r="BR23" s="69">
        <v>8.6999999999999993</v>
      </c>
      <c r="BS23" s="69">
        <v>8.6</v>
      </c>
      <c r="BT23" s="69">
        <v>8.1999999999999993</v>
      </c>
      <c r="BU23" s="69" t="s">
        <v>128</v>
      </c>
      <c r="BV23" s="69" t="s">
        <v>128</v>
      </c>
      <c r="BW23" s="69">
        <v>7.2</v>
      </c>
      <c r="BX23" s="69" t="s">
        <v>128</v>
      </c>
      <c r="BY23" s="69">
        <v>7.5</v>
      </c>
      <c r="BZ23" s="69">
        <v>8.1999999999999993</v>
      </c>
      <c r="CA23" s="69" t="s">
        <v>128</v>
      </c>
      <c r="CB23" s="69">
        <v>8.6999999999999993</v>
      </c>
      <c r="CC23" s="69">
        <v>8.8000000000000007</v>
      </c>
      <c r="CD23" s="69">
        <v>6.5</v>
      </c>
      <c r="CE23" s="69">
        <v>9.1</v>
      </c>
      <c r="CF23" s="32">
        <v>0</v>
      </c>
      <c r="CG23" s="69">
        <v>8.18</v>
      </c>
      <c r="CH23" s="69">
        <v>3.6</v>
      </c>
      <c r="CI23" s="69"/>
    </row>
    <row r="24" spans="1:87" ht="17.55" customHeight="1" x14ac:dyDescent="0.3">
      <c r="A24" s="67">
        <v>14</v>
      </c>
      <c r="B24" s="67">
        <v>25202209287</v>
      </c>
      <c r="C24" s="67" t="s">
        <v>266</v>
      </c>
      <c r="D24" s="68" t="s">
        <v>207</v>
      </c>
      <c r="E24" s="69">
        <v>7.8</v>
      </c>
      <c r="F24" s="69">
        <v>8.3000000000000007</v>
      </c>
      <c r="G24" s="69" t="s">
        <v>128</v>
      </c>
      <c r="H24" s="69">
        <v>8.4</v>
      </c>
      <c r="I24" s="69" t="s">
        <v>128</v>
      </c>
      <c r="J24" s="69">
        <v>8.6</v>
      </c>
      <c r="K24" s="69">
        <v>8.6</v>
      </c>
      <c r="L24" s="69">
        <v>9.1</v>
      </c>
      <c r="M24" s="69">
        <v>8.6999999999999993</v>
      </c>
      <c r="N24" s="69" t="s">
        <v>128</v>
      </c>
      <c r="O24" s="69">
        <v>8.1999999999999993</v>
      </c>
      <c r="P24" s="69" t="s">
        <v>128</v>
      </c>
      <c r="Q24" s="69" t="s">
        <v>128</v>
      </c>
      <c r="R24" s="69" t="s">
        <v>128</v>
      </c>
      <c r="S24" s="69" t="s">
        <v>128</v>
      </c>
      <c r="T24" s="69">
        <v>8.9</v>
      </c>
      <c r="U24" s="69">
        <v>8</v>
      </c>
      <c r="V24" s="69">
        <v>8.6</v>
      </c>
      <c r="W24" s="69">
        <v>8.8000000000000007</v>
      </c>
      <c r="X24" s="69">
        <v>8.6999999999999993</v>
      </c>
      <c r="Y24" s="69">
        <v>8.6999999999999993</v>
      </c>
      <c r="Z24" s="69">
        <v>9.6999999999999993</v>
      </c>
      <c r="AA24" s="69">
        <v>8.6999999999999993</v>
      </c>
      <c r="AB24" s="69">
        <v>8.6999999999999993</v>
      </c>
      <c r="AC24" s="69">
        <v>8.6999999999999993</v>
      </c>
      <c r="AD24" s="69">
        <v>8.4</v>
      </c>
      <c r="AE24" s="69">
        <v>7.3</v>
      </c>
      <c r="AF24" s="69">
        <v>7.5</v>
      </c>
      <c r="AG24" s="69">
        <v>7.1</v>
      </c>
      <c r="AH24" s="69">
        <v>8.1</v>
      </c>
      <c r="AI24" s="69">
        <v>9.3000000000000007</v>
      </c>
      <c r="AJ24" s="69">
        <v>7.8</v>
      </c>
      <c r="AK24" s="69">
        <v>8</v>
      </c>
      <c r="AL24" s="69">
        <v>8.6999999999999993</v>
      </c>
      <c r="AM24" s="69">
        <v>7.9</v>
      </c>
      <c r="AN24" s="69">
        <v>9.6999999999999993</v>
      </c>
      <c r="AO24" s="69" t="s">
        <v>128</v>
      </c>
      <c r="AP24" s="69" t="s">
        <v>128</v>
      </c>
      <c r="AQ24" s="69" t="s">
        <v>128</v>
      </c>
      <c r="AR24" s="69" t="s">
        <v>128</v>
      </c>
      <c r="AS24" s="69">
        <v>7.6</v>
      </c>
      <c r="AT24" s="69">
        <v>7.1</v>
      </c>
      <c r="AU24" s="69">
        <v>7.9</v>
      </c>
      <c r="AV24" s="69">
        <v>8.5</v>
      </c>
      <c r="AW24" s="69">
        <v>9</v>
      </c>
      <c r="AX24" s="69">
        <v>8.1999999999999993</v>
      </c>
      <c r="AY24" s="69">
        <v>7.5</v>
      </c>
      <c r="AZ24" s="69">
        <v>7.7</v>
      </c>
      <c r="BA24" s="69">
        <v>9.3000000000000007</v>
      </c>
      <c r="BB24" s="69">
        <v>6.9</v>
      </c>
      <c r="BC24" s="69">
        <v>5.9</v>
      </c>
      <c r="BD24" s="69">
        <v>9.1999999999999993</v>
      </c>
      <c r="BE24" s="69">
        <v>9</v>
      </c>
      <c r="BF24" s="69">
        <v>7.2</v>
      </c>
      <c r="BG24" s="69" t="s">
        <v>128</v>
      </c>
      <c r="BH24" s="69">
        <v>7.4</v>
      </c>
      <c r="BI24" s="69">
        <v>7.9</v>
      </c>
      <c r="BJ24" s="69">
        <v>6.6</v>
      </c>
      <c r="BK24" s="69">
        <v>8.6</v>
      </c>
      <c r="BL24" s="69">
        <v>8.9</v>
      </c>
      <c r="BM24" s="69" t="s">
        <v>128</v>
      </c>
      <c r="BN24" s="69">
        <v>7.8</v>
      </c>
      <c r="BO24" s="69">
        <v>8.3000000000000007</v>
      </c>
      <c r="BP24" s="69">
        <v>8.6999999999999993</v>
      </c>
      <c r="BQ24" s="69" t="s">
        <v>128</v>
      </c>
      <c r="BR24" s="69">
        <v>8.6</v>
      </c>
      <c r="BS24" s="69">
        <v>8.6999999999999993</v>
      </c>
      <c r="BT24" s="69">
        <v>8</v>
      </c>
      <c r="BU24" s="69" t="s">
        <v>128</v>
      </c>
      <c r="BV24" s="69" t="s">
        <v>128</v>
      </c>
      <c r="BW24" s="69">
        <v>7.9</v>
      </c>
      <c r="BX24" s="69" t="s">
        <v>128</v>
      </c>
      <c r="BY24" s="69">
        <v>6.8</v>
      </c>
      <c r="BZ24" s="69">
        <v>9.1999999999999993</v>
      </c>
      <c r="CA24" s="69" t="s">
        <v>128</v>
      </c>
      <c r="CB24" s="69">
        <v>8.3000000000000007</v>
      </c>
      <c r="CC24" s="69">
        <v>7.7</v>
      </c>
      <c r="CD24" s="69">
        <v>9</v>
      </c>
      <c r="CE24" s="69">
        <v>7.9</v>
      </c>
      <c r="CF24" s="32">
        <v>0</v>
      </c>
      <c r="CG24" s="69">
        <v>8.19</v>
      </c>
      <c r="CH24" s="69">
        <v>3.59</v>
      </c>
      <c r="CI24" s="69"/>
    </row>
    <row r="25" spans="1:87" ht="17.55" customHeight="1" x14ac:dyDescent="0.3">
      <c r="A25" s="67">
        <v>15</v>
      </c>
      <c r="B25" s="67">
        <v>25203715928</v>
      </c>
      <c r="C25" s="67" t="s">
        <v>902</v>
      </c>
      <c r="D25" s="68" t="s">
        <v>166</v>
      </c>
      <c r="E25" s="69">
        <v>7.8</v>
      </c>
      <c r="F25" s="69">
        <v>8.6999999999999993</v>
      </c>
      <c r="G25" s="69" t="s">
        <v>128</v>
      </c>
      <c r="H25" s="69">
        <v>8.8000000000000007</v>
      </c>
      <c r="I25" s="69" t="s">
        <v>128</v>
      </c>
      <c r="J25" s="69" t="s">
        <v>137</v>
      </c>
      <c r="K25" s="69">
        <v>7.7</v>
      </c>
      <c r="L25" s="69">
        <v>9.1</v>
      </c>
      <c r="M25" s="69">
        <v>7.9</v>
      </c>
      <c r="N25" s="69" t="s">
        <v>128</v>
      </c>
      <c r="O25" s="69">
        <v>8.1</v>
      </c>
      <c r="P25" s="69" t="s">
        <v>128</v>
      </c>
      <c r="Q25" s="69" t="s">
        <v>128</v>
      </c>
      <c r="R25" s="69" t="s">
        <v>128</v>
      </c>
      <c r="S25" s="69">
        <v>8.6999999999999993</v>
      </c>
      <c r="T25" s="69">
        <v>8.9</v>
      </c>
      <c r="U25" s="69" t="s">
        <v>128</v>
      </c>
      <c r="V25" s="69">
        <v>8.8000000000000007</v>
      </c>
      <c r="W25" s="69">
        <v>9.1</v>
      </c>
      <c r="X25" s="69">
        <v>8.6999999999999993</v>
      </c>
      <c r="Y25" s="69">
        <v>8.6</v>
      </c>
      <c r="Z25" s="69">
        <v>9.6999999999999993</v>
      </c>
      <c r="AA25" s="69">
        <v>8.3000000000000007</v>
      </c>
      <c r="AB25" s="69">
        <v>8.5</v>
      </c>
      <c r="AC25" s="69">
        <v>8.3000000000000007</v>
      </c>
      <c r="AD25" s="69">
        <v>9.1999999999999993</v>
      </c>
      <c r="AE25" s="69">
        <v>8.4</v>
      </c>
      <c r="AF25" s="69">
        <v>7.2</v>
      </c>
      <c r="AG25" s="69">
        <v>7.8</v>
      </c>
      <c r="AH25" s="69">
        <v>8.6999999999999993</v>
      </c>
      <c r="AI25" s="69">
        <v>6.9</v>
      </c>
      <c r="AJ25" s="69">
        <v>7.2</v>
      </c>
      <c r="AK25" s="69">
        <v>8.9</v>
      </c>
      <c r="AL25" s="69">
        <v>8.1999999999999993</v>
      </c>
      <c r="AM25" s="69">
        <v>8.9</v>
      </c>
      <c r="AN25" s="69">
        <v>8.6999999999999993</v>
      </c>
      <c r="AO25" s="69" t="s">
        <v>128</v>
      </c>
      <c r="AP25" s="69" t="s">
        <v>128</v>
      </c>
      <c r="AQ25" s="69" t="s">
        <v>128</v>
      </c>
      <c r="AR25" s="69" t="s">
        <v>128</v>
      </c>
      <c r="AS25" s="69">
        <v>9.3000000000000007</v>
      </c>
      <c r="AT25" s="69">
        <v>7.3</v>
      </c>
      <c r="AU25" s="69">
        <v>9.1999999999999993</v>
      </c>
      <c r="AV25" s="69">
        <v>9</v>
      </c>
      <c r="AW25" s="69">
        <v>8.8000000000000007</v>
      </c>
      <c r="AX25" s="69">
        <v>8.6999999999999993</v>
      </c>
      <c r="AY25" s="69">
        <v>8.1</v>
      </c>
      <c r="AZ25" s="69">
        <v>8.1999999999999993</v>
      </c>
      <c r="BA25" s="69">
        <v>6.7</v>
      </c>
      <c r="BB25" s="69">
        <v>7.4</v>
      </c>
      <c r="BC25" s="69">
        <v>7.4</v>
      </c>
      <c r="BD25" s="69">
        <v>9.4</v>
      </c>
      <c r="BE25" s="69">
        <v>7.3</v>
      </c>
      <c r="BF25" s="69">
        <v>7.8</v>
      </c>
      <c r="BG25" s="69" t="s">
        <v>128</v>
      </c>
      <c r="BH25" s="69">
        <v>8.9</v>
      </c>
      <c r="BI25" s="69">
        <v>7.7</v>
      </c>
      <c r="BJ25" s="69">
        <v>8.4</v>
      </c>
      <c r="BK25" s="69">
        <v>8.6999999999999993</v>
      </c>
      <c r="BL25" s="69">
        <v>8.8000000000000007</v>
      </c>
      <c r="BM25" s="69">
        <v>8</v>
      </c>
      <c r="BN25" s="69" t="s">
        <v>128</v>
      </c>
      <c r="BO25" s="69">
        <v>7.3</v>
      </c>
      <c r="BP25" s="69">
        <v>8.1</v>
      </c>
      <c r="BQ25" s="69" t="s">
        <v>128</v>
      </c>
      <c r="BR25" s="69">
        <v>8.1</v>
      </c>
      <c r="BS25" s="69">
        <v>9.1</v>
      </c>
      <c r="BT25" s="69">
        <v>9</v>
      </c>
      <c r="BU25" s="69" t="s">
        <v>128</v>
      </c>
      <c r="BV25" s="69" t="s">
        <v>128</v>
      </c>
      <c r="BW25" s="69">
        <v>7.8</v>
      </c>
      <c r="BX25" s="69" t="s">
        <v>128</v>
      </c>
      <c r="BY25" s="69">
        <v>6.8</v>
      </c>
      <c r="BZ25" s="69">
        <v>7.9</v>
      </c>
      <c r="CA25" s="69" t="s">
        <v>128</v>
      </c>
      <c r="CB25" s="69">
        <v>8.3000000000000007</v>
      </c>
      <c r="CC25" s="69">
        <v>6.1</v>
      </c>
      <c r="CD25" s="69">
        <v>8.8000000000000007</v>
      </c>
      <c r="CE25" s="69">
        <v>8.6999999999999993</v>
      </c>
      <c r="CF25" s="32">
        <v>0</v>
      </c>
      <c r="CG25" s="69">
        <v>8.23</v>
      </c>
      <c r="CH25" s="69">
        <v>3.59</v>
      </c>
      <c r="CI25" s="69"/>
    </row>
    <row r="26" spans="1:87" ht="17.55" customHeight="1" x14ac:dyDescent="0.3">
      <c r="A26" s="67">
        <v>16</v>
      </c>
      <c r="B26" s="67">
        <v>25202202227</v>
      </c>
      <c r="C26" s="67" t="s">
        <v>903</v>
      </c>
      <c r="D26" s="68" t="s">
        <v>182</v>
      </c>
      <c r="E26" s="69">
        <v>6.1</v>
      </c>
      <c r="F26" s="69">
        <v>7.7</v>
      </c>
      <c r="G26" s="69" t="s">
        <v>128</v>
      </c>
      <c r="H26" s="69">
        <v>8.1999999999999993</v>
      </c>
      <c r="I26" s="69" t="s">
        <v>128</v>
      </c>
      <c r="J26" s="69">
        <v>8.1</v>
      </c>
      <c r="K26" s="69">
        <v>7.1</v>
      </c>
      <c r="L26" s="69">
        <v>8.4</v>
      </c>
      <c r="M26" s="69">
        <v>9.1</v>
      </c>
      <c r="N26" s="69" t="s">
        <v>128</v>
      </c>
      <c r="O26" s="69">
        <v>9.1</v>
      </c>
      <c r="P26" s="69" t="s">
        <v>128</v>
      </c>
      <c r="Q26" s="69" t="s">
        <v>128</v>
      </c>
      <c r="R26" s="69" t="s">
        <v>128</v>
      </c>
      <c r="S26" s="69">
        <v>9.6999999999999993</v>
      </c>
      <c r="T26" s="69">
        <v>7.3</v>
      </c>
      <c r="U26" s="69" t="s">
        <v>128</v>
      </c>
      <c r="V26" s="69">
        <v>9</v>
      </c>
      <c r="W26" s="69">
        <v>8.9</v>
      </c>
      <c r="X26" s="69">
        <v>9</v>
      </c>
      <c r="Y26" s="69">
        <v>8.1999999999999993</v>
      </c>
      <c r="Z26" s="69">
        <v>8.1999999999999993</v>
      </c>
      <c r="AA26" s="69">
        <v>9.1999999999999993</v>
      </c>
      <c r="AB26" s="69">
        <v>7.8</v>
      </c>
      <c r="AC26" s="69">
        <v>7.8</v>
      </c>
      <c r="AD26" s="69">
        <v>5</v>
      </c>
      <c r="AE26" s="69">
        <v>9.1999999999999993</v>
      </c>
      <c r="AF26" s="69">
        <v>8.6999999999999993</v>
      </c>
      <c r="AG26" s="69">
        <v>6.6</v>
      </c>
      <c r="AH26" s="69">
        <v>8.4</v>
      </c>
      <c r="AI26" s="69">
        <v>9.1999999999999993</v>
      </c>
      <c r="AJ26" s="69">
        <v>9.3000000000000007</v>
      </c>
      <c r="AK26" s="69">
        <v>9.6999999999999993</v>
      </c>
      <c r="AL26" s="69">
        <v>9.4</v>
      </c>
      <c r="AM26" s="69">
        <v>7</v>
      </c>
      <c r="AN26" s="69">
        <v>8.6</v>
      </c>
      <c r="AO26" s="69" t="s">
        <v>128</v>
      </c>
      <c r="AP26" s="69" t="s">
        <v>128</v>
      </c>
      <c r="AQ26" s="69" t="s">
        <v>128</v>
      </c>
      <c r="AR26" s="69" t="s">
        <v>128</v>
      </c>
      <c r="AS26" s="69">
        <v>7</v>
      </c>
      <c r="AT26" s="69">
        <v>5.9</v>
      </c>
      <c r="AU26" s="69">
        <v>8.5</v>
      </c>
      <c r="AV26" s="69">
        <v>8.6</v>
      </c>
      <c r="AW26" s="69">
        <v>9.1</v>
      </c>
      <c r="AX26" s="69">
        <v>8.6999999999999993</v>
      </c>
      <c r="AY26" s="69">
        <v>7</v>
      </c>
      <c r="AZ26" s="69">
        <v>8.3000000000000007</v>
      </c>
      <c r="BA26" s="69">
        <v>6.9</v>
      </c>
      <c r="BB26" s="69">
        <v>8.5</v>
      </c>
      <c r="BC26" s="69">
        <v>8.9</v>
      </c>
      <c r="BD26" s="69">
        <v>9.1999999999999993</v>
      </c>
      <c r="BE26" s="69">
        <v>8.6</v>
      </c>
      <c r="BF26" s="69">
        <v>7.6</v>
      </c>
      <c r="BG26" s="69" t="s">
        <v>128</v>
      </c>
      <c r="BH26" s="69">
        <v>8.4</v>
      </c>
      <c r="BI26" s="69">
        <v>9</v>
      </c>
      <c r="BJ26" s="69">
        <v>8.8000000000000007</v>
      </c>
      <c r="BK26" s="69">
        <v>9</v>
      </c>
      <c r="BL26" s="69">
        <v>9.1</v>
      </c>
      <c r="BM26" s="69" t="s">
        <v>128</v>
      </c>
      <c r="BN26" s="69">
        <v>8</v>
      </c>
      <c r="BO26" s="69">
        <v>8.4</v>
      </c>
      <c r="BP26" s="69">
        <v>8.9</v>
      </c>
      <c r="BQ26" s="69" t="s">
        <v>128</v>
      </c>
      <c r="BR26" s="69">
        <v>7.4</v>
      </c>
      <c r="BS26" s="69">
        <v>8.3000000000000007</v>
      </c>
      <c r="BT26" s="69">
        <v>7.4</v>
      </c>
      <c r="BU26" s="69" t="s">
        <v>128</v>
      </c>
      <c r="BV26" s="69" t="s">
        <v>128</v>
      </c>
      <c r="BW26" s="69">
        <v>8.5</v>
      </c>
      <c r="BX26" s="69" t="s">
        <v>128</v>
      </c>
      <c r="BY26" s="69">
        <v>7.3</v>
      </c>
      <c r="BZ26" s="69">
        <v>8</v>
      </c>
      <c r="CA26" s="69" t="s">
        <v>128</v>
      </c>
      <c r="CB26" s="69">
        <v>8.3000000000000007</v>
      </c>
      <c r="CC26" s="69">
        <v>8.4</v>
      </c>
      <c r="CD26" s="69">
        <v>8.8000000000000007</v>
      </c>
      <c r="CE26" s="69">
        <v>8.3000000000000007</v>
      </c>
      <c r="CF26" s="32">
        <v>0</v>
      </c>
      <c r="CG26" s="69">
        <v>8.1999999999999993</v>
      </c>
      <c r="CH26" s="69">
        <v>3.58</v>
      </c>
      <c r="CI26" s="69"/>
    </row>
    <row r="27" spans="1:87" ht="17.55" customHeight="1" x14ac:dyDescent="0.3">
      <c r="A27" s="67">
        <v>17</v>
      </c>
      <c r="B27" s="67">
        <v>25202216395</v>
      </c>
      <c r="C27" s="67" t="s">
        <v>500</v>
      </c>
      <c r="D27" s="68" t="s">
        <v>139</v>
      </c>
      <c r="E27" s="69">
        <v>7.7</v>
      </c>
      <c r="F27" s="69">
        <v>8.6</v>
      </c>
      <c r="G27" s="69" t="s">
        <v>128</v>
      </c>
      <c r="H27" s="69">
        <v>8.5</v>
      </c>
      <c r="I27" s="69" t="s">
        <v>128</v>
      </c>
      <c r="J27" s="69">
        <v>6.9</v>
      </c>
      <c r="K27" s="69">
        <v>8.1</v>
      </c>
      <c r="L27" s="69">
        <v>8.6999999999999993</v>
      </c>
      <c r="M27" s="69">
        <v>7.5</v>
      </c>
      <c r="N27" s="69" t="s">
        <v>128</v>
      </c>
      <c r="O27" s="69">
        <v>8.5</v>
      </c>
      <c r="P27" s="69" t="s">
        <v>128</v>
      </c>
      <c r="Q27" s="69" t="s">
        <v>128</v>
      </c>
      <c r="R27" s="69" t="s">
        <v>128</v>
      </c>
      <c r="S27" s="69" t="s">
        <v>128</v>
      </c>
      <c r="T27" s="69">
        <v>9.1999999999999993</v>
      </c>
      <c r="U27" s="69">
        <v>9.1999999999999993</v>
      </c>
      <c r="V27" s="69">
        <v>8.8000000000000007</v>
      </c>
      <c r="W27" s="69">
        <v>9</v>
      </c>
      <c r="X27" s="69">
        <v>9.3000000000000007</v>
      </c>
      <c r="Y27" s="69">
        <v>7.6</v>
      </c>
      <c r="Z27" s="69">
        <v>9.1</v>
      </c>
      <c r="AA27" s="69">
        <v>9.1999999999999993</v>
      </c>
      <c r="AB27" s="69">
        <v>8.8000000000000007</v>
      </c>
      <c r="AC27" s="69">
        <v>9.1</v>
      </c>
      <c r="AD27" s="69">
        <v>9.8000000000000007</v>
      </c>
      <c r="AE27" s="69">
        <v>6.7</v>
      </c>
      <c r="AF27" s="69">
        <v>8</v>
      </c>
      <c r="AG27" s="69">
        <v>6.7</v>
      </c>
      <c r="AH27" s="69">
        <v>9.4</v>
      </c>
      <c r="AI27" s="69">
        <v>7.1</v>
      </c>
      <c r="AJ27" s="69">
        <v>8.9</v>
      </c>
      <c r="AK27" s="69">
        <v>7.5</v>
      </c>
      <c r="AL27" s="69">
        <v>8.8000000000000007</v>
      </c>
      <c r="AM27" s="69">
        <v>8.1999999999999993</v>
      </c>
      <c r="AN27" s="69">
        <v>7.9</v>
      </c>
      <c r="AO27" s="69" t="s">
        <v>128</v>
      </c>
      <c r="AP27" s="69" t="s">
        <v>128</v>
      </c>
      <c r="AQ27" s="69" t="s">
        <v>128</v>
      </c>
      <c r="AR27" s="69" t="s">
        <v>128</v>
      </c>
      <c r="AS27" s="69">
        <v>6.5</v>
      </c>
      <c r="AT27" s="69">
        <v>6.5</v>
      </c>
      <c r="AU27" s="69">
        <v>8.8000000000000007</v>
      </c>
      <c r="AV27" s="69">
        <v>8</v>
      </c>
      <c r="AW27" s="69">
        <v>7.2</v>
      </c>
      <c r="AX27" s="69">
        <v>9.1999999999999993</v>
      </c>
      <c r="AY27" s="69">
        <v>7.2</v>
      </c>
      <c r="AZ27" s="69">
        <v>7.1</v>
      </c>
      <c r="BA27" s="69">
        <v>7.3</v>
      </c>
      <c r="BB27" s="69">
        <v>9</v>
      </c>
      <c r="BC27" s="69">
        <v>7.4</v>
      </c>
      <c r="BD27" s="69">
        <v>8.5</v>
      </c>
      <c r="BE27" s="69">
        <v>8.9</v>
      </c>
      <c r="BF27" s="69">
        <v>7.6</v>
      </c>
      <c r="BG27" s="69" t="s">
        <v>128</v>
      </c>
      <c r="BH27" s="69">
        <v>8.6</v>
      </c>
      <c r="BI27" s="69">
        <v>7.9</v>
      </c>
      <c r="BJ27" s="69">
        <v>8.4</v>
      </c>
      <c r="BK27" s="69">
        <v>8.5</v>
      </c>
      <c r="BL27" s="69">
        <v>9.8000000000000007</v>
      </c>
      <c r="BM27" s="69" t="s">
        <v>128</v>
      </c>
      <c r="BN27" s="69">
        <v>6.8</v>
      </c>
      <c r="BO27" s="69">
        <v>9</v>
      </c>
      <c r="BP27" s="69">
        <v>8.5</v>
      </c>
      <c r="BQ27" s="69" t="s">
        <v>128</v>
      </c>
      <c r="BR27" s="69">
        <v>9</v>
      </c>
      <c r="BS27" s="69">
        <v>8.6</v>
      </c>
      <c r="BT27" s="69">
        <v>7.6</v>
      </c>
      <c r="BU27" s="69" t="s">
        <v>128</v>
      </c>
      <c r="BV27" s="69" t="s">
        <v>128</v>
      </c>
      <c r="BW27" s="69">
        <v>7.2</v>
      </c>
      <c r="BX27" s="69" t="s">
        <v>128</v>
      </c>
      <c r="BY27" s="69">
        <v>8.5</v>
      </c>
      <c r="BZ27" s="69">
        <v>7.7</v>
      </c>
      <c r="CA27" s="69" t="s">
        <v>128</v>
      </c>
      <c r="CB27" s="69">
        <v>8.3000000000000007</v>
      </c>
      <c r="CC27" s="69">
        <v>8.1999999999999993</v>
      </c>
      <c r="CD27" s="69">
        <v>9</v>
      </c>
      <c r="CE27" s="69">
        <v>9.3000000000000007</v>
      </c>
      <c r="CF27" s="32">
        <v>0</v>
      </c>
      <c r="CG27" s="69">
        <v>8.15</v>
      </c>
      <c r="CH27" s="69">
        <v>3.58</v>
      </c>
      <c r="CI27" s="69"/>
    </row>
    <row r="28" spans="1:87" ht="17.55" customHeight="1" x14ac:dyDescent="0.3">
      <c r="A28" s="67">
        <v>18</v>
      </c>
      <c r="B28" s="67">
        <v>25202217463</v>
      </c>
      <c r="C28" s="67" t="s">
        <v>904</v>
      </c>
      <c r="D28" s="68" t="s">
        <v>175</v>
      </c>
      <c r="E28" s="69">
        <v>8</v>
      </c>
      <c r="F28" s="69">
        <v>8.4</v>
      </c>
      <c r="G28" s="69" t="s">
        <v>128</v>
      </c>
      <c r="H28" s="69">
        <v>7.9</v>
      </c>
      <c r="I28" s="69" t="s">
        <v>128</v>
      </c>
      <c r="J28" s="69">
        <v>8</v>
      </c>
      <c r="K28" s="69">
        <v>6.8</v>
      </c>
      <c r="L28" s="69">
        <v>8.8000000000000007</v>
      </c>
      <c r="M28" s="69">
        <v>7.7</v>
      </c>
      <c r="N28" s="69" t="s">
        <v>128</v>
      </c>
      <c r="O28" s="69">
        <v>7.9</v>
      </c>
      <c r="P28" s="69" t="s">
        <v>128</v>
      </c>
      <c r="Q28" s="69" t="s">
        <v>128</v>
      </c>
      <c r="R28" s="69" t="s">
        <v>128</v>
      </c>
      <c r="S28" s="69" t="s">
        <v>128</v>
      </c>
      <c r="T28" s="69">
        <v>8.6</v>
      </c>
      <c r="U28" s="69">
        <v>6.9</v>
      </c>
      <c r="V28" s="69">
        <v>8.4</v>
      </c>
      <c r="W28" s="69">
        <v>8.6</v>
      </c>
      <c r="X28" s="69">
        <v>8.1</v>
      </c>
      <c r="Y28" s="69">
        <v>8.5</v>
      </c>
      <c r="Z28" s="69">
        <v>8.8000000000000007</v>
      </c>
      <c r="AA28" s="69">
        <v>8.9</v>
      </c>
      <c r="AB28" s="69">
        <v>9.1999999999999993</v>
      </c>
      <c r="AC28" s="69">
        <v>7.4</v>
      </c>
      <c r="AD28" s="69">
        <v>8.4</v>
      </c>
      <c r="AE28" s="69">
        <v>7.5</v>
      </c>
      <c r="AF28" s="69">
        <v>8.1</v>
      </c>
      <c r="AG28" s="69">
        <v>8.1</v>
      </c>
      <c r="AH28" s="69">
        <v>7.1</v>
      </c>
      <c r="AI28" s="69">
        <v>5.6</v>
      </c>
      <c r="AJ28" s="69">
        <v>8.1999999999999993</v>
      </c>
      <c r="AK28" s="69">
        <v>9.1999999999999993</v>
      </c>
      <c r="AL28" s="69">
        <v>7.6</v>
      </c>
      <c r="AM28" s="69">
        <v>9</v>
      </c>
      <c r="AN28" s="69">
        <v>8.3000000000000007</v>
      </c>
      <c r="AO28" s="69" t="s">
        <v>128</v>
      </c>
      <c r="AP28" s="69" t="s">
        <v>128</v>
      </c>
      <c r="AQ28" s="69" t="s">
        <v>128</v>
      </c>
      <c r="AR28" s="69" t="s">
        <v>128</v>
      </c>
      <c r="AS28" s="69">
        <v>7.8</v>
      </c>
      <c r="AT28" s="69">
        <v>8</v>
      </c>
      <c r="AU28" s="69">
        <v>8.1999999999999993</v>
      </c>
      <c r="AV28" s="69">
        <v>8.1</v>
      </c>
      <c r="AW28" s="69">
        <v>8.4</v>
      </c>
      <c r="AX28" s="69">
        <v>8.6999999999999993</v>
      </c>
      <c r="AY28" s="69">
        <v>5.4</v>
      </c>
      <c r="AZ28" s="69">
        <v>8.4</v>
      </c>
      <c r="BA28" s="69">
        <v>7.3</v>
      </c>
      <c r="BB28" s="69">
        <v>6.9</v>
      </c>
      <c r="BC28" s="69">
        <v>6.4</v>
      </c>
      <c r="BD28" s="69">
        <v>9.5</v>
      </c>
      <c r="BE28" s="69">
        <v>9</v>
      </c>
      <c r="BF28" s="69">
        <v>8.8000000000000007</v>
      </c>
      <c r="BG28" s="69" t="s">
        <v>128</v>
      </c>
      <c r="BH28" s="69">
        <v>9.5</v>
      </c>
      <c r="BI28" s="69">
        <v>8.1</v>
      </c>
      <c r="BJ28" s="69">
        <v>9.3000000000000007</v>
      </c>
      <c r="BK28" s="69">
        <v>8.6999999999999993</v>
      </c>
      <c r="BL28" s="69">
        <v>9.1999999999999993</v>
      </c>
      <c r="BM28" s="69" t="s">
        <v>128</v>
      </c>
      <c r="BN28" s="69">
        <v>8.1</v>
      </c>
      <c r="BO28" s="69">
        <v>7.8</v>
      </c>
      <c r="BP28" s="69">
        <v>8.9</v>
      </c>
      <c r="BQ28" s="69" t="s">
        <v>128</v>
      </c>
      <c r="BR28" s="69">
        <v>8.1999999999999993</v>
      </c>
      <c r="BS28" s="69">
        <v>8.6999999999999993</v>
      </c>
      <c r="BT28" s="69">
        <v>8</v>
      </c>
      <c r="BU28" s="69" t="s">
        <v>128</v>
      </c>
      <c r="BV28" s="69" t="s">
        <v>128</v>
      </c>
      <c r="BW28" s="69">
        <v>8.1999999999999993</v>
      </c>
      <c r="BX28" s="69" t="s">
        <v>128</v>
      </c>
      <c r="BY28" s="69">
        <v>7</v>
      </c>
      <c r="BZ28" s="69">
        <v>8.3000000000000007</v>
      </c>
      <c r="CA28" s="69" t="s">
        <v>128</v>
      </c>
      <c r="CB28" s="69">
        <v>8.3000000000000007</v>
      </c>
      <c r="CC28" s="69">
        <v>8.5</v>
      </c>
      <c r="CD28" s="69">
        <v>8.1</v>
      </c>
      <c r="CE28" s="69">
        <v>9.1999999999999993</v>
      </c>
      <c r="CF28" s="32">
        <v>0</v>
      </c>
      <c r="CG28" s="69">
        <v>8.16</v>
      </c>
      <c r="CH28" s="69">
        <v>3.57</v>
      </c>
      <c r="CI28" s="69"/>
    </row>
    <row r="29" spans="1:87" ht="17.55" customHeight="1" x14ac:dyDescent="0.3">
      <c r="A29" s="67">
        <v>19</v>
      </c>
      <c r="B29" s="67">
        <v>25202216368</v>
      </c>
      <c r="C29" s="67" t="s">
        <v>905</v>
      </c>
      <c r="D29" s="68" t="s">
        <v>509</v>
      </c>
      <c r="E29" s="69">
        <v>6.4</v>
      </c>
      <c r="F29" s="69">
        <v>8.6999999999999993</v>
      </c>
      <c r="G29" s="69" t="s">
        <v>128</v>
      </c>
      <c r="H29" s="69">
        <v>8.8000000000000007</v>
      </c>
      <c r="I29" s="69" t="s">
        <v>128</v>
      </c>
      <c r="J29" s="69">
        <v>6.3</v>
      </c>
      <c r="K29" s="69">
        <v>7.5</v>
      </c>
      <c r="L29" s="69">
        <v>7.5</v>
      </c>
      <c r="M29" s="69">
        <v>7.5</v>
      </c>
      <c r="N29" s="69" t="s">
        <v>128</v>
      </c>
      <c r="O29" s="69">
        <v>8.4</v>
      </c>
      <c r="P29" s="69" t="s">
        <v>128</v>
      </c>
      <c r="Q29" s="69" t="s">
        <v>128</v>
      </c>
      <c r="R29" s="69" t="s">
        <v>128</v>
      </c>
      <c r="S29" s="69" t="s">
        <v>128</v>
      </c>
      <c r="T29" s="69">
        <v>8.3000000000000007</v>
      </c>
      <c r="U29" s="69">
        <v>8</v>
      </c>
      <c r="V29" s="69">
        <v>9</v>
      </c>
      <c r="W29" s="69">
        <v>9.4</v>
      </c>
      <c r="X29" s="69">
        <v>8.8000000000000007</v>
      </c>
      <c r="Y29" s="69">
        <v>9.6</v>
      </c>
      <c r="Z29" s="69">
        <v>8.4</v>
      </c>
      <c r="AA29" s="69">
        <v>8.8000000000000007</v>
      </c>
      <c r="AB29" s="69">
        <v>8.9</v>
      </c>
      <c r="AC29" s="69">
        <v>8.8000000000000007</v>
      </c>
      <c r="AD29" s="69">
        <v>8.9</v>
      </c>
      <c r="AE29" s="69">
        <v>7.6</v>
      </c>
      <c r="AF29" s="69">
        <v>8.6</v>
      </c>
      <c r="AG29" s="69">
        <v>8.6</v>
      </c>
      <c r="AH29" s="69">
        <v>8</v>
      </c>
      <c r="AI29" s="69">
        <v>6.4</v>
      </c>
      <c r="AJ29" s="69">
        <v>7.8</v>
      </c>
      <c r="AK29" s="69">
        <v>8.6</v>
      </c>
      <c r="AL29" s="69">
        <v>6.9</v>
      </c>
      <c r="AM29" s="69">
        <v>9.4</v>
      </c>
      <c r="AN29" s="69">
        <v>8.5</v>
      </c>
      <c r="AO29" s="69">
        <v>8</v>
      </c>
      <c r="AP29" s="69" t="s">
        <v>128</v>
      </c>
      <c r="AQ29" s="69" t="s">
        <v>128</v>
      </c>
      <c r="AR29" s="69" t="s">
        <v>128</v>
      </c>
      <c r="AS29" s="69">
        <v>7.6</v>
      </c>
      <c r="AT29" s="69">
        <v>9.9</v>
      </c>
      <c r="AU29" s="69">
        <v>8.1</v>
      </c>
      <c r="AV29" s="69">
        <v>9.1999999999999993</v>
      </c>
      <c r="AW29" s="69">
        <v>8.8000000000000007</v>
      </c>
      <c r="AX29" s="69">
        <v>8.5</v>
      </c>
      <c r="AY29" s="69">
        <v>7</v>
      </c>
      <c r="AZ29" s="69">
        <v>7.8</v>
      </c>
      <c r="BA29" s="69">
        <v>9.3000000000000007</v>
      </c>
      <c r="BB29" s="69">
        <v>7.2</v>
      </c>
      <c r="BC29" s="69">
        <v>9.1</v>
      </c>
      <c r="BD29" s="69">
        <v>8.4</v>
      </c>
      <c r="BE29" s="69">
        <v>7.1</v>
      </c>
      <c r="BF29" s="69">
        <v>7.8</v>
      </c>
      <c r="BG29" s="69" t="s">
        <v>128</v>
      </c>
      <c r="BH29" s="69">
        <v>7</v>
      </c>
      <c r="BI29" s="69">
        <v>8.1</v>
      </c>
      <c r="BJ29" s="69">
        <v>7.7</v>
      </c>
      <c r="BK29" s="69">
        <v>7.9</v>
      </c>
      <c r="BL29" s="69">
        <v>7.9</v>
      </c>
      <c r="BM29" s="69" t="s">
        <v>128</v>
      </c>
      <c r="BN29" s="69">
        <v>7.9</v>
      </c>
      <c r="BO29" s="69">
        <v>8.6999999999999993</v>
      </c>
      <c r="BP29" s="69">
        <v>7.2</v>
      </c>
      <c r="BQ29" s="69" t="s">
        <v>128</v>
      </c>
      <c r="BR29" s="69">
        <v>7.9</v>
      </c>
      <c r="BS29" s="69">
        <v>8.5</v>
      </c>
      <c r="BT29" s="69">
        <v>7.5</v>
      </c>
      <c r="BU29" s="69" t="s">
        <v>128</v>
      </c>
      <c r="BV29" s="69" t="s">
        <v>128</v>
      </c>
      <c r="BW29" s="69">
        <v>8.3000000000000007</v>
      </c>
      <c r="BX29" s="69" t="s">
        <v>128</v>
      </c>
      <c r="BY29" s="69">
        <v>7.4</v>
      </c>
      <c r="BZ29" s="69">
        <v>8</v>
      </c>
      <c r="CA29" s="69" t="s">
        <v>128</v>
      </c>
      <c r="CB29" s="69">
        <v>8.3000000000000007</v>
      </c>
      <c r="CC29" s="69">
        <v>7.7</v>
      </c>
      <c r="CD29" s="69">
        <v>9</v>
      </c>
      <c r="CE29" s="69">
        <v>9</v>
      </c>
      <c r="CF29" s="32">
        <v>0</v>
      </c>
      <c r="CG29" s="69">
        <v>8.1300000000000008</v>
      </c>
      <c r="CH29" s="69">
        <v>3.55</v>
      </c>
      <c r="CI29" s="69"/>
    </row>
    <row r="30" spans="1:87" ht="17.55" customHeight="1" x14ac:dyDescent="0.3">
      <c r="A30" s="67">
        <v>20</v>
      </c>
      <c r="B30" s="67">
        <v>25202217628</v>
      </c>
      <c r="C30" s="67" t="s">
        <v>906</v>
      </c>
      <c r="D30" s="68" t="s">
        <v>187</v>
      </c>
      <c r="E30" s="69">
        <v>5.5</v>
      </c>
      <c r="F30" s="69">
        <v>8.1999999999999993</v>
      </c>
      <c r="G30" s="69" t="s">
        <v>128</v>
      </c>
      <c r="H30" s="69">
        <v>8.4</v>
      </c>
      <c r="I30" s="69" t="s">
        <v>128</v>
      </c>
      <c r="J30" s="69" t="s">
        <v>137</v>
      </c>
      <c r="K30" s="69">
        <v>6.9</v>
      </c>
      <c r="L30" s="69">
        <v>7.1</v>
      </c>
      <c r="M30" s="69">
        <v>8.5</v>
      </c>
      <c r="N30" s="69" t="s">
        <v>128</v>
      </c>
      <c r="O30" s="69">
        <v>8.1</v>
      </c>
      <c r="P30" s="69" t="s">
        <v>128</v>
      </c>
      <c r="Q30" s="69" t="s">
        <v>128</v>
      </c>
      <c r="R30" s="69" t="s">
        <v>128</v>
      </c>
      <c r="S30" s="69" t="s">
        <v>128</v>
      </c>
      <c r="T30" s="69">
        <v>8.3000000000000007</v>
      </c>
      <c r="U30" s="69">
        <v>7.5</v>
      </c>
      <c r="V30" s="69">
        <v>5.3</v>
      </c>
      <c r="W30" s="69">
        <v>8.5</v>
      </c>
      <c r="X30" s="69">
        <v>8.6999999999999993</v>
      </c>
      <c r="Y30" s="69">
        <v>8.8000000000000007</v>
      </c>
      <c r="Z30" s="69">
        <v>9.5</v>
      </c>
      <c r="AA30" s="69">
        <v>8.3000000000000007</v>
      </c>
      <c r="AB30" s="69">
        <v>7.3</v>
      </c>
      <c r="AC30" s="69">
        <v>8.9</v>
      </c>
      <c r="AD30" s="69">
        <v>8.6999999999999993</v>
      </c>
      <c r="AE30" s="69">
        <v>6.3</v>
      </c>
      <c r="AF30" s="69">
        <v>8.9</v>
      </c>
      <c r="AG30" s="69">
        <v>7.5</v>
      </c>
      <c r="AH30" s="69">
        <v>8.3000000000000007</v>
      </c>
      <c r="AI30" s="69">
        <v>9.1</v>
      </c>
      <c r="AJ30" s="69">
        <v>8.6999999999999993</v>
      </c>
      <c r="AK30" s="69">
        <v>8.9</v>
      </c>
      <c r="AL30" s="69">
        <v>8.8000000000000007</v>
      </c>
      <c r="AM30" s="69">
        <v>8.4</v>
      </c>
      <c r="AN30" s="69">
        <v>9.1999999999999993</v>
      </c>
      <c r="AO30" s="69" t="s">
        <v>128</v>
      </c>
      <c r="AP30" s="69" t="s">
        <v>128</v>
      </c>
      <c r="AQ30" s="69" t="s">
        <v>128</v>
      </c>
      <c r="AR30" s="69" t="s">
        <v>128</v>
      </c>
      <c r="AS30" s="69">
        <v>7.9</v>
      </c>
      <c r="AT30" s="69">
        <v>8.5</v>
      </c>
      <c r="AU30" s="69">
        <v>8.8000000000000007</v>
      </c>
      <c r="AV30" s="69">
        <v>9</v>
      </c>
      <c r="AW30" s="69">
        <v>8.4</v>
      </c>
      <c r="AX30" s="69">
        <v>9</v>
      </c>
      <c r="AY30" s="69">
        <v>6.9</v>
      </c>
      <c r="AZ30" s="69">
        <v>7.1</v>
      </c>
      <c r="BA30" s="69">
        <v>9</v>
      </c>
      <c r="BB30" s="69">
        <v>8</v>
      </c>
      <c r="BC30" s="69">
        <v>6.2</v>
      </c>
      <c r="BD30" s="69">
        <v>8.9</v>
      </c>
      <c r="BE30" s="69">
        <v>8.1999999999999993</v>
      </c>
      <c r="BF30" s="69">
        <v>7.1</v>
      </c>
      <c r="BG30" s="69" t="s">
        <v>128</v>
      </c>
      <c r="BH30" s="69">
        <v>7.8</v>
      </c>
      <c r="BI30" s="69">
        <v>7.9</v>
      </c>
      <c r="BJ30" s="69">
        <v>6.4</v>
      </c>
      <c r="BK30" s="69">
        <v>8.6999999999999993</v>
      </c>
      <c r="BL30" s="69">
        <v>9.1999999999999993</v>
      </c>
      <c r="BM30" s="69" t="s">
        <v>128</v>
      </c>
      <c r="BN30" s="69">
        <v>8.1999999999999993</v>
      </c>
      <c r="BO30" s="69">
        <v>8</v>
      </c>
      <c r="BP30" s="69">
        <v>8.1</v>
      </c>
      <c r="BQ30" s="69" t="s">
        <v>128</v>
      </c>
      <c r="BR30" s="69">
        <v>9.1</v>
      </c>
      <c r="BS30" s="69">
        <v>8.9</v>
      </c>
      <c r="BT30" s="69">
        <v>8.6</v>
      </c>
      <c r="BU30" s="69" t="s">
        <v>128</v>
      </c>
      <c r="BV30" s="69" t="s">
        <v>128</v>
      </c>
      <c r="BW30" s="69">
        <v>8.1999999999999993</v>
      </c>
      <c r="BX30" s="69" t="s">
        <v>128</v>
      </c>
      <c r="BY30" s="69">
        <v>7.9</v>
      </c>
      <c r="BZ30" s="69">
        <v>8.6</v>
      </c>
      <c r="CA30" s="69" t="s">
        <v>128</v>
      </c>
      <c r="CB30" s="69">
        <v>8.9</v>
      </c>
      <c r="CC30" s="69">
        <v>7.4</v>
      </c>
      <c r="CD30" s="69">
        <v>9.3000000000000007</v>
      </c>
      <c r="CE30" s="69">
        <v>9.6999999999999993</v>
      </c>
      <c r="CF30" s="32">
        <v>0</v>
      </c>
      <c r="CG30" s="69">
        <v>8.1199999999999992</v>
      </c>
      <c r="CH30" s="69">
        <v>3.54</v>
      </c>
      <c r="CI30" s="69"/>
    </row>
    <row r="31" spans="1:87" ht="17.55" customHeight="1" x14ac:dyDescent="0.3">
      <c r="A31" s="67">
        <v>21</v>
      </c>
      <c r="B31" s="67">
        <v>25202203440</v>
      </c>
      <c r="C31" s="67" t="s">
        <v>541</v>
      </c>
      <c r="D31" s="68" t="s">
        <v>316</v>
      </c>
      <c r="E31" s="69">
        <v>8</v>
      </c>
      <c r="F31" s="69">
        <v>7.9</v>
      </c>
      <c r="G31" s="69" t="s">
        <v>128</v>
      </c>
      <c r="H31" s="69">
        <v>9.1999999999999993</v>
      </c>
      <c r="I31" s="69" t="s">
        <v>128</v>
      </c>
      <c r="J31" s="69">
        <v>7.6</v>
      </c>
      <c r="K31" s="69">
        <v>7.9</v>
      </c>
      <c r="L31" s="69">
        <v>8.9</v>
      </c>
      <c r="M31" s="69">
        <v>7.5</v>
      </c>
      <c r="N31" s="69" t="s">
        <v>128</v>
      </c>
      <c r="O31" s="69">
        <v>9.1</v>
      </c>
      <c r="P31" s="69" t="s">
        <v>128</v>
      </c>
      <c r="Q31" s="69" t="s">
        <v>128</v>
      </c>
      <c r="R31" s="69" t="s">
        <v>128</v>
      </c>
      <c r="S31" s="69" t="s">
        <v>128</v>
      </c>
      <c r="T31" s="69">
        <v>8.6999999999999993</v>
      </c>
      <c r="U31" s="69">
        <v>8.6</v>
      </c>
      <c r="V31" s="69">
        <v>7.3</v>
      </c>
      <c r="W31" s="69">
        <v>8.5</v>
      </c>
      <c r="X31" s="69">
        <v>8.6999999999999993</v>
      </c>
      <c r="Y31" s="69">
        <v>7.4</v>
      </c>
      <c r="Z31" s="69">
        <v>9.3000000000000007</v>
      </c>
      <c r="AA31" s="69">
        <v>9.1999999999999993</v>
      </c>
      <c r="AB31" s="69">
        <v>8.3000000000000007</v>
      </c>
      <c r="AC31" s="69">
        <v>8.4</v>
      </c>
      <c r="AD31" s="69">
        <v>8</v>
      </c>
      <c r="AE31" s="69">
        <v>5.2</v>
      </c>
      <c r="AF31" s="69">
        <v>8.1999999999999993</v>
      </c>
      <c r="AG31" s="69">
        <v>6</v>
      </c>
      <c r="AH31" s="69">
        <v>7.4</v>
      </c>
      <c r="AI31" s="69">
        <v>5.2</v>
      </c>
      <c r="AJ31" s="69">
        <v>6.5</v>
      </c>
      <c r="AK31" s="69">
        <v>7.5</v>
      </c>
      <c r="AL31" s="69">
        <v>6.9</v>
      </c>
      <c r="AM31" s="69">
        <v>8.1</v>
      </c>
      <c r="AN31" s="69">
        <v>6.5</v>
      </c>
      <c r="AO31" s="69" t="s">
        <v>128</v>
      </c>
      <c r="AP31" s="69" t="s">
        <v>128</v>
      </c>
      <c r="AQ31" s="69" t="s">
        <v>128</v>
      </c>
      <c r="AR31" s="69" t="s">
        <v>128</v>
      </c>
      <c r="AS31" s="69">
        <v>9</v>
      </c>
      <c r="AT31" s="69">
        <v>8</v>
      </c>
      <c r="AU31" s="69">
        <v>8.4</v>
      </c>
      <c r="AV31" s="69">
        <v>8.8000000000000007</v>
      </c>
      <c r="AW31" s="69">
        <v>8.3000000000000007</v>
      </c>
      <c r="AX31" s="69">
        <v>8.1999999999999993</v>
      </c>
      <c r="AY31" s="69">
        <v>7.3</v>
      </c>
      <c r="AZ31" s="69">
        <v>7.6</v>
      </c>
      <c r="BA31" s="69">
        <v>6.8</v>
      </c>
      <c r="BB31" s="69">
        <v>9</v>
      </c>
      <c r="BC31" s="69">
        <v>8.1999999999999993</v>
      </c>
      <c r="BD31" s="69">
        <v>8.3000000000000007</v>
      </c>
      <c r="BE31" s="69">
        <v>7.3</v>
      </c>
      <c r="BF31" s="69">
        <v>7</v>
      </c>
      <c r="BG31" s="69" t="s">
        <v>128</v>
      </c>
      <c r="BH31" s="69">
        <v>7.8</v>
      </c>
      <c r="BI31" s="69">
        <v>8.8000000000000007</v>
      </c>
      <c r="BJ31" s="69">
        <v>8.1</v>
      </c>
      <c r="BK31" s="69">
        <v>7.9</v>
      </c>
      <c r="BL31" s="69">
        <v>9.1</v>
      </c>
      <c r="BM31" s="69" t="s">
        <v>128</v>
      </c>
      <c r="BN31" s="69">
        <v>8.4</v>
      </c>
      <c r="BO31" s="69">
        <v>7.6</v>
      </c>
      <c r="BP31" s="69">
        <v>8</v>
      </c>
      <c r="BQ31" s="69" t="s">
        <v>128</v>
      </c>
      <c r="BR31" s="69">
        <v>9.1999999999999993</v>
      </c>
      <c r="BS31" s="69">
        <v>8.6999999999999993</v>
      </c>
      <c r="BT31" s="69">
        <v>7.1</v>
      </c>
      <c r="BU31" s="69" t="s">
        <v>128</v>
      </c>
      <c r="BV31" s="69" t="s">
        <v>128</v>
      </c>
      <c r="BW31" s="69">
        <v>8.1999999999999993</v>
      </c>
      <c r="BX31" s="69" t="s">
        <v>128</v>
      </c>
      <c r="BY31" s="69">
        <v>7.6</v>
      </c>
      <c r="BZ31" s="69">
        <v>7.4</v>
      </c>
      <c r="CA31" s="69" t="s">
        <v>128</v>
      </c>
      <c r="CB31" s="69">
        <v>8.4</v>
      </c>
      <c r="CC31" s="69">
        <v>8.3000000000000007</v>
      </c>
      <c r="CD31" s="69">
        <v>8.1</v>
      </c>
      <c r="CE31" s="69">
        <v>8.9</v>
      </c>
      <c r="CF31" s="32">
        <v>0</v>
      </c>
      <c r="CG31" s="69">
        <v>8.06</v>
      </c>
      <c r="CH31" s="69">
        <v>3.51</v>
      </c>
      <c r="CI31" s="69"/>
    </row>
    <row r="32" spans="1:87" ht="17.55" customHeight="1" x14ac:dyDescent="0.3">
      <c r="A32" s="67">
        <v>22</v>
      </c>
      <c r="B32" s="67">
        <v>25202216236</v>
      </c>
      <c r="C32" s="67" t="s">
        <v>256</v>
      </c>
      <c r="D32" s="68" t="s">
        <v>283</v>
      </c>
      <c r="E32" s="69">
        <v>8.4</v>
      </c>
      <c r="F32" s="69">
        <v>7.9</v>
      </c>
      <c r="G32" s="69" t="s">
        <v>128</v>
      </c>
      <c r="H32" s="69">
        <v>7.8</v>
      </c>
      <c r="I32" s="69" t="s">
        <v>128</v>
      </c>
      <c r="J32" s="69">
        <v>7.6</v>
      </c>
      <c r="K32" s="69">
        <v>7.8</v>
      </c>
      <c r="L32" s="69">
        <v>8.6</v>
      </c>
      <c r="M32" s="69">
        <v>7.8</v>
      </c>
      <c r="N32" s="69" t="s">
        <v>128</v>
      </c>
      <c r="O32" s="69">
        <v>8.3000000000000007</v>
      </c>
      <c r="P32" s="69" t="s">
        <v>128</v>
      </c>
      <c r="Q32" s="69" t="s">
        <v>128</v>
      </c>
      <c r="R32" s="69" t="s">
        <v>128</v>
      </c>
      <c r="S32" s="69" t="s">
        <v>128</v>
      </c>
      <c r="T32" s="69">
        <v>8.9</v>
      </c>
      <c r="U32" s="69">
        <v>7</v>
      </c>
      <c r="V32" s="69">
        <v>8.6999999999999993</v>
      </c>
      <c r="W32" s="69">
        <v>8.6999999999999993</v>
      </c>
      <c r="X32" s="69">
        <v>8.1999999999999993</v>
      </c>
      <c r="Y32" s="69">
        <v>7.1</v>
      </c>
      <c r="Z32" s="69">
        <v>9.3000000000000007</v>
      </c>
      <c r="AA32" s="69">
        <v>9.5</v>
      </c>
      <c r="AB32" s="69">
        <v>9.1999999999999993</v>
      </c>
      <c r="AC32" s="69">
        <v>6.3</v>
      </c>
      <c r="AD32" s="69">
        <v>8.4</v>
      </c>
      <c r="AE32" s="69">
        <v>6.5</v>
      </c>
      <c r="AF32" s="69">
        <v>9.4</v>
      </c>
      <c r="AG32" s="69">
        <v>6.4</v>
      </c>
      <c r="AH32" s="69">
        <v>8</v>
      </c>
      <c r="AI32" s="69">
        <v>7.1</v>
      </c>
      <c r="AJ32" s="69">
        <v>8.6</v>
      </c>
      <c r="AK32" s="69">
        <v>7.1</v>
      </c>
      <c r="AL32" s="69">
        <v>5.9</v>
      </c>
      <c r="AM32" s="69">
        <v>8.5</v>
      </c>
      <c r="AN32" s="69">
        <v>7.5</v>
      </c>
      <c r="AO32" s="69" t="s">
        <v>128</v>
      </c>
      <c r="AP32" s="69" t="s">
        <v>128</v>
      </c>
      <c r="AQ32" s="69" t="s">
        <v>128</v>
      </c>
      <c r="AR32" s="69" t="s">
        <v>128</v>
      </c>
      <c r="AS32" s="69">
        <v>8</v>
      </c>
      <c r="AT32" s="69">
        <v>7.4</v>
      </c>
      <c r="AU32" s="69">
        <v>8.4</v>
      </c>
      <c r="AV32" s="69">
        <v>8.4</v>
      </c>
      <c r="AW32" s="69">
        <v>8.9</v>
      </c>
      <c r="AX32" s="69">
        <v>9.3000000000000007</v>
      </c>
      <c r="AY32" s="69">
        <v>6.7</v>
      </c>
      <c r="AZ32" s="69">
        <v>7.1</v>
      </c>
      <c r="BA32" s="69">
        <v>7.9</v>
      </c>
      <c r="BB32" s="69">
        <v>5.4</v>
      </c>
      <c r="BC32" s="69">
        <v>7.2</v>
      </c>
      <c r="BD32" s="69">
        <v>9.1999999999999993</v>
      </c>
      <c r="BE32" s="69">
        <v>7.8</v>
      </c>
      <c r="BF32" s="69">
        <v>7.6</v>
      </c>
      <c r="BG32" s="69" t="s">
        <v>128</v>
      </c>
      <c r="BH32" s="69">
        <v>8.9</v>
      </c>
      <c r="BI32" s="69">
        <v>7.9</v>
      </c>
      <c r="BJ32" s="69">
        <v>8.3000000000000007</v>
      </c>
      <c r="BK32" s="69">
        <v>8.6999999999999993</v>
      </c>
      <c r="BL32" s="69">
        <v>9.1999999999999993</v>
      </c>
      <c r="BM32" s="69">
        <v>8.5</v>
      </c>
      <c r="BN32" s="69" t="s">
        <v>128</v>
      </c>
      <c r="BO32" s="69">
        <v>8</v>
      </c>
      <c r="BP32" s="69">
        <v>7.9</v>
      </c>
      <c r="BQ32" s="69" t="s">
        <v>128</v>
      </c>
      <c r="BR32" s="69">
        <v>8.5</v>
      </c>
      <c r="BS32" s="69">
        <v>8.4</v>
      </c>
      <c r="BT32" s="69">
        <v>8.8000000000000007</v>
      </c>
      <c r="BU32" s="69" t="s">
        <v>128</v>
      </c>
      <c r="BV32" s="69" t="s">
        <v>128</v>
      </c>
      <c r="BW32" s="69">
        <v>6.8</v>
      </c>
      <c r="BX32" s="69" t="s">
        <v>128</v>
      </c>
      <c r="BY32" s="69">
        <v>7.5</v>
      </c>
      <c r="BZ32" s="69">
        <v>8</v>
      </c>
      <c r="CA32" s="69" t="s">
        <v>128</v>
      </c>
      <c r="CB32" s="69">
        <v>7.6</v>
      </c>
      <c r="CC32" s="69">
        <v>8.5</v>
      </c>
      <c r="CD32" s="69">
        <v>8.6</v>
      </c>
      <c r="CE32" s="69">
        <v>8.6999999999999993</v>
      </c>
      <c r="CF32" s="32">
        <v>0</v>
      </c>
      <c r="CG32" s="69">
        <v>8.0299999999999994</v>
      </c>
      <c r="CH32" s="69">
        <v>3.5</v>
      </c>
      <c r="CI32" s="69"/>
    </row>
    <row r="33" spans="1:87" ht="17.55" customHeight="1" x14ac:dyDescent="0.3">
      <c r="A33" s="67">
        <v>23</v>
      </c>
      <c r="B33" s="67">
        <v>25212207569</v>
      </c>
      <c r="C33" s="67" t="s">
        <v>907</v>
      </c>
      <c r="D33" s="68" t="s">
        <v>483</v>
      </c>
      <c r="E33" s="69">
        <v>5.7</v>
      </c>
      <c r="F33" s="69">
        <v>8.1</v>
      </c>
      <c r="G33" s="69" t="s">
        <v>128</v>
      </c>
      <c r="H33" s="69">
        <v>8.3000000000000007</v>
      </c>
      <c r="I33" s="69" t="s">
        <v>128</v>
      </c>
      <c r="J33" s="69">
        <v>7.7</v>
      </c>
      <c r="K33" s="69">
        <v>7.3</v>
      </c>
      <c r="L33" s="69">
        <v>8.1999999999999993</v>
      </c>
      <c r="M33" s="69">
        <v>8.1</v>
      </c>
      <c r="N33" s="69" t="s">
        <v>128</v>
      </c>
      <c r="O33" s="69">
        <v>8.1</v>
      </c>
      <c r="P33" s="69" t="s">
        <v>128</v>
      </c>
      <c r="Q33" s="69" t="s">
        <v>128</v>
      </c>
      <c r="R33" s="69" t="s">
        <v>128</v>
      </c>
      <c r="S33" s="69" t="s">
        <v>128</v>
      </c>
      <c r="T33" s="69">
        <v>9.1999999999999993</v>
      </c>
      <c r="U33" s="69">
        <v>7.7</v>
      </c>
      <c r="V33" s="69">
        <v>7.5</v>
      </c>
      <c r="W33" s="69">
        <v>8.6999999999999993</v>
      </c>
      <c r="X33" s="69">
        <v>9</v>
      </c>
      <c r="Y33" s="69">
        <v>7.7</v>
      </c>
      <c r="Z33" s="69">
        <v>10</v>
      </c>
      <c r="AA33" s="69">
        <v>9.3000000000000007</v>
      </c>
      <c r="AB33" s="69">
        <v>9</v>
      </c>
      <c r="AC33" s="69">
        <v>8.9</v>
      </c>
      <c r="AD33" s="69">
        <v>7.1</v>
      </c>
      <c r="AE33" s="69">
        <v>6.1</v>
      </c>
      <c r="AF33" s="69">
        <v>9.1</v>
      </c>
      <c r="AG33" s="69">
        <v>5.5</v>
      </c>
      <c r="AH33" s="69">
        <v>6.4</v>
      </c>
      <c r="AI33" s="69">
        <v>9.5</v>
      </c>
      <c r="AJ33" s="69">
        <v>7.4</v>
      </c>
      <c r="AK33" s="69">
        <v>6.7</v>
      </c>
      <c r="AL33" s="69">
        <v>8.8000000000000007</v>
      </c>
      <c r="AM33" s="69">
        <v>8.6</v>
      </c>
      <c r="AN33" s="69">
        <v>10</v>
      </c>
      <c r="AO33" s="69" t="s">
        <v>128</v>
      </c>
      <c r="AP33" s="69" t="s">
        <v>128</v>
      </c>
      <c r="AQ33" s="69" t="s">
        <v>128</v>
      </c>
      <c r="AR33" s="69" t="s">
        <v>128</v>
      </c>
      <c r="AS33" s="69">
        <v>7.8</v>
      </c>
      <c r="AT33" s="69">
        <v>7.9</v>
      </c>
      <c r="AU33" s="69">
        <v>8.3000000000000007</v>
      </c>
      <c r="AV33" s="69">
        <v>8.4</v>
      </c>
      <c r="AW33" s="69">
        <v>7.4</v>
      </c>
      <c r="AX33" s="69">
        <v>8.9</v>
      </c>
      <c r="AY33" s="69">
        <v>7.9</v>
      </c>
      <c r="AZ33" s="69">
        <v>6.9</v>
      </c>
      <c r="BA33" s="69">
        <v>8.9</v>
      </c>
      <c r="BB33" s="69">
        <v>7.9</v>
      </c>
      <c r="BC33" s="69">
        <v>7.8</v>
      </c>
      <c r="BD33" s="69">
        <v>8.3000000000000007</v>
      </c>
      <c r="BE33" s="69">
        <v>6.7</v>
      </c>
      <c r="BF33" s="69">
        <v>8.4</v>
      </c>
      <c r="BG33" s="69" t="s">
        <v>128</v>
      </c>
      <c r="BH33" s="69">
        <v>7.6</v>
      </c>
      <c r="BI33" s="69">
        <v>8.1999999999999993</v>
      </c>
      <c r="BJ33" s="69">
        <v>8</v>
      </c>
      <c r="BK33" s="69">
        <v>8.6</v>
      </c>
      <c r="BL33" s="69">
        <v>8.9</v>
      </c>
      <c r="BM33" s="69">
        <v>7.9</v>
      </c>
      <c r="BN33" s="69" t="s">
        <v>128</v>
      </c>
      <c r="BO33" s="69">
        <v>8.9</v>
      </c>
      <c r="BP33" s="69">
        <v>8.6999999999999993</v>
      </c>
      <c r="BQ33" s="69" t="s">
        <v>128</v>
      </c>
      <c r="BR33" s="69">
        <v>7.8</v>
      </c>
      <c r="BS33" s="69">
        <v>7.5</v>
      </c>
      <c r="BT33" s="69">
        <v>9.5</v>
      </c>
      <c r="BU33" s="69" t="s">
        <v>128</v>
      </c>
      <c r="BV33" s="69" t="s">
        <v>128</v>
      </c>
      <c r="BW33" s="69">
        <v>7.3</v>
      </c>
      <c r="BX33" s="69" t="s">
        <v>128</v>
      </c>
      <c r="BY33" s="69">
        <v>8.1999999999999993</v>
      </c>
      <c r="BZ33" s="69">
        <v>8.1999999999999993</v>
      </c>
      <c r="CA33" s="69">
        <v>6.1</v>
      </c>
      <c r="CB33" s="69" t="s">
        <v>128</v>
      </c>
      <c r="CC33" s="69">
        <v>8.5</v>
      </c>
      <c r="CD33" s="69">
        <v>9</v>
      </c>
      <c r="CE33" s="69">
        <v>9.1</v>
      </c>
      <c r="CF33" s="32">
        <v>0</v>
      </c>
      <c r="CG33" s="69">
        <v>8.08</v>
      </c>
      <c r="CH33" s="69">
        <v>3.49</v>
      </c>
      <c r="CI33" s="69"/>
    </row>
    <row r="34" spans="1:87" ht="17.55" customHeight="1" x14ac:dyDescent="0.3">
      <c r="A34" s="67">
        <v>24</v>
      </c>
      <c r="B34" s="67">
        <v>25202204913</v>
      </c>
      <c r="C34" s="67" t="s">
        <v>908</v>
      </c>
      <c r="D34" s="68" t="s">
        <v>509</v>
      </c>
      <c r="E34" s="69">
        <v>8.1999999999999993</v>
      </c>
      <c r="F34" s="69">
        <v>8</v>
      </c>
      <c r="G34" s="69" t="s">
        <v>128</v>
      </c>
      <c r="H34" s="69">
        <v>8.6999999999999993</v>
      </c>
      <c r="I34" s="69" t="s">
        <v>128</v>
      </c>
      <c r="J34" s="69">
        <v>8.8000000000000007</v>
      </c>
      <c r="K34" s="69">
        <v>7</v>
      </c>
      <c r="L34" s="69">
        <v>8.4</v>
      </c>
      <c r="M34" s="69">
        <v>8.1999999999999993</v>
      </c>
      <c r="N34" s="69" t="s">
        <v>128</v>
      </c>
      <c r="O34" s="69">
        <v>8.4</v>
      </c>
      <c r="P34" s="69" t="s">
        <v>128</v>
      </c>
      <c r="Q34" s="69" t="s">
        <v>128</v>
      </c>
      <c r="R34" s="69" t="s">
        <v>128</v>
      </c>
      <c r="S34" s="69" t="s">
        <v>128</v>
      </c>
      <c r="T34" s="69">
        <v>8.4</v>
      </c>
      <c r="U34" s="69">
        <v>7.2</v>
      </c>
      <c r="V34" s="69">
        <v>7.3</v>
      </c>
      <c r="W34" s="69">
        <v>8.6</v>
      </c>
      <c r="X34" s="69">
        <v>8.8000000000000007</v>
      </c>
      <c r="Y34" s="69">
        <v>8.5</v>
      </c>
      <c r="Z34" s="69">
        <v>9.1</v>
      </c>
      <c r="AA34" s="69">
        <v>9.5</v>
      </c>
      <c r="AB34" s="69">
        <v>8</v>
      </c>
      <c r="AC34" s="69">
        <v>8.4</v>
      </c>
      <c r="AD34" s="69">
        <v>8.1999999999999993</v>
      </c>
      <c r="AE34" s="69">
        <v>5.3</v>
      </c>
      <c r="AF34" s="69">
        <v>6.9</v>
      </c>
      <c r="AG34" s="69">
        <v>7.2</v>
      </c>
      <c r="AH34" s="69">
        <v>6.3</v>
      </c>
      <c r="AI34" s="69">
        <v>6</v>
      </c>
      <c r="AJ34" s="69">
        <v>9.1999999999999993</v>
      </c>
      <c r="AK34" s="69">
        <v>6.2</v>
      </c>
      <c r="AL34" s="69">
        <v>7.9</v>
      </c>
      <c r="AM34" s="69">
        <v>6.7</v>
      </c>
      <c r="AN34" s="69">
        <v>7.5</v>
      </c>
      <c r="AO34" s="69">
        <v>8.4</v>
      </c>
      <c r="AP34" s="69" t="s">
        <v>128</v>
      </c>
      <c r="AQ34" s="69" t="s">
        <v>128</v>
      </c>
      <c r="AR34" s="69" t="s">
        <v>128</v>
      </c>
      <c r="AS34" s="69">
        <v>7.1</v>
      </c>
      <c r="AT34" s="69">
        <v>7.1</v>
      </c>
      <c r="AU34" s="69">
        <v>9</v>
      </c>
      <c r="AV34" s="69">
        <v>8.6999999999999993</v>
      </c>
      <c r="AW34" s="69">
        <v>7.8</v>
      </c>
      <c r="AX34" s="69">
        <v>7.5</v>
      </c>
      <c r="AY34" s="69">
        <v>6.2</v>
      </c>
      <c r="AZ34" s="69">
        <v>7</v>
      </c>
      <c r="BA34" s="69">
        <v>8.6999999999999993</v>
      </c>
      <c r="BB34" s="69">
        <v>8.5</v>
      </c>
      <c r="BC34" s="69">
        <v>7.4</v>
      </c>
      <c r="BD34" s="69">
        <v>9</v>
      </c>
      <c r="BE34" s="69">
        <v>8.1999999999999993</v>
      </c>
      <c r="BF34" s="69">
        <v>7.3</v>
      </c>
      <c r="BG34" s="69" t="s">
        <v>128</v>
      </c>
      <c r="BH34" s="69">
        <v>9.1</v>
      </c>
      <c r="BI34" s="69">
        <v>8</v>
      </c>
      <c r="BJ34" s="69">
        <v>6.9</v>
      </c>
      <c r="BK34" s="69">
        <v>7.7</v>
      </c>
      <c r="BL34" s="69">
        <v>9.4</v>
      </c>
      <c r="BM34" s="69" t="s">
        <v>128</v>
      </c>
      <c r="BN34" s="69">
        <v>6.7</v>
      </c>
      <c r="BO34" s="69">
        <v>8.4</v>
      </c>
      <c r="BP34" s="69">
        <v>8.6</v>
      </c>
      <c r="BQ34" s="69" t="s">
        <v>128</v>
      </c>
      <c r="BR34" s="69">
        <v>7.3</v>
      </c>
      <c r="BS34" s="69">
        <v>7.6</v>
      </c>
      <c r="BT34" s="69">
        <v>9.4</v>
      </c>
      <c r="BU34" s="69" t="s">
        <v>128</v>
      </c>
      <c r="BV34" s="69" t="s">
        <v>128</v>
      </c>
      <c r="BW34" s="69">
        <v>7.5</v>
      </c>
      <c r="BX34" s="69" t="s">
        <v>128</v>
      </c>
      <c r="BY34" s="69">
        <v>7.5</v>
      </c>
      <c r="BZ34" s="69">
        <v>8.1</v>
      </c>
      <c r="CA34" s="69" t="s">
        <v>128</v>
      </c>
      <c r="CB34" s="69">
        <v>8.6999999999999993</v>
      </c>
      <c r="CC34" s="69">
        <v>8.1999999999999993</v>
      </c>
      <c r="CD34" s="69">
        <v>8.5</v>
      </c>
      <c r="CE34" s="69">
        <v>9.6999999999999993</v>
      </c>
      <c r="CF34" s="32">
        <v>0</v>
      </c>
      <c r="CG34" s="69">
        <v>7.97</v>
      </c>
      <c r="CH34" s="69">
        <v>3.47</v>
      </c>
      <c r="CI34" s="69"/>
    </row>
    <row r="35" spans="1:87" ht="17.55" customHeight="1" x14ac:dyDescent="0.3">
      <c r="A35" s="67">
        <v>25</v>
      </c>
      <c r="B35" s="67">
        <v>25202207898</v>
      </c>
      <c r="C35" s="67" t="s">
        <v>265</v>
      </c>
      <c r="D35" s="68" t="s">
        <v>909</v>
      </c>
      <c r="E35" s="69">
        <v>8.1</v>
      </c>
      <c r="F35" s="69">
        <v>8.4</v>
      </c>
      <c r="G35" s="69" t="s">
        <v>128</v>
      </c>
      <c r="H35" s="69">
        <v>8.1999999999999993</v>
      </c>
      <c r="I35" s="69" t="s">
        <v>128</v>
      </c>
      <c r="J35" s="69">
        <v>7.9</v>
      </c>
      <c r="K35" s="69">
        <v>8</v>
      </c>
      <c r="L35" s="69">
        <v>7.3</v>
      </c>
      <c r="M35" s="69">
        <v>8</v>
      </c>
      <c r="N35" s="69" t="s">
        <v>128</v>
      </c>
      <c r="O35" s="69">
        <v>8.5</v>
      </c>
      <c r="P35" s="69" t="s">
        <v>128</v>
      </c>
      <c r="Q35" s="69" t="s">
        <v>128</v>
      </c>
      <c r="R35" s="69" t="s">
        <v>128</v>
      </c>
      <c r="S35" s="69" t="s">
        <v>128</v>
      </c>
      <c r="T35" s="69">
        <v>8.9</v>
      </c>
      <c r="U35" s="69">
        <v>8.8000000000000007</v>
      </c>
      <c r="V35" s="69">
        <v>8.8000000000000007</v>
      </c>
      <c r="W35" s="69">
        <v>9.4</v>
      </c>
      <c r="X35" s="69">
        <v>8.6</v>
      </c>
      <c r="Y35" s="69">
        <v>8</v>
      </c>
      <c r="Z35" s="69">
        <v>7.7</v>
      </c>
      <c r="AA35" s="69">
        <v>8.9</v>
      </c>
      <c r="AB35" s="69">
        <v>8.6</v>
      </c>
      <c r="AC35" s="69">
        <v>7.9</v>
      </c>
      <c r="AD35" s="69">
        <v>7.9</v>
      </c>
      <c r="AE35" s="69">
        <v>5.7</v>
      </c>
      <c r="AF35" s="69">
        <v>6.5</v>
      </c>
      <c r="AG35" s="69">
        <v>7.1</v>
      </c>
      <c r="AH35" s="69">
        <v>8.8000000000000007</v>
      </c>
      <c r="AI35" s="69">
        <v>9.1999999999999993</v>
      </c>
      <c r="AJ35" s="69">
        <v>9.1</v>
      </c>
      <c r="AK35" s="69">
        <v>8.3000000000000007</v>
      </c>
      <c r="AL35" s="69">
        <v>8.8000000000000007</v>
      </c>
      <c r="AM35" s="69">
        <v>6.6</v>
      </c>
      <c r="AN35" s="69">
        <v>6.3</v>
      </c>
      <c r="AO35" s="69" t="s">
        <v>128</v>
      </c>
      <c r="AP35" s="69" t="s">
        <v>128</v>
      </c>
      <c r="AQ35" s="69" t="s">
        <v>128</v>
      </c>
      <c r="AR35" s="69" t="s">
        <v>128</v>
      </c>
      <c r="AS35" s="69">
        <v>6.1</v>
      </c>
      <c r="AT35" s="69">
        <v>6.3</v>
      </c>
      <c r="AU35" s="69">
        <v>7.4</v>
      </c>
      <c r="AV35" s="69">
        <v>7.6</v>
      </c>
      <c r="AW35" s="69">
        <v>8</v>
      </c>
      <c r="AX35" s="69">
        <v>8.5</v>
      </c>
      <c r="AY35" s="69">
        <v>7.1</v>
      </c>
      <c r="AZ35" s="69">
        <v>7.9</v>
      </c>
      <c r="BA35" s="69">
        <v>7.9</v>
      </c>
      <c r="BB35" s="69">
        <v>7.1</v>
      </c>
      <c r="BC35" s="69">
        <v>7</v>
      </c>
      <c r="BD35" s="69">
        <v>8.1</v>
      </c>
      <c r="BE35" s="69">
        <v>8.8000000000000007</v>
      </c>
      <c r="BF35" s="69">
        <v>9.3000000000000007</v>
      </c>
      <c r="BG35" s="69" t="s">
        <v>128</v>
      </c>
      <c r="BH35" s="69">
        <v>7.2</v>
      </c>
      <c r="BI35" s="69">
        <v>7.4</v>
      </c>
      <c r="BJ35" s="69">
        <v>7.1</v>
      </c>
      <c r="BK35" s="69">
        <v>8.1999999999999993</v>
      </c>
      <c r="BL35" s="69">
        <v>8.1999999999999993</v>
      </c>
      <c r="BM35" s="69">
        <v>9</v>
      </c>
      <c r="BN35" s="69" t="s">
        <v>128</v>
      </c>
      <c r="BO35" s="69">
        <v>8.1999999999999993</v>
      </c>
      <c r="BP35" s="69">
        <v>8.6999999999999993</v>
      </c>
      <c r="BQ35" s="69" t="s">
        <v>128</v>
      </c>
      <c r="BR35" s="69">
        <v>8.1</v>
      </c>
      <c r="BS35" s="69">
        <v>8.9</v>
      </c>
      <c r="BT35" s="69">
        <v>7.4</v>
      </c>
      <c r="BU35" s="69" t="s">
        <v>128</v>
      </c>
      <c r="BV35" s="69" t="s">
        <v>128</v>
      </c>
      <c r="BW35" s="69">
        <v>8</v>
      </c>
      <c r="BX35" s="69" t="s">
        <v>128</v>
      </c>
      <c r="BY35" s="69">
        <v>8</v>
      </c>
      <c r="BZ35" s="69">
        <v>8.5</v>
      </c>
      <c r="CA35" s="69" t="s">
        <v>128</v>
      </c>
      <c r="CB35" s="69">
        <v>6.3</v>
      </c>
      <c r="CC35" s="69">
        <v>7.7</v>
      </c>
      <c r="CD35" s="69">
        <v>9.3000000000000007</v>
      </c>
      <c r="CE35" s="69">
        <v>8.9</v>
      </c>
      <c r="CF35" s="32">
        <v>0</v>
      </c>
      <c r="CG35" s="69">
        <v>7.94</v>
      </c>
      <c r="CH35" s="69">
        <v>3.47</v>
      </c>
      <c r="CI35" s="69"/>
    </row>
    <row r="36" spans="1:87" ht="17.55" customHeight="1" x14ac:dyDescent="0.3">
      <c r="A36" s="67">
        <v>26</v>
      </c>
      <c r="B36" s="67">
        <v>25202202941</v>
      </c>
      <c r="C36" s="67" t="s">
        <v>265</v>
      </c>
      <c r="D36" s="68" t="s">
        <v>494</v>
      </c>
      <c r="E36" s="69">
        <v>8.1</v>
      </c>
      <c r="F36" s="69">
        <v>8.9</v>
      </c>
      <c r="G36" s="69" t="s">
        <v>128</v>
      </c>
      <c r="H36" s="69">
        <v>9.1</v>
      </c>
      <c r="I36" s="69" t="s">
        <v>128</v>
      </c>
      <c r="J36" s="69">
        <v>7</v>
      </c>
      <c r="K36" s="69">
        <v>7.7</v>
      </c>
      <c r="L36" s="69">
        <v>8.6</v>
      </c>
      <c r="M36" s="69">
        <v>7.5</v>
      </c>
      <c r="N36" s="69" t="s">
        <v>128</v>
      </c>
      <c r="O36" s="69">
        <v>8</v>
      </c>
      <c r="P36" s="69" t="s">
        <v>128</v>
      </c>
      <c r="Q36" s="69" t="s">
        <v>128</v>
      </c>
      <c r="R36" s="69" t="s">
        <v>128</v>
      </c>
      <c r="S36" s="69" t="s">
        <v>128</v>
      </c>
      <c r="T36" s="69">
        <v>7.3</v>
      </c>
      <c r="U36" s="69">
        <v>7.9</v>
      </c>
      <c r="V36" s="69">
        <v>9.1</v>
      </c>
      <c r="W36" s="69">
        <v>9.4</v>
      </c>
      <c r="X36" s="69">
        <v>8.8000000000000007</v>
      </c>
      <c r="Y36" s="69">
        <v>8.5</v>
      </c>
      <c r="Z36" s="69">
        <v>8.9</v>
      </c>
      <c r="AA36" s="69">
        <v>8.8000000000000007</v>
      </c>
      <c r="AB36" s="69">
        <v>9.4</v>
      </c>
      <c r="AC36" s="69">
        <v>9.6</v>
      </c>
      <c r="AD36" s="69">
        <v>7.3</v>
      </c>
      <c r="AE36" s="69">
        <v>6.8</v>
      </c>
      <c r="AF36" s="69">
        <v>8.1999999999999993</v>
      </c>
      <c r="AG36" s="69">
        <v>7.5</v>
      </c>
      <c r="AH36" s="69">
        <v>8</v>
      </c>
      <c r="AI36" s="69">
        <v>5.8</v>
      </c>
      <c r="AJ36" s="69">
        <v>8.1</v>
      </c>
      <c r="AK36" s="69">
        <v>7.5</v>
      </c>
      <c r="AL36" s="69">
        <v>6.4</v>
      </c>
      <c r="AM36" s="69">
        <v>8.1999999999999993</v>
      </c>
      <c r="AN36" s="69">
        <v>7.8</v>
      </c>
      <c r="AO36" s="69" t="s">
        <v>128</v>
      </c>
      <c r="AP36" s="69" t="s">
        <v>128</v>
      </c>
      <c r="AQ36" s="69" t="s">
        <v>128</v>
      </c>
      <c r="AR36" s="69" t="s">
        <v>128</v>
      </c>
      <c r="AS36" s="69">
        <v>6.6</v>
      </c>
      <c r="AT36" s="69">
        <v>8.8000000000000007</v>
      </c>
      <c r="AU36" s="69">
        <v>7.6</v>
      </c>
      <c r="AV36" s="69">
        <v>8.6</v>
      </c>
      <c r="AW36" s="69">
        <v>6.4</v>
      </c>
      <c r="AX36" s="69">
        <v>8.8000000000000007</v>
      </c>
      <c r="AY36" s="69">
        <v>7.2</v>
      </c>
      <c r="AZ36" s="69">
        <v>8</v>
      </c>
      <c r="BA36" s="69">
        <v>6.1</v>
      </c>
      <c r="BB36" s="69">
        <v>8.5</v>
      </c>
      <c r="BC36" s="69">
        <v>9.6</v>
      </c>
      <c r="BD36" s="69">
        <v>7.7</v>
      </c>
      <c r="BE36" s="69">
        <v>8.1</v>
      </c>
      <c r="BF36" s="69">
        <v>8.1</v>
      </c>
      <c r="BG36" s="69" t="s">
        <v>128</v>
      </c>
      <c r="BH36" s="69">
        <v>8.3000000000000007</v>
      </c>
      <c r="BI36" s="69">
        <v>8.6999999999999993</v>
      </c>
      <c r="BJ36" s="69">
        <v>8</v>
      </c>
      <c r="BK36" s="69">
        <v>6.9</v>
      </c>
      <c r="BL36" s="69">
        <v>9.1999999999999993</v>
      </c>
      <c r="BM36" s="69" t="s">
        <v>128</v>
      </c>
      <c r="BN36" s="69">
        <v>7.2</v>
      </c>
      <c r="BO36" s="69">
        <v>8.6</v>
      </c>
      <c r="BP36" s="69">
        <v>8.1999999999999993</v>
      </c>
      <c r="BQ36" s="69" t="s">
        <v>128</v>
      </c>
      <c r="BR36" s="69">
        <v>7.8</v>
      </c>
      <c r="BS36" s="69">
        <v>8.4</v>
      </c>
      <c r="BT36" s="69">
        <v>6.8</v>
      </c>
      <c r="BU36" s="69" t="s">
        <v>128</v>
      </c>
      <c r="BV36" s="69" t="s">
        <v>128</v>
      </c>
      <c r="BW36" s="69">
        <v>6.8</v>
      </c>
      <c r="BX36" s="69" t="s">
        <v>128</v>
      </c>
      <c r="BY36" s="69">
        <v>6.4</v>
      </c>
      <c r="BZ36" s="69">
        <v>8.1</v>
      </c>
      <c r="CA36" s="69" t="s">
        <v>128</v>
      </c>
      <c r="CB36" s="69">
        <v>7.8</v>
      </c>
      <c r="CC36" s="69">
        <v>7.8</v>
      </c>
      <c r="CD36" s="69">
        <v>8.6999999999999993</v>
      </c>
      <c r="CE36" s="69">
        <v>8.8000000000000007</v>
      </c>
      <c r="CF36" s="32">
        <v>0</v>
      </c>
      <c r="CG36" s="69">
        <v>7.95</v>
      </c>
      <c r="CH36" s="69">
        <v>3.46</v>
      </c>
      <c r="CI36" s="69"/>
    </row>
    <row r="37" spans="1:87" ht="17.55" customHeight="1" x14ac:dyDescent="0.3">
      <c r="A37" s="67">
        <v>27</v>
      </c>
      <c r="B37" s="67">
        <v>25202215786</v>
      </c>
      <c r="C37" s="67" t="s">
        <v>910</v>
      </c>
      <c r="D37" s="68" t="s">
        <v>719</v>
      </c>
      <c r="E37" s="69">
        <v>5.9</v>
      </c>
      <c r="F37" s="69">
        <v>6.9</v>
      </c>
      <c r="G37" s="69" t="s">
        <v>128</v>
      </c>
      <c r="H37" s="69">
        <v>8.9</v>
      </c>
      <c r="I37" s="69" t="s">
        <v>128</v>
      </c>
      <c r="J37" s="69">
        <v>8</v>
      </c>
      <c r="K37" s="69">
        <v>7.6</v>
      </c>
      <c r="L37" s="69">
        <v>8.5</v>
      </c>
      <c r="M37" s="69">
        <v>8.5</v>
      </c>
      <c r="N37" s="69" t="s">
        <v>128</v>
      </c>
      <c r="O37" s="69">
        <v>8.1</v>
      </c>
      <c r="P37" s="69" t="s">
        <v>128</v>
      </c>
      <c r="Q37" s="69" t="s">
        <v>128</v>
      </c>
      <c r="R37" s="69" t="s">
        <v>128</v>
      </c>
      <c r="S37" s="69">
        <v>8.5</v>
      </c>
      <c r="T37" s="69">
        <v>7.7</v>
      </c>
      <c r="U37" s="69" t="s">
        <v>128</v>
      </c>
      <c r="V37" s="69">
        <v>9.4</v>
      </c>
      <c r="W37" s="69">
        <v>9</v>
      </c>
      <c r="X37" s="69">
        <v>9.3000000000000007</v>
      </c>
      <c r="Y37" s="69">
        <v>7.4</v>
      </c>
      <c r="Z37" s="69">
        <v>9.6</v>
      </c>
      <c r="AA37" s="69">
        <v>8.6</v>
      </c>
      <c r="AB37" s="69">
        <v>9.6</v>
      </c>
      <c r="AC37" s="69">
        <v>6.8</v>
      </c>
      <c r="AD37" s="69">
        <v>8.5</v>
      </c>
      <c r="AE37" s="69">
        <v>6.9</v>
      </c>
      <c r="AF37" s="69">
        <v>9.6999999999999993</v>
      </c>
      <c r="AG37" s="69">
        <v>8.1999999999999993</v>
      </c>
      <c r="AH37" s="69">
        <v>7.2</v>
      </c>
      <c r="AI37" s="69">
        <v>9.3000000000000007</v>
      </c>
      <c r="AJ37" s="69">
        <v>8</v>
      </c>
      <c r="AK37" s="69">
        <v>8.4</v>
      </c>
      <c r="AL37" s="69">
        <v>8.6</v>
      </c>
      <c r="AM37" s="69">
        <v>7.3</v>
      </c>
      <c r="AN37" s="69">
        <v>8.4</v>
      </c>
      <c r="AO37" s="69" t="s">
        <v>128</v>
      </c>
      <c r="AP37" s="69" t="s">
        <v>128</v>
      </c>
      <c r="AQ37" s="69" t="s">
        <v>128</v>
      </c>
      <c r="AR37" s="69" t="s">
        <v>128</v>
      </c>
      <c r="AS37" s="69">
        <v>7.6</v>
      </c>
      <c r="AT37" s="69">
        <v>6.4</v>
      </c>
      <c r="AU37" s="69">
        <v>7.6</v>
      </c>
      <c r="AV37" s="69">
        <v>7.2</v>
      </c>
      <c r="AW37" s="69">
        <v>8.5</v>
      </c>
      <c r="AX37" s="69">
        <v>5.4</v>
      </c>
      <c r="AY37" s="69">
        <v>7.4</v>
      </c>
      <c r="AZ37" s="69">
        <v>7.4</v>
      </c>
      <c r="BA37" s="69">
        <v>7.3</v>
      </c>
      <c r="BB37" s="69">
        <v>8.5</v>
      </c>
      <c r="BC37" s="69">
        <v>8.1</v>
      </c>
      <c r="BD37" s="69">
        <v>8.9</v>
      </c>
      <c r="BE37" s="69">
        <v>8.6</v>
      </c>
      <c r="BF37" s="69">
        <v>7.3</v>
      </c>
      <c r="BG37" s="69" t="s">
        <v>128</v>
      </c>
      <c r="BH37" s="69">
        <v>8.3000000000000007</v>
      </c>
      <c r="BI37" s="69">
        <v>7.6</v>
      </c>
      <c r="BJ37" s="69">
        <v>9</v>
      </c>
      <c r="BK37" s="69">
        <v>8.1</v>
      </c>
      <c r="BL37" s="69">
        <v>9.5</v>
      </c>
      <c r="BM37" s="69" t="s">
        <v>128</v>
      </c>
      <c r="BN37" s="69">
        <v>6.5</v>
      </c>
      <c r="BO37" s="69">
        <v>7.3</v>
      </c>
      <c r="BP37" s="69">
        <v>8.1</v>
      </c>
      <c r="BQ37" s="69" t="s">
        <v>128</v>
      </c>
      <c r="BR37" s="69">
        <v>7.6</v>
      </c>
      <c r="BS37" s="69">
        <v>8</v>
      </c>
      <c r="BT37" s="69">
        <v>7.9</v>
      </c>
      <c r="BU37" s="69" t="s">
        <v>128</v>
      </c>
      <c r="BV37" s="69" t="s">
        <v>128</v>
      </c>
      <c r="BW37" s="69">
        <v>8</v>
      </c>
      <c r="BX37" s="69" t="s">
        <v>128</v>
      </c>
      <c r="BY37" s="69">
        <v>7.5</v>
      </c>
      <c r="BZ37" s="69">
        <v>8.4</v>
      </c>
      <c r="CA37" s="69">
        <v>8.8000000000000007</v>
      </c>
      <c r="CB37" s="69" t="s">
        <v>128</v>
      </c>
      <c r="CC37" s="69">
        <v>8.4</v>
      </c>
      <c r="CD37" s="69">
        <v>9.3000000000000007</v>
      </c>
      <c r="CE37" s="69">
        <v>9</v>
      </c>
      <c r="CF37" s="32">
        <v>0</v>
      </c>
      <c r="CG37" s="69">
        <v>7.96</v>
      </c>
      <c r="CH37" s="69">
        <v>3.45</v>
      </c>
      <c r="CI37" s="69"/>
    </row>
    <row r="38" spans="1:87" ht="17.55" customHeight="1" x14ac:dyDescent="0.3">
      <c r="A38" s="67">
        <v>28</v>
      </c>
      <c r="B38" s="67">
        <v>25202209933</v>
      </c>
      <c r="C38" s="67" t="s">
        <v>911</v>
      </c>
      <c r="D38" s="68" t="s">
        <v>146</v>
      </c>
      <c r="E38" s="69">
        <v>6</v>
      </c>
      <c r="F38" s="69">
        <v>8.6999999999999993</v>
      </c>
      <c r="G38" s="69" t="s">
        <v>128</v>
      </c>
      <c r="H38" s="69">
        <v>8.3000000000000007</v>
      </c>
      <c r="I38" s="69" t="s">
        <v>128</v>
      </c>
      <c r="J38" s="69" t="s">
        <v>137</v>
      </c>
      <c r="K38" s="69">
        <v>6.1</v>
      </c>
      <c r="L38" s="69">
        <v>6.6</v>
      </c>
      <c r="M38" s="69">
        <v>8</v>
      </c>
      <c r="N38" s="69" t="s">
        <v>128</v>
      </c>
      <c r="O38" s="69">
        <v>8.8000000000000007</v>
      </c>
      <c r="P38" s="69" t="s">
        <v>128</v>
      </c>
      <c r="Q38" s="69" t="s">
        <v>128</v>
      </c>
      <c r="R38" s="69" t="s">
        <v>128</v>
      </c>
      <c r="S38" s="69" t="s">
        <v>128</v>
      </c>
      <c r="T38" s="69">
        <v>7.5</v>
      </c>
      <c r="U38" s="69">
        <v>6.8</v>
      </c>
      <c r="V38" s="69">
        <v>9.1</v>
      </c>
      <c r="W38" s="69">
        <v>9.1</v>
      </c>
      <c r="X38" s="69">
        <v>8.3000000000000007</v>
      </c>
      <c r="Y38" s="69">
        <v>9.1999999999999993</v>
      </c>
      <c r="Z38" s="69">
        <v>6</v>
      </c>
      <c r="AA38" s="69">
        <v>8.4</v>
      </c>
      <c r="AB38" s="69">
        <v>9.1999999999999993</v>
      </c>
      <c r="AC38" s="69">
        <v>9.1999999999999993</v>
      </c>
      <c r="AD38" s="69">
        <v>9.1</v>
      </c>
      <c r="AE38" s="69">
        <v>7.5</v>
      </c>
      <c r="AF38" s="69">
        <v>7</v>
      </c>
      <c r="AG38" s="69">
        <v>9.1</v>
      </c>
      <c r="AH38" s="69">
        <v>8.5</v>
      </c>
      <c r="AI38" s="69">
        <v>5.6</v>
      </c>
      <c r="AJ38" s="69">
        <v>9</v>
      </c>
      <c r="AK38" s="69">
        <v>9.6999999999999993</v>
      </c>
      <c r="AL38" s="69">
        <v>8.5</v>
      </c>
      <c r="AM38" s="69">
        <v>8.8000000000000007</v>
      </c>
      <c r="AN38" s="69">
        <v>7.9</v>
      </c>
      <c r="AO38" s="69" t="s">
        <v>128</v>
      </c>
      <c r="AP38" s="69" t="s">
        <v>128</v>
      </c>
      <c r="AQ38" s="69" t="s">
        <v>128</v>
      </c>
      <c r="AR38" s="69" t="s">
        <v>128</v>
      </c>
      <c r="AS38" s="69">
        <v>5.6</v>
      </c>
      <c r="AT38" s="69">
        <v>5.5</v>
      </c>
      <c r="AU38" s="69">
        <v>9.5</v>
      </c>
      <c r="AV38" s="69">
        <v>9.3000000000000007</v>
      </c>
      <c r="AW38" s="69">
        <v>9.1999999999999993</v>
      </c>
      <c r="AX38" s="69">
        <v>7.3</v>
      </c>
      <c r="AY38" s="69">
        <v>6.4</v>
      </c>
      <c r="AZ38" s="69">
        <v>7.3</v>
      </c>
      <c r="BA38" s="69">
        <v>8.1</v>
      </c>
      <c r="BB38" s="69">
        <v>5.6</v>
      </c>
      <c r="BC38" s="69">
        <v>7.2</v>
      </c>
      <c r="BD38" s="69">
        <v>8.8000000000000007</v>
      </c>
      <c r="BE38" s="69">
        <v>8.3000000000000007</v>
      </c>
      <c r="BF38" s="69">
        <v>9</v>
      </c>
      <c r="BG38" s="69" t="s">
        <v>128</v>
      </c>
      <c r="BH38" s="69">
        <v>8.5</v>
      </c>
      <c r="BI38" s="69">
        <v>9</v>
      </c>
      <c r="BJ38" s="69">
        <v>8.1</v>
      </c>
      <c r="BK38" s="69">
        <v>8.8000000000000007</v>
      </c>
      <c r="BL38" s="69">
        <v>9.6</v>
      </c>
      <c r="BM38" s="69">
        <v>6.8</v>
      </c>
      <c r="BN38" s="69" t="s">
        <v>128</v>
      </c>
      <c r="BO38" s="69">
        <v>8.9</v>
      </c>
      <c r="BP38" s="69">
        <v>8.6999999999999993</v>
      </c>
      <c r="BQ38" s="69" t="s">
        <v>128</v>
      </c>
      <c r="BR38" s="69">
        <v>8.6</v>
      </c>
      <c r="BS38" s="69">
        <v>8.6999999999999993</v>
      </c>
      <c r="BT38" s="69">
        <v>7.4</v>
      </c>
      <c r="BU38" s="69" t="s">
        <v>128</v>
      </c>
      <c r="BV38" s="69" t="s">
        <v>128</v>
      </c>
      <c r="BW38" s="69">
        <v>7</v>
      </c>
      <c r="BX38" s="69" t="s">
        <v>128</v>
      </c>
      <c r="BY38" s="69">
        <v>8</v>
      </c>
      <c r="BZ38" s="69">
        <v>9.1</v>
      </c>
      <c r="CA38" s="69" t="s">
        <v>128</v>
      </c>
      <c r="CB38" s="69">
        <v>8.5</v>
      </c>
      <c r="CC38" s="69">
        <v>7.8</v>
      </c>
      <c r="CD38" s="69">
        <v>9.3000000000000007</v>
      </c>
      <c r="CE38" s="69">
        <v>9.3000000000000007</v>
      </c>
      <c r="CF38" s="32">
        <v>0</v>
      </c>
      <c r="CG38" s="69">
        <v>7.97</v>
      </c>
      <c r="CH38" s="69">
        <v>3.44</v>
      </c>
      <c r="CI38" s="69"/>
    </row>
    <row r="39" spans="1:87" ht="17.55" customHeight="1" x14ac:dyDescent="0.3">
      <c r="A39" s="67">
        <v>29</v>
      </c>
      <c r="B39" s="67">
        <v>25202203570</v>
      </c>
      <c r="C39" s="67" t="s">
        <v>912</v>
      </c>
      <c r="D39" s="68" t="s">
        <v>127</v>
      </c>
      <c r="E39" s="69">
        <v>6.2</v>
      </c>
      <c r="F39" s="69">
        <v>8.6999999999999993</v>
      </c>
      <c r="G39" s="69" t="s">
        <v>128</v>
      </c>
      <c r="H39" s="69">
        <v>8.8000000000000007</v>
      </c>
      <c r="I39" s="69" t="s">
        <v>128</v>
      </c>
      <c r="J39" s="69">
        <v>7.8</v>
      </c>
      <c r="K39" s="69">
        <v>8.1</v>
      </c>
      <c r="L39" s="69">
        <v>9</v>
      </c>
      <c r="M39" s="69">
        <v>8.6999999999999993</v>
      </c>
      <c r="N39" s="69" t="s">
        <v>128</v>
      </c>
      <c r="O39" s="69">
        <v>8.6</v>
      </c>
      <c r="P39" s="69" t="s">
        <v>128</v>
      </c>
      <c r="Q39" s="69" t="s">
        <v>128</v>
      </c>
      <c r="R39" s="69" t="s">
        <v>128</v>
      </c>
      <c r="S39" s="69" t="s">
        <v>128</v>
      </c>
      <c r="T39" s="69">
        <v>8.9</v>
      </c>
      <c r="U39" s="69">
        <v>6.6</v>
      </c>
      <c r="V39" s="69">
        <v>9.4</v>
      </c>
      <c r="W39" s="69">
        <v>9.1</v>
      </c>
      <c r="X39" s="69">
        <v>8.4</v>
      </c>
      <c r="Y39" s="69">
        <v>7.9</v>
      </c>
      <c r="Z39" s="69">
        <v>9.5</v>
      </c>
      <c r="AA39" s="69">
        <v>8.6999999999999993</v>
      </c>
      <c r="AB39" s="69">
        <v>8.6</v>
      </c>
      <c r="AC39" s="69">
        <v>6.9</v>
      </c>
      <c r="AD39" s="69">
        <v>7.7</v>
      </c>
      <c r="AE39" s="69">
        <v>5.6</v>
      </c>
      <c r="AF39" s="69">
        <v>8.9</v>
      </c>
      <c r="AG39" s="69">
        <v>6.7</v>
      </c>
      <c r="AH39" s="69">
        <v>7.1</v>
      </c>
      <c r="AI39" s="69">
        <v>5.6</v>
      </c>
      <c r="AJ39" s="69">
        <v>8.1999999999999993</v>
      </c>
      <c r="AK39" s="69">
        <v>7.9</v>
      </c>
      <c r="AL39" s="69">
        <v>8.1</v>
      </c>
      <c r="AM39" s="69">
        <v>8.5</v>
      </c>
      <c r="AN39" s="69">
        <v>7.9</v>
      </c>
      <c r="AO39" s="69" t="s">
        <v>128</v>
      </c>
      <c r="AP39" s="69" t="s">
        <v>128</v>
      </c>
      <c r="AQ39" s="69" t="s">
        <v>128</v>
      </c>
      <c r="AR39" s="69" t="s">
        <v>128</v>
      </c>
      <c r="AS39" s="69">
        <v>7.7</v>
      </c>
      <c r="AT39" s="69">
        <v>6.7</v>
      </c>
      <c r="AU39" s="69">
        <v>8.6999999999999993</v>
      </c>
      <c r="AV39" s="69">
        <v>8.8000000000000007</v>
      </c>
      <c r="AW39" s="69">
        <v>8.1</v>
      </c>
      <c r="AX39" s="69">
        <v>5.7</v>
      </c>
      <c r="AY39" s="69">
        <v>7.4</v>
      </c>
      <c r="AZ39" s="69">
        <v>7.2</v>
      </c>
      <c r="BA39" s="69">
        <v>7.1</v>
      </c>
      <c r="BB39" s="69">
        <v>6.1</v>
      </c>
      <c r="BC39" s="69">
        <v>8.1999999999999993</v>
      </c>
      <c r="BD39" s="69">
        <v>9.1999999999999993</v>
      </c>
      <c r="BE39" s="69">
        <v>7.9</v>
      </c>
      <c r="BF39" s="69">
        <v>7.7</v>
      </c>
      <c r="BG39" s="69" t="s">
        <v>128</v>
      </c>
      <c r="BH39" s="69">
        <v>8.8000000000000007</v>
      </c>
      <c r="BI39" s="69">
        <v>8.1</v>
      </c>
      <c r="BJ39" s="69">
        <v>9.1</v>
      </c>
      <c r="BK39" s="69">
        <v>9.3000000000000007</v>
      </c>
      <c r="BL39" s="69">
        <v>9.1999999999999993</v>
      </c>
      <c r="BM39" s="69" t="s">
        <v>128</v>
      </c>
      <c r="BN39" s="69">
        <v>7.9</v>
      </c>
      <c r="BO39" s="69">
        <v>7.5</v>
      </c>
      <c r="BP39" s="69">
        <v>7.7</v>
      </c>
      <c r="BQ39" s="69" t="s">
        <v>128</v>
      </c>
      <c r="BR39" s="69">
        <v>9</v>
      </c>
      <c r="BS39" s="69">
        <v>8.9</v>
      </c>
      <c r="BT39" s="69">
        <v>6.3</v>
      </c>
      <c r="BU39" s="69" t="s">
        <v>128</v>
      </c>
      <c r="BV39" s="69" t="s">
        <v>128</v>
      </c>
      <c r="BW39" s="69">
        <v>6.9</v>
      </c>
      <c r="BX39" s="69" t="s">
        <v>128</v>
      </c>
      <c r="BY39" s="69">
        <v>7.4</v>
      </c>
      <c r="BZ39" s="69">
        <v>7</v>
      </c>
      <c r="CA39" s="69" t="s">
        <v>128</v>
      </c>
      <c r="CB39" s="69">
        <v>9</v>
      </c>
      <c r="CC39" s="69">
        <v>7.3</v>
      </c>
      <c r="CD39" s="69">
        <v>8.1</v>
      </c>
      <c r="CE39" s="69">
        <v>9</v>
      </c>
      <c r="CF39" s="32">
        <v>0</v>
      </c>
      <c r="CG39" s="69">
        <v>7.93</v>
      </c>
      <c r="CH39" s="69">
        <v>3.42</v>
      </c>
      <c r="CI39" s="69"/>
    </row>
    <row r="40" spans="1:87" ht="17.55" customHeight="1" x14ac:dyDescent="0.3">
      <c r="A40" s="67">
        <v>30</v>
      </c>
      <c r="B40" s="67">
        <v>25212215888</v>
      </c>
      <c r="C40" s="67" t="s">
        <v>634</v>
      </c>
      <c r="D40" s="68" t="s">
        <v>180</v>
      </c>
      <c r="E40" s="69">
        <v>8.1999999999999993</v>
      </c>
      <c r="F40" s="69">
        <v>8.1</v>
      </c>
      <c r="G40" s="69" t="s">
        <v>128</v>
      </c>
      <c r="H40" s="69">
        <v>8.6</v>
      </c>
      <c r="I40" s="69" t="s">
        <v>128</v>
      </c>
      <c r="J40" s="69" t="s">
        <v>137</v>
      </c>
      <c r="K40" s="69">
        <v>8.6</v>
      </c>
      <c r="L40" s="69">
        <v>8.1</v>
      </c>
      <c r="M40" s="69">
        <v>8</v>
      </c>
      <c r="N40" s="69" t="s">
        <v>128</v>
      </c>
      <c r="O40" s="69">
        <v>7.1</v>
      </c>
      <c r="P40" s="69" t="s">
        <v>128</v>
      </c>
      <c r="Q40" s="69" t="s">
        <v>128</v>
      </c>
      <c r="R40" s="69" t="s">
        <v>128</v>
      </c>
      <c r="S40" s="69" t="s">
        <v>128</v>
      </c>
      <c r="T40" s="69">
        <v>8.9</v>
      </c>
      <c r="U40" s="69">
        <v>8.5</v>
      </c>
      <c r="V40" s="69">
        <v>8.6999999999999993</v>
      </c>
      <c r="W40" s="69">
        <v>8.1999999999999993</v>
      </c>
      <c r="X40" s="69">
        <v>6.9</v>
      </c>
      <c r="Y40" s="69">
        <v>8.1999999999999993</v>
      </c>
      <c r="Z40" s="69">
        <v>9.1999999999999993</v>
      </c>
      <c r="AA40" s="69">
        <v>7.2</v>
      </c>
      <c r="AB40" s="69">
        <v>8</v>
      </c>
      <c r="AC40" s="69">
        <v>8.1</v>
      </c>
      <c r="AD40" s="69">
        <v>8.1</v>
      </c>
      <c r="AE40" s="69">
        <v>6.8</v>
      </c>
      <c r="AF40" s="69">
        <v>7.9</v>
      </c>
      <c r="AG40" s="69">
        <v>5.7</v>
      </c>
      <c r="AH40" s="69">
        <v>8.9</v>
      </c>
      <c r="AI40" s="69">
        <v>6.6</v>
      </c>
      <c r="AJ40" s="69">
        <v>7.7</v>
      </c>
      <c r="AK40" s="69">
        <v>6.1</v>
      </c>
      <c r="AL40" s="69">
        <v>7.6</v>
      </c>
      <c r="AM40" s="69">
        <v>8.6999999999999993</v>
      </c>
      <c r="AN40" s="69">
        <v>9.4</v>
      </c>
      <c r="AO40" s="69" t="s">
        <v>128</v>
      </c>
      <c r="AP40" s="69" t="s">
        <v>128</v>
      </c>
      <c r="AQ40" s="69" t="s">
        <v>128</v>
      </c>
      <c r="AR40" s="69" t="s">
        <v>128</v>
      </c>
      <c r="AS40" s="69">
        <v>7.5</v>
      </c>
      <c r="AT40" s="69">
        <v>7.7</v>
      </c>
      <c r="AU40" s="69">
        <v>7.7</v>
      </c>
      <c r="AV40" s="69">
        <v>8.6</v>
      </c>
      <c r="AW40" s="69">
        <v>7.5</v>
      </c>
      <c r="AX40" s="69">
        <v>8.8000000000000007</v>
      </c>
      <c r="AY40" s="69">
        <v>7.8</v>
      </c>
      <c r="AZ40" s="69">
        <v>7.7</v>
      </c>
      <c r="BA40" s="69">
        <v>7.9</v>
      </c>
      <c r="BB40" s="69">
        <v>6.5</v>
      </c>
      <c r="BC40" s="69">
        <v>7.4</v>
      </c>
      <c r="BD40" s="69">
        <v>8.8000000000000007</v>
      </c>
      <c r="BE40" s="69">
        <v>8.1999999999999993</v>
      </c>
      <c r="BF40" s="69">
        <v>8.1999999999999993</v>
      </c>
      <c r="BG40" s="69" t="s">
        <v>128</v>
      </c>
      <c r="BH40" s="69">
        <v>8.6999999999999993</v>
      </c>
      <c r="BI40" s="69">
        <v>9.1</v>
      </c>
      <c r="BJ40" s="69">
        <v>8.6</v>
      </c>
      <c r="BK40" s="69">
        <v>8</v>
      </c>
      <c r="BL40" s="69">
        <v>9.1999999999999993</v>
      </c>
      <c r="BM40" s="69" t="s">
        <v>128</v>
      </c>
      <c r="BN40" s="69">
        <v>5.7</v>
      </c>
      <c r="BO40" s="69">
        <v>8.6</v>
      </c>
      <c r="BP40" s="69">
        <v>7.2</v>
      </c>
      <c r="BQ40" s="69" t="s">
        <v>128</v>
      </c>
      <c r="BR40" s="69">
        <v>6.8</v>
      </c>
      <c r="BS40" s="69">
        <v>6</v>
      </c>
      <c r="BT40" s="69">
        <v>7.2</v>
      </c>
      <c r="BU40" s="69" t="s">
        <v>128</v>
      </c>
      <c r="BV40" s="69" t="s">
        <v>128</v>
      </c>
      <c r="BW40" s="69">
        <v>6.7</v>
      </c>
      <c r="BX40" s="69" t="s">
        <v>128</v>
      </c>
      <c r="BY40" s="69">
        <v>5.2</v>
      </c>
      <c r="BZ40" s="69">
        <v>8.8000000000000007</v>
      </c>
      <c r="CA40" s="69" t="s">
        <v>128</v>
      </c>
      <c r="CB40" s="69">
        <v>7.9</v>
      </c>
      <c r="CC40" s="69">
        <v>7.8</v>
      </c>
      <c r="CD40" s="69">
        <v>9.1</v>
      </c>
      <c r="CE40" s="69">
        <v>9.1</v>
      </c>
      <c r="CF40" s="32">
        <v>0</v>
      </c>
      <c r="CG40" s="69">
        <v>7.84</v>
      </c>
      <c r="CH40" s="69">
        <v>3.41</v>
      </c>
      <c r="CI40" s="69"/>
    </row>
    <row r="41" spans="1:87" ht="17.55" customHeight="1" x14ac:dyDescent="0.3">
      <c r="A41" s="67">
        <v>31</v>
      </c>
      <c r="B41" s="67">
        <v>25202216881</v>
      </c>
      <c r="C41" s="67" t="s">
        <v>913</v>
      </c>
      <c r="D41" s="68" t="s">
        <v>249</v>
      </c>
      <c r="E41" s="69">
        <v>4.4000000000000004</v>
      </c>
      <c r="F41" s="69">
        <v>8.1</v>
      </c>
      <c r="G41" s="69" t="s">
        <v>128</v>
      </c>
      <c r="H41" s="69">
        <v>9</v>
      </c>
      <c r="I41" s="69" t="s">
        <v>128</v>
      </c>
      <c r="J41" s="69">
        <v>8</v>
      </c>
      <c r="K41" s="69">
        <v>7.7</v>
      </c>
      <c r="L41" s="69">
        <v>8.5</v>
      </c>
      <c r="M41" s="69">
        <v>8.3000000000000007</v>
      </c>
      <c r="N41" s="69" t="s">
        <v>128</v>
      </c>
      <c r="O41" s="69">
        <v>8</v>
      </c>
      <c r="P41" s="69" t="s">
        <v>128</v>
      </c>
      <c r="Q41" s="69" t="s">
        <v>128</v>
      </c>
      <c r="R41" s="69" t="s">
        <v>128</v>
      </c>
      <c r="S41" s="69" t="s">
        <v>128</v>
      </c>
      <c r="T41" s="69">
        <v>8.8000000000000007</v>
      </c>
      <c r="U41" s="69">
        <v>8.6999999999999993</v>
      </c>
      <c r="V41" s="69">
        <v>8.4</v>
      </c>
      <c r="W41" s="69">
        <v>8.5</v>
      </c>
      <c r="X41" s="69">
        <v>8.4</v>
      </c>
      <c r="Y41" s="69">
        <v>7.3</v>
      </c>
      <c r="Z41" s="69">
        <v>9</v>
      </c>
      <c r="AA41" s="69">
        <v>9.3000000000000007</v>
      </c>
      <c r="AB41" s="69">
        <v>9</v>
      </c>
      <c r="AC41" s="69">
        <v>8.6999999999999993</v>
      </c>
      <c r="AD41" s="69">
        <v>9.1</v>
      </c>
      <c r="AE41" s="69">
        <v>6.5</v>
      </c>
      <c r="AF41" s="69">
        <v>6.4</v>
      </c>
      <c r="AG41" s="69">
        <v>5.8</v>
      </c>
      <c r="AH41" s="69">
        <v>9.3000000000000007</v>
      </c>
      <c r="AI41" s="69">
        <v>6.8</v>
      </c>
      <c r="AJ41" s="69">
        <v>8.6999999999999993</v>
      </c>
      <c r="AK41" s="69">
        <v>8.8000000000000007</v>
      </c>
      <c r="AL41" s="69">
        <v>8.3000000000000007</v>
      </c>
      <c r="AM41" s="69">
        <v>8.6999999999999993</v>
      </c>
      <c r="AN41" s="69">
        <v>8.1999999999999993</v>
      </c>
      <c r="AO41" s="69" t="s">
        <v>128</v>
      </c>
      <c r="AP41" s="69" t="s">
        <v>128</v>
      </c>
      <c r="AQ41" s="69" t="s">
        <v>128</v>
      </c>
      <c r="AR41" s="69" t="s">
        <v>128</v>
      </c>
      <c r="AS41" s="69">
        <v>7</v>
      </c>
      <c r="AT41" s="69">
        <v>6.3</v>
      </c>
      <c r="AU41" s="69">
        <v>8.1999999999999993</v>
      </c>
      <c r="AV41" s="69">
        <v>8.5</v>
      </c>
      <c r="AW41" s="69">
        <v>8.5</v>
      </c>
      <c r="AX41" s="69">
        <v>8.6</v>
      </c>
      <c r="AY41" s="69">
        <v>6.9</v>
      </c>
      <c r="AZ41" s="69">
        <v>7.4</v>
      </c>
      <c r="BA41" s="69">
        <v>6.6</v>
      </c>
      <c r="BB41" s="69">
        <v>8.3000000000000007</v>
      </c>
      <c r="BC41" s="69">
        <v>7.3</v>
      </c>
      <c r="BD41" s="69">
        <v>9.1999999999999993</v>
      </c>
      <c r="BE41" s="69">
        <v>8</v>
      </c>
      <c r="BF41" s="69">
        <v>8.6999999999999993</v>
      </c>
      <c r="BG41" s="69" t="s">
        <v>128</v>
      </c>
      <c r="BH41" s="69">
        <v>7</v>
      </c>
      <c r="BI41" s="69">
        <v>7.8</v>
      </c>
      <c r="BJ41" s="69">
        <v>6.1</v>
      </c>
      <c r="BK41" s="69">
        <v>8.3000000000000007</v>
      </c>
      <c r="BL41" s="69">
        <v>9.5</v>
      </c>
      <c r="BM41" s="69" t="s">
        <v>128</v>
      </c>
      <c r="BN41" s="69">
        <v>7.1</v>
      </c>
      <c r="BO41" s="69">
        <v>7.2</v>
      </c>
      <c r="BP41" s="69">
        <v>8.4</v>
      </c>
      <c r="BQ41" s="69" t="s">
        <v>128</v>
      </c>
      <c r="BR41" s="69">
        <v>6.1</v>
      </c>
      <c r="BS41" s="69">
        <v>7.6</v>
      </c>
      <c r="BT41" s="69">
        <v>9.4</v>
      </c>
      <c r="BU41" s="69" t="s">
        <v>128</v>
      </c>
      <c r="BV41" s="69" t="s">
        <v>128</v>
      </c>
      <c r="BW41" s="69">
        <v>7.9</v>
      </c>
      <c r="BX41" s="69" t="s">
        <v>128</v>
      </c>
      <c r="BY41" s="69">
        <v>7.4</v>
      </c>
      <c r="BZ41" s="69">
        <v>8.4</v>
      </c>
      <c r="CA41" s="69" t="s">
        <v>128</v>
      </c>
      <c r="CB41" s="69">
        <v>7.3</v>
      </c>
      <c r="CC41" s="69">
        <v>8</v>
      </c>
      <c r="CD41" s="69">
        <v>9</v>
      </c>
      <c r="CE41" s="69">
        <v>10</v>
      </c>
      <c r="CF41" s="32">
        <v>0</v>
      </c>
      <c r="CG41" s="69">
        <v>7.88</v>
      </c>
      <c r="CH41" s="69">
        <v>3.41</v>
      </c>
      <c r="CI41" s="69"/>
    </row>
    <row r="42" spans="1:87" ht="17.55" customHeight="1" x14ac:dyDescent="0.3">
      <c r="A42" s="67">
        <v>32</v>
      </c>
      <c r="B42" s="67">
        <v>25202201318</v>
      </c>
      <c r="C42" s="67" t="s">
        <v>561</v>
      </c>
      <c r="D42" s="68" t="s">
        <v>187</v>
      </c>
      <c r="E42" s="69">
        <v>7.6</v>
      </c>
      <c r="F42" s="69">
        <v>7.4</v>
      </c>
      <c r="G42" s="69" t="s">
        <v>128</v>
      </c>
      <c r="H42" s="69">
        <v>8.1999999999999993</v>
      </c>
      <c r="I42" s="69" t="s">
        <v>128</v>
      </c>
      <c r="J42" s="69">
        <v>7.7</v>
      </c>
      <c r="K42" s="69">
        <v>8.6999999999999993</v>
      </c>
      <c r="L42" s="69">
        <v>6.8</v>
      </c>
      <c r="M42" s="69">
        <v>8.4</v>
      </c>
      <c r="N42" s="69" t="s">
        <v>128</v>
      </c>
      <c r="O42" s="69">
        <v>7.7</v>
      </c>
      <c r="P42" s="69" t="s">
        <v>128</v>
      </c>
      <c r="Q42" s="69" t="s">
        <v>128</v>
      </c>
      <c r="R42" s="69" t="s">
        <v>128</v>
      </c>
      <c r="S42" s="69" t="s">
        <v>128</v>
      </c>
      <c r="T42" s="69">
        <v>6.5</v>
      </c>
      <c r="U42" s="69">
        <v>6.5</v>
      </c>
      <c r="V42" s="69">
        <v>8.4</v>
      </c>
      <c r="W42" s="69">
        <v>8.8000000000000007</v>
      </c>
      <c r="X42" s="69">
        <v>8.8000000000000007</v>
      </c>
      <c r="Y42" s="69">
        <v>8.1</v>
      </c>
      <c r="Z42" s="69">
        <v>9.3000000000000007</v>
      </c>
      <c r="AA42" s="69">
        <v>9.1999999999999993</v>
      </c>
      <c r="AB42" s="69">
        <v>8</v>
      </c>
      <c r="AC42" s="69">
        <v>8.6</v>
      </c>
      <c r="AD42" s="69">
        <v>9.1999999999999993</v>
      </c>
      <c r="AE42" s="69">
        <v>6</v>
      </c>
      <c r="AF42" s="69">
        <v>8</v>
      </c>
      <c r="AG42" s="69">
        <v>6.1</v>
      </c>
      <c r="AH42" s="69">
        <v>5.7</v>
      </c>
      <c r="AI42" s="69">
        <v>6.6</v>
      </c>
      <c r="AJ42" s="69">
        <v>8.3000000000000007</v>
      </c>
      <c r="AK42" s="69">
        <v>8</v>
      </c>
      <c r="AL42" s="69">
        <v>7.7</v>
      </c>
      <c r="AM42" s="69">
        <v>5.3</v>
      </c>
      <c r="AN42" s="69">
        <v>9.6999999999999993</v>
      </c>
      <c r="AO42" s="69" t="s">
        <v>128</v>
      </c>
      <c r="AP42" s="69" t="s">
        <v>128</v>
      </c>
      <c r="AQ42" s="69" t="s">
        <v>128</v>
      </c>
      <c r="AR42" s="69" t="s">
        <v>128</v>
      </c>
      <c r="AS42" s="69">
        <v>7.5</v>
      </c>
      <c r="AT42" s="69">
        <v>7.4</v>
      </c>
      <c r="AU42" s="69">
        <v>7.8</v>
      </c>
      <c r="AV42" s="69">
        <v>8.6</v>
      </c>
      <c r="AW42" s="69">
        <v>8.1</v>
      </c>
      <c r="AX42" s="69">
        <v>7.5</v>
      </c>
      <c r="AY42" s="69">
        <v>8</v>
      </c>
      <c r="AZ42" s="69">
        <v>8</v>
      </c>
      <c r="BA42" s="69">
        <v>7</v>
      </c>
      <c r="BB42" s="69">
        <v>6.6</v>
      </c>
      <c r="BC42" s="69">
        <v>7</v>
      </c>
      <c r="BD42" s="69">
        <v>9.1999999999999993</v>
      </c>
      <c r="BE42" s="69">
        <v>7.1</v>
      </c>
      <c r="BF42" s="69">
        <v>6.9</v>
      </c>
      <c r="BG42" s="69" t="s">
        <v>128</v>
      </c>
      <c r="BH42" s="69">
        <v>8.4</v>
      </c>
      <c r="BI42" s="69">
        <v>9</v>
      </c>
      <c r="BJ42" s="69">
        <v>8.9</v>
      </c>
      <c r="BK42" s="69">
        <v>8</v>
      </c>
      <c r="BL42" s="69">
        <v>9.1999999999999993</v>
      </c>
      <c r="BM42" s="69" t="s">
        <v>128</v>
      </c>
      <c r="BN42" s="69">
        <v>7.7</v>
      </c>
      <c r="BO42" s="69">
        <v>8</v>
      </c>
      <c r="BP42" s="69">
        <v>8</v>
      </c>
      <c r="BQ42" s="69" t="s">
        <v>128</v>
      </c>
      <c r="BR42" s="69">
        <v>7.8</v>
      </c>
      <c r="BS42" s="69">
        <v>8.9</v>
      </c>
      <c r="BT42" s="69">
        <v>7</v>
      </c>
      <c r="BU42" s="69" t="s">
        <v>128</v>
      </c>
      <c r="BV42" s="69" t="s">
        <v>128</v>
      </c>
      <c r="BW42" s="69">
        <v>6.9</v>
      </c>
      <c r="BX42" s="69" t="s">
        <v>128</v>
      </c>
      <c r="BY42" s="69">
        <v>6.8</v>
      </c>
      <c r="BZ42" s="69">
        <v>8.6999999999999993</v>
      </c>
      <c r="CA42" s="69" t="s">
        <v>128</v>
      </c>
      <c r="CB42" s="69">
        <v>6.8</v>
      </c>
      <c r="CC42" s="69">
        <v>8.1999999999999993</v>
      </c>
      <c r="CD42" s="69">
        <v>9.4</v>
      </c>
      <c r="CE42" s="69">
        <v>10</v>
      </c>
      <c r="CF42" s="32">
        <v>0</v>
      </c>
      <c r="CG42" s="69">
        <v>7.84</v>
      </c>
      <c r="CH42" s="69">
        <v>3.39</v>
      </c>
      <c r="CI42" s="69"/>
    </row>
    <row r="43" spans="1:87" ht="17.55" customHeight="1" x14ac:dyDescent="0.3">
      <c r="A43" s="67">
        <v>33</v>
      </c>
      <c r="B43" s="67">
        <v>25203110235</v>
      </c>
      <c r="C43" s="67" t="s">
        <v>534</v>
      </c>
      <c r="D43" s="68" t="s">
        <v>309</v>
      </c>
      <c r="E43" s="69">
        <v>8</v>
      </c>
      <c r="F43" s="69">
        <v>8.1</v>
      </c>
      <c r="G43" s="69" t="s">
        <v>128</v>
      </c>
      <c r="H43" s="69">
        <v>8.3000000000000007</v>
      </c>
      <c r="I43" s="69" t="s">
        <v>128</v>
      </c>
      <c r="J43" s="69">
        <v>8.3000000000000007</v>
      </c>
      <c r="K43" s="69">
        <v>8.3000000000000007</v>
      </c>
      <c r="L43" s="69">
        <v>7.5</v>
      </c>
      <c r="M43" s="69">
        <v>8.3000000000000007</v>
      </c>
      <c r="N43" s="69" t="s">
        <v>128</v>
      </c>
      <c r="O43" s="69">
        <v>7.9</v>
      </c>
      <c r="P43" s="69" t="s">
        <v>128</v>
      </c>
      <c r="Q43" s="69" t="s">
        <v>128</v>
      </c>
      <c r="R43" s="69" t="s">
        <v>128</v>
      </c>
      <c r="S43" s="69" t="s">
        <v>128</v>
      </c>
      <c r="T43" s="69">
        <v>8.9</v>
      </c>
      <c r="U43" s="69">
        <v>7.2</v>
      </c>
      <c r="V43" s="69">
        <v>7.8</v>
      </c>
      <c r="W43" s="69">
        <v>8.5</v>
      </c>
      <c r="X43" s="69">
        <v>9</v>
      </c>
      <c r="Y43" s="69">
        <v>8</v>
      </c>
      <c r="Z43" s="69">
        <v>8.9</v>
      </c>
      <c r="AA43" s="69">
        <v>8.6999999999999993</v>
      </c>
      <c r="AB43" s="69">
        <v>8.6</v>
      </c>
      <c r="AC43" s="69">
        <v>9.3000000000000007</v>
      </c>
      <c r="AD43" s="69">
        <v>9.4</v>
      </c>
      <c r="AE43" s="69">
        <v>7.4</v>
      </c>
      <c r="AF43" s="69">
        <v>7.8</v>
      </c>
      <c r="AG43" s="69">
        <v>7.3</v>
      </c>
      <c r="AH43" s="69">
        <v>8.4</v>
      </c>
      <c r="AI43" s="69">
        <v>6.5</v>
      </c>
      <c r="AJ43" s="69">
        <v>8.5</v>
      </c>
      <c r="AK43" s="69">
        <v>8.6</v>
      </c>
      <c r="AL43" s="69">
        <v>8.1</v>
      </c>
      <c r="AM43" s="69">
        <v>9.3000000000000007</v>
      </c>
      <c r="AN43" s="69">
        <v>9.1999999999999993</v>
      </c>
      <c r="AO43" s="69" t="s">
        <v>128</v>
      </c>
      <c r="AP43" s="69" t="s">
        <v>128</v>
      </c>
      <c r="AQ43" s="69" t="s">
        <v>128</v>
      </c>
      <c r="AR43" s="69" t="s">
        <v>128</v>
      </c>
      <c r="AS43" s="69">
        <v>5.0999999999999996</v>
      </c>
      <c r="AT43" s="69">
        <v>6.3</v>
      </c>
      <c r="AU43" s="69">
        <v>8.1</v>
      </c>
      <c r="AV43" s="69">
        <v>8.6</v>
      </c>
      <c r="AW43" s="69">
        <v>9.1999999999999993</v>
      </c>
      <c r="AX43" s="69">
        <v>6.8</v>
      </c>
      <c r="AY43" s="69">
        <v>6.2</v>
      </c>
      <c r="AZ43" s="69">
        <v>7.4</v>
      </c>
      <c r="BA43" s="69">
        <v>9.1</v>
      </c>
      <c r="BB43" s="69">
        <v>6.5</v>
      </c>
      <c r="BC43" s="69">
        <v>7.4</v>
      </c>
      <c r="BD43" s="69">
        <v>8.4</v>
      </c>
      <c r="BE43" s="69">
        <v>8.1999999999999993</v>
      </c>
      <c r="BF43" s="69">
        <v>7.8</v>
      </c>
      <c r="BG43" s="69" t="s">
        <v>128</v>
      </c>
      <c r="BH43" s="69">
        <v>8.1</v>
      </c>
      <c r="BI43" s="69">
        <v>7.9</v>
      </c>
      <c r="BJ43" s="69">
        <v>7.9</v>
      </c>
      <c r="BK43" s="69">
        <v>8.1</v>
      </c>
      <c r="BL43" s="69">
        <v>9.8000000000000007</v>
      </c>
      <c r="BM43" s="69" t="s">
        <v>128</v>
      </c>
      <c r="BN43" s="69">
        <v>7.2</v>
      </c>
      <c r="BO43" s="69">
        <v>8.4</v>
      </c>
      <c r="BP43" s="69">
        <v>7.8</v>
      </c>
      <c r="BQ43" s="69" t="s">
        <v>128</v>
      </c>
      <c r="BR43" s="69">
        <v>7.2</v>
      </c>
      <c r="BS43" s="69">
        <v>8.6</v>
      </c>
      <c r="BT43" s="69">
        <v>7.4</v>
      </c>
      <c r="BU43" s="69" t="s">
        <v>128</v>
      </c>
      <c r="BV43" s="69" t="s">
        <v>128</v>
      </c>
      <c r="BW43" s="69">
        <v>6.6</v>
      </c>
      <c r="BX43" s="69" t="s">
        <v>128</v>
      </c>
      <c r="BY43" s="69">
        <v>7.6</v>
      </c>
      <c r="BZ43" s="69">
        <v>7.7</v>
      </c>
      <c r="CA43" s="69" t="s">
        <v>128</v>
      </c>
      <c r="CB43" s="69">
        <v>8.4</v>
      </c>
      <c r="CC43" s="69">
        <v>6.9</v>
      </c>
      <c r="CD43" s="69">
        <v>9</v>
      </c>
      <c r="CE43" s="69">
        <v>7.2</v>
      </c>
      <c r="CF43" s="32">
        <v>0</v>
      </c>
      <c r="CG43" s="69">
        <v>7.87</v>
      </c>
      <c r="CH43" s="69">
        <v>3.39</v>
      </c>
      <c r="CI43" s="69"/>
    </row>
    <row r="44" spans="1:87" ht="17.55" customHeight="1" x14ac:dyDescent="0.3">
      <c r="A44" s="67">
        <v>34</v>
      </c>
      <c r="B44" s="67">
        <v>25212207807</v>
      </c>
      <c r="C44" s="67" t="s">
        <v>716</v>
      </c>
      <c r="D44" s="68" t="s">
        <v>176</v>
      </c>
      <c r="E44" s="69">
        <v>7.9</v>
      </c>
      <c r="F44" s="69">
        <v>8.5</v>
      </c>
      <c r="G44" s="69" t="s">
        <v>128</v>
      </c>
      <c r="H44" s="69">
        <v>7.6</v>
      </c>
      <c r="I44" s="69" t="s">
        <v>128</v>
      </c>
      <c r="J44" s="69">
        <v>7.2</v>
      </c>
      <c r="K44" s="69">
        <v>8.6999999999999993</v>
      </c>
      <c r="L44" s="69">
        <v>7</v>
      </c>
      <c r="M44" s="69">
        <v>8.4</v>
      </c>
      <c r="N44" s="69" t="s">
        <v>128</v>
      </c>
      <c r="O44" s="69">
        <v>8.5</v>
      </c>
      <c r="P44" s="69" t="s">
        <v>128</v>
      </c>
      <c r="Q44" s="69" t="s">
        <v>128</v>
      </c>
      <c r="R44" s="69" t="s">
        <v>128</v>
      </c>
      <c r="S44" s="69" t="s">
        <v>128</v>
      </c>
      <c r="T44" s="69">
        <v>9.1</v>
      </c>
      <c r="U44" s="69">
        <v>7.1</v>
      </c>
      <c r="V44" s="69">
        <v>9.1</v>
      </c>
      <c r="W44" s="69">
        <v>8.1999999999999993</v>
      </c>
      <c r="X44" s="69">
        <v>8.3000000000000007</v>
      </c>
      <c r="Y44" s="69">
        <v>8</v>
      </c>
      <c r="Z44" s="69">
        <v>8.5</v>
      </c>
      <c r="AA44" s="69">
        <v>9</v>
      </c>
      <c r="AB44" s="69">
        <v>8.5</v>
      </c>
      <c r="AC44" s="69">
        <v>9</v>
      </c>
      <c r="AD44" s="69">
        <v>8.6999999999999993</v>
      </c>
      <c r="AE44" s="69">
        <v>7</v>
      </c>
      <c r="AF44" s="69">
        <v>8.4</v>
      </c>
      <c r="AG44" s="69">
        <v>6.5</v>
      </c>
      <c r="AH44" s="69">
        <v>8.6999999999999993</v>
      </c>
      <c r="AI44" s="69">
        <v>7</v>
      </c>
      <c r="AJ44" s="69">
        <v>9.1999999999999993</v>
      </c>
      <c r="AK44" s="69">
        <v>9</v>
      </c>
      <c r="AL44" s="69">
        <v>8.4</v>
      </c>
      <c r="AM44" s="69">
        <v>9.6</v>
      </c>
      <c r="AN44" s="69">
        <v>8.9</v>
      </c>
      <c r="AO44" s="69" t="s">
        <v>128</v>
      </c>
      <c r="AP44" s="69" t="s">
        <v>128</v>
      </c>
      <c r="AQ44" s="69" t="s">
        <v>128</v>
      </c>
      <c r="AR44" s="69" t="s">
        <v>128</v>
      </c>
      <c r="AS44" s="69">
        <v>7.6</v>
      </c>
      <c r="AT44" s="69">
        <v>5.7</v>
      </c>
      <c r="AU44" s="69">
        <v>7.8</v>
      </c>
      <c r="AV44" s="69">
        <v>8.4</v>
      </c>
      <c r="AW44" s="69">
        <v>6.2</v>
      </c>
      <c r="AX44" s="69">
        <v>8.8000000000000007</v>
      </c>
      <c r="AY44" s="69">
        <v>8.1</v>
      </c>
      <c r="AZ44" s="69">
        <v>7.1</v>
      </c>
      <c r="BA44" s="69">
        <v>6.7</v>
      </c>
      <c r="BB44" s="69">
        <v>6.8</v>
      </c>
      <c r="BC44" s="69">
        <v>8</v>
      </c>
      <c r="BD44" s="69">
        <v>8.4</v>
      </c>
      <c r="BE44" s="69">
        <v>8.3000000000000007</v>
      </c>
      <c r="BF44" s="69">
        <v>7.8</v>
      </c>
      <c r="BG44" s="69" t="s">
        <v>128</v>
      </c>
      <c r="BH44" s="69">
        <v>8.6</v>
      </c>
      <c r="BI44" s="69">
        <v>7.8</v>
      </c>
      <c r="BJ44" s="69">
        <v>6.2</v>
      </c>
      <c r="BK44" s="69">
        <v>7.1</v>
      </c>
      <c r="BL44" s="69">
        <v>9.6999999999999993</v>
      </c>
      <c r="BM44" s="69" t="s">
        <v>128</v>
      </c>
      <c r="BN44" s="69">
        <v>7.2</v>
      </c>
      <c r="BO44" s="69">
        <v>7.9</v>
      </c>
      <c r="BP44" s="69">
        <v>8</v>
      </c>
      <c r="BQ44" s="69" t="s">
        <v>128</v>
      </c>
      <c r="BR44" s="69">
        <v>7.7</v>
      </c>
      <c r="BS44" s="69">
        <v>7.6</v>
      </c>
      <c r="BT44" s="69">
        <v>9.1999999999999993</v>
      </c>
      <c r="BU44" s="69" t="s">
        <v>128</v>
      </c>
      <c r="BV44" s="69" t="s">
        <v>128</v>
      </c>
      <c r="BW44" s="69">
        <v>6.4</v>
      </c>
      <c r="BX44" s="69" t="s">
        <v>128</v>
      </c>
      <c r="BY44" s="69">
        <v>7.4</v>
      </c>
      <c r="BZ44" s="69">
        <v>6.8</v>
      </c>
      <c r="CA44" s="69" t="s">
        <v>128</v>
      </c>
      <c r="CB44" s="69">
        <v>8.1</v>
      </c>
      <c r="CC44" s="69">
        <v>8.3000000000000007</v>
      </c>
      <c r="CD44" s="69">
        <v>9.4</v>
      </c>
      <c r="CE44" s="69">
        <v>9</v>
      </c>
      <c r="CF44" s="32">
        <v>0</v>
      </c>
      <c r="CG44" s="69">
        <v>7.84</v>
      </c>
      <c r="CH44" s="69">
        <v>3.38</v>
      </c>
      <c r="CI44" s="69"/>
    </row>
    <row r="45" spans="1:87" ht="17.55" customHeight="1" x14ac:dyDescent="0.3">
      <c r="A45" s="67">
        <v>35</v>
      </c>
      <c r="B45" s="67">
        <v>25202208946</v>
      </c>
      <c r="C45" s="67" t="s">
        <v>265</v>
      </c>
      <c r="D45" s="68" t="s">
        <v>414</v>
      </c>
      <c r="E45" s="69">
        <v>7.9</v>
      </c>
      <c r="F45" s="69">
        <v>7.5</v>
      </c>
      <c r="G45" s="69" t="s">
        <v>128</v>
      </c>
      <c r="H45" s="69">
        <v>8.3000000000000007</v>
      </c>
      <c r="I45" s="69" t="s">
        <v>128</v>
      </c>
      <c r="J45" s="69" t="s">
        <v>137</v>
      </c>
      <c r="K45" s="69">
        <v>8.5</v>
      </c>
      <c r="L45" s="69">
        <v>7.8</v>
      </c>
      <c r="M45" s="69">
        <v>9.1999999999999993</v>
      </c>
      <c r="N45" s="69" t="s">
        <v>128</v>
      </c>
      <c r="O45" s="69">
        <v>9</v>
      </c>
      <c r="P45" s="69" t="s">
        <v>128</v>
      </c>
      <c r="Q45" s="69" t="s">
        <v>128</v>
      </c>
      <c r="R45" s="69" t="s">
        <v>128</v>
      </c>
      <c r="S45" s="69" t="s">
        <v>128</v>
      </c>
      <c r="T45" s="69">
        <v>7.8</v>
      </c>
      <c r="U45" s="69">
        <v>6.8</v>
      </c>
      <c r="V45" s="69">
        <v>8.6999999999999993</v>
      </c>
      <c r="W45" s="69">
        <v>8.6999999999999993</v>
      </c>
      <c r="X45" s="69">
        <v>8.1</v>
      </c>
      <c r="Y45" s="69">
        <v>6.8</v>
      </c>
      <c r="Z45" s="69">
        <v>9.5</v>
      </c>
      <c r="AA45" s="69">
        <v>8.1999999999999993</v>
      </c>
      <c r="AB45" s="69">
        <v>8</v>
      </c>
      <c r="AC45" s="69">
        <v>7.7</v>
      </c>
      <c r="AD45" s="69">
        <v>8.4</v>
      </c>
      <c r="AE45" s="69">
        <v>7.1</v>
      </c>
      <c r="AF45" s="69">
        <v>7.6</v>
      </c>
      <c r="AG45" s="69">
        <v>7.3</v>
      </c>
      <c r="AH45" s="69">
        <v>6.7</v>
      </c>
      <c r="AI45" s="69">
        <v>5.8</v>
      </c>
      <c r="AJ45" s="69">
        <v>8.3000000000000007</v>
      </c>
      <c r="AK45" s="69">
        <v>6.7</v>
      </c>
      <c r="AL45" s="69">
        <v>7.9</v>
      </c>
      <c r="AM45" s="69">
        <v>7</v>
      </c>
      <c r="AN45" s="69">
        <v>8.1999999999999993</v>
      </c>
      <c r="AO45" s="69" t="s">
        <v>128</v>
      </c>
      <c r="AP45" s="69" t="s">
        <v>128</v>
      </c>
      <c r="AQ45" s="69" t="s">
        <v>128</v>
      </c>
      <c r="AR45" s="69" t="s">
        <v>128</v>
      </c>
      <c r="AS45" s="69">
        <v>8</v>
      </c>
      <c r="AT45" s="69">
        <v>7.4</v>
      </c>
      <c r="AU45" s="69">
        <v>9.8000000000000007</v>
      </c>
      <c r="AV45" s="69">
        <v>8.3000000000000007</v>
      </c>
      <c r="AW45" s="69">
        <v>7.5</v>
      </c>
      <c r="AX45" s="69">
        <v>5.9</v>
      </c>
      <c r="AY45" s="69">
        <v>7</v>
      </c>
      <c r="AZ45" s="69">
        <v>6.6</v>
      </c>
      <c r="BA45" s="69">
        <v>8.8000000000000007</v>
      </c>
      <c r="BB45" s="69">
        <v>8.6999999999999993</v>
      </c>
      <c r="BC45" s="69">
        <v>8.4</v>
      </c>
      <c r="BD45" s="69">
        <v>9.5</v>
      </c>
      <c r="BE45" s="69">
        <v>6.8</v>
      </c>
      <c r="BF45" s="69">
        <v>6.8</v>
      </c>
      <c r="BG45" s="69" t="s">
        <v>128</v>
      </c>
      <c r="BH45" s="69">
        <v>8</v>
      </c>
      <c r="BI45" s="69">
        <v>8.6999999999999993</v>
      </c>
      <c r="BJ45" s="69">
        <v>8.1</v>
      </c>
      <c r="BK45" s="69">
        <v>8.3000000000000007</v>
      </c>
      <c r="BL45" s="69">
        <v>9.1999999999999993</v>
      </c>
      <c r="BM45" s="69" t="s">
        <v>128</v>
      </c>
      <c r="BN45" s="69">
        <v>7.5</v>
      </c>
      <c r="BO45" s="69">
        <v>7.9</v>
      </c>
      <c r="BP45" s="69">
        <v>8.1999999999999993</v>
      </c>
      <c r="BQ45" s="69" t="s">
        <v>128</v>
      </c>
      <c r="BR45" s="69">
        <v>9</v>
      </c>
      <c r="BS45" s="69">
        <v>7.8</v>
      </c>
      <c r="BT45" s="69">
        <v>7.2</v>
      </c>
      <c r="BU45" s="69" t="s">
        <v>128</v>
      </c>
      <c r="BV45" s="69" t="s">
        <v>128</v>
      </c>
      <c r="BW45" s="69">
        <v>7.9</v>
      </c>
      <c r="BX45" s="69" t="s">
        <v>128</v>
      </c>
      <c r="BY45" s="69">
        <v>6.8</v>
      </c>
      <c r="BZ45" s="69">
        <v>9.4</v>
      </c>
      <c r="CA45" s="69" t="s">
        <v>128</v>
      </c>
      <c r="CB45" s="69">
        <v>7.3</v>
      </c>
      <c r="CC45" s="69">
        <v>5.4</v>
      </c>
      <c r="CD45" s="69">
        <v>8</v>
      </c>
      <c r="CE45" s="69">
        <v>8</v>
      </c>
      <c r="CF45" s="32">
        <v>0</v>
      </c>
      <c r="CG45" s="69">
        <v>7.87</v>
      </c>
      <c r="CH45" s="69">
        <v>3.37</v>
      </c>
      <c r="CI45" s="69"/>
    </row>
    <row r="46" spans="1:87" ht="17.55" customHeight="1" x14ac:dyDescent="0.3">
      <c r="A46" s="67">
        <v>36</v>
      </c>
      <c r="B46" s="67">
        <v>25202215760</v>
      </c>
      <c r="C46" s="67" t="s">
        <v>150</v>
      </c>
      <c r="D46" s="68" t="s">
        <v>260</v>
      </c>
      <c r="E46" s="69">
        <v>5.7</v>
      </c>
      <c r="F46" s="69">
        <v>9.1</v>
      </c>
      <c r="G46" s="69" t="s">
        <v>128</v>
      </c>
      <c r="H46" s="69">
        <v>9</v>
      </c>
      <c r="I46" s="69" t="s">
        <v>128</v>
      </c>
      <c r="J46" s="69">
        <v>8.1</v>
      </c>
      <c r="K46" s="69">
        <v>8.1</v>
      </c>
      <c r="L46" s="69">
        <v>7.7</v>
      </c>
      <c r="M46" s="69">
        <v>8.4</v>
      </c>
      <c r="N46" s="69" t="s">
        <v>128</v>
      </c>
      <c r="O46" s="69">
        <v>7.8</v>
      </c>
      <c r="P46" s="69" t="s">
        <v>128</v>
      </c>
      <c r="Q46" s="69" t="s">
        <v>128</v>
      </c>
      <c r="R46" s="69" t="s">
        <v>128</v>
      </c>
      <c r="S46" s="69">
        <v>9</v>
      </c>
      <c r="T46" s="69">
        <v>7.9</v>
      </c>
      <c r="U46" s="69" t="s">
        <v>128</v>
      </c>
      <c r="V46" s="69">
        <v>8.9</v>
      </c>
      <c r="W46" s="69">
        <v>9.3000000000000007</v>
      </c>
      <c r="X46" s="69">
        <v>9.1999999999999993</v>
      </c>
      <c r="Y46" s="69">
        <v>7.6</v>
      </c>
      <c r="Z46" s="69">
        <v>9.1999999999999993</v>
      </c>
      <c r="AA46" s="69">
        <v>8.4</v>
      </c>
      <c r="AB46" s="69">
        <v>8.5</v>
      </c>
      <c r="AC46" s="69">
        <v>8.6</v>
      </c>
      <c r="AD46" s="69">
        <v>9</v>
      </c>
      <c r="AE46" s="69">
        <v>8.5</v>
      </c>
      <c r="AF46" s="69">
        <v>8.8000000000000007</v>
      </c>
      <c r="AG46" s="69">
        <v>7.3</v>
      </c>
      <c r="AH46" s="69">
        <v>8.5</v>
      </c>
      <c r="AI46" s="69">
        <v>7.4</v>
      </c>
      <c r="AJ46" s="69">
        <v>7.5</v>
      </c>
      <c r="AK46" s="69">
        <v>7.8</v>
      </c>
      <c r="AL46" s="69">
        <v>8.1999999999999993</v>
      </c>
      <c r="AM46" s="69">
        <v>9.3000000000000007</v>
      </c>
      <c r="AN46" s="69">
        <v>8.6999999999999993</v>
      </c>
      <c r="AO46" s="69" t="s">
        <v>128</v>
      </c>
      <c r="AP46" s="69" t="s">
        <v>128</v>
      </c>
      <c r="AQ46" s="69" t="s">
        <v>128</v>
      </c>
      <c r="AR46" s="69" t="s">
        <v>128</v>
      </c>
      <c r="AS46" s="69">
        <v>7.1</v>
      </c>
      <c r="AT46" s="69">
        <v>6.8</v>
      </c>
      <c r="AU46" s="69">
        <v>8.5</v>
      </c>
      <c r="AV46" s="69">
        <v>8.8000000000000007</v>
      </c>
      <c r="AW46" s="69">
        <v>6.6</v>
      </c>
      <c r="AX46" s="69">
        <v>5.9</v>
      </c>
      <c r="AY46" s="69">
        <v>7.6</v>
      </c>
      <c r="AZ46" s="69">
        <v>7</v>
      </c>
      <c r="BA46" s="69">
        <v>5.8</v>
      </c>
      <c r="BB46" s="69">
        <v>7.5</v>
      </c>
      <c r="BC46" s="69">
        <v>6.9</v>
      </c>
      <c r="BD46" s="69">
        <v>8.6999999999999993</v>
      </c>
      <c r="BE46" s="69">
        <v>8.6</v>
      </c>
      <c r="BF46" s="69">
        <v>7.3</v>
      </c>
      <c r="BG46" s="69" t="s">
        <v>128</v>
      </c>
      <c r="BH46" s="69">
        <v>9.1</v>
      </c>
      <c r="BI46" s="69">
        <v>8.1</v>
      </c>
      <c r="BJ46" s="69">
        <v>5.8</v>
      </c>
      <c r="BK46" s="69">
        <v>9.3000000000000007</v>
      </c>
      <c r="BL46" s="69">
        <v>9.4</v>
      </c>
      <c r="BM46" s="69">
        <v>7.9</v>
      </c>
      <c r="BN46" s="69" t="s">
        <v>128</v>
      </c>
      <c r="BO46" s="69">
        <v>7.5</v>
      </c>
      <c r="BP46" s="69">
        <v>7.8</v>
      </c>
      <c r="BQ46" s="69" t="s">
        <v>128</v>
      </c>
      <c r="BR46" s="69">
        <v>8.6</v>
      </c>
      <c r="BS46" s="69">
        <v>8.9</v>
      </c>
      <c r="BT46" s="69">
        <v>8.5</v>
      </c>
      <c r="BU46" s="69" t="s">
        <v>128</v>
      </c>
      <c r="BV46" s="69" t="s">
        <v>128</v>
      </c>
      <c r="BW46" s="69">
        <v>6.5</v>
      </c>
      <c r="BX46" s="69" t="s">
        <v>128</v>
      </c>
      <c r="BY46" s="69">
        <v>5.0999999999999996</v>
      </c>
      <c r="BZ46" s="69">
        <v>8</v>
      </c>
      <c r="CA46" s="69" t="s">
        <v>128</v>
      </c>
      <c r="CB46" s="69">
        <v>8.5</v>
      </c>
      <c r="CC46" s="69">
        <v>4.9000000000000004</v>
      </c>
      <c r="CD46" s="69">
        <v>8.8000000000000007</v>
      </c>
      <c r="CE46" s="69">
        <v>8.6999999999999993</v>
      </c>
      <c r="CF46" s="32">
        <v>0</v>
      </c>
      <c r="CG46" s="69">
        <v>7.81</v>
      </c>
      <c r="CH46" s="69">
        <v>3.37</v>
      </c>
      <c r="CI46" s="69"/>
    </row>
    <row r="47" spans="1:87" ht="17.55" customHeight="1" x14ac:dyDescent="0.3">
      <c r="A47" s="67">
        <v>37</v>
      </c>
      <c r="B47" s="67">
        <v>25202111361</v>
      </c>
      <c r="C47" s="67" t="s">
        <v>914</v>
      </c>
      <c r="D47" s="68" t="s">
        <v>132</v>
      </c>
      <c r="E47" s="69">
        <v>8.4</v>
      </c>
      <c r="F47" s="69">
        <v>8</v>
      </c>
      <c r="G47" s="69" t="s">
        <v>128</v>
      </c>
      <c r="H47" s="69">
        <v>7.9</v>
      </c>
      <c r="I47" s="69" t="s">
        <v>128</v>
      </c>
      <c r="J47" s="69" t="s">
        <v>137</v>
      </c>
      <c r="K47" s="69">
        <v>7.2</v>
      </c>
      <c r="L47" s="69">
        <v>8.5</v>
      </c>
      <c r="M47" s="69">
        <v>8.6999999999999993</v>
      </c>
      <c r="N47" s="69" t="s">
        <v>128</v>
      </c>
      <c r="O47" s="69">
        <v>8.1999999999999993</v>
      </c>
      <c r="P47" s="69" t="s">
        <v>128</v>
      </c>
      <c r="Q47" s="69" t="s">
        <v>128</v>
      </c>
      <c r="R47" s="69" t="s">
        <v>128</v>
      </c>
      <c r="S47" s="69" t="s">
        <v>128</v>
      </c>
      <c r="T47" s="69">
        <v>8.1</v>
      </c>
      <c r="U47" s="69">
        <v>7.1</v>
      </c>
      <c r="V47" s="69">
        <v>8.6999999999999993</v>
      </c>
      <c r="W47" s="69">
        <v>8.8000000000000007</v>
      </c>
      <c r="X47" s="69">
        <v>8.1999999999999993</v>
      </c>
      <c r="Y47" s="69">
        <v>8.6999999999999993</v>
      </c>
      <c r="Z47" s="69">
        <v>9.8000000000000007</v>
      </c>
      <c r="AA47" s="69">
        <v>8.8000000000000007</v>
      </c>
      <c r="AB47" s="69">
        <v>7.5</v>
      </c>
      <c r="AC47" s="69">
        <v>8.6</v>
      </c>
      <c r="AD47" s="69">
        <v>8.9</v>
      </c>
      <c r="AE47" s="69">
        <v>5.6</v>
      </c>
      <c r="AF47" s="69">
        <v>7.4</v>
      </c>
      <c r="AG47" s="69">
        <v>6.6</v>
      </c>
      <c r="AH47" s="69">
        <v>8.9</v>
      </c>
      <c r="AI47" s="69">
        <v>7.8</v>
      </c>
      <c r="AJ47" s="69">
        <v>8</v>
      </c>
      <c r="AK47" s="69">
        <v>5.8</v>
      </c>
      <c r="AL47" s="69">
        <v>8.4</v>
      </c>
      <c r="AM47" s="69">
        <v>7.8</v>
      </c>
      <c r="AN47" s="69">
        <v>8.1999999999999993</v>
      </c>
      <c r="AO47" s="69" t="s">
        <v>128</v>
      </c>
      <c r="AP47" s="69" t="s">
        <v>128</v>
      </c>
      <c r="AQ47" s="69" t="s">
        <v>128</v>
      </c>
      <c r="AR47" s="69" t="s">
        <v>128</v>
      </c>
      <c r="AS47" s="69">
        <v>6.1</v>
      </c>
      <c r="AT47" s="69">
        <v>7.3</v>
      </c>
      <c r="AU47" s="69">
        <v>8.1999999999999993</v>
      </c>
      <c r="AV47" s="69">
        <v>8.6999999999999993</v>
      </c>
      <c r="AW47" s="69">
        <v>8.1999999999999993</v>
      </c>
      <c r="AX47" s="69">
        <v>7.3</v>
      </c>
      <c r="AY47" s="69">
        <v>6.5</v>
      </c>
      <c r="AZ47" s="69">
        <v>7.3</v>
      </c>
      <c r="BA47" s="69">
        <v>6.7</v>
      </c>
      <c r="BB47" s="69">
        <v>6.4</v>
      </c>
      <c r="BC47" s="69">
        <v>9.3000000000000007</v>
      </c>
      <c r="BD47" s="69">
        <v>8.5</v>
      </c>
      <c r="BE47" s="69">
        <v>8.1</v>
      </c>
      <c r="BF47" s="69">
        <v>9</v>
      </c>
      <c r="BG47" s="69" t="s">
        <v>128</v>
      </c>
      <c r="BH47" s="69">
        <v>8.4</v>
      </c>
      <c r="BI47" s="69">
        <v>8.4</v>
      </c>
      <c r="BJ47" s="69">
        <v>8.6999999999999993</v>
      </c>
      <c r="BK47" s="69">
        <v>7.8</v>
      </c>
      <c r="BL47" s="69">
        <v>8.6</v>
      </c>
      <c r="BM47" s="69" t="s">
        <v>128</v>
      </c>
      <c r="BN47" s="69">
        <v>7.1</v>
      </c>
      <c r="BO47" s="69">
        <v>7.5</v>
      </c>
      <c r="BP47" s="69">
        <v>8</v>
      </c>
      <c r="BQ47" s="69" t="s">
        <v>128</v>
      </c>
      <c r="BR47" s="69">
        <v>7.6</v>
      </c>
      <c r="BS47" s="69">
        <v>9</v>
      </c>
      <c r="BT47" s="69">
        <v>6.3</v>
      </c>
      <c r="BU47" s="69" t="s">
        <v>128</v>
      </c>
      <c r="BV47" s="69" t="s">
        <v>128</v>
      </c>
      <c r="BW47" s="69">
        <v>6.7</v>
      </c>
      <c r="BX47" s="69" t="s">
        <v>128</v>
      </c>
      <c r="BY47" s="69">
        <v>5.7</v>
      </c>
      <c r="BZ47" s="69">
        <v>8.1</v>
      </c>
      <c r="CA47" s="69" t="s">
        <v>128</v>
      </c>
      <c r="CB47" s="69">
        <v>8.1</v>
      </c>
      <c r="CC47" s="69">
        <v>4.9000000000000004</v>
      </c>
      <c r="CD47" s="69">
        <v>8.1999999999999993</v>
      </c>
      <c r="CE47" s="69">
        <v>8.9</v>
      </c>
      <c r="CF47" s="32">
        <v>0</v>
      </c>
      <c r="CG47" s="69">
        <v>7.79</v>
      </c>
      <c r="CH47" s="69">
        <v>3.36</v>
      </c>
      <c r="CI47" s="69"/>
    </row>
    <row r="48" spans="1:87" ht="17.55" customHeight="1" x14ac:dyDescent="0.3">
      <c r="A48" s="67">
        <v>38</v>
      </c>
      <c r="B48" s="67">
        <v>25202203265</v>
      </c>
      <c r="C48" s="67" t="s">
        <v>905</v>
      </c>
      <c r="D48" s="68" t="s">
        <v>135</v>
      </c>
      <c r="E48" s="69">
        <v>5.7</v>
      </c>
      <c r="F48" s="69">
        <v>8.4</v>
      </c>
      <c r="G48" s="69" t="s">
        <v>128</v>
      </c>
      <c r="H48" s="69">
        <v>7.8</v>
      </c>
      <c r="I48" s="69" t="s">
        <v>128</v>
      </c>
      <c r="J48" s="69">
        <v>6.4</v>
      </c>
      <c r="K48" s="69">
        <v>7.1</v>
      </c>
      <c r="L48" s="69">
        <v>8.1999999999999993</v>
      </c>
      <c r="M48" s="69">
        <v>9.1999999999999993</v>
      </c>
      <c r="N48" s="69" t="s">
        <v>128</v>
      </c>
      <c r="O48" s="69">
        <v>9</v>
      </c>
      <c r="P48" s="69" t="s">
        <v>128</v>
      </c>
      <c r="Q48" s="69" t="s">
        <v>128</v>
      </c>
      <c r="R48" s="69" t="s">
        <v>128</v>
      </c>
      <c r="S48" s="69" t="s">
        <v>128</v>
      </c>
      <c r="T48" s="69">
        <v>7.1</v>
      </c>
      <c r="U48" s="69">
        <v>7.3</v>
      </c>
      <c r="V48" s="69">
        <v>8.4</v>
      </c>
      <c r="W48" s="69">
        <v>8.9</v>
      </c>
      <c r="X48" s="69">
        <v>9</v>
      </c>
      <c r="Y48" s="69">
        <v>7.4</v>
      </c>
      <c r="Z48" s="69">
        <v>9.1999999999999993</v>
      </c>
      <c r="AA48" s="69">
        <v>9.3000000000000007</v>
      </c>
      <c r="AB48" s="69">
        <v>8.3000000000000007</v>
      </c>
      <c r="AC48" s="69">
        <v>5.8</v>
      </c>
      <c r="AD48" s="69">
        <v>5.6</v>
      </c>
      <c r="AE48" s="69">
        <v>4.9000000000000004</v>
      </c>
      <c r="AF48" s="69">
        <v>7.6</v>
      </c>
      <c r="AG48" s="69">
        <v>9.1999999999999993</v>
      </c>
      <c r="AH48" s="69">
        <v>7.9</v>
      </c>
      <c r="AI48" s="69">
        <v>6.5</v>
      </c>
      <c r="AJ48" s="69">
        <v>9.1999999999999993</v>
      </c>
      <c r="AK48" s="69">
        <v>9.5</v>
      </c>
      <c r="AL48" s="69">
        <v>9</v>
      </c>
      <c r="AM48" s="69">
        <v>7.8</v>
      </c>
      <c r="AN48" s="69">
        <v>7.2</v>
      </c>
      <c r="AO48" s="69" t="s">
        <v>128</v>
      </c>
      <c r="AP48" s="69" t="s">
        <v>128</v>
      </c>
      <c r="AQ48" s="69" t="s">
        <v>128</v>
      </c>
      <c r="AR48" s="69" t="s">
        <v>128</v>
      </c>
      <c r="AS48" s="69">
        <v>5</v>
      </c>
      <c r="AT48" s="69">
        <v>7.1</v>
      </c>
      <c r="AU48" s="69">
        <v>8.5</v>
      </c>
      <c r="AV48" s="69">
        <v>8.4</v>
      </c>
      <c r="AW48" s="69">
        <v>8.8000000000000007</v>
      </c>
      <c r="AX48" s="69">
        <v>7.5</v>
      </c>
      <c r="AY48" s="69">
        <v>6.5</v>
      </c>
      <c r="AZ48" s="69">
        <v>7.2</v>
      </c>
      <c r="BA48" s="69">
        <v>7.9</v>
      </c>
      <c r="BB48" s="69">
        <v>6.5</v>
      </c>
      <c r="BC48" s="69">
        <v>7.9</v>
      </c>
      <c r="BD48" s="69">
        <v>9.6</v>
      </c>
      <c r="BE48" s="69">
        <v>8.4</v>
      </c>
      <c r="BF48" s="69">
        <v>7.4</v>
      </c>
      <c r="BG48" s="69" t="s">
        <v>128</v>
      </c>
      <c r="BH48" s="69">
        <v>9.4</v>
      </c>
      <c r="BI48" s="69">
        <v>9</v>
      </c>
      <c r="BJ48" s="69">
        <v>8.5</v>
      </c>
      <c r="BK48" s="69">
        <v>8.1</v>
      </c>
      <c r="BL48" s="69">
        <v>9.4</v>
      </c>
      <c r="BM48" s="69" t="s">
        <v>128</v>
      </c>
      <c r="BN48" s="69">
        <v>6.4</v>
      </c>
      <c r="BO48" s="69">
        <v>8.6</v>
      </c>
      <c r="BP48" s="69">
        <v>9</v>
      </c>
      <c r="BQ48" s="69" t="s">
        <v>128</v>
      </c>
      <c r="BR48" s="69">
        <v>7.7</v>
      </c>
      <c r="BS48" s="69">
        <v>8.6</v>
      </c>
      <c r="BT48" s="69">
        <v>6.8</v>
      </c>
      <c r="BU48" s="69" t="s">
        <v>128</v>
      </c>
      <c r="BV48" s="69" t="s">
        <v>128</v>
      </c>
      <c r="BW48" s="69">
        <v>6.9</v>
      </c>
      <c r="BX48" s="69" t="s">
        <v>128</v>
      </c>
      <c r="BY48" s="69">
        <v>7.7</v>
      </c>
      <c r="BZ48" s="69">
        <v>7.7</v>
      </c>
      <c r="CA48" s="69" t="s">
        <v>128</v>
      </c>
      <c r="CB48" s="69">
        <v>8.3000000000000007</v>
      </c>
      <c r="CC48" s="69">
        <v>8.1</v>
      </c>
      <c r="CD48" s="69">
        <v>8.8000000000000007</v>
      </c>
      <c r="CE48" s="69">
        <v>9.6999999999999993</v>
      </c>
      <c r="CF48" s="32">
        <v>0</v>
      </c>
      <c r="CG48" s="69">
        <v>7.85</v>
      </c>
      <c r="CH48" s="69">
        <v>3.35</v>
      </c>
      <c r="CI48" s="69"/>
    </row>
    <row r="49" spans="1:87" ht="17.55" customHeight="1" x14ac:dyDescent="0.3">
      <c r="A49" s="67">
        <v>39</v>
      </c>
      <c r="B49" s="67">
        <v>25202215915</v>
      </c>
      <c r="C49" s="67" t="s">
        <v>714</v>
      </c>
      <c r="D49" s="68" t="s">
        <v>446</v>
      </c>
      <c r="E49" s="69">
        <v>8.1999999999999993</v>
      </c>
      <c r="F49" s="69">
        <v>8.3000000000000007</v>
      </c>
      <c r="G49" s="69" t="s">
        <v>128</v>
      </c>
      <c r="H49" s="69">
        <v>9.1</v>
      </c>
      <c r="I49" s="69" t="s">
        <v>128</v>
      </c>
      <c r="J49" s="69">
        <v>7.7</v>
      </c>
      <c r="K49" s="69">
        <v>8.1999999999999993</v>
      </c>
      <c r="L49" s="69">
        <v>7.1</v>
      </c>
      <c r="M49" s="69">
        <v>7.5</v>
      </c>
      <c r="N49" s="69" t="s">
        <v>128</v>
      </c>
      <c r="O49" s="69">
        <v>7.6</v>
      </c>
      <c r="P49" s="69" t="s">
        <v>128</v>
      </c>
      <c r="Q49" s="69" t="s">
        <v>128</v>
      </c>
      <c r="R49" s="69" t="s">
        <v>128</v>
      </c>
      <c r="S49" s="69" t="s">
        <v>128</v>
      </c>
      <c r="T49" s="69">
        <v>8.3000000000000007</v>
      </c>
      <c r="U49" s="69">
        <v>8.9</v>
      </c>
      <c r="V49" s="69">
        <v>7.1</v>
      </c>
      <c r="W49" s="69">
        <v>8.6</v>
      </c>
      <c r="X49" s="69">
        <v>8.6999999999999993</v>
      </c>
      <c r="Y49" s="69">
        <v>7.9</v>
      </c>
      <c r="Z49" s="69">
        <v>8.9</v>
      </c>
      <c r="AA49" s="69">
        <v>8.8000000000000007</v>
      </c>
      <c r="AB49" s="69">
        <v>9</v>
      </c>
      <c r="AC49" s="69">
        <v>8.6999999999999993</v>
      </c>
      <c r="AD49" s="69">
        <v>8.8000000000000007</v>
      </c>
      <c r="AE49" s="69">
        <v>7.3</v>
      </c>
      <c r="AF49" s="69">
        <v>9.3000000000000007</v>
      </c>
      <c r="AG49" s="69">
        <v>7.2</v>
      </c>
      <c r="AH49" s="69">
        <v>9.3000000000000007</v>
      </c>
      <c r="AI49" s="69">
        <v>6.8</v>
      </c>
      <c r="AJ49" s="69">
        <v>9.1</v>
      </c>
      <c r="AK49" s="69">
        <v>7.3</v>
      </c>
      <c r="AL49" s="69">
        <v>7.7</v>
      </c>
      <c r="AM49" s="69">
        <v>7.1</v>
      </c>
      <c r="AN49" s="69">
        <v>9.1999999999999993</v>
      </c>
      <c r="AO49" s="69" t="s">
        <v>128</v>
      </c>
      <c r="AP49" s="69" t="s">
        <v>128</v>
      </c>
      <c r="AQ49" s="69" t="s">
        <v>128</v>
      </c>
      <c r="AR49" s="69" t="s">
        <v>128</v>
      </c>
      <c r="AS49" s="69">
        <v>7.3</v>
      </c>
      <c r="AT49" s="69">
        <v>6.3</v>
      </c>
      <c r="AU49" s="69">
        <v>9.1999999999999993</v>
      </c>
      <c r="AV49" s="69">
        <v>8.6999999999999993</v>
      </c>
      <c r="AW49" s="69">
        <v>6.5</v>
      </c>
      <c r="AX49" s="69">
        <v>7.4</v>
      </c>
      <c r="AY49" s="69">
        <v>5.9</v>
      </c>
      <c r="AZ49" s="69">
        <v>7.7</v>
      </c>
      <c r="BA49" s="69">
        <v>8.5</v>
      </c>
      <c r="BB49" s="69">
        <v>6.2</v>
      </c>
      <c r="BC49" s="69">
        <v>6.9</v>
      </c>
      <c r="BD49" s="69">
        <v>8.6</v>
      </c>
      <c r="BE49" s="69">
        <v>6.9</v>
      </c>
      <c r="BF49" s="69">
        <v>7.8</v>
      </c>
      <c r="BG49" s="69" t="s">
        <v>128</v>
      </c>
      <c r="BH49" s="69">
        <v>9.5</v>
      </c>
      <c r="BI49" s="69">
        <v>8</v>
      </c>
      <c r="BJ49" s="69">
        <v>5.2</v>
      </c>
      <c r="BK49" s="69">
        <v>8.1999999999999993</v>
      </c>
      <c r="BL49" s="69">
        <v>9.4</v>
      </c>
      <c r="BM49" s="69" t="s">
        <v>128</v>
      </c>
      <c r="BN49" s="69">
        <v>7.2</v>
      </c>
      <c r="BO49" s="69">
        <v>8.5</v>
      </c>
      <c r="BP49" s="69">
        <v>8.1999999999999993</v>
      </c>
      <c r="BQ49" s="69" t="s">
        <v>128</v>
      </c>
      <c r="BR49" s="69">
        <v>6.7</v>
      </c>
      <c r="BS49" s="69">
        <v>8.3000000000000007</v>
      </c>
      <c r="BT49" s="69">
        <v>9</v>
      </c>
      <c r="BU49" s="69" t="s">
        <v>128</v>
      </c>
      <c r="BV49" s="69" t="s">
        <v>128</v>
      </c>
      <c r="BW49" s="69">
        <v>6.4</v>
      </c>
      <c r="BX49" s="69" t="s">
        <v>128</v>
      </c>
      <c r="BY49" s="69">
        <v>5.8</v>
      </c>
      <c r="BZ49" s="69">
        <v>7.7</v>
      </c>
      <c r="CA49" s="69" t="s">
        <v>128</v>
      </c>
      <c r="CB49" s="69">
        <v>8.3000000000000007</v>
      </c>
      <c r="CC49" s="69">
        <v>8.3000000000000007</v>
      </c>
      <c r="CD49" s="69">
        <v>8.5</v>
      </c>
      <c r="CE49" s="69">
        <v>10</v>
      </c>
      <c r="CF49" s="32">
        <v>0</v>
      </c>
      <c r="CG49" s="69">
        <v>7.82</v>
      </c>
      <c r="CH49" s="69">
        <v>3.34</v>
      </c>
      <c r="CI49" s="69"/>
    </row>
    <row r="50" spans="1:87" ht="17.55" customHeight="1" x14ac:dyDescent="0.3">
      <c r="A50" s="67">
        <v>40</v>
      </c>
      <c r="B50" s="67">
        <v>25212205224</v>
      </c>
      <c r="C50" s="67" t="s">
        <v>271</v>
      </c>
      <c r="D50" s="68" t="s">
        <v>209</v>
      </c>
      <c r="E50" s="69">
        <v>5.8</v>
      </c>
      <c r="F50" s="69">
        <v>7.1</v>
      </c>
      <c r="G50" s="69" t="s">
        <v>128</v>
      </c>
      <c r="H50" s="69">
        <v>7.5</v>
      </c>
      <c r="I50" s="69" t="s">
        <v>128</v>
      </c>
      <c r="J50" s="69">
        <v>7.9</v>
      </c>
      <c r="K50" s="69">
        <v>8.4</v>
      </c>
      <c r="L50" s="69">
        <v>7.4</v>
      </c>
      <c r="M50" s="69">
        <v>9.1999999999999993</v>
      </c>
      <c r="N50" s="69" t="s">
        <v>128</v>
      </c>
      <c r="O50" s="69">
        <v>8.4</v>
      </c>
      <c r="P50" s="69" t="s">
        <v>128</v>
      </c>
      <c r="Q50" s="69" t="s">
        <v>128</v>
      </c>
      <c r="R50" s="69" t="s">
        <v>128</v>
      </c>
      <c r="S50" s="69" t="s">
        <v>128</v>
      </c>
      <c r="T50" s="69">
        <v>7.8</v>
      </c>
      <c r="U50" s="69">
        <v>7.5</v>
      </c>
      <c r="V50" s="69">
        <v>9.1999999999999993</v>
      </c>
      <c r="W50" s="69">
        <v>8.6999999999999993</v>
      </c>
      <c r="X50" s="69">
        <v>9.1</v>
      </c>
      <c r="Y50" s="69">
        <v>7.4</v>
      </c>
      <c r="Z50" s="69">
        <v>8.6</v>
      </c>
      <c r="AA50" s="69">
        <v>9.5</v>
      </c>
      <c r="AB50" s="69">
        <v>8</v>
      </c>
      <c r="AC50" s="69">
        <v>6.4</v>
      </c>
      <c r="AD50" s="69">
        <v>7.1</v>
      </c>
      <c r="AE50" s="69">
        <v>6.8</v>
      </c>
      <c r="AF50" s="69">
        <v>8.4</v>
      </c>
      <c r="AG50" s="69">
        <v>4.0999999999999996</v>
      </c>
      <c r="AH50" s="69">
        <v>7.2</v>
      </c>
      <c r="AI50" s="69">
        <v>5.9</v>
      </c>
      <c r="AJ50" s="69">
        <v>8.8000000000000007</v>
      </c>
      <c r="AK50" s="69">
        <v>8.9</v>
      </c>
      <c r="AL50" s="69">
        <v>7.7</v>
      </c>
      <c r="AM50" s="69">
        <v>7.4</v>
      </c>
      <c r="AN50" s="69">
        <v>8.3000000000000007</v>
      </c>
      <c r="AO50" s="69" t="s">
        <v>128</v>
      </c>
      <c r="AP50" s="69" t="s">
        <v>128</v>
      </c>
      <c r="AQ50" s="69" t="s">
        <v>128</v>
      </c>
      <c r="AR50" s="69" t="s">
        <v>128</v>
      </c>
      <c r="AS50" s="69">
        <v>6.7</v>
      </c>
      <c r="AT50" s="69">
        <v>7.4</v>
      </c>
      <c r="AU50" s="69">
        <v>8.4</v>
      </c>
      <c r="AV50" s="69">
        <v>8</v>
      </c>
      <c r="AW50" s="69">
        <v>8.6999999999999993</v>
      </c>
      <c r="AX50" s="69">
        <v>5.6</v>
      </c>
      <c r="AY50" s="69">
        <v>6.9</v>
      </c>
      <c r="AZ50" s="69">
        <v>6.5</v>
      </c>
      <c r="BA50" s="69">
        <v>9.1999999999999993</v>
      </c>
      <c r="BB50" s="69">
        <v>5.8</v>
      </c>
      <c r="BC50" s="69">
        <v>8.9</v>
      </c>
      <c r="BD50" s="69">
        <v>8.9</v>
      </c>
      <c r="BE50" s="69">
        <v>6.2</v>
      </c>
      <c r="BF50" s="69">
        <v>7.5</v>
      </c>
      <c r="BG50" s="69" t="s">
        <v>128</v>
      </c>
      <c r="BH50" s="69">
        <v>8.1</v>
      </c>
      <c r="BI50" s="69">
        <v>7.7</v>
      </c>
      <c r="BJ50" s="69">
        <v>8.8000000000000007</v>
      </c>
      <c r="BK50" s="69">
        <v>9.3000000000000007</v>
      </c>
      <c r="BL50" s="69">
        <v>9.1</v>
      </c>
      <c r="BM50" s="69" t="s">
        <v>128</v>
      </c>
      <c r="BN50" s="69">
        <v>8</v>
      </c>
      <c r="BO50" s="69">
        <v>8.5</v>
      </c>
      <c r="BP50" s="69">
        <v>7.5</v>
      </c>
      <c r="BQ50" s="69" t="s">
        <v>128</v>
      </c>
      <c r="BR50" s="69">
        <v>7.8</v>
      </c>
      <c r="BS50" s="69">
        <v>7.6</v>
      </c>
      <c r="BT50" s="69">
        <v>7</v>
      </c>
      <c r="BU50" s="69" t="s">
        <v>128</v>
      </c>
      <c r="BV50" s="69" t="s">
        <v>128</v>
      </c>
      <c r="BW50" s="69">
        <v>7</v>
      </c>
      <c r="BX50" s="69" t="s">
        <v>128</v>
      </c>
      <c r="BY50" s="69">
        <v>7.3</v>
      </c>
      <c r="BZ50" s="69">
        <v>8.1</v>
      </c>
      <c r="CA50" s="69" t="s">
        <v>128</v>
      </c>
      <c r="CB50" s="69">
        <v>8</v>
      </c>
      <c r="CC50" s="69">
        <v>7.1</v>
      </c>
      <c r="CD50" s="69">
        <v>8.8000000000000007</v>
      </c>
      <c r="CE50" s="69">
        <v>9.1999999999999993</v>
      </c>
      <c r="CF50" s="32">
        <v>0</v>
      </c>
      <c r="CG50" s="69">
        <v>7.76</v>
      </c>
      <c r="CH50" s="69">
        <v>3.33</v>
      </c>
      <c r="CI50" s="69"/>
    </row>
    <row r="51" spans="1:87" ht="17.55" customHeight="1" x14ac:dyDescent="0.3">
      <c r="A51" s="67">
        <v>41</v>
      </c>
      <c r="B51" s="67">
        <v>25202201285</v>
      </c>
      <c r="C51" s="67" t="s">
        <v>915</v>
      </c>
      <c r="D51" s="68" t="s">
        <v>135</v>
      </c>
      <c r="E51" s="69">
        <v>5.6</v>
      </c>
      <c r="F51" s="69">
        <v>7.9</v>
      </c>
      <c r="G51" s="69" t="s">
        <v>128</v>
      </c>
      <c r="H51" s="69">
        <v>8.6</v>
      </c>
      <c r="I51" s="69" t="s">
        <v>128</v>
      </c>
      <c r="J51" s="69">
        <v>8</v>
      </c>
      <c r="K51" s="69">
        <v>8</v>
      </c>
      <c r="L51" s="69">
        <v>5.3</v>
      </c>
      <c r="M51" s="69">
        <v>8.6999999999999993</v>
      </c>
      <c r="N51" s="69" t="s">
        <v>128</v>
      </c>
      <c r="O51" s="69">
        <v>8.8000000000000007</v>
      </c>
      <c r="P51" s="69" t="s">
        <v>128</v>
      </c>
      <c r="Q51" s="69" t="s">
        <v>128</v>
      </c>
      <c r="R51" s="69" t="s">
        <v>128</v>
      </c>
      <c r="S51" s="69" t="s">
        <v>128</v>
      </c>
      <c r="T51" s="69">
        <v>6.7</v>
      </c>
      <c r="U51" s="69">
        <v>7.3</v>
      </c>
      <c r="V51" s="69">
        <v>9.1999999999999993</v>
      </c>
      <c r="W51" s="69">
        <v>9.1</v>
      </c>
      <c r="X51" s="69">
        <v>8.4</v>
      </c>
      <c r="Y51" s="69">
        <v>8.5</v>
      </c>
      <c r="Z51" s="69">
        <v>9.6</v>
      </c>
      <c r="AA51" s="69">
        <v>9.3000000000000007</v>
      </c>
      <c r="AB51" s="69">
        <v>7.6</v>
      </c>
      <c r="AC51" s="69">
        <v>6</v>
      </c>
      <c r="AD51" s="69">
        <v>6.9</v>
      </c>
      <c r="AE51" s="69">
        <v>7.6</v>
      </c>
      <c r="AF51" s="69">
        <v>7.6</v>
      </c>
      <c r="AG51" s="69">
        <v>6.5</v>
      </c>
      <c r="AH51" s="69">
        <v>6.1</v>
      </c>
      <c r="AI51" s="69">
        <v>6.2</v>
      </c>
      <c r="AJ51" s="69">
        <v>8.8000000000000007</v>
      </c>
      <c r="AK51" s="69">
        <v>7.6</v>
      </c>
      <c r="AL51" s="69">
        <v>8.1</v>
      </c>
      <c r="AM51" s="69">
        <v>8.3000000000000007</v>
      </c>
      <c r="AN51" s="69">
        <v>8.1</v>
      </c>
      <c r="AO51" s="69" t="s">
        <v>128</v>
      </c>
      <c r="AP51" s="69" t="s">
        <v>128</v>
      </c>
      <c r="AQ51" s="69" t="s">
        <v>128</v>
      </c>
      <c r="AR51" s="69" t="s">
        <v>128</v>
      </c>
      <c r="AS51" s="69">
        <v>7.4</v>
      </c>
      <c r="AT51" s="69">
        <v>6.9</v>
      </c>
      <c r="AU51" s="69">
        <v>8.6</v>
      </c>
      <c r="AV51" s="69">
        <v>8.9</v>
      </c>
      <c r="AW51" s="69">
        <v>8.4</v>
      </c>
      <c r="AX51" s="69">
        <v>6.5</v>
      </c>
      <c r="AY51" s="69">
        <v>5.5</v>
      </c>
      <c r="AZ51" s="69">
        <v>7.5</v>
      </c>
      <c r="BA51" s="69">
        <v>5.5</v>
      </c>
      <c r="BB51" s="69">
        <v>5.2</v>
      </c>
      <c r="BC51" s="69">
        <v>8.3000000000000007</v>
      </c>
      <c r="BD51" s="69">
        <v>9.3000000000000007</v>
      </c>
      <c r="BE51" s="69">
        <v>8.6999999999999993</v>
      </c>
      <c r="BF51" s="69">
        <v>7.9</v>
      </c>
      <c r="BG51" s="69" t="s">
        <v>128</v>
      </c>
      <c r="BH51" s="69">
        <v>9</v>
      </c>
      <c r="BI51" s="69">
        <v>8</v>
      </c>
      <c r="BJ51" s="69">
        <v>8.6999999999999993</v>
      </c>
      <c r="BK51" s="69">
        <v>9.6</v>
      </c>
      <c r="BL51" s="69">
        <v>8.9</v>
      </c>
      <c r="BM51" s="69" t="s">
        <v>128</v>
      </c>
      <c r="BN51" s="69">
        <v>7.9</v>
      </c>
      <c r="BO51" s="69">
        <v>7.7</v>
      </c>
      <c r="BP51" s="69">
        <v>7.8</v>
      </c>
      <c r="BQ51" s="69" t="s">
        <v>128</v>
      </c>
      <c r="BR51" s="69">
        <v>9</v>
      </c>
      <c r="BS51" s="69">
        <v>9</v>
      </c>
      <c r="BT51" s="69">
        <v>7.4</v>
      </c>
      <c r="BU51" s="69" t="s">
        <v>128</v>
      </c>
      <c r="BV51" s="69" t="s">
        <v>128</v>
      </c>
      <c r="BW51" s="69">
        <v>6.3</v>
      </c>
      <c r="BX51" s="69" t="s">
        <v>128</v>
      </c>
      <c r="BY51" s="69">
        <v>7.3</v>
      </c>
      <c r="BZ51" s="69">
        <v>7.1</v>
      </c>
      <c r="CA51" s="69" t="s">
        <v>128</v>
      </c>
      <c r="CB51" s="69">
        <v>9</v>
      </c>
      <c r="CC51" s="69">
        <v>7.4</v>
      </c>
      <c r="CD51" s="69">
        <v>8.1</v>
      </c>
      <c r="CE51" s="69">
        <v>8.4</v>
      </c>
      <c r="CF51" s="32">
        <v>0</v>
      </c>
      <c r="CG51" s="69">
        <v>7.79</v>
      </c>
      <c r="CH51" s="69">
        <v>3.32</v>
      </c>
      <c r="CI51" s="69"/>
    </row>
    <row r="52" spans="1:87" ht="17.55" customHeight="1" x14ac:dyDescent="0.3">
      <c r="A52" s="67">
        <v>42</v>
      </c>
      <c r="B52" s="67">
        <v>25202207052</v>
      </c>
      <c r="C52" s="67" t="s">
        <v>916</v>
      </c>
      <c r="D52" s="68" t="s">
        <v>148</v>
      </c>
      <c r="E52" s="69">
        <v>5.9</v>
      </c>
      <c r="F52" s="69">
        <v>7.9</v>
      </c>
      <c r="G52" s="69" t="s">
        <v>128</v>
      </c>
      <c r="H52" s="69">
        <v>7.8</v>
      </c>
      <c r="I52" s="69" t="s">
        <v>128</v>
      </c>
      <c r="J52" s="69">
        <v>7.9</v>
      </c>
      <c r="K52" s="69">
        <v>9.1</v>
      </c>
      <c r="L52" s="69">
        <v>9.6999999999999993</v>
      </c>
      <c r="M52" s="69">
        <v>8.8000000000000007</v>
      </c>
      <c r="N52" s="69" t="s">
        <v>128</v>
      </c>
      <c r="O52" s="69">
        <v>8.6999999999999993</v>
      </c>
      <c r="P52" s="69" t="s">
        <v>128</v>
      </c>
      <c r="Q52" s="69" t="s">
        <v>128</v>
      </c>
      <c r="R52" s="69" t="s">
        <v>128</v>
      </c>
      <c r="S52" s="69" t="s">
        <v>128</v>
      </c>
      <c r="T52" s="69">
        <v>9.1999999999999993</v>
      </c>
      <c r="U52" s="69">
        <v>6.9</v>
      </c>
      <c r="V52" s="69">
        <v>9.1999999999999993</v>
      </c>
      <c r="W52" s="69">
        <v>8.9</v>
      </c>
      <c r="X52" s="69">
        <v>7.9</v>
      </c>
      <c r="Y52" s="69">
        <v>8.5</v>
      </c>
      <c r="Z52" s="69">
        <v>9.1999999999999993</v>
      </c>
      <c r="AA52" s="69">
        <v>9</v>
      </c>
      <c r="AB52" s="69">
        <v>8.9</v>
      </c>
      <c r="AC52" s="69">
        <v>7.2</v>
      </c>
      <c r="AD52" s="69">
        <v>6.2</v>
      </c>
      <c r="AE52" s="69">
        <v>6.1</v>
      </c>
      <c r="AF52" s="69">
        <v>6.5</v>
      </c>
      <c r="AG52" s="69">
        <v>6.2</v>
      </c>
      <c r="AH52" s="69">
        <v>4.9000000000000004</v>
      </c>
      <c r="AI52" s="69">
        <v>8.8000000000000007</v>
      </c>
      <c r="AJ52" s="69">
        <v>8.1</v>
      </c>
      <c r="AK52" s="69">
        <v>6.1</v>
      </c>
      <c r="AL52" s="69">
        <v>7.7</v>
      </c>
      <c r="AM52" s="69">
        <v>5.4</v>
      </c>
      <c r="AN52" s="69">
        <v>6.9</v>
      </c>
      <c r="AO52" s="69" t="s">
        <v>128</v>
      </c>
      <c r="AP52" s="69" t="s">
        <v>128</v>
      </c>
      <c r="AQ52" s="69" t="s">
        <v>128</v>
      </c>
      <c r="AR52" s="69" t="s">
        <v>128</v>
      </c>
      <c r="AS52" s="69">
        <v>6.5</v>
      </c>
      <c r="AT52" s="69">
        <v>5.8</v>
      </c>
      <c r="AU52" s="69">
        <v>9.1</v>
      </c>
      <c r="AV52" s="69">
        <v>8.6</v>
      </c>
      <c r="AW52" s="69">
        <v>7.9</v>
      </c>
      <c r="AX52" s="69">
        <v>6.7</v>
      </c>
      <c r="AY52" s="69">
        <v>7.1</v>
      </c>
      <c r="AZ52" s="69">
        <v>5.9</v>
      </c>
      <c r="BA52" s="69">
        <v>9.3000000000000007</v>
      </c>
      <c r="BB52" s="69">
        <v>5.4</v>
      </c>
      <c r="BC52" s="69">
        <v>6.9</v>
      </c>
      <c r="BD52" s="69">
        <v>8.6</v>
      </c>
      <c r="BE52" s="69">
        <v>7.9</v>
      </c>
      <c r="BF52" s="69">
        <v>6.3</v>
      </c>
      <c r="BG52" s="69" t="s">
        <v>128</v>
      </c>
      <c r="BH52" s="69">
        <v>7.8</v>
      </c>
      <c r="BI52" s="69">
        <v>8.1999999999999993</v>
      </c>
      <c r="BJ52" s="69">
        <v>8.1</v>
      </c>
      <c r="BK52" s="69">
        <v>9.1999999999999993</v>
      </c>
      <c r="BL52" s="69">
        <v>9.1999999999999993</v>
      </c>
      <c r="BM52" s="69" t="s">
        <v>128</v>
      </c>
      <c r="BN52" s="69">
        <v>7.9</v>
      </c>
      <c r="BO52" s="69">
        <v>8.8000000000000007</v>
      </c>
      <c r="BP52" s="69">
        <v>7.3</v>
      </c>
      <c r="BQ52" s="69" t="s">
        <v>128</v>
      </c>
      <c r="BR52" s="69">
        <v>8.6999999999999993</v>
      </c>
      <c r="BS52" s="69">
        <v>8</v>
      </c>
      <c r="BT52" s="69">
        <v>7.5</v>
      </c>
      <c r="BU52" s="69" t="s">
        <v>128</v>
      </c>
      <c r="BV52" s="69" t="s">
        <v>128</v>
      </c>
      <c r="BW52" s="69">
        <v>7.5</v>
      </c>
      <c r="BX52" s="69" t="s">
        <v>128</v>
      </c>
      <c r="BY52" s="69">
        <v>7.2</v>
      </c>
      <c r="BZ52" s="69">
        <v>8.6999999999999993</v>
      </c>
      <c r="CA52" s="69" t="s">
        <v>128</v>
      </c>
      <c r="CB52" s="69">
        <v>6.5</v>
      </c>
      <c r="CC52" s="69">
        <v>7.7</v>
      </c>
      <c r="CD52" s="69">
        <v>8</v>
      </c>
      <c r="CE52" s="69">
        <v>8.6</v>
      </c>
      <c r="CF52" s="32">
        <v>0</v>
      </c>
      <c r="CG52" s="69">
        <v>7.8</v>
      </c>
      <c r="CH52" s="69">
        <v>3.32</v>
      </c>
      <c r="CI52" s="69"/>
    </row>
    <row r="53" spans="1:87" ht="17.55" customHeight="1" x14ac:dyDescent="0.3">
      <c r="A53" s="67">
        <v>43</v>
      </c>
      <c r="B53" s="67">
        <v>25202201852</v>
      </c>
      <c r="C53" s="67" t="s">
        <v>917</v>
      </c>
      <c r="D53" s="68" t="s">
        <v>918</v>
      </c>
      <c r="E53" s="69">
        <v>6.2</v>
      </c>
      <c r="F53" s="69">
        <v>8.8000000000000007</v>
      </c>
      <c r="G53" s="69" t="s">
        <v>128</v>
      </c>
      <c r="H53" s="69">
        <v>8.8000000000000007</v>
      </c>
      <c r="I53" s="69" t="s">
        <v>128</v>
      </c>
      <c r="J53" s="69">
        <v>7.4</v>
      </c>
      <c r="K53" s="69">
        <v>7.9</v>
      </c>
      <c r="L53" s="69">
        <v>8</v>
      </c>
      <c r="M53" s="69">
        <v>9.1999999999999993</v>
      </c>
      <c r="N53" s="69" t="s">
        <v>128</v>
      </c>
      <c r="O53" s="69">
        <v>9.1</v>
      </c>
      <c r="P53" s="69" t="s">
        <v>128</v>
      </c>
      <c r="Q53" s="69" t="s">
        <v>128</v>
      </c>
      <c r="R53" s="69" t="s">
        <v>128</v>
      </c>
      <c r="S53" s="69" t="s">
        <v>128</v>
      </c>
      <c r="T53" s="69">
        <v>8</v>
      </c>
      <c r="U53" s="69">
        <v>6.6</v>
      </c>
      <c r="V53" s="69">
        <v>8.8000000000000007</v>
      </c>
      <c r="W53" s="69">
        <v>8.8000000000000007</v>
      </c>
      <c r="X53" s="69">
        <v>8.5</v>
      </c>
      <c r="Y53" s="69">
        <v>7.4</v>
      </c>
      <c r="Z53" s="69">
        <v>9.4</v>
      </c>
      <c r="AA53" s="69">
        <v>9.3000000000000007</v>
      </c>
      <c r="AB53" s="69">
        <v>7.5</v>
      </c>
      <c r="AC53" s="69">
        <v>7.3</v>
      </c>
      <c r="AD53" s="69">
        <v>6.2</v>
      </c>
      <c r="AE53" s="69">
        <v>5.8</v>
      </c>
      <c r="AF53" s="69">
        <v>8.1999999999999993</v>
      </c>
      <c r="AG53" s="69">
        <v>6.3</v>
      </c>
      <c r="AH53" s="69">
        <v>7</v>
      </c>
      <c r="AI53" s="69">
        <v>5.9</v>
      </c>
      <c r="AJ53" s="69">
        <v>8.1999999999999993</v>
      </c>
      <c r="AK53" s="69">
        <v>6.1</v>
      </c>
      <c r="AL53" s="69">
        <v>8.9</v>
      </c>
      <c r="AM53" s="69">
        <v>8.8000000000000007</v>
      </c>
      <c r="AN53" s="69">
        <v>7.9</v>
      </c>
      <c r="AO53" s="69" t="s">
        <v>128</v>
      </c>
      <c r="AP53" s="69" t="s">
        <v>128</v>
      </c>
      <c r="AQ53" s="69" t="s">
        <v>128</v>
      </c>
      <c r="AR53" s="69" t="s">
        <v>128</v>
      </c>
      <c r="AS53" s="69">
        <v>7.8</v>
      </c>
      <c r="AT53" s="69">
        <v>6.1</v>
      </c>
      <c r="AU53" s="69">
        <v>6.1</v>
      </c>
      <c r="AV53" s="69">
        <v>8.9</v>
      </c>
      <c r="AW53" s="69">
        <v>8.8000000000000007</v>
      </c>
      <c r="AX53" s="69">
        <v>6.8</v>
      </c>
      <c r="AY53" s="69">
        <v>5.9</v>
      </c>
      <c r="AZ53" s="69">
        <v>6.4</v>
      </c>
      <c r="BA53" s="69">
        <v>7.1</v>
      </c>
      <c r="BB53" s="69">
        <v>6.8</v>
      </c>
      <c r="BC53" s="69">
        <v>8.6999999999999993</v>
      </c>
      <c r="BD53" s="69">
        <v>8.6999999999999993</v>
      </c>
      <c r="BE53" s="69">
        <v>9.4</v>
      </c>
      <c r="BF53" s="69">
        <v>9.3000000000000007</v>
      </c>
      <c r="BG53" s="69" t="s">
        <v>128</v>
      </c>
      <c r="BH53" s="69">
        <v>6.9</v>
      </c>
      <c r="BI53" s="69">
        <v>8.1999999999999993</v>
      </c>
      <c r="BJ53" s="69">
        <v>9</v>
      </c>
      <c r="BK53" s="69">
        <v>7.6</v>
      </c>
      <c r="BL53" s="69">
        <v>9.5</v>
      </c>
      <c r="BM53" s="69" t="s">
        <v>128</v>
      </c>
      <c r="BN53" s="69">
        <v>8.3000000000000007</v>
      </c>
      <c r="BO53" s="69">
        <v>9</v>
      </c>
      <c r="BP53" s="69">
        <v>7.8</v>
      </c>
      <c r="BQ53" s="69" t="s">
        <v>128</v>
      </c>
      <c r="BR53" s="69">
        <v>8.3000000000000007</v>
      </c>
      <c r="BS53" s="69">
        <v>8.8000000000000007</v>
      </c>
      <c r="BT53" s="69">
        <v>7.1</v>
      </c>
      <c r="BU53" s="69" t="s">
        <v>128</v>
      </c>
      <c r="BV53" s="69" t="s">
        <v>128</v>
      </c>
      <c r="BW53" s="69">
        <v>6.9</v>
      </c>
      <c r="BX53" s="69" t="s">
        <v>128</v>
      </c>
      <c r="BY53" s="69">
        <v>6.2</v>
      </c>
      <c r="BZ53" s="69">
        <v>8</v>
      </c>
      <c r="CA53" s="69" t="s">
        <v>128</v>
      </c>
      <c r="CB53" s="69">
        <v>7.6</v>
      </c>
      <c r="CC53" s="69">
        <v>5.3</v>
      </c>
      <c r="CD53" s="69">
        <v>8.1999999999999993</v>
      </c>
      <c r="CE53" s="69">
        <v>8.9</v>
      </c>
      <c r="CF53" s="32">
        <v>0</v>
      </c>
      <c r="CG53" s="69">
        <v>7.8</v>
      </c>
      <c r="CH53" s="69">
        <v>3.32</v>
      </c>
      <c r="CI53" s="69"/>
    </row>
    <row r="54" spans="1:87" ht="17.55" customHeight="1" x14ac:dyDescent="0.3">
      <c r="A54" s="67">
        <v>44</v>
      </c>
      <c r="B54" s="67">
        <v>25203202275</v>
      </c>
      <c r="C54" s="67" t="s">
        <v>815</v>
      </c>
      <c r="D54" s="68" t="s">
        <v>206</v>
      </c>
      <c r="E54" s="69">
        <v>8</v>
      </c>
      <c r="F54" s="69">
        <v>8.4</v>
      </c>
      <c r="G54" s="69" t="s">
        <v>128</v>
      </c>
      <c r="H54" s="69">
        <v>8.6999999999999993</v>
      </c>
      <c r="I54" s="69" t="s">
        <v>128</v>
      </c>
      <c r="J54" s="69" t="s">
        <v>137</v>
      </c>
      <c r="K54" s="69">
        <v>6.9</v>
      </c>
      <c r="L54" s="69">
        <v>6.1</v>
      </c>
      <c r="M54" s="69">
        <v>8.1</v>
      </c>
      <c r="N54" s="69" t="s">
        <v>128</v>
      </c>
      <c r="O54" s="69">
        <v>6.9</v>
      </c>
      <c r="P54" s="69" t="s">
        <v>128</v>
      </c>
      <c r="Q54" s="69" t="s">
        <v>128</v>
      </c>
      <c r="R54" s="69" t="s">
        <v>128</v>
      </c>
      <c r="S54" s="69" t="s">
        <v>128</v>
      </c>
      <c r="T54" s="69">
        <v>9</v>
      </c>
      <c r="U54" s="69">
        <v>7.4</v>
      </c>
      <c r="V54" s="69">
        <v>8.5</v>
      </c>
      <c r="W54" s="69">
        <v>8.6999999999999993</v>
      </c>
      <c r="X54" s="69">
        <v>9.1999999999999993</v>
      </c>
      <c r="Y54" s="69">
        <v>9.3000000000000007</v>
      </c>
      <c r="Z54" s="69">
        <v>8.1999999999999993</v>
      </c>
      <c r="AA54" s="69">
        <v>9.1999999999999993</v>
      </c>
      <c r="AB54" s="69">
        <v>8.9</v>
      </c>
      <c r="AC54" s="69">
        <v>8.6999999999999993</v>
      </c>
      <c r="AD54" s="69">
        <v>8.8000000000000007</v>
      </c>
      <c r="AE54" s="69">
        <v>5.0999999999999996</v>
      </c>
      <c r="AF54" s="69">
        <v>7.5</v>
      </c>
      <c r="AG54" s="69">
        <v>7.5</v>
      </c>
      <c r="AH54" s="69">
        <v>6</v>
      </c>
      <c r="AI54" s="69">
        <v>6.7</v>
      </c>
      <c r="AJ54" s="69">
        <v>7.3</v>
      </c>
      <c r="AK54" s="69">
        <v>6</v>
      </c>
      <c r="AL54" s="69">
        <v>7.5</v>
      </c>
      <c r="AM54" s="69">
        <v>7.9</v>
      </c>
      <c r="AN54" s="69">
        <v>7.8</v>
      </c>
      <c r="AO54" s="69" t="s">
        <v>128</v>
      </c>
      <c r="AP54" s="69" t="s">
        <v>128</v>
      </c>
      <c r="AQ54" s="69" t="s">
        <v>128</v>
      </c>
      <c r="AR54" s="69" t="s">
        <v>128</v>
      </c>
      <c r="AS54" s="69">
        <v>6.5</v>
      </c>
      <c r="AT54" s="69">
        <v>5.3</v>
      </c>
      <c r="AU54" s="69">
        <v>9</v>
      </c>
      <c r="AV54" s="69">
        <v>8.8000000000000007</v>
      </c>
      <c r="AW54" s="69">
        <v>9.1999999999999993</v>
      </c>
      <c r="AX54" s="69">
        <v>7.4</v>
      </c>
      <c r="AY54" s="69">
        <v>6.2</v>
      </c>
      <c r="AZ54" s="69">
        <v>7.2</v>
      </c>
      <c r="BA54" s="69">
        <v>9.3000000000000007</v>
      </c>
      <c r="BB54" s="69">
        <v>5.2</v>
      </c>
      <c r="BC54" s="69">
        <v>6.6</v>
      </c>
      <c r="BD54" s="69">
        <v>8.5</v>
      </c>
      <c r="BE54" s="69">
        <v>7</v>
      </c>
      <c r="BF54" s="69">
        <v>8.1</v>
      </c>
      <c r="BG54" s="69" t="s">
        <v>128</v>
      </c>
      <c r="BH54" s="69">
        <v>6.7</v>
      </c>
      <c r="BI54" s="69">
        <v>9.1</v>
      </c>
      <c r="BJ54" s="69">
        <v>7.8</v>
      </c>
      <c r="BK54" s="69">
        <v>8.6999999999999993</v>
      </c>
      <c r="BL54" s="69">
        <v>9.3000000000000007</v>
      </c>
      <c r="BM54" s="69" t="s">
        <v>128</v>
      </c>
      <c r="BN54" s="69">
        <v>7.9</v>
      </c>
      <c r="BO54" s="69">
        <v>7.3</v>
      </c>
      <c r="BP54" s="69">
        <v>8.3000000000000007</v>
      </c>
      <c r="BQ54" s="69" t="s">
        <v>128</v>
      </c>
      <c r="BR54" s="69">
        <v>8.1999999999999993</v>
      </c>
      <c r="BS54" s="69">
        <v>8.6</v>
      </c>
      <c r="BT54" s="69">
        <v>6.5</v>
      </c>
      <c r="BU54" s="69" t="s">
        <v>128</v>
      </c>
      <c r="BV54" s="69" t="s">
        <v>128</v>
      </c>
      <c r="BW54" s="69">
        <v>8.1</v>
      </c>
      <c r="BX54" s="69" t="s">
        <v>128</v>
      </c>
      <c r="BY54" s="69">
        <v>6.9</v>
      </c>
      <c r="BZ54" s="69">
        <v>9.5</v>
      </c>
      <c r="CA54" s="69" t="s">
        <v>128</v>
      </c>
      <c r="CB54" s="69">
        <v>7.1</v>
      </c>
      <c r="CC54" s="69">
        <v>7.6</v>
      </c>
      <c r="CD54" s="69">
        <v>8.8000000000000007</v>
      </c>
      <c r="CE54" s="69">
        <v>8.3000000000000007</v>
      </c>
      <c r="CF54" s="32">
        <v>0</v>
      </c>
      <c r="CG54" s="69">
        <v>7.78</v>
      </c>
      <c r="CH54" s="69">
        <v>3.32</v>
      </c>
      <c r="CI54" s="69"/>
    </row>
    <row r="55" spans="1:87" ht="17.55" customHeight="1" x14ac:dyDescent="0.3">
      <c r="A55" s="67">
        <v>45</v>
      </c>
      <c r="B55" s="67">
        <v>25202209887</v>
      </c>
      <c r="C55" s="67" t="s">
        <v>919</v>
      </c>
      <c r="D55" s="68" t="s">
        <v>375</v>
      </c>
      <c r="E55" s="69">
        <v>5.6</v>
      </c>
      <c r="F55" s="69">
        <v>8.6</v>
      </c>
      <c r="G55" s="69" t="s">
        <v>128</v>
      </c>
      <c r="H55" s="69">
        <v>8.1999999999999993</v>
      </c>
      <c r="I55" s="69" t="s">
        <v>128</v>
      </c>
      <c r="J55" s="69">
        <v>8.5</v>
      </c>
      <c r="K55" s="69">
        <v>8.9</v>
      </c>
      <c r="L55" s="69">
        <v>7.5</v>
      </c>
      <c r="M55" s="69">
        <v>9.5</v>
      </c>
      <c r="N55" s="69" t="s">
        <v>128</v>
      </c>
      <c r="O55" s="69">
        <v>8.9</v>
      </c>
      <c r="P55" s="69" t="s">
        <v>128</v>
      </c>
      <c r="Q55" s="69" t="s">
        <v>128</v>
      </c>
      <c r="R55" s="69" t="s">
        <v>128</v>
      </c>
      <c r="S55" s="69" t="s">
        <v>128</v>
      </c>
      <c r="T55" s="69">
        <v>8</v>
      </c>
      <c r="U55" s="69">
        <v>6.9</v>
      </c>
      <c r="V55" s="69">
        <v>8.6</v>
      </c>
      <c r="W55" s="69">
        <v>7.1</v>
      </c>
      <c r="X55" s="69">
        <v>8.1</v>
      </c>
      <c r="Y55" s="69">
        <v>9</v>
      </c>
      <c r="Z55" s="69">
        <v>9.3000000000000007</v>
      </c>
      <c r="AA55" s="69">
        <v>9.1999999999999993</v>
      </c>
      <c r="AB55" s="69">
        <v>7.7</v>
      </c>
      <c r="AC55" s="69">
        <v>7.8</v>
      </c>
      <c r="AD55" s="69">
        <v>5.2</v>
      </c>
      <c r="AE55" s="69">
        <v>6.2</v>
      </c>
      <c r="AF55" s="69">
        <v>6.1</v>
      </c>
      <c r="AG55" s="69">
        <v>4.7</v>
      </c>
      <c r="AH55" s="69">
        <v>7.2</v>
      </c>
      <c r="AI55" s="69">
        <v>7.9</v>
      </c>
      <c r="AJ55" s="69">
        <v>8.6</v>
      </c>
      <c r="AK55" s="69">
        <v>5.2</v>
      </c>
      <c r="AL55" s="69">
        <v>8.8000000000000007</v>
      </c>
      <c r="AM55" s="69">
        <v>7.7</v>
      </c>
      <c r="AN55" s="69">
        <v>6.6</v>
      </c>
      <c r="AO55" s="69" t="s">
        <v>128</v>
      </c>
      <c r="AP55" s="69" t="s">
        <v>128</v>
      </c>
      <c r="AQ55" s="69" t="s">
        <v>128</v>
      </c>
      <c r="AR55" s="69" t="s">
        <v>128</v>
      </c>
      <c r="AS55" s="69">
        <v>7.8</v>
      </c>
      <c r="AT55" s="69">
        <v>6.3</v>
      </c>
      <c r="AU55" s="69">
        <v>8.1999999999999993</v>
      </c>
      <c r="AV55" s="69">
        <v>8.6999999999999993</v>
      </c>
      <c r="AW55" s="69">
        <v>7.5</v>
      </c>
      <c r="AX55" s="69">
        <v>6.2</v>
      </c>
      <c r="AY55" s="69">
        <v>5.4</v>
      </c>
      <c r="AZ55" s="69">
        <v>7.3</v>
      </c>
      <c r="BA55" s="69">
        <v>5.0999999999999996</v>
      </c>
      <c r="BB55" s="69">
        <v>7.6</v>
      </c>
      <c r="BC55" s="69">
        <v>9.1999999999999993</v>
      </c>
      <c r="BD55" s="69">
        <v>8.6999999999999993</v>
      </c>
      <c r="BE55" s="69">
        <v>7.9</v>
      </c>
      <c r="BF55" s="69">
        <v>9.1</v>
      </c>
      <c r="BG55" s="69" t="s">
        <v>128</v>
      </c>
      <c r="BH55" s="69">
        <v>8.9</v>
      </c>
      <c r="BI55" s="69">
        <v>8</v>
      </c>
      <c r="BJ55" s="69">
        <v>8.6</v>
      </c>
      <c r="BK55" s="69">
        <v>7.7</v>
      </c>
      <c r="BL55" s="69">
        <v>9.5</v>
      </c>
      <c r="BM55" s="69" t="s">
        <v>128</v>
      </c>
      <c r="BN55" s="69">
        <v>7.8</v>
      </c>
      <c r="BO55" s="69">
        <v>8.1999999999999993</v>
      </c>
      <c r="BP55" s="69">
        <v>7.9</v>
      </c>
      <c r="BQ55" s="69" t="s">
        <v>128</v>
      </c>
      <c r="BR55" s="69">
        <v>7.7</v>
      </c>
      <c r="BS55" s="69">
        <v>8.1999999999999993</v>
      </c>
      <c r="BT55" s="69">
        <v>6.6</v>
      </c>
      <c r="BU55" s="69" t="s">
        <v>128</v>
      </c>
      <c r="BV55" s="69" t="s">
        <v>128</v>
      </c>
      <c r="BW55" s="69">
        <v>7.8</v>
      </c>
      <c r="BX55" s="69" t="s">
        <v>128</v>
      </c>
      <c r="BY55" s="69">
        <v>4.9000000000000004</v>
      </c>
      <c r="BZ55" s="69">
        <v>8.1</v>
      </c>
      <c r="CA55" s="69" t="s">
        <v>128</v>
      </c>
      <c r="CB55" s="69">
        <v>7.7</v>
      </c>
      <c r="CC55" s="69">
        <v>6.5</v>
      </c>
      <c r="CD55" s="69">
        <v>8.1999999999999993</v>
      </c>
      <c r="CE55" s="69">
        <v>8.9</v>
      </c>
      <c r="CF55" s="32">
        <v>0</v>
      </c>
      <c r="CG55" s="69">
        <v>7.75</v>
      </c>
      <c r="CH55" s="69">
        <v>3.32</v>
      </c>
      <c r="CI55" s="69"/>
    </row>
    <row r="56" spans="1:87" ht="17.55" customHeight="1" x14ac:dyDescent="0.3">
      <c r="A56" s="67">
        <v>46</v>
      </c>
      <c r="B56" s="67">
        <v>25202201505</v>
      </c>
      <c r="C56" s="67" t="s">
        <v>920</v>
      </c>
      <c r="D56" s="68" t="s">
        <v>251</v>
      </c>
      <c r="E56" s="69">
        <v>7.4</v>
      </c>
      <c r="F56" s="69">
        <v>8.3000000000000007</v>
      </c>
      <c r="G56" s="69" t="s">
        <v>128</v>
      </c>
      <c r="H56" s="69">
        <v>8.1</v>
      </c>
      <c r="I56" s="69" t="s">
        <v>128</v>
      </c>
      <c r="J56" s="69">
        <v>7</v>
      </c>
      <c r="K56" s="69">
        <v>7.8</v>
      </c>
      <c r="L56" s="69">
        <v>8.9</v>
      </c>
      <c r="M56" s="69">
        <v>7.2</v>
      </c>
      <c r="N56" s="69" t="s">
        <v>128</v>
      </c>
      <c r="O56" s="69">
        <v>7.5</v>
      </c>
      <c r="P56" s="69" t="s">
        <v>128</v>
      </c>
      <c r="Q56" s="69" t="s">
        <v>128</v>
      </c>
      <c r="R56" s="69" t="s">
        <v>128</v>
      </c>
      <c r="S56" s="69" t="s">
        <v>128</v>
      </c>
      <c r="T56" s="69">
        <v>8.8000000000000007</v>
      </c>
      <c r="U56" s="69">
        <v>7.6</v>
      </c>
      <c r="V56" s="69">
        <v>9</v>
      </c>
      <c r="W56" s="69">
        <v>8.9</v>
      </c>
      <c r="X56" s="69">
        <v>9</v>
      </c>
      <c r="Y56" s="69">
        <v>6.4</v>
      </c>
      <c r="Z56" s="69">
        <v>7.9</v>
      </c>
      <c r="AA56" s="69">
        <v>8.8000000000000007</v>
      </c>
      <c r="AB56" s="69">
        <v>8.3000000000000007</v>
      </c>
      <c r="AC56" s="69">
        <v>7.9</v>
      </c>
      <c r="AD56" s="69">
        <v>8.6999999999999993</v>
      </c>
      <c r="AE56" s="69">
        <v>5.5</v>
      </c>
      <c r="AF56" s="69">
        <v>8</v>
      </c>
      <c r="AG56" s="69">
        <v>7.2</v>
      </c>
      <c r="AH56" s="69">
        <v>8.9</v>
      </c>
      <c r="AI56" s="69">
        <v>6.5</v>
      </c>
      <c r="AJ56" s="69">
        <v>7.3</v>
      </c>
      <c r="AK56" s="69">
        <v>6</v>
      </c>
      <c r="AL56" s="69">
        <v>6.5</v>
      </c>
      <c r="AM56" s="69">
        <v>8.5</v>
      </c>
      <c r="AN56" s="69">
        <v>8.1</v>
      </c>
      <c r="AO56" s="69" t="s">
        <v>128</v>
      </c>
      <c r="AP56" s="69" t="s">
        <v>128</v>
      </c>
      <c r="AQ56" s="69" t="s">
        <v>128</v>
      </c>
      <c r="AR56" s="69" t="s">
        <v>128</v>
      </c>
      <c r="AS56" s="69">
        <v>7.3</v>
      </c>
      <c r="AT56" s="69">
        <v>6.4</v>
      </c>
      <c r="AU56" s="69">
        <v>8.6</v>
      </c>
      <c r="AV56" s="69">
        <v>8.6999999999999993</v>
      </c>
      <c r="AW56" s="69">
        <v>6.3</v>
      </c>
      <c r="AX56" s="69">
        <v>8.6</v>
      </c>
      <c r="AY56" s="69">
        <v>7.3</v>
      </c>
      <c r="AZ56" s="69">
        <v>6.8</v>
      </c>
      <c r="BA56" s="69">
        <v>6.5</v>
      </c>
      <c r="BB56" s="69">
        <v>6.7</v>
      </c>
      <c r="BC56" s="69">
        <v>7.4</v>
      </c>
      <c r="BD56" s="69">
        <v>7.6</v>
      </c>
      <c r="BE56" s="69">
        <v>7.5</v>
      </c>
      <c r="BF56" s="69">
        <v>8.5</v>
      </c>
      <c r="BG56" s="69" t="s">
        <v>128</v>
      </c>
      <c r="BH56" s="69">
        <v>8.5</v>
      </c>
      <c r="BI56" s="69">
        <v>7.3</v>
      </c>
      <c r="BJ56" s="69">
        <v>7.9</v>
      </c>
      <c r="BK56" s="69">
        <v>7</v>
      </c>
      <c r="BL56" s="69">
        <v>9.5</v>
      </c>
      <c r="BM56" s="69">
        <v>8.5</v>
      </c>
      <c r="BN56" s="69" t="s">
        <v>128</v>
      </c>
      <c r="BO56" s="69">
        <v>7.9</v>
      </c>
      <c r="BP56" s="69">
        <v>8.5</v>
      </c>
      <c r="BQ56" s="69" t="s">
        <v>128</v>
      </c>
      <c r="BR56" s="69">
        <v>8.5</v>
      </c>
      <c r="BS56" s="69">
        <v>7.1</v>
      </c>
      <c r="BT56" s="69">
        <v>7.6</v>
      </c>
      <c r="BU56" s="69" t="s">
        <v>128</v>
      </c>
      <c r="BV56" s="69" t="s">
        <v>128</v>
      </c>
      <c r="BW56" s="69">
        <v>7.6</v>
      </c>
      <c r="BX56" s="69" t="s">
        <v>128</v>
      </c>
      <c r="BY56" s="69">
        <v>7.3</v>
      </c>
      <c r="BZ56" s="69">
        <v>7.3</v>
      </c>
      <c r="CA56" s="69" t="s">
        <v>128</v>
      </c>
      <c r="CB56" s="69">
        <v>7.8</v>
      </c>
      <c r="CC56" s="69">
        <v>7.5</v>
      </c>
      <c r="CD56" s="69">
        <v>8.8000000000000007</v>
      </c>
      <c r="CE56" s="69">
        <v>7.1</v>
      </c>
      <c r="CF56" s="32">
        <v>0</v>
      </c>
      <c r="CG56" s="69">
        <v>7.7</v>
      </c>
      <c r="CH56" s="69">
        <v>3.32</v>
      </c>
      <c r="CI56" s="69"/>
    </row>
    <row r="57" spans="1:87" ht="17.55" customHeight="1" x14ac:dyDescent="0.3">
      <c r="A57" s="67">
        <v>47</v>
      </c>
      <c r="B57" s="67">
        <v>25202111314</v>
      </c>
      <c r="C57" s="67" t="s">
        <v>921</v>
      </c>
      <c r="D57" s="68" t="s">
        <v>701</v>
      </c>
      <c r="E57" s="69">
        <v>6.3</v>
      </c>
      <c r="F57" s="69">
        <v>8.1</v>
      </c>
      <c r="G57" s="69" t="s">
        <v>128</v>
      </c>
      <c r="H57" s="69">
        <v>8.1999999999999993</v>
      </c>
      <c r="I57" s="69" t="s">
        <v>128</v>
      </c>
      <c r="J57" s="69">
        <v>7</v>
      </c>
      <c r="K57" s="69">
        <v>8.3000000000000007</v>
      </c>
      <c r="L57" s="69">
        <v>7.5</v>
      </c>
      <c r="M57" s="69">
        <v>7.8</v>
      </c>
      <c r="N57" s="69" t="s">
        <v>128</v>
      </c>
      <c r="O57" s="69">
        <v>7.4</v>
      </c>
      <c r="P57" s="69" t="s">
        <v>128</v>
      </c>
      <c r="Q57" s="69" t="s">
        <v>128</v>
      </c>
      <c r="R57" s="69" t="s">
        <v>128</v>
      </c>
      <c r="S57" s="69" t="s">
        <v>128</v>
      </c>
      <c r="T57" s="69">
        <v>8.8000000000000007</v>
      </c>
      <c r="U57" s="69">
        <v>7.5</v>
      </c>
      <c r="V57" s="69">
        <v>8.8000000000000007</v>
      </c>
      <c r="W57" s="69">
        <v>8.6999999999999993</v>
      </c>
      <c r="X57" s="69">
        <v>8.9</v>
      </c>
      <c r="Y57" s="69">
        <v>8.1</v>
      </c>
      <c r="Z57" s="69">
        <v>9.3000000000000007</v>
      </c>
      <c r="AA57" s="69">
        <v>9.6</v>
      </c>
      <c r="AB57" s="69">
        <v>8</v>
      </c>
      <c r="AC57" s="69">
        <v>8.1</v>
      </c>
      <c r="AD57" s="69">
        <v>8.8000000000000007</v>
      </c>
      <c r="AE57" s="69">
        <v>5.8</v>
      </c>
      <c r="AF57" s="69">
        <v>6.6</v>
      </c>
      <c r="AG57" s="69">
        <v>8.3000000000000007</v>
      </c>
      <c r="AH57" s="69">
        <v>5.6</v>
      </c>
      <c r="AI57" s="69">
        <v>5.0999999999999996</v>
      </c>
      <c r="AJ57" s="69">
        <v>9.1</v>
      </c>
      <c r="AK57" s="69">
        <v>7.5</v>
      </c>
      <c r="AL57" s="69">
        <v>7.7</v>
      </c>
      <c r="AM57" s="69">
        <v>8.3000000000000007</v>
      </c>
      <c r="AN57" s="69">
        <v>5.4</v>
      </c>
      <c r="AO57" s="69" t="s">
        <v>128</v>
      </c>
      <c r="AP57" s="69" t="s">
        <v>128</v>
      </c>
      <c r="AQ57" s="69" t="s">
        <v>128</v>
      </c>
      <c r="AR57" s="69" t="s">
        <v>128</v>
      </c>
      <c r="AS57" s="69">
        <v>5.8</v>
      </c>
      <c r="AT57" s="69">
        <v>5.0999999999999996</v>
      </c>
      <c r="AU57" s="69">
        <v>8.1999999999999993</v>
      </c>
      <c r="AV57" s="69">
        <v>8.1999999999999993</v>
      </c>
      <c r="AW57" s="69">
        <v>7.8</v>
      </c>
      <c r="AX57" s="69">
        <v>7.1</v>
      </c>
      <c r="AY57" s="69">
        <v>6.4</v>
      </c>
      <c r="AZ57" s="69">
        <v>6.9</v>
      </c>
      <c r="BA57" s="69">
        <v>9.3000000000000007</v>
      </c>
      <c r="BB57" s="69">
        <v>5.0999999999999996</v>
      </c>
      <c r="BC57" s="69">
        <v>7.7</v>
      </c>
      <c r="BD57" s="69">
        <v>8.6999999999999993</v>
      </c>
      <c r="BE57" s="69">
        <v>8.4</v>
      </c>
      <c r="BF57" s="69">
        <v>6.2</v>
      </c>
      <c r="BG57" s="69" t="s">
        <v>128</v>
      </c>
      <c r="BH57" s="69">
        <v>9.1999999999999993</v>
      </c>
      <c r="BI57" s="69">
        <v>7.7</v>
      </c>
      <c r="BJ57" s="69">
        <v>9.1999999999999993</v>
      </c>
      <c r="BK57" s="69">
        <v>8.5</v>
      </c>
      <c r="BL57" s="69">
        <v>9.3000000000000007</v>
      </c>
      <c r="BM57" s="69" t="s">
        <v>128</v>
      </c>
      <c r="BN57" s="69">
        <v>7.9</v>
      </c>
      <c r="BO57" s="69">
        <v>7.5</v>
      </c>
      <c r="BP57" s="69">
        <v>8.4</v>
      </c>
      <c r="BQ57" s="69" t="s">
        <v>128</v>
      </c>
      <c r="BR57" s="69">
        <v>7</v>
      </c>
      <c r="BS57" s="69">
        <v>8.3000000000000007</v>
      </c>
      <c r="BT57" s="69">
        <v>9</v>
      </c>
      <c r="BU57" s="69" t="s">
        <v>128</v>
      </c>
      <c r="BV57" s="69" t="s">
        <v>128</v>
      </c>
      <c r="BW57" s="69">
        <v>7.7</v>
      </c>
      <c r="BX57" s="69" t="s">
        <v>128</v>
      </c>
      <c r="BY57" s="69">
        <v>7.7</v>
      </c>
      <c r="BZ57" s="69">
        <v>6.7</v>
      </c>
      <c r="CA57" s="69" t="s">
        <v>128</v>
      </c>
      <c r="CB57" s="69">
        <v>7.2</v>
      </c>
      <c r="CC57" s="69">
        <v>8.9</v>
      </c>
      <c r="CD57" s="69">
        <v>9.4</v>
      </c>
      <c r="CE57" s="69">
        <v>9.1</v>
      </c>
      <c r="CF57" s="32">
        <v>0</v>
      </c>
      <c r="CG57" s="69">
        <v>7.76</v>
      </c>
      <c r="CH57" s="69">
        <v>3.31</v>
      </c>
      <c r="CI57" s="69"/>
    </row>
    <row r="58" spans="1:87" ht="17.55" customHeight="1" x14ac:dyDescent="0.3">
      <c r="A58" s="67">
        <v>48</v>
      </c>
      <c r="B58" s="67">
        <v>25212216831</v>
      </c>
      <c r="C58" s="67" t="s">
        <v>922</v>
      </c>
      <c r="D58" s="68" t="s">
        <v>479</v>
      </c>
      <c r="E58" s="69">
        <v>6.3</v>
      </c>
      <c r="F58" s="69">
        <v>9</v>
      </c>
      <c r="G58" s="69" t="s">
        <v>128</v>
      </c>
      <c r="H58" s="69">
        <v>7.4</v>
      </c>
      <c r="I58" s="69" t="s">
        <v>128</v>
      </c>
      <c r="J58" s="69">
        <v>7.6</v>
      </c>
      <c r="K58" s="69">
        <v>6.2</v>
      </c>
      <c r="L58" s="69">
        <v>8.8000000000000007</v>
      </c>
      <c r="M58" s="69">
        <v>8.1999999999999993</v>
      </c>
      <c r="N58" s="69" t="s">
        <v>128</v>
      </c>
      <c r="O58" s="69">
        <v>7</v>
      </c>
      <c r="P58" s="69" t="s">
        <v>128</v>
      </c>
      <c r="Q58" s="69" t="s">
        <v>128</v>
      </c>
      <c r="R58" s="69" t="s">
        <v>128</v>
      </c>
      <c r="S58" s="69" t="s">
        <v>128</v>
      </c>
      <c r="T58" s="69">
        <v>8.1</v>
      </c>
      <c r="U58" s="69">
        <v>8.1</v>
      </c>
      <c r="V58" s="69">
        <v>9.1999999999999993</v>
      </c>
      <c r="W58" s="69">
        <v>9.1999999999999993</v>
      </c>
      <c r="X58" s="69">
        <v>8.3000000000000007</v>
      </c>
      <c r="Y58" s="69">
        <v>7.5</v>
      </c>
      <c r="Z58" s="69">
        <v>9.1</v>
      </c>
      <c r="AA58" s="69">
        <v>8.6</v>
      </c>
      <c r="AB58" s="69">
        <v>8.8000000000000007</v>
      </c>
      <c r="AC58" s="69" t="s">
        <v>137</v>
      </c>
      <c r="AD58" s="69" t="s">
        <v>137</v>
      </c>
      <c r="AE58" s="69" t="s">
        <v>137</v>
      </c>
      <c r="AF58" s="69" t="s">
        <v>137</v>
      </c>
      <c r="AG58" s="69">
        <v>8.9</v>
      </c>
      <c r="AH58" s="69">
        <v>8.1</v>
      </c>
      <c r="AI58" s="69">
        <v>9.6</v>
      </c>
      <c r="AJ58" s="69">
        <v>9.6999999999999993</v>
      </c>
      <c r="AK58" s="69">
        <v>7.5</v>
      </c>
      <c r="AL58" s="69">
        <v>9.6</v>
      </c>
      <c r="AM58" s="69">
        <v>9</v>
      </c>
      <c r="AN58" s="69">
        <v>8.6</v>
      </c>
      <c r="AO58" s="69">
        <v>8.1</v>
      </c>
      <c r="AP58" s="69">
        <v>8.6</v>
      </c>
      <c r="AQ58" s="69">
        <v>8.3000000000000007</v>
      </c>
      <c r="AR58" s="69">
        <v>9.1999999999999993</v>
      </c>
      <c r="AS58" s="69">
        <v>8</v>
      </c>
      <c r="AT58" s="69">
        <v>6.2</v>
      </c>
      <c r="AU58" s="69">
        <v>8.3000000000000007</v>
      </c>
      <c r="AV58" s="69">
        <v>7.1</v>
      </c>
      <c r="AW58" s="69">
        <v>6.5</v>
      </c>
      <c r="AX58" s="69">
        <v>8</v>
      </c>
      <c r="AY58" s="69">
        <v>4.8</v>
      </c>
      <c r="AZ58" s="69">
        <v>6.8</v>
      </c>
      <c r="BA58" s="69">
        <v>7.2</v>
      </c>
      <c r="BB58" s="69">
        <v>7.5</v>
      </c>
      <c r="BC58" s="69">
        <v>7.4</v>
      </c>
      <c r="BD58" s="69">
        <v>8.4</v>
      </c>
      <c r="BE58" s="69">
        <v>7.6</v>
      </c>
      <c r="BF58" s="69">
        <v>7.8</v>
      </c>
      <c r="BG58" s="69" t="s">
        <v>128</v>
      </c>
      <c r="BH58" s="69">
        <v>8.3000000000000007</v>
      </c>
      <c r="BI58" s="69">
        <v>7.9</v>
      </c>
      <c r="BJ58" s="69">
        <v>8.1</v>
      </c>
      <c r="BK58" s="69">
        <v>9</v>
      </c>
      <c r="BL58" s="69">
        <v>8.9</v>
      </c>
      <c r="BM58" s="69" t="s">
        <v>128</v>
      </c>
      <c r="BN58" s="69">
        <v>7.8</v>
      </c>
      <c r="BO58" s="69">
        <v>8.8000000000000007</v>
      </c>
      <c r="BP58" s="69">
        <v>7.4</v>
      </c>
      <c r="BQ58" s="69" t="s">
        <v>128</v>
      </c>
      <c r="BR58" s="69">
        <v>8.3000000000000007</v>
      </c>
      <c r="BS58" s="69">
        <v>6.9</v>
      </c>
      <c r="BT58" s="69">
        <v>6.6</v>
      </c>
      <c r="BU58" s="69" t="s">
        <v>128</v>
      </c>
      <c r="BV58" s="69" t="s">
        <v>128</v>
      </c>
      <c r="BW58" s="69">
        <v>7.4</v>
      </c>
      <c r="BX58" s="69" t="s">
        <v>128</v>
      </c>
      <c r="BY58" s="69">
        <v>4.3</v>
      </c>
      <c r="BZ58" s="69">
        <v>8.5</v>
      </c>
      <c r="CA58" s="69">
        <v>8.1999999999999993</v>
      </c>
      <c r="CB58" s="69" t="s">
        <v>128</v>
      </c>
      <c r="CC58" s="69">
        <v>5.0999999999999996</v>
      </c>
      <c r="CD58" s="69">
        <v>9.3000000000000007</v>
      </c>
      <c r="CE58" s="69">
        <v>9</v>
      </c>
      <c r="CF58" s="32">
        <v>0</v>
      </c>
      <c r="CG58" s="69">
        <v>7.74</v>
      </c>
      <c r="CH58" s="69">
        <v>3.31</v>
      </c>
      <c r="CI58" s="69"/>
    </row>
    <row r="59" spans="1:87" ht="17.55" customHeight="1" x14ac:dyDescent="0.3">
      <c r="A59" s="67">
        <v>49</v>
      </c>
      <c r="B59" s="67">
        <v>25202203816</v>
      </c>
      <c r="C59" s="67" t="s">
        <v>923</v>
      </c>
      <c r="D59" s="68" t="s">
        <v>174</v>
      </c>
      <c r="E59" s="69">
        <v>8</v>
      </c>
      <c r="F59" s="69">
        <v>7.9</v>
      </c>
      <c r="G59" s="69" t="s">
        <v>128</v>
      </c>
      <c r="H59" s="69">
        <v>8.5</v>
      </c>
      <c r="I59" s="69" t="s">
        <v>128</v>
      </c>
      <c r="J59" s="69">
        <v>7.6</v>
      </c>
      <c r="K59" s="69">
        <v>8.5</v>
      </c>
      <c r="L59" s="69">
        <v>6.8</v>
      </c>
      <c r="M59" s="69">
        <v>8.9</v>
      </c>
      <c r="N59" s="69" t="s">
        <v>128</v>
      </c>
      <c r="O59" s="69">
        <v>6</v>
      </c>
      <c r="P59" s="69" t="s">
        <v>128</v>
      </c>
      <c r="Q59" s="69" t="s">
        <v>128</v>
      </c>
      <c r="R59" s="69" t="s">
        <v>128</v>
      </c>
      <c r="S59" s="69" t="s">
        <v>128</v>
      </c>
      <c r="T59" s="69">
        <v>7.6</v>
      </c>
      <c r="U59" s="69">
        <v>7.1</v>
      </c>
      <c r="V59" s="69">
        <v>9.4</v>
      </c>
      <c r="W59" s="69">
        <v>9</v>
      </c>
      <c r="X59" s="69">
        <v>8.6</v>
      </c>
      <c r="Y59" s="69">
        <v>7.4</v>
      </c>
      <c r="Z59" s="69">
        <v>8.6999999999999993</v>
      </c>
      <c r="AA59" s="69">
        <v>8.5</v>
      </c>
      <c r="AB59" s="69">
        <v>7.5</v>
      </c>
      <c r="AC59" s="69">
        <v>6.9</v>
      </c>
      <c r="AD59" s="69">
        <v>6.4</v>
      </c>
      <c r="AE59" s="69">
        <v>5.9</v>
      </c>
      <c r="AF59" s="69">
        <v>7.7</v>
      </c>
      <c r="AG59" s="69">
        <v>7.4</v>
      </c>
      <c r="AH59" s="69">
        <v>6.9</v>
      </c>
      <c r="AI59" s="69">
        <v>8.1</v>
      </c>
      <c r="AJ59" s="69">
        <v>8.1</v>
      </c>
      <c r="AK59" s="69">
        <v>8.5</v>
      </c>
      <c r="AL59" s="69">
        <v>8.6999999999999993</v>
      </c>
      <c r="AM59" s="69">
        <v>8.1</v>
      </c>
      <c r="AN59" s="69">
        <v>7.7</v>
      </c>
      <c r="AO59" s="69" t="s">
        <v>128</v>
      </c>
      <c r="AP59" s="69" t="s">
        <v>128</v>
      </c>
      <c r="AQ59" s="69" t="s">
        <v>128</v>
      </c>
      <c r="AR59" s="69" t="s">
        <v>128</v>
      </c>
      <c r="AS59" s="69">
        <v>8.8000000000000007</v>
      </c>
      <c r="AT59" s="69">
        <v>5.6</v>
      </c>
      <c r="AU59" s="69">
        <v>8.3000000000000007</v>
      </c>
      <c r="AV59" s="69">
        <v>8</v>
      </c>
      <c r="AW59" s="69">
        <v>8.1999999999999993</v>
      </c>
      <c r="AX59" s="69">
        <v>6</v>
      </c>
      <c r="AY59" s="69">
        <v>7.1</v>
      </c>
      <c r="AZ59" s="69">
        <v>7.2</v>
      </c>
      <c r="BA59" s="69">
        <v>7.3</v>
      </c>
      <c r="BB59" s="69">
        <v>8</v>
      </c>
      <c r="BC59" s="69">
        <v>6.6</v>
      </c>
      <c r="BD59" s="69">
        <v>8.5</v>
      </c>
      <c r="BE59" s="69">
        <v>5.7</v>
      </c>
      <c r="BF59" s="69">
        <v>7.2</v>
      </c>
      <c r="BG59" s="69" t="s">
        <v>128</v>
      </c>
      <c r="BH59" s="69">
        <v>8.3000000000000007</v>
      </c>
      <c r="BI59" s="69">
        <v>7.9</v>
      </c>
      <c r="BJ59" s="69">
        <v>7.8</v>
      </c>
      <c r="BK59" s="69">
        <v>8.1</v>
      </c>
      <c r="BL59" s="69">
        <v>9</v>
      </c>
      <c r="BM59" s="69" t="s">
        <v>128</v>
      </c>
      <c r="BN59" s="69">
        <v>7.7</v>
      </c>
      <c r="BO59" s="69">
        <v>8.1</v>
      </c>
      <c r="BP59" s="69">
        <v>7.4</v>
      </c>
      <c r="BQ59" s="69" t="s">
        <v>128</v>
      </c>
      <c r="BR59" s="69">
        <v>7.8</v>
      </c>
      <c r="BS59" s="69">
        <v>7.3</v>
      </c>
      <c r="BT59" s="69">
        <v>6.7</v>
      </c>
      <c r="BU59" s="69" t="s">
        <v>128</v>
      </c>
      <c r="BV59" s="69" t="s">
        <v>128</v>
      </c>
      <c r="BW59" s="69">
        <v>7.5</v>
      </c>
      <c r="BX59" s="69" t="s">
        <v>128</v>
      </c>
      <c r="BY59" s="69">
        <v>6.9</v>
      </c>
      <c r="BZ59" s="69">
        <v>8.4</v>
      </c>
      <c r="CA59" s="69" t="s">
        <v>128</v>
      </c>
      <c r="CB59" s="69">
        <v>7.8</v>
      </c>
      <c r="CC59" s="69">
        <v>8.1999999999999993</v>
      </c>
      <c r="CD59" s="69">
        <v>9.3000000000000007</v>
      </c>
      <c r="CE59" s="69">
        <v>8.6999999999999993</v>
      </c>
      <c r="CF59" s="32">
        <v>0</v>
      </c>
      <c r="CG59" s="69">
        <v>7.66</v>
      </c>
      <c r="CH59" s="69">
        <v>3.3</v>
      </c>
      <c r="CI59" s="69"/>
    </row>
    <row r="60" spans="1:87" ht="17.55" customHeight="1" x14ac:dyDescent="0.3">
      <c r="A60" s="67">
        <v>50</v>
      </c>
      <c r="B60" s="67">
        <v>25212216512</v>
      </c>
      <c r="C60" s="67" t="s">
        <v>924</v>
      </c>
      <c r="D60" s="68" t="s">
        <v>272</v>
      </c>
      <c r="E60" s="69">
        <v>7.6</v>
      </c>
      <c r="F60" s="69">
        <v>7.7</v>
      </c>
      <c r="G60" s="69" t="s">
        <v>128</v>
      </c>
      <c r="H60" s="69">
        <v>8.6</v>
      </c>
      <c r="I60" s="69" t="s">
        <v>128</v>
      </c>
      <c r="J60" s="69">
        <v>7.6</v>
      </c>
      <c r="K60" s="69">
        <v>8.1</v>
      </c>
      <c r="L60" s="69">
        <v>7.5</v>
      </c>
      <c r="M60" s="69">
        <v>7.5</v>
      </c>
      <c r="N60" s="69" t="s">
        <v>128</v>
      </c>
      <c r="O60" s="69">
        <v>7.2</v>
      </c>
      <c r="P60" s="69" t="s">
        <v>128</v>
      </c>
      <c r="Q60" s="69" t="s">
        <v>128</v>
      </c>
      <c r="R60" s="69" t="s">
        <v>128</v>
      </c>
      <c r="S60" s="69" t="s">
        <v>128</v>
      </c>
      <c r="T60" s="69">
        <v>7.4</v>
      </c>
      <c r="U60" s="69">
        <v>7.7</v>
      </c>
      <c r="V60" s="69">
        <v>8.1999999999999993</v>
      </c>
      <c r="W60" s="69">
        <v>8.4</v>
      </c>
      <c r="X60" s="69">
        <v>8.5</v>
      </c>
      <c r="Y60" s="69">
        <v>9.1</v>
      </c>
      <c r="Z60" s="69">
        <v>8.4</v>
      </c>
      <c r="AA60" s="69">
        <v>8.9</v>
      </c>
      <c r="AB60" s="69">
        <v>9.1999999999999993</v>
      </c>
      <c r="AC60" s="69">
        <v>6.6</v>
      </c>
      <c r="AD60" s="69">
        <v>6.2</v>
      </c>
      <c r="AE60" s="69">
        <v>7.7</v>
      </c>
      <c r="AF60" s="69">
        <v>8.3000000000000007</v>
      </c>
      <c r="AG60" s="69">
        <v>5.2</v>
      </c>
      <c r="AH60" s="69">
        <v>8.8000000000000007</v>
      </c>
      <c r="AI60" s="69">
        <v>6.9</v>
      </c>
      <c r="AJ60" s="69">
        <v>8.1999999999999993</v>
      </c>
      <c r="AK60" s="69">
        <v>8.6</v>
      </c>
      <c r="AL60" s="69">
        <v>9.5</v>
      </c>
      <c r="AM60" s="69">
        <v>8.4</v>
      </c>
      <c r="AN60" s="69">
        <v>8.5</v>
      </c>
      <c r="AO60" s="69" t="s">
        <v>128</v>
      </c>
      <c r="AP60" s="69" t="s">
        <v>128</v>
      </c>
      <c r="AQ60" s="69" t="s">
        <v>128</v>
      </c>
      <c r="AR60" s="69" t="s">
        <v>128</v>
      </c>
      <c r="AS60" s="69">
        <v>5.6</v>
      </c>
      <c r="AT60" s="69">
        <v>7</v>
      </c>
      <c r="AU60" s="69">
        <v>8.1999999999999993</v>
      </c>
      <c r="AV60" s="69">
        <v>8.1</v>
      </c>
      <c r="AW60" s="69">
        <v>7.5</v>
      </c>
      <c r="AX60" s="69">
        <v>7</v>
      </c>
      <c r="AY60" s="69">
        <v>6.4</v>
      </c>
      <c r="AZ60" s="69">
        <v>6.6</v>
      </c>
      <c r="BA60" s="69">
        <v>7.9</v>
      </c>
      <c r="BB60" s="69">
        <v>7.3</v>
      </c>
      <c r="BC60" s="69">
        <v>6.6</v>
      </c>
      <c r="BD60" s="69">
        <v>8.1999999999999993</v>
      </c>
      <c r="BE60" s="69">
        <v>7.7</v>
      </c>
      <c r="BF60" s="69">
        <v>8.3000000000000007</v>
      </c>
      <c r="BG60" s="69" t="s">
        <v>128</v>
      </c>
      <c r="BH60" s="69">
        <v>7.6</v>
      </c>
      <c r="BI60" s="69">
        <v>8.1</v>
      </c>
      <c r="BJ60" s="69">
        <v>7.7</v>
      </c>
      <c r="BK60" s="69">
        <v>8.5</v>
      </c>
      <c r="BL60" s="69">
        <v>9.5</v>
      </c>
      <c r="BM60" s="69" t="s">
        <v>128</v>
      </c>
      <c r="BN60" s="69">
        <v>6.7</v>
      </c>
      <c r="BO60" s="69">
        <v>7.3</v>
      </c>
      <c r="BP60" s="69">
        <v>7.3</v>
      </c>
      <c r="BQ60" s="69" t="s">
        <v>128</v>
      </c>
      <c r="BR60" s="69">
        <v>8.4</v>
      </c>
      <c r="BS60" s="69">
        <v>8.4</v>
      </c>
      <c r="BT60" s="69">
        <v>9.1999999999999993</v>
      </c>
      <c r="BU60" s="69" t="s">
        <v>128</v>
      </c>
      <c r="BV60" s="69" t="s">
        <v>128</v>
      </c>
      <c r="BW60" s="69">
        <v>5.2</v>
      </c>
      <c r="BX60" s="69" t="s">
        <v>128</v>
      </c>
      <c r="BY60" s="69">
        <v>6.4</v>
      </c>
      <c r="BZ60" s="69">
        <v>7.9</v>
      </c>
      <c r="CA60" s="69" t="s">
        <v>128</v>
      </c>
      <c r="CB60" s="69">
        <v>7.1</v>
      </c>
      <c r="CC60" s="69">
        <v>7.7</v>
      </c>
      <c r="CD60" s="69">
        <v>8.6</v>
      </c>
      <c r="CE60" s="69">
        <v>10</v>
      </c>
      <c r="CF60" s="32">
        <v>0</v>
      </c>
      <c r="CG60" s="69">
        <v>7.71</v>
      </c>
      <c r="CH60" s="69">
        <v>3.3</v>
      </c>
      <c r="CI60" s="69"/>
    </row>
    <row r="61" spans="1:87" ht="17.55" customHeight="1" x14ac:dyDescent="0.3">
      <c r="A61" s="67">
        <v>51</v>
      </c>
      <c r="B61" s="67">
        <v>25203401312</v>
      </c>
      <c r="C61" s="67" t="s">
        <v>925</v>
      </c>
      <c r="D61" s="68" t="s">
        <v>414</v>
      </c>
      <c r="E61" s="69">
        <v>5.9</v>
      </c>
      <c r="F61" s="69">
        <v>8.6999999999999993</v>
      </c>
      <c r="G61" s="69" t="s">
        <v>128</v>
      </c>
      <c r="H61" s="69">
        <v>7.7</v>
      </c>
      <c r="I61" s="69" t="s">
        <v>128</v>
      </c>
      <c r="J61" s="69" t="s">
        <v>137</v>
      </c>
      <c r="K61" s="69">
        <v>6.6</v>
      </c>
      <c r="L61" s="69">
        <v>8.5</v>
      </c>
      <c r="M61" s="69">
        <v>7.9</v>
      </c>
      <c r="N61" s="69" t="s">
        <v>128</v>
      </c>
      <c r="O61" s="69">
        <v>8.4</v>
      </c>
      <c r="P61" s="69" t="s">
        <v>128</v>
      </c>
      <c r="Q61" s="69" t="s">
        <v>128</v>
      </c>
      <c r="R61" s="69" t="s">
        <v>128</v>
      </c>
      <c r="S61" s="69" t="s">
        <v>128</v>
      </c>
      <c r="T61" s="69">
        <v>8.9</v>
      </c>
      <c r="U61" s="69">
        <v>7.3</v>
      </c>
      <c r="V61" s="69">
        <v>9.1999999999999993</v>
      </c>
      <c r="W61" s="69">
        <v>9</v>
      </c>
      <c r="X61" s="69">
        <v>8.6999999999999993</v>
      </c>
      <c r="Y61" s="69">
        <v>6.2</v>
      </c>
      <c r="Z61" s="69">
        <v>9</v>
      </c>
      <c r="AA61" s="69">
        <v>8.5</v>
      </c>
      <c r="AB61" s="69">
        <v>8.1999999999999993</v>
      </c>
      <c r="AC61" s="69">
        <v>7.9</v>
      </c>
      <c r="AD61" s="69">
        <v>9.6</v>
      </c>
      <c r="AE61" s="69">
        <v>5.5</v>
      </c>
      <c r="AF61" s="69">
        <v>8.1</v>
      </c>
      <c r="AG61" s="69">
        <v>7.9</v>
      </c>
      <c r="AH61" s="69">
        <v>9.3000000000000007</v>
      </c>
      <c r="AI61" s="69">
        <v>5</v>
      </c>
      <c r="AJ61" s="69">
        <v>8.6999999999999993</v>
      </c>
      <c r="AK61" s="69">
        <v>6.8</v>
      </c>
      <c r="AL61" s="69">
        <v>7.9</v>
      </c>
      <c r="AM61" s="69">
        <v>7.9</v>
      </c>
      <c r="AN61" s="69">
        <v>6.2</v>
      </c>
      <c r="AO61" s="69" t="s">
        <v>128</v>
      </c>
      <c r="AP61" s="69" t="s">
        <v>128</v>
      </c>
      <c r="AQ61" s="69" t="s">
        <v>128</v>
      </c>
      <c r="AR61" s="69" t="s">
        <v>128</v>
      </c>
      <c r="AS61" s="69">
        <v>6.2</v>
      </c>
      <c r="AT61" s="69">
        <v>6.8</v>
      </c>
      <c r="AU61" s="69">
        <v>8.1</v>
      </c>
      <c r="AV61" s="69">
        <v>9.1</v>
      </c>
      <c r="AW61" s="69">
        <v>6.9</v>
      </c>
      <c r="AX61" s="69">
        <v>8.5</v>
      </c>
      <c r="AY61" s="69">
        <v>8.1</v>
      </c>
      <c r="AZ61" s="69">
        <v>8.1999999999999993</v>
      </c>
      <c r="BA61" s="69">
        <v>5.9</v>
      </c>
      <c r="BB61" s="69">
        <v>6.5</v>
      </c>
      <c r="BC61" s="69">
        <v>6.6</v>
      </c>
      <c r="BD61" s="69">
        <v>8.8000000000000007</v>
      </c>
      <c r="BE61" s="69">
        <v>8.1999999999999993</v>
      </c>
      <c r="BF61" s="69">
        <v>7.2</v>
      </c>
      <c r="BG61" s="69" t="s">
        <v>128</v>
      </c>
      <c r="BH61" s="69">
        <v>8.9</v>
      </c>
      <c r="BI61" s="69">
        <v>9.6</v>
      </c>
      <c r="BJ61" s="69">
        <v>8.5</v>
      </c>
      <c r="BK61" s="69">
        <v>8.1999999999999993</v>
      </c>
      <c r="BL61" s="69">
        <v>9.8000000000000007</v>
      </c>
      <c r="BM61" s="69" t="s">
        <v>128</v>
      </c>
      <c r="BN61" s="69">
        <v>8</v>
      </c>
      <c r="BO61" s="69">
        <v>8.6999999999999993</v>
      </c>
      <c r="BP61" s="69">
        <v>8.6999999999999993</v>
      </c>
      <c r="BQ61" s="69" t="s">
        <v>128</v>
      </c>
      <c r="BR61" s="69">
        <v>7.9</v>
      </c>
      <c r="BS61" s="69">
        <v>7.3</v>
      </c>
      <c r="BT61" s="69">
        <v>7.3</v>
      </c>
      <c r="BU61" s="69" t="s">
        <v>128</v>
      </c>
      <c r="BV61" s="69" t="s">
        <v>128</v>
      </c>
      <c r="BW61" s="69">
        <v>7.2</v>
      </c>
      <c r="BX61" s="69" t="s">
        <v>128</v>
      </c>
      <c r="BY61" s="69">
        <v>7.1</v>
      </c>
      <c r="BZ61" s="69">
        <v>7.1</v>
      </c>
      <c r="CA61" s="69" t="s">
        <v>128</v>
      </c>
      <c r="CB61" s="69">
        <v>7.9</v>
      </c>
      <c r="CC61" s="69">
        <v>5.3</v>
      </c>
      <c r="CD61" s="69">
        <v>8.3000000000000007</v>
      </c>
      <c r="CE61" s="69">
        <v>8.6</v>
      </c>
      <c r="CF61" s="32">
        <v>0</v>
      </c>
      <c r="CG61" s="69">
        <v>7.73</v>
      </c>
      <c r="CH61" s="69">
        <v>3.3</v>
      </c>
      <c r="CI61" s="69"/>
    </row>
    <row r="62" spans="1:87" ht="17.55" customHeight="1" x14ac:dyDescent="0.3">
      <c r="A62" s="67">
        <v>52</v>
      </c>
      <c r="B62" s="67">
        <v>25202207511</v>
      </c>
      <c r="C62" s="67" t="s">
        <v>926</v>
      </c>
      <c r="D62" s="68" t="s">
        <v>261</v>
      </c>
      <c r="E62" s="69">
        <v>8</v>
      </c>
      <c r="F62" s="69">
        <v>8.6</v>
      </c>
      <c r="G62" s="69" t="s">
        <v>128</v>
      </c>
      <c r="H62" s="69">
        <v>8.6999999999999993</v>
      </c>
      <c r="I62" s="69" t="s">
        <v>128</v>
      </c>
      <c r="J62" s="69" t="s">
        <v>137</v>
      </c>
      <c r="K62" s="69">
        <v>5.6</v>
      </c>
      <c r="L62" s="69">
        <v>6.4</v>
      </c>
      <c r="M62" s="69">
        <v>6.6</v>
      </c>
      <c r="N62" s="69" t="s">
        <v>128</v>
      </c>
      <c r="O62" s="69">
        <v>8.1999999999999993</v>
      </c>
      <c r="P62" s="69" t="s">
        <v>128</v>
      </c>
      <c r="Q62" s="69" t="s">
        <v>128</v>
      </c>
      <c r="R62" s="69" t="s">
        <v>128</v>
      </c>
      <c r="S62" s="69" t="s">
        <v>128</v>
      </c>
      <c r="T62" s="69">
        <v>9.1999999999999993</v>
      </c>
      <c r="U62" s="69">
        <v>6.8</v>
      </c>
      <c r="V62" s="69">
        <v>9.3000000000000007</v>
      </c>
      <c r="W62" s="69">
        <v>8.9</v>
      </c>
      <c r="X62" s="69">
        <v>7.4</v>
      </c>
      <c r="Y62" s="69">
        <v>7.8</v>
      </c>
      <c r="Z62" s="69">
        <v>6.4</v>
      </c>
      <c r="AA62" s="69">
        <v>9.3000000000000007</v>
      </c>
      <c r="AB62" s="69">
        <v>9.1999999999999993</v>
      </c>
      <c r="AC62" s="69">
        <v>8.6999999999999993</v>
      </c>
      <c r="AD62" s="69">
        <v>9.1</v>
      </c>
      <c r="AE62" s="69">
        <v>7.7</v>
      </c>
      <c r="AF62" s="69">
        <v>8.1</v>
      </c>
      <c r="AG62" s="69">
        <v>9.3000000000000007</v>
      </c>
      <c r="AH62" s="69">
        <v>7.4</v>
      </c>
      <c r="AI62" s="69">
        <v>7.2</v>
      </c>
      <c r="AJ62" s="69">
        <v>9</v>
      </c>
      <c r="AK62" s="69">
        <v>7.5</v>
      </c>
      <c r="AL62" s="69">
        <v>8.4</v>
      </c>
      <c r="AM62" s="69">
        <v>8.6999999999999993</v>
      </c>
      <c r="AN62" s="69">
        <v>8.3000000000000007</v>
      </c>
      <c r="AO62" s="69" t="s">
        <v>128</v>
      </c>
      <c r="AP62" s="69" t="s">
        <v>128</v>
      </c>
      <c r="AQ62" s="69" t="s">
        <v>128</v>
      </c>
      <c r="AR62" s="69" t="s">
        <v>128</v>
      </c>
      <c r="AS62" s="69">
        <v>7.1</v>
      </c>
      <c r="AT62" s="69">
        <v>4.8</v>
      </c>
      <c r="AU62" s="69">
        <v>8</v>
      </c>
      <c r="AV62" s="69">
        <v>7.5</v>
      </c>
      <c r="AW62" s="69">
        <v>6.8</v>
      </c>
      <c r="AX62" s="69">
        <v>7.3</v>
      </c>
      <c r="AY62" s="69">
        <v>4.9000000000000004</v>
      </c>
      <c r="AZ62" s="69">
        <v>7.5</v>
      </c>
      <c r="BA62" s="69">
        <v>8.1</v>
      </c>
      <c r="BB62" s="69">
        <v>5.2</v>
      </c>
      <c r="BC62" s="69">
        <v>6.5</v>
      </c>
      <c r="BD62" s="69">
        <v>8</v>
      </c>
      <c r="BE62" s="69">
        <v>8.5</v>
      </c>
      <c r="BF62" s="69">
        <v>7.9</v>
      </c>
      <c r="BG62" s="69" t="s">
        <v>128</v>
      </c>
      <c r="BH62" s="69">
        <v>8.6999999999999993</v>
      </c>
      <c r="BI62" s="69">
        <v>8.3000000000000007</v>
      </c>
      <c r="BJ62" s="69">
        <v>7.7</v>
      </c>
      <c r="BK62" s="69">
        <v>7.7</v>
      </c>
      <c r="BL62" s="69">
        <v>9.6</v>
      </c>
      <c r="BM62" s="69">
        <v>6.5</v>
      </c>
      <c r="BN62" s="69" t="s">
        <v>128</v>
      </c>
      <c r="BO62" s="69">
        <v>8.9</v>
      </c>
      <c r="BP62" s="69">
        <v>8.6999999999999993</v>
      </c>
      <c r="BQ62" s="69" t="s">
        <v>128</v>
      </c>
      <c r="BR62" s="69">
        <v>8.4</v>
      </c>
      <c r="BS62" s="69">
        <v>8.4</v>
      </c>
      <c r="BT62" s="69">
        <v>8.6</v>
      </c>
      <c r="BU62" s="69" t="s">
        <v>128</v>
      </c>
      <c r="BV62" s="69" t="s">
        <v>128</v>
      </c>
      <c r="BW62" s="69">
        <v>7.4</v>
      </c>
      <c r="BX62" s="69" t="s">
        <v>128</v>
      </c>
      <c r="BY62" s="69">
        <v>5.9</v>
      </c>
      <c r="BZ62" s="69">
        <v>8.8000000000000007</v>
      </c>
      <c r="CA62" s="69" t="s">
        <v>128</v>
      </c>
      <c r="CB62" s="69">
        <v>7.7</v>
      </c>
      <c r="CC62" s="69">
        <v>8.1</v>
      </c>
      <c r="CD62" s="69">
        <v>8.6</v>
      </c>
      <c r="CE62" s="69">
        <v>9.1</v>
      </c>
      <c r="CF62" s="32">
        <v>0</v>
      </c>
      <c r="CG62" s="69">
        <v>7.69</v>
      </c>
      <c r="CH62" s="69">
        <v>3.29</v>
      </c>
      <c r="CI62" s="69"/>
    </row>
    <row r="63" spans="1:87" ht="17.55" customHeight="1" x14ac:dyDescent="0.3">
      <c r="A63" s="67">
        <v>53</v>
      </c>
      <c r="B63" s="67">
        <v>25202111054</v>
      </c>
      <c r="C63" s="67" t="s">
        <v>927</v>
      </c>
      <c r="D63" s="68" t="s">
        <v>316</v>
      </c>
      <c r="E63" s="69">
        <v>8.1</v>
      </c>
      <c r="F63" s="69">
        <v>8.1999999999999993</v>
      </c>
      <c r="G63" s="69" t="s">
        <v>128</v>
      </c>
      <c r="H63" s="69">
        <v>8.1</v>
      </c>
      <c r="I63" s="69" t="s">
        <v>128</v>
      </c>
      <c r="J63" s="69" t="s">
        <v>137</v>
      </c>
      <c r="K63" s="69">
        <v>7.3</v>
      </c>
      <c r="L63" s="69">
        <v>9</v>
      </c>
      <c r="M63" s="69">
        <v>8.1999999999999993</v>
      </c>
      <c r="N63" s="69" t="s">
        <v>128</v>
      </c>
      <c r="O63" s="69">
        <v>8.4</v>
      </c>
      <c r="P63" s="69" t="s">
        <v>128</v>
      </c>
      <c r="Q63" s="69" t="s">
        <v>128</v>
      </c>
      <c r="R63" s="69" t="s">
        <v>128</v>
      </c>
      <c r="S63" s="69" t="s">
        <v>128</v>
      </c>
      <c r="T63" s="69">
        <v>8.9</v>
      </c>
      <c r="U63" s="69">
        <v>6.8</v>
      </c>
      <c r="V63" s="69">
        <v>8.8000000000000007</v>
      </c>
      <c r="W63" s="69">
        <v>8.8000000000000007</v>
      </c>
      <c r="X63" s="69">
        <v>7.6</v>
      </c>
      <c r="Y63" s="69">
        <v>8.4</v>
      </c>
      <c r="Z63" s="69">
        <v>9.1</v>
      </c>
      <c r="AA63" s="69">
        <v>9.6</v>
      </c>
      <c r="AB63" s="69">
        <v>9.1999999999999993</v>
      </c>
      <c r="AC63" s="69">
        <v>8.6999999999999993</v>
      </c>
      <c r="AD63" s="69">
        <v>8.1</v>
      </c>
      <c r="AE63" s="69">
        <v>6.4</v>
      </c>
      <c r="AF63" s="69">
        <v>6.8</v>
      </c>
      <c r="AG63" s="69">
        <v>6.3</v>
      </c>
      <c r="AH63" s="69">
        <v>7.4</v>
      </c>
      <c r="AI63" s="69">
        <v>5.8</v>
      </c>
      <c r="AJ63" s="69">
        <v>8.4</v>
      </c>
      <c r="AK63" s="69">
        <v>6.6</v>
      </c>
      <c r="AL63" s="69">
        <v>6.1</v>
      </c>
      <c r="AM63" s="69">
        <v>8.3000000000000007</v>
      </c>
      <c r="AN63" s="69">
        <v>7.9</v>
      </c>
      <c r="AO63" s="69" t="s">
        <v>128</v>
      </c>
      <c r="AP63" s="69" t="s">
        <v>128</v>
      </c>
      <c r="AQ63" s="69" t="s">
        <v>128</v>
      </c>
      <c r="AR63" s="69" t="s">
        <v>128</v>
      </c>
      <c r="AS63" s="69">
        <v>6.2</v>
      </c>
      <c r="AT63" s="69">
        <v>7</v>
      </c>
      <c r="AU63" s="69">
        <v>7.9</v>
      </c>
      <c r="AV63" s="69">
        <v>7.5</v>
      </c>
      <c r="AW63" s="69">
        <v>8.8000000000000007</v>
      </c>
      <c r="AX63" s="69">
        <v>8.4</v>
      </c>
      <c r="AY63" s="69">
        <v>6.8</v>
      </c>
      <c r="AZ63" s="69">
        <v>6.5</v>
      </c>
      <c r="BA63" s="69">
        <v>6.7</v>
      </c>
      <c r="BB63" s="69">
        <v>5.7</v>
      </c>
      <c r="BC63" s="69">
        <v>7.1</v>
      </c>
      <c r="BD63" s="69">
        <v>9.1</v>
      </c>
      <c r="BE63" s="69">
        <v>8</v>
      </c>
      <c r="BF63" s="69">
        <v>8</v>
      </c>
      <c r="BG63" s="69" t="s">
        <v>128</v>
      </c>
      <c r="BH63" s="69">
        <v>9</v>
      </c>
      <c r="BI63" s="69">
        <v>7.7</v>
      </c>
      <c r="BJ63" s="69">
        <v>7.6</v>
      </c>
      <c r="BK63" s="69">
        <v>7.9</v>
      </c>
      <c r="BL63" s="69">
        <v>9.1999999999999993</v>
      </c>
      <c r="BM63" s="69" t="s">
        <v>128</v>
      </c>
      <c r="BN63" s="69">
        <v>6.1</v>
      </c>
      <c r="BO63" s="69">
        <v>7.6</v>
      </c>
      <c r="BP63" s="69">
        <v>8.1999999999999993</v>
      </c>
      <c r="BQ63" s="69" t="s">
        <v>128</v>
      </c>
      <c r="BR63" s="69">
        <v>8.1999999999999993</v>
      </c>
      <c r="BS63" s="69">
        <v>6.6</v>
      </c>
      <c r="BT63" s="69">
        <v>9</v>
      </c>
      <c r="BU63" s="69" t="s">
        <v>128</v>
      </c>
      <c r="BV63" s="69" t="s">
        <v>128</v>
      </c>
      <c r="BW63" s="69">
        <v>6.4</v>
      </c>
      <c r="BX63" s="69" t="s">
        <v>128</v>
      </c>
      <c r="BY63" s="69">
        <v>5.3</v>
      </c>
      <c r="BZ63" s="69">
        <v>7.9</v>
      </c>
      <c r="CA63" s="69" t="s">
        <v>128</v>
      </c>
      <c r="CB63" s="69">
        <v>6.5</v>
      </c>
      <c r="CC63" s="69">
        <v>8.1999999999999993</v>
      </c>
      <c r="CD63" s="69">
        <v>9</v>
      </c>
      <c r="CE63" s="69">
        <v>8.6999999999999993</v>
      </c>
      <c r="CF63" s="32">
        <v>0</v>
      </c>
      <c r="CG63" s="69">
        <v>7.71</v>
      </c>
      <c r="CH63" s="69">
        <v>3.29</v>
      </c>
      <c r="CI63" s="69"/>
    </row>
    <row r="64" spans="1:87" ht="17.55" customHeight="1" x14ac:dyDescent="0.3">
      <c r="A64" s="67">
        <v>54</v>
      </c>
      <c r="B64" s="67">
        <v>25212208630</v>
      </c>
      <c r="C64" s="67" t="s">
        <v>244</v>
      </c>
      <c r="D64" s="68" t="s">
        <v>928</v>
      </c>
      <c r="E64" s="69">
        <v>5.8</v>
      </c>
      <c r="F64" s="69">
        <v>7.7</v>
      </c>
      <c r="G64" s="69" t="s">
        <v>128</v>
      </c>
      <c r="H64" s="69">
        <v>7.8</v>
      </c>
      <c r="I64" s="69" t="s">
        <v>128</v>
      </c>
      <c r="J64" s="69">
        <v>7.4</v>
      </c>
      <c r="K64" s="69">
        <v>8.6</v>
      </c>
      <c r="L64" s="69">
        <v>7</v>
      </c>
      <c r="M64" s="69">
        <v>8.1</v>
      </c>
      <c r="N64" s="69" t="s">
        <v>128</v>
      </c>
      <c r="O64" s="69">
        <v>7.9</v>
      </c>
      <c r="P64" s="69" t="s">
        <v>128</v>
      </c>
      <c r="Q64" s="69" t="s">
        <v>128</v>
      </c>
      <c r="R64" s="69" t="s">
        <v>128</v>
      </c>
      <c r="S64" s="69">
        <v>8.6</v>
      </c>
      <c r="T64" s="69">
        <v>7.5</v>
      </c>
      <c r="U64" s="69" t="s">
        <v>128</v>
      </c>
      <c r="V64" s="69">
        <v>9</v>
      </c>
      <c r="W64" s="69">
        <v>8.6999999999999993</v>
      </c>
      <c r="X64" s="69">
        <v>9.1999999999999993</v>
      </c>
      <c r="Y64" s="69">
        <v>9.1</v>
      </c>
      <c r="Z64" s="69">
        <v>9.6</v>
      </c>
      <c r="AA64" s="69">
        <v>9</v>
      </c>
      <c r="AB64" s="69">
        <v>9.5</v>
      </c>
      <c r="AC64" s="69">
        <v>5.6</v>
      </c>
      <c r="AD64" s="69">
        <v>5.2</v>
      </c>
      <c r="AE64" s="69">
        <v>7.2</v>
      </c>
      <c r="AF64" s="69">
        <v>7.6</v>
      </c>
      <c r="AG64" s="69">
        <v>6.9</v>
      </c>
      <c r="AH64" s="69">
        <v>4.9000000000000004</v>
      </c>
      <c r="AI64" s="69">
        <v>9.1999999999999993</v>
      </c>
      <c r="AJ64" s="69">
        <v>5.4</v>
      </c>
      <c r="AK64" s="69">
        <v>8.4</v>
      </c>
      <c r="AL64" s="69">
        <v>8.8000000000000007</v>
      </c>
      <c r="AM64" s="69">
        <v>6.8</v>
      </c>
      <c r="AN64" s="69">
        <v>7</v>
      </c>
      <c r="AO64" s="69" t="s">
        <v>128</v>
      </c>
      <c r="AP64" s="69" t="s">
        <v>128</v>
      </c>
      <c r="AQ64" s="69" t="s">
        <v>128</v>
      </c>
      <c r="AR64" s="69" t="s">
        <v>128</v>
      </c>
      <c r="AS64" s="69">
        <v>8.1</v>
      </c>
      <c r="AT64" s="69">
        <v>6.3</v>
      </c>
      <c r="AU64" s="69">
        <v>7.1</v>
      </c>
      <c r="AV64" s="69">
        <v>7.4</v>
      </c>
      <c r="AW64" s="69">
        <v>8.1999999999999993</v>
      </c>
      <c r="AX64" s="69">
        <v>5.2</v>
      </c>
      <c r="AY64" s="69">
        <v>7.8</v>
      </c>
      <c r="AZ64" s="69">
        <v>5.9</v>
      </c>
      <c r="BA64" s="69">
        <v>6.5</v>
      </c>
      <c r="BB64" s="69">
        <v>6.7</v>
      </c>
      <c r="BC64" s="69">
        <v>8</v>
      </c>
      <c r="BD64" s="69">
        <v>9</v>
      </c>
      <c r="BE64" s="69">
        <v>8.6</v>
      </c>
      <c r="BF64" s="69">
        <v>7.3</v>
      </c>
      <c r="BG64" s="69" t="s">
        <v>128</v>
      </c>
      <c r="BH64" s="69">
        <v>8.4</v>
      </c>
      <c r="BI64" s="69">
        <v>8.6999999999999993</v>
      </c>
      <c r="BJ64" s="69">
        <v>9</v>
      </c>
      <c r="BK64" s="69">
        <v>7.5</v>
      </c>
      <c r="BL64" s="69">
        <v>8.9</v>
      </c>
      <c r="BM64" s="69" t="s">
        <v>128</v>
      </c>
      <c r="BN64" s="69">
        <v>7.9</v>
      </c>
      <c r="BO64" s="69">
        <v>7.7</v>
      </c>
      <c r="BP64" s="69">
        <v>7.8</v>
      </c>
      <c r="BQ64" s="69" t="s">
        <v>128</v>
      </c>
      <c r="BR64" s="69">
        <v>7.7</v>
      </c>
      <c r="BS64" s="69">
        <v>6.1</v>
      </c>
      <c r="BT64" s="69">
        <v>7.4</v>
      </c>
      <c r="BU64" s="69" t="s">
        <v>128</v>
      </c>
      <c r="BV64" s="69" t="s">
        <v>128</v>
      </c>
      <c r="BW64" s="69">
        <v>6.7</v>
      </c>
      <c r="BX64" s="69" t="s">
        <v>128</v>
      </c>
      <c r="BY64" s="69">
        <v>6.6</v>
      </c>
      <c r="BZ64" s="69">
        <v>8</v>
      </c>
      <c r="CA64" s="69">
        <v>8.8000000000000007</v>
      </c>
      <c r="CB64" s="69" t="s">
        <v>128</v>
      </c>
      <c r="CC64" s="69">
        <v>8.3000000000000007</v>
      </c>
      <c r="CD64" s="69">
        <v>9.3000000000000007</v>
      </c>
      <c r="CE64" s="69">
        <v>8.6</v>
      </c>
      <c r="CF64" s="32">
        <v>0</v>
      </c>
      <c r="CG64" s="69">
        <v>7.7</v>
      </c>
      <c r="CH64" s="69">
        <v>3.28</v>
      </c>
      <c r="CI64" s="69"/>
    </row>
    <row r="65" spans="1:87" ht="17.55" customHeight="1" x14ac:dyDescent="0.3">
      <c r="A65" s="67">
        <v>55</v>
      </c>
      <c r="B65" s="67">
        <v>25202208558</v>
      </c>
      <c r="C65" s="67" t="s">
        <v>667</v>
      </c>
      <c r="D65" s="68" t="s">
        <v>173</v>
      </c>
      <c r="E65" s="69">
        <v>5.5</v>
      </c>
      <c r="F65" s="69">
        <v>8.6</v>
      </c>
      <c r="G65" s="69" t="s">
        <v>128</v>
      </c>
      <c r="H65" s="69">
        <v>8.1</v>
      </c>
      <c r="I65" s="69" t="s">
        <v>128</v>
      </c>
      <c r="J65" s="69">
        <v>8</v>
      </c>
      <c r="K65" s="69">
        <v>8.1</v>
      </c>
      <c r="L65" s="69">
        <v>7.7</v>
      </c>
      <c r="M65" s="69">
        <v>8.9</v>
      </c>
      <c r="N65" s="69" t="s">
        <v>128</v>
      </c>
      <c r="O65" s="69">
        <v>8.5</v>
      </c>
      <c r="P65" s="69" t="s">
        <v>128</v>
      </c>
      <c r="Q65" s="69" t="s">
        <v>128</v>
      </c>
      <c r="R65" s="69" t="s">
        <v>128</v>
      </c>
      <c r="S65" s="69" t="s">
        <v>128</v>
      </c>
      <c r="T65" s="69">
        <v>8.4</v>
      </c>
      <c r="U65" s="69">
        <v>7</v>
      </c>
      <c r="V65" s="69">
        <v>9.1999999999999993</v>
      </c>
      <c r="W65" s="69">
        <v>9.1</v>
      </c>
      <c r="X65" s="69">
        <v>7.4</v>
      </c>
      <c r="Y65" s="69">
        <v>8.1999999999999993</v>
      </c>
      <c r="Z65" s="69">
        <v>8.6999999999999993</v>
      </c>
      <c r="AA65" s="69">
        <v>8.9</v>
      </c>
      <c r="AB65" s="69">
        <v>7.8</v>
      </c>
      <c r="AC65" s="69">
        <v>6.1</v>
      </c>
      <c r="AD65" s="69">
        <v>6.8</v>
      </c>
      <c r="AE65" s="69">
        <v>4.8</v>
      </c>
      <c r="AF65" s="69">
        <v>7.5</v>
      </c>
      <c r="AG65" s="69">
        <v>6.3</v>
      </c>
      <c r="AH65" s="69">
        <v>4.8</v>
      </c>
      <c r="AI65" s="69">
        <v>5.8</v>
      </c>
      <c r="AJ65" s="69">
        <v>8.6</v>
      </c>
      <c r="AK65" s="69">
        <v>8.5</v>
      </c>
      <c r="AL65" s="69">
        <v>7.9</v>
      </c>
      <c r="AM65" s="69">
        <v>8.5</v>
      </c>
      <c r="AN65" s="69">
        <v>7.9</v>
      </c>
      <c r="AO65" s="69" t="s">
        <v>128</v>
      </c>
      <c r="AP65" s="69" t="s">
        <v>128</v>
      </c>
      <c r="AQ65" s="69" t="s">
        <v>128</v>
      </c>
      <c r="AR65" s="69" t="s">
        <v>128</v>
      </c>
      <c r="AS65" s="69">
        <v>6.2</v>
      </c>
      <c r="AT65" s="69">
        <v>6.5</v>
      </c>
      <c r="AU65" s="69">
        <v>8.5</v>
      </c>
      <c r="AV65" s="69">
        <v>8.6999999999999993</v>
      </c>
      <c r="AW65" s="69">
        <v>8.6</v>
      </c>
      <c r="AX65" s="69">
        <v>5.4</v>
      </c>
      <c r="AY65" s="69">
        <v>5.4</v>
      </c>
      <c r="AZ65" s="69">
        <v>6.5</v>
      </c>
      <c r="BA65" s="69">
        <v>6.2</v>
      </c>
      <c r="BB65" s="69">
        <v>4.7</v>
      </c>
      <c r="BC65" s="69">
        <v>8</v>
      </c>
      <c r="BD65" s="69">
        <v>9.3000000000000007</v>
      </c>
      <c r="BE65" s="69">
        <v>8.6999999999999993</v>
      </c>
      <c r="BF65" s="69">
        <v>7.7</v>
      </c>
      <c r="BG65" s="69" t="s">
        <v>128</v>
      </c>
      <c r="BH65" s="69">
        <v>8.6999999999999993</v>
      </c>
      <c r="BI65" s="69">
        <v>8.1</v>
      </c>
      <c r="BJ65" s="69">
        <v>8.5</v>
      </c>
      <c r="BK65" s="69">
        <v>9.3000000000000007</v>
      </c>
      <c r="BL65" s="69">
        <v>8.6</v>
      </c>
      <c r="BM65" s="69" t="s">
        <v>128</v>
      </c>
      <c r="BN65" s="69">
        <v>8.4</v>
      </c>
      <c r="BO65" s="69">
        <v>8.6</v>
      </c>
      <c r="BP65" s="69">
        <v>7.8</v>
      </c>
      <c r="BQ65" s="69" t="s">
        <v>128</v>
      </c>
      <c r="BR65" s="69">
        <v>8.6999999999999993</v>
      </c>
      <c r="BS65" s="69">
        <v>8.4</v>
      </c>
      <c r="BT65" s="69">
        <v>6.5</v>
      </c>
      <c r="BU65" s="69" t="s">
        <v>128</v>
      </c>
      <c r="BV65" s="69" t="s">
        <v>128</v>
      </c>
      <c r="BW65" s="69">
        <v>6.7</v>
      </c>
      <c r="BX65" s="69" t="s">
        <v>128</v>
      </c>
      <c r="BY65" s="69">
        <v>6.2</v>
      </c>
      <c r="BZ65" s="69">
        <v>6.8</v>
      </c>
      <c r="CA65" s="69" t="s">
        <v>128</v>
      </c>
      <c r="CB65" s="69">
        <v>8.5</v>
      </c>
      <c r="CC65" s="69">
        <v>5.2</v>
      </c>
      <c r="CD65" s="69">
        <v>8.1</v>
      </c>
      <c r="CE65" s="69">
        <v>9</v>
      </c>
      <c r="CF65" s="32">
        <v>0</v>
      </c>
      <c r="CG65" s="69">
        <v>7.61</v>
      </c>
      <c r="CH65" s="69">
        <v>3.27</v>
      </c>
      <c r="CI65" s="69"/>
    </row>
    <row r="66" spans="1:87" ht="17.55" customHeight="1" x14ac:dyDescent="0.3">
      <c r="A66" s="67">
        <v>56</v>
      </c>
      <c r="B66" s="67">
        <v>25202205615</v>
      </c>
      <c r="C66" s="67" t="s">
        <v>929</v>
      </c>
      <c r="D66" s="68" t="s">
        <v>166</v>
      </c>
      <c r="E66" s="69">
        <v>5.8</v>
      </c>
      <c r="F66" s="69">
        <v>6.9</v>
      </c>
      <c r="G66" s="69" t="s">
        <v>128</v>
      </c>
      <c r="H66" s="69">
        <v>8.9</v>
      </c>
      <c r="I66" s="69" t="s">
        <v>128</v>
      </c>
      <c r="J66" s="69">
        <v>8.4</v>
      </c>
      <c r="K66" s="69">
        <v>8.3000000000000007</v>
      </c>
      <c r="L66" s="69">
        <v>5.7</v>
      </c>
      <c r="M66" s="69">
        <v>8.1</v>
      </c>
      <c r="N66" s="69" t="s">
        <v>128</v>
      </c>
      <c r="O66" s="69">
        <v>8.4</v>
      </c>
      <c r="P66" s="69" t="s">
        <v>128</v>
      </c>
      <c r="Q66" s="69" t="s">
        <v>128</v>
      </c>
      <c r="R66" s="69" t="s">
        <v>128</v>
      </c>
      <c r="S66" s="69">
        <v>9.1</v>
      </c>
      <c r="T66" s="69">
        <v>6.9</v>
      </c>
      <c r="U66" s="69" t="s">
        <v>128</v>
      </c>
      <c r="V66" s="69">
        <v>9.3000000000000007</v>
      </c>
      <c r="W66" s="69">
        <v>9.1</v>
      </c>
      <c r="X66" s="69">
        <v>9.1</v>
      </c>
      <c r="Y66" s="69">
        <v>8.1999999999999993</v>
      </c>
      <c r="Z66" s="69">
        <v>9.9</v>
      </c>
      <c r="AA66" s="69">
        <v>8.6</v>
      </c>
      <c r="AB66" s="69">
        <v>9.1999999999999993</v>
      </c>
      <c r="AC66" s="69">
        <v>7.2</v>
      </c>
      <c r="AD66" s="69">
        <v>7.5</v>
      </c>
      <c r="AE66" s="69">
        <v>5.8</v>
      </c>
      <c r="AF66" s="69">
        <v>7.3</v>
      </c>
      <c r="AG66" s="69">
        <v>7.4</v>
      </c>
      <c r="AH66" s="69">
        <v>5.5</v>
      </c>
      <c r="AI66" s="69">
        <v>9.1</v>
      </c>
      <c r="AJ66" s="69">
        <v>6.7</v>
      </c>
      <c r="AK66" s="69">
        <v>8.5</v>
      </c>
      <c r="AL66" s="69">
        <v>8.5</v>
      </c>
      <c r="AM66" s="69">
        <v>6</v>
      </c>
      <c r="AN66" s="69">
        <v>7.4</v>
      </c>
      <c r="AO66" s="69" t="s">
        <v>128</v>
      </c>
      <c r="AP66" s="69" t="s">
        <v>128</v>
      </c>
      <c r="AQ66" s="69" t="s">
        <v>128</v>
      </c>
      <c r="AR66" s="69" t="s">
        <v>128</v>
      </c>
      <c r="AS66" s="69">
        <v>6.5</v>
      </c>
      <c r="AT66" s="69">
        <v>6.1</v>
      </c>
      <c r="AU66" s="69">
        <v>6.9</v>
      </c>
      <c r="AV66" s="69">
        <v>7.2</v>
      </c>
      <c r="AW66" s="69">
        <v>8.6</v>
      </c>
      <c r="AX66" s="69">
        <v>5.4</v>
      </c>
      <c r="AY66" s="69">
        <v>7.3</v>
      </c>
      <c r="AZ66" s="69">
        <v>6.7</v>
      </c>
      <c r="BA66" s="69">
        <v>7</v>
      </c>
      <c r="BB66" s="69">
        <v>6.4</v>
      </c>
      <c r="BC66" s="69">
        <v>8.6</v>
      </c>
      <c r="BD66" s="69">
        <v>9.3000000000000007</v>
      </c>
      <c r="BE66" s="69">
        <v>8.4</v>
      </c>
      <c r="BF66" s="69">
        <v>8.6999999999999993</v>
      </c>
      <c r="BG66" s="69" t="s">
        <v>128</v>
      </c>
      <c r="BH66" s="69">
        <v>7.5</v>
      </c>
      <c r="BI66" s="69">
        <v>7.4</v>
      </c>
      <c r="BJ66" s="69">
        <v>9.3000000000000007</v>
      </c>
      <c r="BK66" s="69">
        <v>7.8</v>
      </c>
      <c r="BL66" s="69">
        <v>9.4</v>
      </c>
      <c r="BM66" s="69" t="s">
        <v>128</v>
      </c>
      <c r="BN66" s="69">
        <v>7.1</v>
      </c>
      <c r="BO66" s="69">
        <v>8.3000000000000007</v>
      </c>
      <c r="BP66" s="69">
        <v>8</v>
      </c>
      <c r="BQ66" s="69" t="s">
        <v>128</v>
      </c>
      <c r="BR66" s="69">
        <v>7.5</v>
      </c>
      <c r="BS66" s="69">
        <v>8.3000000000000007</v>
      </c>
      <c r="BT66" s="69">
        <v>7.4</v>
      </c>
      <c r="BU66" s="69" t="s">
        <v>128</v>
      </c>
      <c r="BV66" s="69" t="s">
        <v>128</v>
      </c>
      <c r="BW66" s="69">
        <v>7.4</v>
      </c>
      <c r="BX66" s="69" t="s">
        <v>128</v>
      </c>
      <c r="BY66" s="69">
        <v>5.7</v>
      </c>
      <c r="BZ66" s="69">
        <v>7.7</v>
      </c>
      <c r="CA66" s="69">
        <v>8.6999999999999993</v>
      </c>
      <c r="CB66" s="69" t="s">
        <v>128</v>
      </c>
      <c r="CC66" s="69">
        <v>8.3000000000000007</v>
      </c>
      <c r="CD66" s="69">
        <v>9</v>
      </c>
      <c r="CE66" s="69">
        <v>9</v>
      </c>
      <c r="CF66" s="32">
        <v>0</v>
      </c>
      <c r="CG66" s="69">
        <v>7.73</v>
      </c>
      <c r="CH66" s="69">
        <v>3.27</v>
      </c>
      <c r="CI66" s="69"/>
    </row>
    <row r="67" spans="1:87" ht="17.55" customHeight="1" x14ac:dyDescent="0.3">
      <c r="A67" s="67">
        <v>57</v>
      </c>
      <c r="B67" s="67">
        <v>25202103963</v>
      </c>
      <c r="C67" s="67" t="s">
        <v>285</v>
      </c>
      <c r="D67" s="68" t="s">
        <v>693</v>
      </c>
      <c r="E67" s="69">
        <v>7.5</v>
      </c>
      <c r="F67" s="69">
        <v>8.1</v>
      </c>
      <c r="G67" s="69" t="s">
        <v>128</v>
      </c>
      <c r="H67" s="69">
        <v>8.9</v>
      </c>
      <c r="I67" s="69" t="s">
        <v>128</v>
      </c>
      <c r="J67" s="69">
        <v>5.9</v>
      </c>
      <c r="K67" s="69">
        <v>7.2</v>
      </c>
      <c r="L67" s="69">
        <v>7.9</v>
      </c>
      <c r="M67" s="69">
        <v>6.8</v>
      </c>
      <c r="N67" s="69" t="s">
        <v>128</v>
      </c>
      <c r="O67" s="69">
        <v>8.3000000000000007</v>
      </c>
      <c r="P67" s="69" t="s">
        <v>128</v>
      </c>
      <c r="Q67" s="69" t="s">
        <v>128</v>
      </c>
      <c r="R67" s="69" t="s">
        <v>128</v>
      </c>
      <c r="S67" s="69" t="s">
        <v>128</v>
      </c>
      <c r="T67" s="69">
        <v>4.0999999999999996</v>
      </c>
      <c r="U67" s="69">
        <v>6.5</v>
      </c>
      <c r="V67" s="69">
        <v>9.1999999999999993</v>
      </c>
      <c r="W67" s="69">
        <v>9.4</v>
      </c>
      <c r="X67" s="69">
        <v>8.8000000000000007</v>
      </c>
      <c r="Y67" s="69">
        <v>8.5</v>
      </c>
      <c r="Z67" s="69">
        <v>8.5</v>
      </c>
      <c r="AA67" s="69">
        <v>7.8</v>
      </c>
      <c r="AB67" s="69">
        <v>8.9</v>
      </c>
      <c r="AC67" s="69">
        <v>8.8000000000000007</v>
      </c>
      <c r="AD67" s="69">
        <v>7.7</v>
      </c>
      <c r="AE67" s="69">
        <v>6.2</v>
      </c>
      <c r="AF67" s="69">
        <v>7.1</v>
      </c>
      <c r="AG67" s="69">
        <v>8.1</v>
      </c>
      <c r="AH67" s="69">
        <v>6</v>
      </c>
      <c r="AI67" s="69">
        <v>5.4</v>
      </c>
      <c r="AJ67" s="69">
        <v>6.4</v>
      </c>
      <c r="AK67" s="69">
        <v>8.5</v>
      </c>
      <c r="AL67" s="69">
        <v>6</v>
      </c>
      <c r="AM67" s="69">
        <v>9.1999999999999993</v>
      </c>
      <c r="AN67" s="69">
        <v>7.4</v>
      </c>
      <c r="AO67" s="69" t="s">
        <v>128</v>
      </c>
      <c r="AP67" s="69" t="s">
        <v>128</v>
      </c>
      <c r="AQ67" s="69" t="s">
        <v>128</v>
      </c>
      <c r="AR67" s="69" t="s">
        <v>128</v>
      </c>
      <c r="AS67" s="69">
        <v>6.9</v>
      </c>
      <c r="AT67" s="69">
        <v>8.6999999999999993</v>
      </c>
      <c r="AU67" s="69">
        <v>8.1</v>
      </c>
      <c r="AV67" s="69">
        <v>9.1999999999999993</v>
      </c>
      <c r="AW67" s="69">
        <v>8.1</v>
      </c>
      <c r="AX67" s="69">
        <v>8.4</v>
      </c>
      <c r="AY67" s="69">
        <v>6.4</v>
      </c>
      <c r="AZ67" s="69">
        <v>6.8</v>
      </c>
      <c r="BA67" s="69">
        <v>8.5</v>
      </c>
      <c r="BB67" s="69">
        <v>6.7</v>
      </c>
      <c r="BC67" s="69">
        <v>8.9</v>
      </c>
      <c r="BD67" s="69">
        <v>8.5</v>
      </c>
      <c r="BE67" s="69">
        <v>6.4</v>
      </c>
      <c r="BF67" s="69">
        <v>7.4</v>
      </c>
      <c r="BG67" s="69" t="s">
        <v>128</v>
      </c>
      <c r="BH67" s="69">
        <v>6.8</v>
      </c>
      <c r="BI67" s="69">
        <v>7.6</v>
      </c>
      <c r="BJ67" s="69">
        <v>8</v>
      </c>
      <c r="BK67" s="69">
        <v>7.7</v>
      </c>
      <c r="BL67" s="69">
        <v>8.1999999999999993</v>
      </c>
      <c r="BM67" s="69" t="s">
        <v>128</v>
      </c>
      <c r="BN67" s="69">
        <v>7.5</v>
      </c>
      <c r="BO67" s="69">
        <v>7.8</v>
      </c>
      <c r="BP67" s="69">
        <v>6.4</v>
      </c>
      <c r="BQ67" s="69" t="s">
        <v>128</v>
      </c>
      <c r="BR67" s="69">
        <v>7</v>
      </c>
      <c r="BS67" s="69">
        <v>8</v>
      </c>
      <c r="BT67" s="69">
        <v>7.3</v>
      </c>
      <c r="BU67" s="69" t="s">
        <v>128</v>
      </c>
      <c r="BV67" s="69" t="s">
        <v>128</v>
      </c>
      <c r="BW67" s="69">
        <v>7</v>
      </c>
      <c r="BX67" s="69" t="s">
        <v>128</v>
      </c>
      <c r="BY67" s="69">
        <v>6.5</v>
      </c>
      <c r="BZ67" s="69">
        <v>7.8</v>
      </c>
      <c r="CA67" s="69" t="s">
        <v>128</v>
      </c>
      <c r="CB67" s="69">
        <v>7.6</v>
      </c>
      <c r="CC67" s="69">
        <v>8.1999999999999993</v>
      </c>
      <c r="CD67" s="69">
        <v>9</v>
      </c>
      <c r="CE67" s="69">
        <v>9.3000000000000007</v>
      </c>
      <c r="CF67" s="32">
        <v>0</v>
      </c>
      <c r="CG67" s="69">
        <v>7.63</v>
      </c>
      <c r="CH67" s="69">
        <v>3.26</v>
      </c>
      <c r="CI67" s="69"/>
    </row>
    <row r="68" spans="1:87" ht="17.55" customHeight="1" x14ac:dyDescent="0.3">
      <c r="A68" s="67">
        <v>58</v>
      </c>
      <c r="B68" s="67">
        <v>25202208348</v>
      </c>
      <c r="C68" s="67" t="s">
        <v>930</v>
      </c>
      <c r="D68" s="68" t="s">
        <v>140</v>
      </c>
      <c r="E68" s="69">
        <v>7.9</v>
      </c>
      <c r="F68" s="69">
        <v>8.6</v>
      </c>
      <c r="G68" s="69" t="s">
        <v>128</v>
      </c>
      <c r="H68" s="69">
        <v>7.9</v>
      </c>
      <c r="I68" s="69" t="s">
        <v>128</v>
      </c>
      <c r="J68" s="69" t="s">
        <v>137</v>
      </c>
      <c r="K68" s="69">
        <v>5.3</v>
      </c>
      <c r="L68" s="69">
        <v>8.9</v>
      </c>
      <c r="M68" s="69">
        <v>8</v>
      </c>
      <c r="N68" s="69" t="s">
        <v>128</v>
      </c>
      <c r="O68" s="69">
        <v>8.9</v>
      </c>
      <c r="P68" s="69" t="s">
        <v>128</v>
      </c>
      <c r="Q68" s="69" t="s">
        <v>128</v>
      </c>
      <c r="R68" s="69" t="s">
        <v>128</v>
      </c>
      <c r="S68" s="69" t="s">
        <v>128</v>
      </c>
      <c r="T68" s="69">
        <v>9.1999999999999993</v>
      </c>
      <c r="U68" s="69">
        <v>7.1</v>
      </c>
      <c r="V68" s="69">
        <v>9.3000000000000007</v>
      </c>
      <c r="W68" s="69">
        <v>9.6</v>
      </c>
      <c r="X68" s="69">
        <v>7.6</v>
      </c>
      <c r="Y68" s="69">
        <v>7.5</v>
      </c>
      <c r="Z68" s="69">
        <v>7.7</v>
      </c>
      <c r="AA68" s="69">
        <v>9.1</v>
      </c>
      <c r="AB68" s="69">
        <v>9.1</v>
      </c>
      <c r="AC68" s="69">
        <v>9.1</v>
      </c>
      <c r="AD68" s="69">
        <v>9.1999999999999993</v>
      </c>
      <c r="AE68" s="69">
        <v>7.5</v>
      </c>
      <c r="AF68" s="69">
        <v>6.3</v>
      </c>
      <c r="AG68" s="69">
        <v>6</v>
      </c>
      <c r="AH68" s="69">
        <v>6.4</v>
      </c>
      <c r="AI68" s="69">
        <v>8.6999999999999993</v>
      </c>
      <c r="AJ68" s="69">
        <v>8.4</v>
      </c>
      <c r="AK68" s="69">
        <v>5.7</v>
      </c>
      <c r="AL68" s="69">
        <v>7.9</v>
      </c>
      <c r="AM68" s="69">
        <v>7.3</v>
      </c>
      <c r="AN68" s="69">
        <v>8.8000000000000007</v>
      </c>
      <c r="AO68" s="69" t="s">
        <v>128</v>
      </c>
      <c r="AP68" s="69" t="s">
        <v>128</v>
      </c>
      <c r="AQ68" s="69" t="s">
        <v>128</v>
      </c>
      <c r="AR68" s="69" t="s">
        <v>128</v>
      </c>
      <c r="AS68" s="69">
        <v>6</v>
      </c>
      <c r="AT68" s="69">
        <v>5.4</v>
      </c>
      <c r="AU68" s="69">
        <v>8.3000000000000007</v>
      </c>
      <c r="AV68" s="69">
        <v>7.9</v>
      </c>
      <c r="AW68" s="69">
        <v>7</v>
      </c>
      <c r="AX68" s="69">
        <v>8.1999999999999993</v>
      </c>
      <c r="AY68" s="69">
        <v>6.2</v>
      </c>
      <c r="AZ68" s="69">
        <v>6.3</v>
      </c>
      <c r="BA68" s="69">
        <v>7.1</v>
      </c>
      <c r="BB68" s="69">
        <v>5.8</v>
      </c>
      <c r="BC68" s="69">
        <v>6.8</v>
      </c>
      <c r="BD68" s="69">
        <v>8.9</v>
      </c>
      <c r="BE68" s="69">
        <v>7.8</v>
      </c>
      <c r="BF68" s="69">
        <v>7.9</v>
      </c>
      <c r="BG68" s="69" t="s">
        <v>128</v>
      </c>
      <c r="BH68" s="69">
        <v>8.4</v>
      </c>
      <c r="BI68" s="69">
        <v>8.1999999999999993</v>
      </c>
      <c r="BJ68" s="69">
        <v>8.6999999999999993</v>
      </c>
      <c r="BK68" s="69">
        <v>7.2</v>
      </c>
      <c r="BL68" s="69">
        <v>9.6999999999999993</v>
      </c>
      <c r="BM68" s="69" t="s">
        <v>128</v>
      </c>
      <c r="BN68" s="69">
        <v>7.8</v>
      </c>
      <c r="BO68" s="69">
        <v>7.5</v>
      </c>
      <c r="BP68" s="69">
        <v>7.9</v>
      </c>
      <c r="BQ68" s="69" t="s">
        <v>128</v>
      </c>
      <c r="BR68" s="69">
        <v>8.1</v>
      </c>
      <c r="BS68" s="69">
        <v>8.1</v>
      </c>
      <c r="BT68" s="69">
        <v>8.8000000000000007</v>
      </c>
      <c r="BU68" s="69" t="s">
        <v>128</v>
      </c>
      <c r="BV68" s="69" t="s">
        <v>128</v>
      </c>
      <c r="BW68" s="69">
        <v>6.8</v>
      </c>
      <c r="BX68" s="69" t="s">
        <v>128</v>
      </c>
      <c r="BY68" s="69">
        <v>6.2</v>
      </c>
      <c r="BZ68" s="69">
        <v>7.8</v>
      </c>
      <c r="CA68" s="69" t="s">
        <v>128</v>
      </c>
      <c r="CB68" s="69">
        <v>8.6999999999999993</v>
      </c>
      <c r="CC68" s="69">
        <v>7.1</v>
      </c>
      <c r="CD68" s="69">
        <v>8.6</v>
      </c>
      <c r="CE68" s="69">
        <v>8.1999999999999993</v>
      </c>
      <c r="CF68" s="32">
        <v>0</v>
      </c>
      <c r="CG68" s="69">
        <v>7.67</v>
      </c>
      <c r="CH68" s="69">
        <v>3.26</v>
      </c>
      <c r="CI68" s="69"/>
    </row>
    <row r="69" spans="1:87" ht="17.55" customHeight="1" x14ac:dyDescent="0.3">
      <c r="A69" s="67">
        <v>59</v>
      </c>
      <c r="B69" s="67">
        <v>25202101105</v>
      </c>
      <c r="C69" s="67" t="s">
        <v>243</v>
      </c>
      <c r="D69" s="68" t="s">
        <v>283</v>
      </c>
      <c r="E69" s="69">
        <v>7.9</v>
      </c>
      <c r="F69" s="69">
        <v>8.8000000000000007</v>
      </c>
      <c r="G69" s="69" t="s">
        <v>128</v>
      </c>
      <c r="H69" s="69">
        <v>8.6</v>
      </c>
      <c r="I69" s="69" t="s">
        <v>128</v>
      </c>
      <c r="J69" s="69">
        <v>7</v>
      </c>
      <c r="K69" s="69">
        <v>8.1</v>
      </c>
      <c r="L69" s="69">
        <v>9.1999999999999993</v>
      </c>
      <c r="M69" s="69">
        <v>8.9</v>
      </c>
      <c r="N69" s="69" t="s">
        <v>128</v>
      </c>
      <c r="O69" s="69">
        <v>7.7</v>
      </c>
      <c r="P69" s="69" t="s">
        <v>128</v>
      </c>
      <c r="Q69" s="69" t="s">
        <v>128</v>
      </c>
      <c r="R69" s="69" t="s">
        <v>128</v>
      </c>
      <c r="S69" s="69" t="s">
        <v>128</v>
      </c>
      <c r="T69" s="69">
        <v>8.6999999999999993</v>
      </c>
      <c r="U69" s="69">
        <v>9.8000000000000007</v>
      </c>
      <c r="V69" s="69">
        <v>9.5</v>
      </c>
      <c r="W69" s="69">
        <v>9.8000000000000007</v>
      </c>
      <c r="X69" s="69">
        <v>8.6</v>
      </c>
      <c r="Y69" s="69">
        <v>7.1</v>
      </c>
      <c r="Z69" s="69">
        <v>8.6</v>
      </c>
      <c r="AA69" s="69">
        <v>7.2</v>
      </c>
      <c r="AB69" s="69">
        <v>9.1999999999999993</v>
      </c>
      <c r="AC69" s="69">
        <v>6.1</v>
      </c>
      <c r="AD69" s="69">
        <v>5</v>
      </c>
      <c r="AE69" s="69">
        <v>4.5999999999999996</v>
      </c>
      <c r="AF69" s="69">
        <v>7.1</v>
      </c>
      <c r="AG69" s="69">
        <v>8.3000000000000007</v>
      </c>
      <c r="AH69" s="69">
        <v>9.6999999999999993</v>
      </c>
      <c r="AI69" s="69">
        <v>6.6</v>
      </c>
      <c r="AJ69" s="69">
        <v>7.5</v>
      </c>
      <c r="AK69" s="69">
        <v>8.4</v>
      </c>
      <c r="AL69" s="69">
        <v>6.2</v>
      </c>
      <c r="AM69" s="69">
        <v>9</v>
      </c>
      <c r="AN69" s="69">
        <v>5.9</v>
      </c>
      <c r="AO69" s="69" t="s">
        <v>128</v>
      </c>
      <c r="AP69" s="69" t="s">
        <v>128</v>
      </c>
      <c r="AQ69" s="69" t="s">
        <v>128</v>
      </c>
      <c r="AR69" s="69" t="s">
        <v>128</v>
      </c>
      <c r="AS69" s="69">
        <v>6.8</v>
      </c>
      <c r="AT69" s="69">
        <v>7.6</v>
      </c>
      <c r="AU69" s="69">
        <v>8.4</v>
      </c>
      <c r="AV69" s="69">
        <v>8.5</v>
      </c>
      <c r="AW69" s="69">
        <v>8.3000000000000007</v>
      </c>
      <c r="AX69" s="69">
        <v>7.2</v>
      </c>
      <c r="AY69" s="69">
        <v>7.9</v>
      </c>
      <c r="AZ69" s="69">
        <v>7.3</v>
      </c>
      <c r="BA69" s="69">
        <v>7.7</v>
      </c>
      <c r="BB69" s="69">
        <v>6.7</v>
      </c>
      <c r="BC69" s="69">
        <v>8.1999999999999993</v>
      </c>
      <c r="BD69" s="69">
        <v>8.8000000000000007</v>
      </c>
      <c r="BE69" s="69">
        <v>7.1</v>
      </c>
      <c r="BF69" s="69">
        <v>6.1</v>
      </c>
      <c r="BG69" s="69" t="s">
        <v>128</v>
      </c>
      <c r="BH69" s="69">
        <v>8.3000000000000007</v>
      </c>
      <c r="BI69" s="69">
        <v>7.5</v>
      </c>
      <c r="BJ69" s="69">
        <v>6.8</v>
      </c>
      <c r="BK69" s="69">
        <v>7.1</v>
      </c>
      <c r="BL69" s="69">
        <v>9.4</v>
      </c>
      <c r="BM69" s="69" t="s">
        <v>128</v>
      </c>
      <c r="BN69" s="69">
        <v>6.8</v>
      </c>
      <c r="BO69" s="69">
        <v>7.4</v>
      </c>
      <c r="BP69" s="69">
        <v>7.9</v>
      </c>
      <c r="BQ69" s="69" t="s">
        <v>128</v>
      </c>
      <c r="BR69" s="69">
        <v>7</v>
      </c>
      <c r="BS69" s="69">
        <v>7.7</v>
      </c>
      <c r="BT69" s="69">
        <v>6.8</v>
      </c>
      <c r="BU69" s="69" t="s">
        <v>128</v>
      </c>
      <c r="BV69" s="69" t="s">
        <v>128</v>
      </c>
      <c r="BW69" s="69">
        <v>7</v>
      </c>
      <c r="BX69" s="69" t="s">
        <v>128</v>
      </c>
      <c r="BY69" s="69">
        <v>4.5999999999999996</v>
      </c>
      <c r="BZ69" s="69">
        <v>7.9</v>
      </c>
      <c r="CA69" s="69" t="s">
        <v>128</v>
      </c>
      <c r="CB69" s="69">
        <v>8</v>
      </c>
      <c r="CC69" s="69">
        <v>5.3</v>
      </c>
      <c r="CD69" s="69">
        <v>8.6</v>
      </c>
      <c r="CE69" s="69">
        <v>8.8000000000000007</v>
      </c>
      <c r="CF69" s="32">
        <v>0</v>
      </c>
      <c r="CG69" s="69">
        <v>7.62</v>
      </c>
      <c r="CH69" s="69">
        <v>3.24</v>
      </c>
      <c r="CI69" s="69"/>
    </row>
    <row r="70" spans="1:87" ht="17.55" customHeight="1" x14ac:dyDescent="0.3">
      <c r="A70" s="67">
        <v>60</v>
      </c>
      <c r="B70" s="67">
        <v>25202208411</v>
      </c>
      <c r="C70" s="67" t="s">
        <v>703</v>
      </c>
      <c r="D70" s="68" t="s">
        <v>182</v>
      </c>
      <c r="E70" s="69">
        <v>7.9</v>
      </c>
      <c r="F70" s="69">
        <v>8.1</v>
      </c>
      <c r="G70" s="69" t="s">
        <v>128</v>
      </c>
      <c r="H70" s="69">
        <v>8.6</v>
      </c>
      <c r="I70" s="69" t="s">
        <v>128</v>
      </c>
      <c r="J70" s="69">
        <v>7.9</v>
      </c>
      <c r="K70" s="69">
        <v>7.3</v>
      </c>
      <c r="L70" s="69">
        <v>7.9</v>
      </c>
      <c r="M70" s="69">
        <v>7.3</v>
      </c>
      <c r="N70" s="69" t="s">
        <v>128</v>
      </c>
      <c r="O70" s="69">
        <v>8</v>
      </c>
      <c r="P70" s="69" t="s">
        <v>128</v>
      </c>
      <c r="Q70" s="69" t="s">
        <v>128</v>
      </c>
      <c r="R70" s="69" t="s">
        <v>128</v>
      </c>
      <c r="S70" s="69" t="s">
        <v>128</v>
      </c>
      <c r="T70" s="69">
        <v>8.1</v>
      </c>
      <c r="U70" s="69">
        <v>4.5999999999999996</v>
      </c>
      <c r="V70" s="69">
        <v>8.6</v>
      </c>
      <c r="W70" s="69">
        <v>8.9</v>
      </c>
      <c r="X70" s="69">
        <v>9</v>
      </c>
      <c r="Y70" s="69">
        <v>8</v>
      </c>
      <c r="Z70" s="69">
        <v>9.4</v>
      </c>
      <c r="AA70" s="69">
        <v>8.3000000000000007</v>
      </c>
      <c r="AB70" s="69">
        <v>8.3000000000000007</v>
      </c>
      <c r="AC70" s="69">
        <v>8.6</v>
      </c>
      <c r="AD70" s="69">
        <v>8.3000000000000007</v>
      </c>
      <c r="AE70" s="69">
        <v>5.6</v>
      </c>
      <c r="AF70" s="69">
        <v>6.3</v>
      </c>
      <c r="AG70" s="69">
        <v>6.5</v>
      </c>
      <c r="AH70" s="69">
        <v>6.3</v>
      </c>
      <c r="AI70" s="69">
        <v>5.0999999999999996</v>
      </c>
      <c r="AJ70" s="69">
        <v>9.6</v>
      </c>
      <c r="AK70" s="69">
        <v>7.2</v>
      </c>
      <c r="AL70" s="69">
        <v>6.6</v>
      </c>
      <c r="AM70" s="69">
        <v>7.9</v>
      </c>
      <c r="AN70" s="69">
        <v>8.4</v>
      </c>
      <c r="AO70" s="69" t="s">
        <v>128</v>
      </c>
      <c r="AP70" s="69" t="s">
        <v>128</v>
      </c>
      <c r="AQ70" s="69" t="s">
        <v>128</v>
      </c>
      <c r="AR70" s="69" t="s">
        <v>128</v>
      </c>
      <c r="AS70" s="69">
        <v>5.3</v>
      </c>
      <c r="AT70" s="69">
        <v>5.5</v>
      </c>
      <c r="AU70" s="69">
        <v>8.5</v>
      </c>
      <c r="AV70" s="69">
        <v>7.5</v>
      </c>
      <c r="AW70" s="69">
        <v>7.1</v>
      </c>
      <c r="AX70" s="69">
        <v>6.9</v>
      </c>
      <c r="AY70" s="69">
        <v>6</v>
      </c>
      <c r="AZ70" s="69">
        <v>6.5</v>
      </c>
      <c r="BA70" s="69">
        <v>8.8000000000000007</v>
      </c>
      <c r="BB70" s="69">
        <v>7.2</v>
      </c>
      <c r="BC70" s="69">
        <v>6</v>
      </c>
      <c r="BD70" s="69">
        <v>8.5</v>
      </c>
      <c r="BE70" s="69">
        <v>7.7</v>
      </c>
      <c r="BF70" s="69">
        <v>6</v>
      </c>
      <c r="BG70" s="69" t="s">
        <v>128</v>
      </c>
      <c r="BH70" s="69">
        <v>8.1</v>
      </c>
      <c r="BI70" s="69">
        <v>8.5</v>
      </c>
      <c r="BJ70" s="69">
        <v>8.9</v>
      </c>
      <c r="BK70" s="69">
        <v>8.6</v>
      </c>
      <c r="BL70" s="69">
        <v>8.5</v>
      </c>
      <c r="BM70" s="69" t="s">
        <v>128</v>
      </c>
      <c r="BN70" s="69">
        <v>7.9</v>
      </c>
      <c r="BO70" s="69">
        <v>7.3</v>
      </c>
      <c r="BP70" s="69">
        <v>8.3000000000000007</v>
      </c>
      <c r="BQ70" s="69" t="s">
        <v>128</v>
      </c>
      <c r="BR70" s="69">
        <v>5.9</v>
      </c>
      <c r="BS70" s="69">
        <v>7.8</v>
      </c>
      <c r="BT70" s="69">
        <v>9</v>
      </c>
      <c r="BU70" s="69" t="s">
        <v>128</v>
      </c>
      <c r="BV70" s="69" t="s">
        <v>128</v>
      </c>
      <c r="BW70" s="69">
        <v>7.1</v>
      </c>
      <c r="BX70" s="69" t="s">
        <v>128</v>
      </c>
      <c r="BY70" s="69">
        <v>7.2</v>
      </c>
      <c r="BZ70" s="69">
        <v>8.4</v>
      </c>
      <c r="CA70" s="69" t="s">
        <v>128</v>
      </c>
      <c r="CB70" s="69">
        <v>6.5</v>
      </c>
      <c r="CC70" s="69">
        <v>8.6</v>
      </c>
      <c r="CD70" s="69">
        <v>9.4</v>
      </c>
      <c r="CE70" s="69">
        <v>8.5</v>
      </c>
      <c r="CF70" s="32">
        <v>0</v>
      </c>
      <c r="CG70" s="69">
        <v>7.59</v>
      </c>
      <c r="CH70" s="69">
        <v>3.24</v>
      </c>
      <c r="CI70" s="69"/>
    </row>
    <row r="71" spans="1:87" ht="17.55" customHeight="1" x14ac:dyDescent="0.3">
      <c r="A71" s="67">
        <v>61</v>
      </c>
      <c r="B71" s="67">
        <v>25217205721</v>
      </c>
      <c r="C71" s="67" t="s">
        <v>931</v>
      </c>
      <c r="D71" s="68" t="s">
        <v>588</v>
      </c>
      <c r="E71" s="69">
        <v>8</v>
      </c>
      <c r="F71" s="69">
        <v>8.9</v>
      </c>
      <c r="G71" s="69" t="s">
        <v>128</v>
      </c>
      <c r="H71" s="69">
        <v>9</v>
      </c>
      <c r="I71" s="69" t="s">
        <v>128</v>
      </c>
      <c r="J71" s="69" t="s">
        <v>137</v>
      </c>
      <c r="K71" s="69">
        <v>6.9</v>
      </c>
      <c r="L71" s="69">
        <v>8.9</v>
      </c>
      <c r="M71" s="69">
        <v>9.3000000000000007</v>
      </c>
      <c r="N71" s="69" t="s">
        <v>128</v>
      </c>
      <c r="O71" s="69">
        <v>7.8</v>
      </c>
      <c r="P71" s="69" t="s">
        <v>128</v>
      </c>
      <c r="Q71" s="69" t="s">
        <v>128</v>
      </c>
      <c r="R71" s="69" t="s">
        <v>128</v>
      </c>
      <c r="S71" s="69" t="s">
        <v>128</v>
      </c>
      <c r="T71" s="69">
        <v>9.1999999999999993</v>
      </c>
      <c r="U71" s="69">
        <v>6.1</v>
      </c>
      <c r="V71" s="69">
        <v>9.4</v>
      </c>
      <c r="W71" s="69">
        <v>9</v>
      </c>
      <c r="X71" s="69">
        <v>8.4</v>
      </c>
      <c r="Y71" s="69">
        <v>9.1</v>
      </c>
      <c r="Z71" s="69">
        <v>8</v>
      </c>
      <c r="AA71" s="69">
        <v>8.8000000000000007</v>
      </c>
      <c r="AB71" s="69">
        <v>7.4</v>
      </c>
      <c r="AC71" s="69" t="s">
        <v>137</v>
      </c>
      <c r="AD71" s="69" t="s">
        <v>137</v>
      </c>
      <c r="AE71" s="69" t="s">
        <v>137</v>
      </c>
      <c r="AF71" s="69" t="s">
        <v>137</v>
      </c>
      <c r="AG71" s="69">
        <v>7.1</v>
      </c>
      <c r="AH71" s="69">
        <v>8</v>
      </c>
      <c r="AI71" s="69">
        <v>6.8</v>
      </c>
      <c r="AJ71" s="69">
        <v>7.3</v>
      </c>
      <c r="AK71" s="69">
        <v>6.4</v>
      </c>
      <c r="AL71" s="69">
        <v>6.5</v>
      </c>
      <c r="AM71" s="69">
        <v>8.3000000000000007</v>
      </c>
      <c r="AN71" s="69">
        <v>9.3000000000000007</v>
      </c>
      <c r="AO71" s="69">
        <v>8.6</v>
      </c>
      <c r="AP71" s="69">
        <v>8.3000000000000007</v>
      </c>
      <c r="AQ71" s="69">
        <v>9.1</v>
      </c>
      <c r="AR71" s="69">
        <v>6.8</v>
      </c>
      <c r="AS71" s="69">
        <v>5.4</v>
      </c>
      <c r="AT71" s="69">
        <v>5.5</v>
      </c>
      <c r="AU71" s="69">
        <v>6.8</v>
      </c>
      <c r="AV71" s="69">
        <v>4.9000000000000004</v>
      </c>
      <c r="AW71" s="69">
        <v>7.9</v>
      </c>
      <c r="AX71" s="69">
        <v>8.3000000000000007</v>
      </c>
      <c r="AY71" s="69">
        <v>6.4</v>
      </c>
      <c r="AZ71" s="69">
        <v>7.6</v>
      </c>
      <c r="BA71" s="69">
        <v>7.5</v>
      </c>
      <c r="BB71" s="69">
        <v>5.0999999999999996</v>
      </c>
      <c r="BC71" s="69">
        <v>7.1</v>
      </c>
      <c r="BD71" s="69">
        <v>9.1</v>
      </c>
      <c r="BE71" s="69">
        <v>6.9</v>
      </c>
      <c r="BF71" s="69">
        <v>7.3</v>
      </c>
      <c r="BG71" s="69" t="s">
        <v>128</v>
      </c>
      <c r="BH71" s="69">
        <v>7.9</v>
      </c>
      <c r="BI71" s="69">
        <v>8.6999999999999993</v>
      </c>
      <c r="BJ71" s="69">
        <v>8.3000000000000007</v>
      </c>
      <c r="BK71" s="69">
        <v>8.5</v>
      </c>
      <c r="BL71" s="69">
        <v>7.9</v>
      </c>
      <c r="BM71" s="69" t="s">
        <v>128</v>
      </c>
      <c r="BN71" s="69">
        <v>7.8</v>
      </c>
      <c r="BO71" s="69">
        <v>7.5</v>
      </c>
      <c r="BP71" s="69">
        <v>7.4</v>
      </c>
      <c r="BQ71" s="69" t="s">
        <v>128</v>
      </c>
      <c r="BR71" s="69">
        <v>8.8000000000000007</v>
      </c>
      <c r="BS71" s="69">
        <v>8.4</v>
      </c>
      <c r="BT71" s="69">
        <v>9.3000000000000007</v>
      </c>
      <c r="BU71" s="69" t="s">
        <v>128</v>
      </c>
      <c r="BV71" s="69" t="s">
        <v>128</v>
      </c>
      <c r="BW71" s="69">
        <v>6.4</v>
      </c>
      <c r="BX71" s="69" t="s">
        <v>128</v>
      </c>
      <c r="BY71" s="69">
        <v>7.1</v>
      </c>
      <c r="BZ71" s="69">
        <v>8.8000000000000007</v>
      </c>
      <c r="CA71" s="69">
        <v>4.9000000000000004</v>
      </c>
      <c r="CB71" s="69" t="s">
        <v>128</v>
      </c>
      <c r="CC71" s="69">
        <v>6.9</v>
      </c>
      <c r="CD71" s="69">
        <v>8.6</v>
      </c>
      <c r="CE71" s="69">
        <v>8.3000000000000007</v>
      </c>
      <c r="CF71" s="32">
        <v>0</v>
      </c>
      <c r="CG71" s="69">
        <v>7.66</v>
      </c>
      <c r="CH71" s="69">
        <v>3.23</v>
      </c>
      <c r="CI71" s="69"/>
    </row>
    <row r="72" spans="1:87" ht="17.55" customHeight="1" x14ac:dyDescent="0.3">
      <c r="A72" s="67">
        <v>62</v>
      </c>
      <c r="B72" s="67">
        <v>25202203473</v>
      </c>
      <c r="C72" s="67" t="s">
        <v>920</v>
      </c>
      <c r="D72" s="68" t="s">
        <v>163</v>
      </c>
      <c r="E72" s="69">
        <v>8.3000000000000007</v>
      </c>
      <c r="F72" s="69">
        <v>8.9</v>
      </c>
      <c r="G72" s="69" t="s">
        <v>128</v>
      </c>
      <c r="H72" s="69">
        <v>8.1</v>
      </c>
      <c r="I72" s="69" t="s">
        <v>128</v>
      </c>
      <c r="J72" s="69">
        <v>7.1</v>
      </c>
      <c r="K72" s="69">
        <v>7.9</v>
      </c>
      <c r="L72" s="69">
        <v>9.1999999999999993</v>
      </c>
      <c r="M72" s="69">
        <v>8.9</v>
      </c>
      <c r="N72" s="69" t="s">
        <v>128</v>
      </c>
      <c r="O72" s="69">
        <v>8.3000000000000007</v>
      </c>
      <c r="P72" s="69" t="s">
        <v>128</v>
      </c>
      <c r="Q72" s="69" t="s">
        <v>128</v>
      </c>
      <c r="R72" s="69" t="s">
        <v>128</v>
      </c>
      <c r="S72" s="69" t="s">
        <v>128</v>
      </c>
      <c r="T72" s="69">
        <v>8.6</v>
      </c>
      <c r="U72" s="69">
        <v>6.7</v>
      </c>
      <c r="V72" s="69">
        <v>9.1</v>
      </c>
      <c r="W72" s="69">
        <v>9.4</v>
      </c>
      <c r="X72" s="69">
        <v>8.9</v>
      </c>
      <c r="Y72" s="69">
        <v>6.8</v>
      </c>
      <c r="Z72" s="69">
        <v>7.5</v>
      </c>
      <c r="AA72" s="69">
        <v>7.7</v>
      </c>
      <c r="AB72" s="69">
        <v>9.3000000000000007</v>
      </c>
      <c r="AC72" s="69">
        <v>4.8</v>
      </c>
      <c r="AD72" s="69">
        <v>8</v>
      </c>
      <c r="AE72" s="69">
        <v>5.8</v>
      </c>
      <c r="AF72" s="69">
        <v>5.5</v>
      </c>
      <c r="AG72" s="69">
        <v>6.9</v>
      </c>
      <c r="AH72" s="69">
        <v>6.6</v>
      </c>
      <c r="AI72" s="69">
        <v>5.4</v>
      </c>
      <c r="AJ72" s="69">
        <v>8.6</v>
      </c>
      <c r="AK72" s="69">
        <v>7.9</v>
      </c>
      <c r="AL72" s="69">
        <v>8</v>
      </c>
      <c r="AM72" s="69">
        <v>8</v>
      </c>
      <c r="AN72" s="69">
        <v>5.9</v>
      </c>
      <c r="AO72" s="69" t="s">
        <v>128</v>
      </c>
      <c r="AP72" s="69" t="s">
        <v>128</v>
      </c>
      <c r="AQ72" s="69" t="s">
        <v>128</v>
      </c>
      <c r="AR72" s="69" t="s">
        <v>128</v>
      </c>
      <c r="AS72" s="69">
        <v>5.9</v>
      </c>
      <c r="AT72" s="69">
        <v>7.6</v>
      </c>
      <c r="AU72" s="69">
        <v>8.5</v>
      </c>
      <c r="AV72" s="69">
        <v>7.3</v>
      </c>
      <c r="AW72" s="69">
        <v>6.6</v>
      </c>
      <c r="AX72" s="69">
        <v>6.7</v>
      </c>
      <c r="AY72" s="69">
        <v>6.1</v>
      </c>
      <c r="AZ72" s="69">
        <v>6.3</v>
      </c>
      <c r="BA72" s="69">
        <v>9.6999999999999993</v>
      </c>
      <c r="BB72" s="69">
        <v>6.3</v>
      </c>
      <c r="BC72" s="69">
        <v>7.7</v>
      </c>
      <c r="BD72" s="69">
        <v>9</v>
      </c>
      <c r="BE72" s="69">
        <v>6.8</v>
      </c>
      <c r="BF72" s="69">
        <v>7.9</v>
      </c>
      <c r="BG72" s="69" t="s">
        <v>128</v>
      </c>
      <c r="BH72" s="69">
        <v>7.9</v>
      </c>
      <c r="BI72" s="69">
        <v>7.6</v>
      </c>
      <c r="BJ72" s="69">
        <v>8.6</v>
      </c>
      <c r="BK72" s="69">
        <v>7.1</v>
      </c>
      <c r="BL72" s="69">
        <v>9.8000000000000007</v>
      </c>
      <c r="BM72" s="69" t="s">
        <v>128</v>
      </c>
      <c r="BN72" s="69">
        <v>7.2</v>
      </c>
      <c r="BO72" s="69">
        <v>8</v>
      </c>
      <c r="BP72" s="69">
        <v>8.6</v>
      </c>
      <c r="BQ72" s="69" t="s">
        <v>128</v>
      </c>
      <c r="BR72" s="69">
        <v>8.5</v>
      </c>
      <c r="BS72" s="69">
        <v>8.4</v>
      </c>
      <c r="BT72" s="69">
        <v>6.6</v>
      </c>
      <c r="BU72" s="69" t="s">
        <v>128</v>
      </c>
      <c r="BV72" s="69" t="s">
        <v>128</v>
      </c>
      <c r="BW72" s="69">
        <v>6.8</v>
      </c>
      <c r="BX72" s="69" t="s">
        <v>128</v>
      </c>
      <c r="BY72" s="69">
        <v>6.7</v>
      </c>
      <c r="BZ72" s="69">
        <v>6.6</v>
      </c>
      <c r="CA72" s="69">
        <v>8.4</v>
      </c>
      <c r="CB72" s="69" t="s">
        <v>128</v>
      </c>
      <c r="CC72" s="69">
        <v>7</v>
      </c>
      <c r="CD72" s="69">
        <v>8.6999999999999993</v>
      </c>
      <c r="CE72" s="69">
        <v>7.6</v>
      </c>
      <c r="CF72" s="32">
        <v>0</v>
      </c>
      <c r="CG72" s="69">
        <v>7.61</v>
      </c>
      <c r="CH72" s="69">
        <v>3.22</v>
      </c>
      <c r="CI72" s="69"/>
    </row>
    <row r="73" spans="1:87" ht="17.55" customHeight="1" x14ac:dyDescent="0.3">
      <c r="A73" s="67">
        <v>63</v>
      </c>
      <c r="B73" s="67">
        <v>25202216940</v>
      </c>
      <c r="C73" s="67" t="s">
        <v>239</v>
      </c>
      <c r="D73" s="68" t="s">
        <v>282</v>
      </c>
      <c r="E73" s="69">
        <v>7.5</v>
      </c>
      <c r="F73" s="69">
        <v>7.7</v>
      </c>
      <c r="G73" s="69" t="s">
        <v>128</v>
      </c>
      <c r="H73" s="69">
        <v>8.4</v>
      </c>
      <c r="I73" s="69" t="s">
        <v>128</v>
      </c>
      <c r="J73" s="69">
        <v>7.7</v>
      </c>
      <c r="K73" s="69">
        <v>8.1999999999999993</v>
      </c>
      <c r="L73" s="69">
        <v>6</v>
      </c>
      <c r="M73" s="69">
        <v>7.4</v>
      </c>
      <c r="N73" s="69" t="s">
        <v>128</v>
      </c>
      <c r="O73" s="69">
        <v>7.7</v>
      </c>
      <c r="P73" s="69" t="s">
        <v>128</v>
      </c>
      <c r="Q73" s="69" t="s">
        <v>128</v>
      </c>
      <c r="R73" s="69" t="s">
        <v>128</v>
      </c>
      <c r="S73" s="69" t="s">
        <v>128</v>
      </c>
      <c r="T73" s="69">
        <v>7.9</v>
      </c>
      <c r="U73" s="69">
        <v>6.7</v>
      </c>
      <c r="V73" s="69">
        <v>8.6</v>
      </c>
      <c r="W73" s="69">
        <v>8.6999999999999993</v>
      </c>
      <c r="X73" s="69">
        <v>8.5</v>
      </c>
      <c r="Y73" s="69">
        <v>7.9</v>
      </c>
      <c r="Z73" s="69">
        <v>6.9</v>
      </c>
      <c r="AA73" s="69">
        <v>8.4</v>
      </c>
      <c r="AB73" s="69">
        <v>9.6</v>
      </c>
      <c r="AC73" s="69">
        <v>8.5</v>
      </c>
      <c r="AD73" s="69">
        <v>9.3000000000000007</v>
      </c>
      <c r="AE73" s="69">
        <v>5.6</v>
      </c>
      <c r="AF73" s="69">
        <v>7.4</v>
      </c>
      <c r="AG73" s="69">
        <v>4.3</v>
      </c>
      <c r="AH73" s="69">
        <v>8.5</v>
      </c>
      <c r="AI73" s="69">
        <v>5.3</v>
      </c>
      <c r="AJ73" s="69">
        <v>7.6</v>
      </c>
      <c r="AK73" s="69">
        <v>9.1</v>
      </c>
      <c r="AL73" s="69">
        <v>8.1999999999999993</v>
      </c>
      <c r="AM73" s="69">
        <v>8.3000000000000007</v>
      </c>
      <c r="AN73" s="69">
        <v>6.9</v>
      </c>
      <c r="AO73" s="69" t="s">
        <v>128</v>
      </c>
      <c r="AP73" s="69" t="s">
        <v>128</v>
      </c>
      <c r="AQ73" s="69" t="s">
        <v>128</v>
      </c>
      <c r="AR73" s="69" t="s">
        <v>128</v>
      </c>
      <c r="AS73" s="69">
        <v>9.5</v>
      </c>
      <c r="AT73" s="69">
        <v>4.7</v>
      </c>
      <c r="AU73" s="69">
        <v>7.2</v>
      </c>
      <c r="AV73" s="69">
        <v>8.9</v>
      </c>
      <c r="AW73" s="69">
        <v>8.9</v>
      </c>
      <c r="AX73" s="69">
        <v>6.8</v>
      </c>
      <c r="AY73" s="69">
        <v>5.6</v>
      </c>
      <c r="AZ73" s="69">
        <v>7.1</v>
      </c>
      <c r="BA73" s="69">
        <v>6.1</v>
      </c>
      <c r="BB73" s="69">
        <v>5.4</v>
      </c>
      <c r="BC73" s="69">
        <v>5.7</v>
      </c>
      <c r="BD73" s="69">
        <v>8.9</v>
      </c>
      <c r="BE73" s="69">
        <v>6.8</v>
      </c>
      <c r="BF73" s="69">
        <v>7.5</v>
      </c>
      <c r="BG73" s="69" t="s">
        <v>128</v>
      </c>
      <c r="BH73" s="69">
        <v>7.8</v>
      </c>
      <c r="BI73" s="69">
        <v>8.3000000000000007</v>
      </c>
      <c r="BJ73" s="69">
        <v>8.8000000000000007</v>
      </c>
      <c r="BK73" s="69">
        <v>7.8</v>
      </c>
      <c r="BL73" s="69">
        <v>9.8000000000000007</v>
      </c>
      <c r="BM73" s="69">
        <v>8.4</v>
      </c>
      <c r="BN73" s="69" t="s">
        <v>128</v>
      </c>
      <c r="BO73" s="69">
        <v>7.9</v>
      </c>
      <c r="BP73" s="69">
        <v>8.3000000000000007</v>
      </c>
      <c r="BQ73" s="69" t="s">
        <v>128</v>
      </c>
      <c r="BR73" s="69">
        <v>7.4</v>
      </c>
      <c r="BS73" s="69">
        <v>7.3</v>
      </c>
      <c r="BT73" s="69">
        <v>6.2</v>
      </c>
      <c r="BU73" s="69" t="s">
        <v>128</v>
      </c>
      <c r="BV73" s="69" t="s">
        <v>128</v>
      </c>
      <c r="BW73" s="69">
        <v>8.8000000000000007</v>
      </c>
      <c r="BX73" s="69" t="s">
        <v>128</v>
      </c>
      <c r="BY73" s="69">
        <v>7.1</v>
      </c>
      <c r="BZ73" s="69">
        <v>8.4</v>
      </c>
      <c r="CA73" s="69" t="s">
        <v>128</v>
      </c>
      <c r="CB73" s="69">
        <v>7.8</v>
      </c>
      <c r="CC73" s="69">
        <v>8.6</v>
      </c>
      <c r="CD73" s="69">
        <v>9</v>
      </c>
      <c r="CE73" s="69">
        <v>9</v>
      </c>
      <c r="CF73" s="32">
        <v>0</v>
      </c>
      <c r="CG73" s="69">
        <v>7.63</v>
      </c>
      <c r="CH73" s="69">
        <v>3.22</v>
      </c>
      <c r="CI73" s="69"/>
    </row>
    <row r="74" spans="1:87" ht="17.55" customHeight="1" x14ac:dyDescent="0.3">
      <c r="A74" s="67">
        <v>64</v>
      </c>
      <c r="B74" s="67">
        <v>25202203594</v>
      </c>
      <c r="C74" s="67" t="s">
        <v>493</v>
      </c>
      <c r="D74" s="68" t="s">
        <v>206</v>
      </c>
      <c r="E74" s="69">
        <v>4.2</v>
      </c>
      <c r="F74" s="69">
        <v>8.1</v>
      </c>
      <c r="G74" s="69" t="s">
        <v>128</v>
      </c>
      <c r="H74" s="69">
        <v>8.6999999999999993</v>
      </c>
      <c r="I74" s="69" t="s">
        <v>128</v>
      </c>
      <c r="J74" s="69">
        <v>7</v>
      </c>
      <c r="K74" s="69">
        <v>6.9</v>
      </c>
      <c r="L74" s="69">
        <v>6.9</v>
      </c>
      <c r="M74" s="69">
        <v>7.5</v>
      </c>
      <c r="N74" s="69" t="s">
        <v>128</v>
      </c>
      <c r="O74" s="69">
        <v>7.3</v>
      </c>
      <c r="P74" s="69" t="s">
        <v>128</v>
      </c>
      <c r="Q74" s="69" t="s">
        <v>128</v>
      </c>
      <c r="R74" s="69" t="s">
        <v>128</v>
      </c>
      <c r="S74" s="69" t="s">
        <v>128</v>
      </c>
      <c r="T74" s="69">
        <v>7.8</v>
      </c>
      <c r="U74" s="69">
        <v>6.9</v>
      </c>
      <c r="V74" s="69">
        <v>7.6</v>
      </c>
      <c r="W74" s="69">
        <v>8.6999999999999993</v>
      </c>
      <c r="X74" s="69">
        <v>9.6</v>
      </c>
      <c r="Y74" s="69">
        <v>8.1999999999999993</v>
      </c>
      <c r="Z74" s="69">
        <v>9.1999999999999993</v>
      </c>
      <c r="AA74" s="69">
        <v>8.8000000000000007</v>
      </c>
      <c r="AB74" s="69">
        <v>8.6</v>
      </c>
      <c r="AC74" s="69">
        <v>8.6999999999999993</v>
      </c>
      <c r="AD74" s="69">
        <v>8.3000000000000007</v>
      </c>
      <c r="AE74" s="69">
        <v>6</v>
      </c>
      <c r="AF74" s="69">
        <v>9.1</v>
      </c>
      <c r="AG74" s="69">
        <v>6</v>
      </c>
      <c r="AH74" s="69">
        <v>6.4</v>
      </c>
      <c r="AI74" s="69">
        <v>8.6</v>
      </c>
      <c r="AJ74" s="69">
        <v>7.2</v>
      </c>
      <c r="AK74" s="69">
        <v>9.1</v>
      </c>
      <c r="AL74" s="69">
        <v>6.1</v>
      </c>
      <c r="AM74" s="69">
        <v>8.1999999999999993</v>
      </c>
      <c r="AN74" s="69">
        <v>9.1999999999999993</v>
      </c>
      <c r="AO74" s="69" t="s">
        <v>128</v>
      </c>
      <c r="AP74" s="69" t="s">
        <v>128</v>
      </c>
      <c r="AQ74" s="69" t="s">
        <v>128</v>
      </c>
      <c r="AR74" s="69" t="s">
        <v>128</v>
      </c>
      <c r="AS74" s="69">
        <v>5.7</v>
      </c>
      <c r="AT74" s="69">
        <v>7.1</v>
      </c>
      <c r="AU74" s="69">
        <v>8.5</v>
      </c>
      <c r="AV74" s="69">
        <v>8.4</v>
      </c>
      <c r="AW74" s="69">
        <v>7.2</v>
      </c>
      <c r="AX74" s="69">
        <v>4.5</v>
      </c>
      <c r="AY74" s="69">
        <v>6.1</v>
      </c>
      <c r="AZ74" s="69">
        <v>7.4</v>
      </c>
      <c r="BA74" s="69">
        <v>7.1</v>
      </c>
      <c r="BB74" s="69">
        <v>7.9</v>
      </c>
      <c r="BC74" s="69">
        <v>6.3</v>
      </c>
      <c r="BD74" s="69">
        <v>8.6999999999999993</v>
      </c>
      <c r="BE74" s="69">
        <v>5.2</v>
      </c>
      <c r="BF74" s="69">
        <v>7.3</v>
      </c>
      <c r="BG74" s="69" t="s">
        <v>128</v>
      </c>
      <c r="BH74" s="69">
        <v>7.2</v>
      </c>
      <c r="BI74" s="69">
        <v>7.5</v>
      </c>
      <c r="BJ74" s="69">
        <v>9.1999999999999993</v>
      </c>
      <c r="BK74" s="69">
        <v>8.4</v>
      </c>
      <c r="BL74" s="69">
        <v>9.1999999999999993</v>
      </c>
      <c r="BM74" s="69">
        <v>6.8</v>
      </c>
      <c r="BN74" s="69" t="s">
        <v>128</v>
      </c>
      <c r="BO74" s="69">
        <v>8.8000000000000007</v>
      </c>
      <c r="BP74" s="69">
        <v>7.3</v>
      </c>
      <c r="BQ74" s="69" t="s">
        <v>128</v>
      </c>
      <c r="BR74" s="69">
        <v>8.5</v>
      </c>
      <c r="BS74" s="69">
        <v>7.3</v>
      </c>
      <c r="BT74" s="69">
        <v>9.1999999999999993</v>
      </c>
      <c r="BU74" s="69" t="s">
        <v>128</v>
      </c>
      <c r="BV74" s="69" t="s">
        <v>128</v>
      </c>
      <c r="BW74" s="69">
        <v>8.6</v>
      </c>
      <c r="BX74" s="69" t="s">
        <v>128</v>
      </c>
      <c r="BY74" s="69">
        <v>7.6</v>
      </c>
      <c r="BZ74" s="69">
        <v>7.9</v>
      </c>
      <c r="CA74" s="69" t="s">
        <v>128</v>
      </c>
      <c r="CB74" s="69">
        <v>8.4</v>
      </c>
      <c r="CC74" s="69">
        <v>8.3000000000000007</v>
      </c>
      <c r="CD74" s="69">
        <v>7.5</v>
      </c>
      <c r="CE74" s="69">
        <v>9.1</v>
      </c>
      <c r="CF74" s="32">
        <v>0</v>
      </c>
      <c r="CG74" s="69">
        <v>7.61</v>
      </c>
      <c r="CH74" s="69">
        <v>3.22</v>
      </c>
      <c r="CI74" s="69"/>
    </row>
    <row r="75" spans="1:87" ht="17.55" customHeight="1" x14ac:dyDescent="0.3">
      <c r="A75" s="67">
        <v>65</v>
      </c>
      <c r="B75" s="67">
        <v>25202215981</v>
      </c>
      <c r="C75" s="67" t="s">
        <v>932</v>
      </c>
      <c r="D75" s="68" t="s">
        <v>159</v>
      </c>
      <c r="E75" s="69">
        <v>5.7</v>
      </c>
      <c r="F75" s="69">
        <v>8.1</v>
      </c>
      <c r="G75" s="69" t="s">
        <v>128</v>
      </c>
      <c r="H75" s="69">
        <v>7.5</v>
      </c>
      <c r="I75" s="69" t="s">
        <v>128</v>
      </c>
      <c r="J75" s="69">
        <v>6.7</v>
      </c>
      <c r="K75" s="69">
        <v>7.4</v>
      </c>
      <c r="L75" s="69">
        <v>6.6</v>
      </c>
      <c r="M75" s="69">
        <v>8</v>
      </c>
      <c r="N75" s="69" t="s">
        <v>128</v>
      </c>
      <c r="O75" s="69">
        <v>8.1999999999999993</v>
      </c>
      <c r="P75" s="69" t="s">
        <v>128</v>
      </c>
      <c r="Q75" s="69" t="s">
        <v>128</v>
      </c>
      <c r="R75" s="69" t="s">
        <v>128</v>
      </c>
      <c r="S75" s="69">
        <v>9</v>
      </c>
      <c r="T75" s="69">
        <v>8.9</v>
      </c>
      <c r="U75" s="69" t="s">
        <v>128</v>
      </c>
      <c r="V75" s="69">
        <v>9.6</v>
      </c>
      <c r="W75" s="69">
        <v>9.5</v>
      </c>
      <c r="X75" s="69">
        <v>7.7</v>
      </c>
      <c r="Y75" s="69">
        <v>8.1999999999999993</v>
      </c>
      <c r="Z75" s="69">
        <v>5.6</v>
      </c>
      <c r="AA75" s="69">
        <v>9.1</v>
      </c>
      <c r="AB75" s="69">
        <v>9.5</v>
      </c>
      <c r="AC75" s="69">
        <v>9.1999999999999993</v>
      </c>
      <c r="AD75" s="69">
        <v>9.5</v>
      </c>
      <c r="AE75" s="69">
        <v>7.6</v>
      </c>
      <c r="AF75" s="69">
        <v>6.1</v>
      </c>
      <c r="AG75" s="69">
        <v>6.7</v>
      </c>
      <c r="AH75" s="69">
        <v>9.5</v>
      </c>
      <c r="AI75" s="69">
        <v>8.9</v>
      </c>
      <c r="AJ75" s="69">
        <v>8.6</v>
      </c>
      <c r="AK75" s="69">
        <v>6.2</v>
      </c>
      <c r="AL75" s="69">
        <v>8.3000000000000007</v>
      </c>
      <c r="AM75" s="69">
        <v>6.8</v>
      </c>
      <c r="AN75" s="69">
        <v>8.1</v>
      </c>
      <c r="AO75" s="69" t="s">
        <v>128</v>
      </c>
      <c r="AP75" s="69" t="s">
        <v>128</v>
      </c>
      <c r="AQ75" s="69" t="s">
        <v>128</v>
      </c>
      <c r="AR75" s="69" t="s">
        <v>128</v>
      </c>
      <c r="AS75" s="69">
        <v>5.8</v>
      </c>
      <c r="AT75" s="69">
        <v>6.3</v>
      </c>
      <c r="AU75" s="69">
        <v>8.6</v>
      </c>
      <c r="AV75" s="69">
        <v>8</v>
      </c>
      <c r="AW75" s="69">
        <v>6.2</v>
      </c>
      <c r="AX75" s="69">
        <v>7.8</v>
      </c>
      <c r="AY75" s="69">
        <v>6.3</v>
      </c>
      <c r="AZ75" s="69">
        <v>7.9</v>
      </c>
      <c r="BA75" s="69">
        <v>9.3000000000000007</v>
      </c>
      <c r="BB75" s="69">
        <v>6.2</v>
      </c>
      <c r="BC75" s="69">
        <v>8.6</v>
      </c>
      <c r="BD75" s="69">
        <v>9.3000000000000007</v>
      </c>
      <c r="BE75" s="69">
        <v>7.2</v>
      </c>
      <c r="BF75" s="69">
        <v>8.1999999999999993</v>
      </c>
      <c r="BG75" s="69" t="s">
        <v>128</v>
      </c>
      <c r="BH75" s="69">
        <v>8.1999999999999993</v>
      </c>
      <c r="BI75" s="69">
        <v>8.1999999999999993</v>
      </c>
      <c r="BJ75" s="69">
        <v>8.4</v>
      </c>
      <c r="BK75" s="69">
        <v>7.8</v>
      </c>
      <c r="BL75" s="69">
        <v>9.6999999999999993</v>
      </c>
      <c r="BM75" s="69" t="s">
        <v>128</v>
      </c>
      <c r="BN75" s="69">
        <v>7.8</v>
      </c>
      <c r="BO75" s="69">
        <v>7.4</v>
      </c>
      <c r="BP75" s="69">
        <v>7.8</v>
      </c>
      <c r="BQ75" s="69" t="s">
        <v>128</v>
      </c>
      <c r="BR75" s="69">
        <v>7.2</v>
      </c>
      <c r="BS75" s="69">
        <v>6.4</v>
      </c>
      <c r="BT75" s="69">
        <v>8.5</v>
      </c>
      <c r="BU75" s="69" t="s">
        <v>128</v>
      </c>
      <c r="BV75" s="69" t="s">
        <v>128</v>
      </c>
      <c r="BW75" s="69">
        <v>7.4</v>
      </c>
      <c r="BX75" s="69" t="s">
        <v>128</v>
      </c>
      <c r="BY75" s="69">
        <v>5.4</v>
      </c>
      <c r="BZ75" s="69">
        <v>7.8</v>
      </c>
      <c r="CA75" s="69" t="s">
        <v>128</v>
      </c>
      <c r="CB75" s="69">
        <v>8.3000000000000007</v>
      </c>
      <c r="CC75" s="69">
        <v>5.4</v>
      </c>
      <c r="CD75" s="69">
        <v>9</v>
      </c>
      <c r="CE75" s="69">
        <v>8.1999999999999993</v>
      </c>
      <c r="CF75" s="32">
        <v>0</v>
      </c>
      <c r="CG75" s="69">
        <v>7.65</v>
      </c>
      <c r="CH75" s="69">
        <v>3.22</v>
      </c>
      <c r="CI75" s="69"/>
    </row>
    <row r="76" spans="1:87" ht="17.55" customHeight="1" x14ac:dyDescent="0.3">
      <c r="A76" s="67">
        <v>66</v>
      </c>
      <c r="B76" s="67">
        <v>25202111707</v>
      </c>
      <c r="C76" s="67" t="s">
        <v>577</v>
      </c>
      <c r="D76" s="68" t="s">
        <v>237</v>
      </c>
      <c r="E76" s="69">
        <v>8.6999999999999993</v>
      </c>
      <c r="F76" s="69">
        <v>8.6</v>
      </c>
      <c r="G76" s="69" t="s">
        <v>128</v>
      </c>
      <c r="H76" s="69">
        <v>8.8000000000000007</v>
      </c>
      <c r="I76" s="69" t="s">
        <v>128</v>
      </c>
      <c r="J76" s="69" t="s">
        <v>137</v>
      </c>
      <c r="K76" s="69">
        <v>6.5</v>
      </c>
      <c r="L76" s="69">
        <v>8.3000000000000007</v>
      </c>
      <c r="M76" s="69">
        <v>9.1999999999999993</v>
      </c>
      <c r="N76" s="69" t="s">
        <v>128</v>
      </c>
      <c r="O76" s="69">
        <v>9.4</v>
      </c>
      <c r="P76" s="69" t="s">
        <v>128</v>
      </c>
      <c r="Q76" s="69" t="s">
        <v>128</v>
      </c>
      <c r="R76" s="69" t="s">
        <v>128</v>
      </c>
      <c r="S76" s="69" t="s">
        <v>128</v>
      </c>
      <c r="T76" s="69">
        <v>8.6</v>
      </c>
      <c r="U76" s="69">
        <v>6.3</v>
      </c>
      <c r="V76" s="69">
        <v>9.3000000000000007</v>
      </c>
      <c r="W76" s="69">
        <v>9</v>
      </c>
      <c r="X76" s="69">
        <v>8.8000000000000007</v>
      </c>
      <c r="Y76" s="69">
        <v>7.6</v>
      </c>
      <c r="Z76" s="69">
        <v>8.5</v>
      </c>
      <c r="AA76" s="69">
        <v>9</v>
      </c>
      <c r="AB76" s="69">
        <v>9</v>
      </c>
      <c r="AC76" s="69">
        <v>4.8</v>
      </c>
      <c r="AD76" s="69">
        <v>6.9</v>
      </c>
      <c r="AE76" s="69">
        <v>5.3</v>
      </c>
      <c r="AF76" s="69">
        <v>5.5</v>
      </c>
      <c r="AG76" s="69">
        <v>5.7</v>
      </c>
      <c r="AH76" s="69">
        <v>6.4</v>
      </c>
      <c r="AI76" s="69">
        <v>8.6999999999999993</v>
      </c>
      <c r="AJ76" s="69">
        <v>7.8</v>
      </c>
      <c r="AK76" s="69">
        <v>8.6</v>
      </c>
      <c r="AL76" s="69">
        <v>7.7</v>
      </c>
      <c r="AM76" s="69">
        <v>7.3</v>
      </c>
      <c r="AN76" s="69">
        <v>8.6</v>
      </c>
      <c r="AO76" s="69" t="s">
        <v>128</v>
      </c>
      <c r="AP76" s="69" t="s">
        <v>128</v>
      </c>
      <c r="AQ76" s="69" t="s">
        <v>128</v>
      </c>
      <c r="AR76" s="69" t="s">
        <v>128</v>
      </c>
      <c r="AS76" s="69">
        <v>6.4</v>
      </c>
      <c r="AT76" s="69">
        <v>6.7</v>
      </c>
      <c r="AU76" s="69">
        <v>8.6999999999999993</v>
      </c>
      <c r="AV76" s="69">
        <v>8.5</v>
      </c>
      <c r="AW76" s="69">
        <v>5.7</v>
      </c>
      <c r="AX76" s="69">
        <v>4.8</v>
      </c>
      <c r="AY76" s="69">
        <v>6.7</v>
      </c>
      <c r="AZ76" s="69">
        <v>7</v>
      </c>
      <c r="BA76" s="69">
        <v>7.5</v>
      </c>
      <c r="BB76" s="69">
        <v>7.2</v>
      </c>
      <c r="BC76" s="69">
        <v>7.5</v>
      </c>
      <c r="BD76" s="69">
        <v>9.3000000000000007</v>
      </c>
      <c r="BE76" s="69">
        <v>8.3000000000000007</v>
      </c>
      <c r="BF76" s="69">
        <v>6.9</v>
      </c>
      <c r="BG76" s="69" t="s">
        <v>128</v>
      </c>
      <c r="BH76" s="69">
        <v>8.3000000000000007</v>
      </c>
      <c r="BI76" s="69">
        <v>7.5</v>
      </c>
      <c r="BJ76" s="69">
        <v>8.4</v>
      </c>
      <c r="BK76" s="69">
        <v>7.1</v>
      </c>
      <c r="BL76" s="69">
        <v>8.1999999999999993</v>
      </c>
      <c r="BM76" s="69" t="s">
        <v>128</v>
      </c>
      <c r="BN76" s="69">
        <v>6.2</v>
      </c>
      <c r="BO76" s="69">
        <v>8.1</v>
      </c>
      <c r="BP76" s="69">
        <v>8.6</v>
      </c>
      <c r="BQ76" s="69" t="s">
        <v>128</v>
      </c>
      <c r="BR76" s="69">
        <v>6</v>
      </c>
      <c r="BS76" s="69">
        <v>8.8000000000000007</v>
      </c>
      <c r="BT76" s="69">
        <v>6.1</v>
      </c>
      <c r="BU76" s="69" t="s">
        <v>128</v>
      </c>
      <c r="BV76" s="69" t="s">
        <v>128</v>
      </c>
      <c r="BW76" s="69">
        <v>6.3</v>
      </c>
      <c r="BX76" s="69" t="s">
        <v>128</v>
      </c>
      <c r="BY76" s="69">
        <v>6.6</v>
      </c>
      <c r="BZ76" s="69">
        <v>7.9</v>
      </c>
      <c r="CA76" s="69" t="s">
        <v>128</v>
      </c>
      <c r="CB76" s="69">
        <v>6</v>
      </c>
      <c r="CC76" s="69">
        <v>8.1999999999999993</v>
      </c>
      <c r="CD76" s="69">
        <v>8.3000000000000007</v>
      </c>
      <c r="CE76" s="69">
        <v>8.8000000000000007</v>
      </c>
      <c r="CF76" s="32">
        <v>0</v>
      </c>
      <c r="CG76" s="69">
        <v>7.54</v>
      </c>
      <c r="CH76" s="69">
        <v>3.21</v>
      </c>
      <c r="CI76" s="69"/>
    </row>
    <row r="77" spans="1:87" ht="17.55" customHeight="1" x14ac:dyDescent="0.3">
      <c r="A77" s="67">
        <v>67</v>
      </c>
      <c r="B77" s="67">
        <v>25212115718</v>
      </c>
      <c r="C77" s="67" t="s">
        <v>933</v>
      </c>
      <c r="D77" s="68" t="s">
        <v>127</v>
      </c>
      <c r="E77" s="69">
        <v>6.7</v>
      </c>
      <c r="F77" s="69">
        <v>8.9</v>
      </c>
      <c r="G77" s="69" t="s">
        <v>128</v>
      </c>
      <c r="H77" s="69">
        <v>7.5</v>
      </c>
      <c r="I77" s="69" t="s">
        <v>128</v>
      </c>
      <c r="J77" s="69">
        <v>8.5</v>
      </c>
      <c r="K77" s="69">
        <v>7.4</v>
      </c>
      <c r="L77" s="69">
        <v>8.9</v>
      </c>
      <c r="M77" s="69">
        <v>8.1</v>
      </c>
      <c r="N77" s="69" t="s">
        <v>128</v>
      </c>
      <c r="O77" s="69">
        <v>6.4</v>
      </c>
      <c r="P77" s="69" t="s">
        <v>128</v>
      </c>
      <c r="Q77" s="69" t="s">
        <v>128</v>
      </c>
      <c r="R77" s="69" t="s">
        <v>128</v>
      </c>
      <c r="S77" s="69" t="s">
        <v>128</v>
      </c>
      <c r="T77" s="69">
        <v>8.9</v>
      </c>
      <c r="U77" s="69">
        <v>9.1999999999999993</v>
      </c>
      <c r="V77" s="69">
        <v>9.1</v>
      </c>
      <c r="W77" s="69">
        <v>9.1</v>
      </c>
      <c r="X77" s="69">
        <v>7.8</v>
      </c>
      <c r="Y77" s="69">
        <v>7.9</v>
      </c>
      <c r="Z77" s="69">
        <v>8.6999999999999993</v>
      </c>
      <c r="AA77" s="69">
        <v>7</v>
      </c>
      <c r="AB77" s="69">
        <v>6.7</v>
      </c>
      <c r="AC77" s="69">
        <v>8.9</v>
      </c>
      <c r="AD77" s="69">
        <v>9.3000000000000007</v>
      </c>
      <c r="AE77" s="69">
        <v>8.3000000000000007</v>
      </c>
      <c r="AF77" s="69">
        <v>9.1999999999999993</v>
      </c>
      <c r="AG77" s="69">
        <v>7.5</v>
      </c>
      <c r="AH77" s="69">
        <v>7.6</v>
      </c>
      <c r="AI77" s="69">
        <v>9</v>
      </c>
      <c r="AJ77" s="69">
        <v>9.9</v>
      </c>
      <c r="AK77" s="69">
        <v>7.7</v>
      </c>
      <c r="AL77" s="69">
        <v>8.1999999999999993</v>
      </c>
      <c r="AM77" s="69">
        <v>9</v>
      </c>
      <c r="AN77" s="69">
        <v>8.6</v>
      </c>
      <c r="AO77" s="69" t="s">
        <v>128</v>
      </c>
      <c r="AP77" s="69" t="s">
        <v>128</v>
      </c>
      <c r="AQ77" s="69" t="s">
        <v>128</v>
      </c>
      <c r="AR77" s="69" t="s">
        <v>128</v>
      </c>
      <c r="AS77" s="69">
        <v>5.5</v>
      </c>
      <c r="AT77" s="69">
        <v>4.5999999999999996</v>
      </c>
      <c r="AU77" s="69">
        <v>7</v>
      </c>
      <c r="AV77" s="69">
        <v>8.3000000000000007</v>
      </c>
      <c r="AW77" s="69">
        <v>6.1</v>
      </c>
      <c r="AX77" s="69">
        <v>8.6</v>
      </c>
      <c r="AY77" s="69">
        <v>5.9</v>
      </c>
      <c r="AZ77" s="69">
        <v>6.3</v>
      </c>
      <c r="BA77" s="69">
        <v>8.8000000000000007</v>
      </c>
      <c r="BB77" s="69">
        <v>7.3</v>
      </c>
      <c r="BC77" s="69">
        <v>8.4</v>
      </c>
      <c r="BD77" s="69">
        <v>7.1</v>
      </c>
      <c r="BE77" s="69">
        <v>8.6</v>
      </c>
      <c r="BF77" s="69">
        <v>6.8</v>
      </c>
      <c r="BG77" s="69" t="s">
        <v>128</v>
      </c>
      <c r="BH77" s="69">
        <v>8.1999999999999993</v>
      </c>
      <c r="BI77" s="69">
        <v>8.4</v>
      </c>
      <c r="BJ77" s="69">
        <v>7.6</v>
      </c>
      <c r="BK77" s="69">
        <v>8</v>
      </c>
      <c r="BL77" s="69">
        <v>9.3000000000000007</v>
      </c>
      <c r="BM77" s="69" t="s">
        <v>128</v>
      </c>
      <c r="BN77" s="69">
        <v>5.9</v>
      </c>
      <c r="BO77" s="69">
        <v>7.3</v>
      </c>
      <c r="BP77" s="69">
        <v>7.5</v>
      </c>
      <c r="BQ77" s="69" t="s">
        <v>128</v>
      </c>
      <c r="BR77" s="69">
        <v>8.1</v>
      </c>
      <c r="BS77" s="69">
        <v>7.4</v>
      </c>
      <c r="BT77" s="69">
        <v>6.6</v>
      </c>
      <c r="BU77" s="69" t="s">
        <v>128</v>
      </c>
      <c r="BV77" s="69" t="s">
        <v>128</v>
      </c>
      <c r="BW77" s="69">
        <v>5.8</v>
      </c>
      <c r="BX77" s="69" t="s">
        <v>128</v>
      </c>
      <c r="BY77" s="69">
        <v>6.2</v>
      </c>
      <c r="BZ77" s="69">
        <v>7.3</v>
      </c>
      <c r="CA77" s="69" t="s">
        <v>128</v>
      </c>
      <c r="CB77" s="69">
        <v>6.8</v>
      </c>
      <c r="CC77" s="69">
        <v>6.7</v>
      </c>
      <c r="CD77" s="69">
        <v>7.7</v>
      </c>
      <c r="CE77" s="69">
        <v>7.5</v>
      </c>
      <c r="CF77" s="32">
        <v>0</v>
      </c>
      <c r="CG77" s="69">
        <v>7.56</v>
      </c>
      <c r="CH77" s="69">
        <v>3.2</v>
      </c>
      <c r="CI77" s="69"/>
    </row>
    <row r="78" spans="1:87" ht="17.55" customHeight="1" x14ac:dyDescent="0.3">
      <c r="A78" s="67">
        <v>68</v>
      </c>
      <c r="B78" s="67">
        <v>25202109104</v>
      </c>
      <c r="C78" s="67" t="s">
        <v>929</v>
      </c>
      <c r="D78" s="68" t="s">
        <v>166</v>
      </c>
      <c r="E78" s="69">
        <v>7.8</v>
      </c>
      <c r="F78" s="69">
        <v>8.1</v>
      </c>
      <c r="G78" s="69" t="s">
        <v>128</v>
      </c>
      <c r="H78" s="69">
        <v>8.6999999999999993</v>
      </c>
      <c r="I78" s="69" t="s">
        <v>128</v>
      </c>
      <c r="J78" s="69">
        <v>7.2</v>
      </c>
      <c r="K78" s="69">
        <v>7.6</v>
      </c>
      <c r="L78" s="69">
        <v>6.8</v>
      </c>
      <c r="M78" s="69">
        <v>7.7</v>
      </c>
      <c r="N78" s="69" t="s">
        <v>128</v>
      </c>
      <c r="O78" s="69">
        <v>8.6999999999999993</v>
      </c>
      <c r="P78" s="69" t="s">
        <v>128</v>
      </c>
      <c r="Q78" s="69" t="s">
        <v>128</v>
      </c>
      <c r="R78" s="69" t="s">
        <v>128</v>
      </c>
      <c r="S78" s="69" t="s">
        <v>128</v>
      </c>
      <c r="T78" s="69">
        <v>8.1999999999999993</v>
      </c>
      <c r="U78" s="69">
        <v>9</v>
      </c>
      <c r="V78" s="69">
        <v>7.1</v>
      </c>
      <c r="W78" s="69">
        <v>8.5</v>
      </c>
      <c r="X78" s="69">
        <v>8.8000000000000007</v>
      </c>
      <c r="Y78" s="69">
        <v>7.9</v>
      </c>
      <c r="Z78" s="69">
        <v>8.6</v>
      </c>
      <c r="AA78" s="69">
        <v>9.1999999999999993</v>
      </c>
      <c r="AB78" s="69">
        <v>7.9</v>
      </c>
      <c r="AC78" s="69">
        <v>8.6999999999999993</v>
      </c>
      <c r="AD78" s="69">
        <v>8.6999999999999993</v>
      </c>
      <c r="AE78" s="69">
        <v>6.9</v>
      </c>
      <c r="AF78" s="69">
        <v>7.9</v>
      </c>
      <c r="AG78" s="69">
        <v>8.4</v>
      </c>
      <c r="AH78" s="69">
        <v>7.9</v>
      </c>
      <c r="AI78" s="69">
        <v>7.4</v>
      </c>
      <c r="AJ78" s="69">
        <v>7.8</v>
      </c>
      <c r="AK78" s="69">
        <v>7.4</v>
      </c>
      <c r="AL78" s="69">
        <v>7.5</v>
      </c>
      <c r="AM78" s="69">
        <v>6.1</v>
      </c>
      <c r="AN78" s="69">
        <v>8.9</v>
      </c>
      <c r="AO78" s="69" t="s">
        <v>128</v>
      </c>
      <c r="AP78" s="69" t="s">
        <v>128</v>
      </c>
      <c r="AQ78" s="69" t="s">
        <v>128</v>
      </c>
      <c r="AR78" s="69" t="s">
        <v>128</v>
      </c>
      <c r="AS78" s="69">
        <v>6.1</v>
      </c>
      <c r="AT78" s="69">
        <v>5.2</v>
      </c>
      <c r="AU78" s="69">
        <v>7.8</v>
      </c>
      <c r="AV78" s="69">
        <v>8.6</v>
      </c>
      <c r="AW78" s="69">
        <v>6</v>
      </c>
      <c r="AX78" s="69">
        <v>6.4</v>
      </c>
      <c r="AY78" s="69">
        <v>5.4</v>
      </c>
      <c r="AZ78" s="69">
        <v>7</v>
      </c>
      <c r="BA78" s="69">
        <v>8.1999999999999993</v>
      </c>
      <c r="BB78" s="69">
        <v>6.3</v>
      </c>
      <c r="BC78" s="69">
        <v>6.5</v>
      </c>
      <c r="BD78" s="69">
        <v>8.6999999999999993</v>
      </c>
      <c r="BE78" s="69">
        <v>6.8</v>
      </c>
      <c r="BF78" s="69">
        <v>7.2</v>
      </c>
      <c r="BG78" s="69" t="s">
        <v>128</v>
      </c>
      <c r="BH78" s="69">
        <v>8.8000000000000007</v>
      </c>
      <c r="BI78" s="69">
        <v>8.1999999999999993</v>
      </c>
      <c r="BJ78" s="69">
        <v>5.3</v>
      </c>
      <c r="BK78" s="69">
        <v>7.5</v>
      </c>
      <c r="BL78" s="69">
        <v>9</v>
      </c>
      <c r="BM78" s="69" t="s">
        <v>128</v>
      </c>
      <c r="BN78" s="69">
        <v>7.5</v>
      </c>
      <c r="BO78" s="69">
        <v>7.2</v>
      </c>
      <c r="BP78" s="69">
        <v>8.4</v>
      </c>
      <c r="BQ78" s="69" t="s">
        <v>128</v>
      </c>
      <c r="BR78" s="69">
        <v>7.9</v>
      </c>
      <c r="BS78" s="69">
        <v>7</v>
      </c>
      <c r="BT78" s="69">
        <v>9.4</v>
      </c>
      <c r="BU78" s="69" t="s">
        <v>128</v>
      </c>
      <c r="BV78" s="69" t="s">
        <v>128</v>
      </c>
      <c r="BW78" s="69">
        <v>6.1</v>
      </c>
      <c r="BX78" s="69" t="s">
        <v>128</v>
      </c>
      <c r="BY78" s="69">
        <v>7.2</v>
      </c>
      <c r="BZ78" s="69">
        <v>7.1</v>
      </c>
      <c r="CA78" s="69" t="s">
        <v>128</v>
      </c>
      <c r="CB78" s="69">
        <v>8.1999999999999993</v>
      </c>
      <c r="CC78" s="69">
        <v>8.1</v>
      </c>
      <c r="CD78" s="69">
        <v>8.5</v>
      </c>
      <c r="CE78" s="69">
        <v>10</v>
      </c>
      <c r="CF78" s="32">
        <v>0</v>
      </c>
      <c r="CG78" s="69">
        <v>7.54</v>
      </c>
      <c r="CH78" s="69">
        <v>3.2</v>
      </c>
      <c r="CI78" s="69"/>
    </row>
    <row r="79" spans="1:87" s="31" customFormat="1" ht="17.55" customHeight="1" x14ac:dyDescent="0.25">
      <c r="A79" s="45" t="s">
        <v>123</v>
      </c>
      <c r="B79" s="23"/>
      <c r="C79" s="24"/>
      <c r="D79" s="25"/>
      <c r="E79" s="26"/>
      <c r="F79" s="27"/>
      <c r="G79" s="27"/>
      <c r="H79" s="27"/>
      <c r="I79" s="28"/>
      <c r="J79" s="29"/>
      <c r="K79" s="29"/>
      <c r="L79" s="29"/>
      <c r="M79" s="30"/>
    </row>
    <row r="80" spans="1:87" ht="17.55" customHeight="1" x14ac:dyDescent="0.3">
      <c r="A80" s="67">
        <v>1</v>
      </c>
      <c r="B80" s="67">
        <v>25202217064</v>
      </c>
      <c r="C80" s="67" t="s">
        <v>934</v>
      </c>
      <c r="D80" s="68" t="s">
        <v>935</v>
      </c>
      <c r="E80" s="69">
        <v>5.7</v>
      </c>
      <c r="F80" s="69">
        <v>7.5</v>
      </c>
      <c r="G80" s="69" t="s">
        <v>128</v>
      </c>
      <c r="H80" s="69">
        <v>7.6</v>
      </c>
      <c r="I80" s="69" t="s">
        <v>128</v>
      </c>
      <c r="J80" s="69">
        <v>7.2</v>
      </c>
      <c r="K80" s="69">
        <v>7.6</v>
      </c>
      <c r="L80" s="69">
        <v>8.5</v>
      </c>
      <c r="M80" s="69">
        <v>7.8</v>
      </c>
      <c r="N80" s="69" t="s">
        <v>128</v>
      </c>
      <c r="O80" s="69">
        <v>8.6999999999999993</v>
      </c>
      <c r="P80" s="69" t="s">
        <v>128</v>
      </c>
      <c r="Q80" s="69" t="s">
        <v>128</v>
      </c>
      <c r="R80" s="69" t="s">
        <v>128</v>
      </c>
      <c r="S80" s="69" t="s">
        <v>128</v>
      </c>
      <c r="T80" s="69">
        <v>8.1999999999999993</v>
      </c>
      <c r="U80" s="69">
        <v>4.7</v>
      </c>
      <c r="V80" s="69">
        <v>8.6999999999999993</v>
      </c>
      <c r="W80" s="69">
        <v>8.9</v>
      </c>
      <c r="X80" s="69">
        <v>7.7</v>
      </c>
      <c r="Y80" s="69">
        <v>9.1999999999999993</v>
      </c>
      <c r="Z80" s="69">
        <v>9.1999999999999993</v>
      </c>
      <c r="AA80" s="69">
        <v>9</v>
      </c>
      <c r="AB80" s="69">
        <v>9.3000000000000007</v>
      </c>
      <c r="AC80" s="69">
        <v>5.5</v>
      </c>
      <c r="AD80" s="69">
        <v>8.9</v>
      </c>
      <c r="AE80" s="69">
        <v>6.1</v>
      </c>
      <c r="AF80" s="69">
        <v>8.3000000000000007</v>
      </c>
      <c r="AG80" s="69">
        <v>8</v>
      </c>
      <c r="AH80" s="69">
        <v>6.3</v>
      </c>
      <c r="AI80" s="69">
        <v>5.3</v>
      </c>
      <c r="AJ80" s="69">
        <v>7.5</v>
      </c>
      <c r="AK80" s="69">
        <v>8.1</v>
      </c>
      <c r="AL80" s="69">
        <v>8.1999999999999993</v>
      </c>
      <c r="AM80" s="69">
        <v>9.1</v>
      </c>
      <c r="AN80" s="69">
        <v>7.4</v>
      </c>
      <c r="AO80" s="69" t="s">
        <v>128</v>
      </c>
      <c r="AP80" s="69" t="s">
        <v>128</v>
      </c>
      <c r="AQ80" s="69" t="s">
        <v>128</v>
      </c>
      <c r="AR80" s="69" t="s">
        <v>128</v>
      </c>
      <c r="AS80" s="69">
        <v>6.1</v>
      </c>
      <c r="AT80" s="69">
        <v>5.2</v>
      </c>
      <c r="AU80" s="69">
        <v>8.3000000000000007</v>
      </c>
      <c r="AV80" s="69">
        <v>7.7</v>
      </c>
      <c r="AW80" s="69">
        <v>7.3</v>
      </c>
      <c r="AX80" s="69">
        <v>7.1</v>
      </c>
      <c r="AY80" s="69">
        <v>6.6</v>
      </c>
      <c r="AZ80" s="69">
        <v>6.3</v>
      </c>
      <c r="BA80" s="69">
        <v>8</v>
      </c>
      <c r="BB80" s="69">
        <v>7.1</v>
      </c>
      <c r="BC80" s="69">
        <v>8.8000000000000007</v>
      </c>
      <c r="BD80" s="69">
        <v>9.1999999999999993</v>
      </c>
      <c r="BE80" s="69">
        <v>8.1999999999999993</v>
      </c>
      <c r="BF80" s="69">
        <v>8.3000000000000007</v>
      </c>
      <c r="BG80" s="69" t="s">
        <v>128</v>
      </c>
      <c r="BH80" s="69">
        <v>9</v>
      </c>
      <c r="BI80" s="69">
        <v>7.7</v>
      </c>
      <c r="BJ80" s="69">
        <v>8.6999999999999993</v>
      </c>
      <c r="BK80" s="69">
        <v>8.5</v>
      </c>
      <c r="BL80" s="69">
        <v>9.8000000000000007</v>
      </c>
      <c r="BM80" s="69" t="s">
        <v>128</v>
      </c>
      <c r="BN80" s="69">
        <v>4.4000000000000004</v>
      </c>
      <c r="BO80" s="69">
        <v>9</v>
      </c>
      <c r="BP80" s="69">
        <v>8.1</v>
      </c>
      <c r="BQ80" s="69" t="s">
        <v>128</v>
      </c>
      <c r="BR80" s="69">
        <v>6</v>
      </c>
      <c r="BS80" s="69">
        <v>6.5</v>
      </c>
      <c r="BT80" s="69">
        <v>6.3</v>
      </c>
      <c r="BU80" s="69" t="s">
        <v>128</v>
      </c>
      <c r="BV80" s="69" t="s">
        <v>128</v>
      </c>
      <c r="BW80" s="69">
        <v>5.5</v>
      </c>
      <c r="BX80" s="69" t="s">
        <v>128</v>
      </c>
      <c r="BY80" s="69">
        <v>6.7</v>
      </c>
      <c r="BZ80" s="69">
        <v>9</v>
      </c>
      <c r="CA80" s="69" t="s">
        <v>128</v>
      </c>
      <c r="CB80" s="69">
        <v>6.5</v>
      </c>
      <c r="CC80" s="69">
        <v>5.7</v>
      </c>
      <c r="CD80" s="69">
        <v>8.6999999999999993</v>
      </c>
      <c r="CE80" s="69">
        <v>8.6999999999999993</v>
      </c>
      <c r="CF80" s="32">
        <v>0</v>
      </c>
      <c r="CG80" s="69">
        <v>7.52</v>
      </c>
      <c r="CH80" s="69">
        <v>3.19</v>
      </c>
      <c r="CI80" s="69"/>
    </row>
    <row r="81" spans="1:87" ht="17.55" customHeight="1" x14ac:dyDescent="0.3">
      <c r="A81" s="67">
        <v>2</v>
      </c>
      <c r="B81" s="67">
        <v>25202200360</v>
      </c>
      <c r="C81" s="67" t="s">
        <v>936</v>
      </c>
      <c r="D81" s="68" t="s">
        <v>153</v>
      </c>
      <c r="E81" s="69">
        <v>8.6999999999999993</v>
      </c>
      <c r="F81" s="69">
        <v>8.3000000000000007</v>
      </c>
      <c r="G81" s="69" t="s">
        <v>128</v>
      </c>
      <c r="H81" s="69">
        <v>8.1999999999999993</v>
      </c>
      <c r="I81" s="69" t="s">
        <v>128</v>
      </c>
      <c r="J81" s="69">
        <v>6.8</v>
      </c>
      <c r="K81" s="69">
        <v>8.6</v>
      </c>
      <c r="L81" s="69">
        <v>7.6</v>
      </c>
      <c r="M81" s="69">
        <v>8.8000000000000007</v>
      </c>
      <c r="N81" s="69" t="s">
        <v>128</v>
      </c>
      <c r="O81" s="69">
        <v>8.5</v>
      </c>
      <c r="P81" s="69" t="s">
        <v>128</v>
      </c>
      <c r="Q81" s="69" t="s">
        <v>128</v>
      </c>
      <c r="R81" s="69" t="s">
        <v>128</v>
      </c>
      <c r="S81" s="69" t="s">
        <v>128</v>
      </c>
      <c r="T81" s="69">
        <v>7.7</v>
      </c>
      <c r="U81" s="69">
        <v>7.1</v>
      </c>
      <c r="V81" s="69">
        <v>9</v>
      </c>
      <c r="W81" s="69">
        <v>9.1</v>
      </c>
      <c r="X81" s="69">
        <v>8</v>
      </c>
      <c r="Y81" s="69">
        <v>8.5</v>
      </c>
      <c r="Z81" s="69">
        <v>9</v>
      </c>
      <c r="AA81" s="69">
        <v>8.9</v>
      </c>
      <c r="AB81" s="69">
        <v>7.4</v>
      </c>
      <c r="AC81" s="69">
        <v>5.4</v>
      </c>
      <c r="AD81" s="69">
        <v>6</v>
      </c>
      <c r="AE81" s="69">
        <v>5.2</v>
      </c>
      <c r="AF81" s="69">
        <v>7.3</v>
      </c>
      <c r="AG81" s="69">
        <v>5.6</v>
      </c>
      <c r="AH81" s="69">
        <v>5.7</v>
      </c>
      <c r="AI81" s="69">
        <v>6.9</v>
      </c>
      <c r="AJ81" s="69">
        <v>7.6</v>
      </c>
      <c r="AK81" s="69">
        <v>6.2</v>
      </c>
      <c r="AL81" s="69">
        <v>8.1</v>
      </c>
      <c r="AM81" s="69">
        <v>8.5</v>
      </c>
      <c r="AN81" s="69">
        <v>7.9</v>
      </c>
      <c r="AO81" s="69" t="s">
        <v>128</v>
      </c>
      <c r="AP81" s="69" t="s">
        <v>128</v>
      </c>
      <c r="AQ81" s="69" t="s">
        <v>128</v>
      </c>
      <c r="AR81" s="69" t="s">
        <v>128</v>
      </c>
      <c r="AS81" s="69">
        <v>7.3</v>
      </c>
      <c r="AT81" s="69">
        <v>6</v>
      </c>
      <c r="AU81" s="69">
        <v>8.6</v>
      </c>
      <c r="AV81" s="69">
        <v>8.4</v>
      </c>
      <c r="AW81" s="69">
        <v>8.1</v>
      </c>
      <c r="AX81" s="69">
        <v>5.8</v>
      </c>
      <c r="AY81" s="69">
        <v>5.5</v>
      </c>
      <c r="AZ81" s="69">
        <v>6.5</v>
      </c>
      <c r="BA81" s="69">
        <v>5.9</v>
      </c>
      <c r="BB81" s="69">
        <v>5.5</v>
      </c>
      <c r="BC81" s="69">
        <v>7.6</v>
      </c>
      <c r="BD81" s="69">
        <v>9.1999999999999993</v>
      </c>
      <c r="BE81" s="69">
        <v>7.9</v>
      </c>
      <c r="BF81" s="69">
        <v>7.4</v>
      </c>
      <c r="BG81" s="69" t="s">
        <v>128</v>
      </c>
      <c r="BH81" s="69">
        <v>8.8000000000000007</v>
      </c>
      <c r="BI81" s="69">
        <v>8.1999999999999993</v>
      </c>
      <c r="BJ81" s="69">
        <v>8.3000000000000007</v>
      </c>
      <c r="BK81" s="69">
        <v>9.5</v>
      </c>
      <c r="BL81" s="69">
        <v>9.5</v>
      </c>
      <c r="BM81" s="69" t="s">
        <v>128</v>
      </c>
      <c r="BN81" s="69">
        <v>8.6</v>
      </c>
      <c r="BO81" s="69">
        <v>6.4</v>
      </c>
      <c r="BP81" s="69">
        <v>7.7</v>
      </c>
      <c r="BQ81" s="69" t="s">
        <v>128</v>
      </c>
      <c r="BR81" s="69">
        <v>8</v>
      </c>
      <c r="BS81" s="69">
        <v>7.6</v>
      </c>
      <c r="BT81" s="69">
        <v>6.3</v>
      </c>
      <c r="BU81" s="69" t="s">
        <v>128</v>
      </c>
      <c r="BV81" s="69" t="s">
        <v>128</v>
      </c>
      <c r="BW81" s="69">
        <v>4.7</v>
      </c>
      <c r="BX81" s="69" t="s">
        <v>128</v>
      </c>
      <c r="BY81" s="69">
        <v>6.2</v>
      </c>
      <c r="BZ81" s="69">
        <v>6.7</v>
      </c>
      <c r="CA81" s="69" t="s">
        <v>128</v>
      </c>
      <c r="CB81" s="69">
        <v>8.6</v>
      </c>
      <c r="CC81" s="69">
        <v>6.4</v>
      </c>
      <c r="CD81" s="69">
        <v>8.1</v>
      </c>
      <c r="CE81" s="69">
        <v>9</v>
      </c>
      <c r="CF81" s="32">
        <v>0</v>
      </c>
      <c r="CG81" s="69">
        <v>7.51</v>
      </c>
      <c r="CH81" s="69">
        <v>3.18</v>
      </c>
      <c r="CI81" s="69"/>
    </row>
    <row r="82" spans="1:87" ht="17.55" customHeight="1" x14ac:dyDescent="0.3">
      <c r="A82" s="67">
        <v>3</v>
      </c>
      <c r="B82" s="67">
        <v>25202216641</v>
      </c>
      <c r="C82" s="67" t="s">
        <v>937</v>
      </c>
      <c r="D82" s="68" t="s">
        <v>283</v>
      </c>
      <c r="E82" s="69">
        <v>6</v>
      </c>
      <c r="F82" s="69">
        <v>8</v>
      </c>
      <c r="G82" s="69" t="s">
        <v>128</v>
      </c>
      <c r="H82" s="69">
        <v>7.9</v>
      </c>
      <c r="I82" s="69" t="s">
        <v>128</v>
      </c>
      <c r="J82" s="69" t="s">
        <v>137</v>
      </c>
      <c r="K82" s="69">
        <v>7</v>
      </c>
      <c r="L82" s="69">
        <v>5.3</v>
      </c>
      <c r="M82" s="69">
        <v>8.1</v>
      </c>
      <c r="N82" s="69" t="s">
        <v>128</v>
      </c>
      <c r="O82" s="69">
        <v>8.8000000000000007</v>
      </c>
      <c r="P82" s="69" t="s">
        <v>128</v>
      </c>
      <c r="Q82" s="69" t="s">
        <v>128</v>
      </c>
      <c r="R82" s="69" t="s">
        <v>128</v>
      </c>
      <c r="S82" s="69" t="s">
        <v>128</v>
      </c>
      <c r="T82" s="69">
        <v>9.5</v>
      </c>
      <c r="U82" s="69">
        <v>7.5</v>
      </c>
      <c r="V82" s="69">
        <v>8.5</v>
      </c>
      <c r="W82" s="69">
        <v>8.9</v>
      </c>
      <c r="X82" s="69">
        <v>8.6999999999999993</v>
      </c>
      <c r="Y82" s="69">
        <v>8</v>
      </c>
      <c r="Z82" s="69">
        <v>8.5</v>
      </c>
      <c r="AA82" s="69">
        <v>9</v>
      </c>
      <c r="AB82" s="69">
        <v>9.1999999999999993</v>
      </c>
      <c r="AC82" s="69">
        <v>8.6</v>
      </c>
      <c r="AD82" s="69">
        <v>9</v>
      </c>
      <c r="AE82" s="69">
        <v>8.4</v>
      </c>
      <c r="AF82" s="69">
        <v>8</v>
      </c>
      <c r="AG82" s="69">
        <v>7.2</v>
      </c>
      <c r="AH82" s="69">
        <v>8.6999999999999993</v>
      </c>
      <c r="AI82" s="69">
        <v>8.6</v>
      </c>
      <c r="AJ82" s="69">
        <v>8.6999999999999993</v>
      </c>
      <c r="AK82" s="69">
        <v>8.4</v>
      </c>
      <c r="AL82" s="69">
        <v>9</v>
      </c>
      <c r="AM82" s="69">
        <v>9.3000000000000007</v>
      </c>
      <c r="AN82" s="69">
        <v>8.4</v>
      </c>
      <c r="AO82" s="69" t="s">
        <v>128</v>
      </c>
      <c r="AP82" s="69" t="s">
        <v>128</v>
      </c>
      <c r="AQ82" s="69" t="s">
        <v>128</v>
      </c>
      <c r="AR82" s="69" t="s">
        <v>128</v>
      </c>
      <c r="AS82" s="69">
        <v>6.6</v>
      </c>
      <c r="AT82" s="69">
        <v>5.3</v>
      </c>
      <c r="AU82" s="69">
        <v>5.2</v>
      </c>
      <c r="AV82" s="69">
        <v>7.4</v>
      </c>
      <c r="AW82" s="69">
        <v>6.1</v>
      </c>
      <c r="AX82" s="69">
        <v>6.8</v>
      </c>
      <c r="AY82" s="69">
        <v>6.7</v>
      </c>
      <c r="AZ82" s="69">
        <v>7.1</v>
      </c>
      <c r="BA82" s="69">
        <v>5.3</v>
      </c>
      <c r="BB82" s="69">
        <v>5</v>
      </c>
      <c r="BC82" s="69">
        <v>7.8</v>
      </c>
      <c r="BD82" s="69">
        <v>8.5</v>
      </c>
      <c r="BE82" s="69">
        <v>7.8</v>
      </c>
      <c r="BF82" s="69">
        <v>7.3</v>
      </c>
      <c r="BG82" s="69" t="s">
        <v>128</v>
      </c>
      <c r="BH82" s="69">
        <v>7.3</v>
      </c>
      <c r="BI82" s="69">
        <v>7.7</v>
      </c>
      <c r="BJ82" s="69">
        <v>7.5</v>
      </c>
      <c r="BK82" s="69">
        <v>7.5</v>
      </c>
      <c r="BL82" s="69">
        <v>9.8000000000000007</v>
      </c>
      <c r="BM82" s="69">
        <v>8.3000000000000007</v>
      </c>
      <c r="BN82" s="69" t="s">
        <v>128</v>
      </c>
      <c r="BO82" s="69">
        <v>7.3</v>
      </c>
      <c r="BP82" s="69">
        <v>8.8000000000000007</v>
      </c>
      <c r="BQ82" s="69" t="s">
        <v>128</v>
      </c>
      <c r="BR82" s="69">
        <v>8.4</v>
      </c>
      <c r="BS82" s="69">
        <v>7.3</v>
      </c>
      <c r="BT82" s="69">
        <v>6.9</v>
      </c>
      <c r="BU82" s="69" t="s">
        <v>128</v>
      </c>
      <c r="BV82" s="69" t="s">
        <v>128</v>
      </c>
      <c r="BW82" s="69">
        <v>7.6</v>
      </c>
      <c r="BX82" s="69" t="s">
        <v>128</v>
      </c>
      <c r="BY82" s="69">
        <v>6.4</v>
      </c>
      <c r="BZ82" s="69">
        <v>7.7</v>
      </c>
      <c r="CA82" s="69" t="s">
        <v>128</v>
      </c>
      <c r="CB82" s="69">
        <v>8</v>
      </c>
      <c r="CC82" s="69">
        <v>8</v>
      </c>
      <c r="CD82" s="69">
        <v>9.3000000000000007</v>
      </c>
      <c r="CE82" s="69">
        <v>10</v>
      </c>
      <c r="CF82" s="32">
        <v>0</v>
      </c>
      <c r="CG82" s="69">
        <v>7.53</v>
      </c>
      <c r="CH82" s="69">
        <v>3.18</v>
      </c>
      <c r="CI82" s="69"/>
    </row>
    <row r="83" spans="1:87" ht="17.55" customHeight="1" x14ac:dyDescent="0.3">
      <c r="A83" s="67">
        <v>4</v>
      </c>
      <c r="B83" s="67">
        <v>25202209450</v>
      </c>
      <c r="C83" s="67" t="s">
        <v>617</v>
      </c>
      <c r="D83" s="68" t="s">
        <v>193</v>
      </c>
      <c r="E83" s="69">
        <v>7.9</v>
      </c>
      <c r="F83" s="69">
        <v>8.1999999999999993</v>
      </c>
      <c r="G83" s="69" t="s">
        <v>128</v>
      </c>
      <c r="H83" s="69">
        <v>8.5</v>
      </c>
      <c r="I83" s="69" t="s">
        <v>128</v>
      </c>
      <c r="J83" s="69" t="s">
        <v>137</v>
      </c>
      <c r="K83" s="69">
        <v>6.4</v>
      </c>
      <c r="L83" s="69">
        <v>5.2</v>
      </c>
      <c r="M83" s="69">
        <v>8.4</v>
      </c>
      <c r="N83" s="69" t="s">
        <v>128</v>
      </c>
      <c r="O83" s="69">
        <v>8.1</v>
      </c>
      <c r="P83" s="69" t="s">
        <v>128</v>
      </c>
      <c r="Q83" s="69" t="s">
        <v>128</v>
      </c>
      <c r="R83" s="69" t="s">
        <v>128</v>
      </c>
      <c r="S83" s="69" t="s">
        <v>128</v>
      </c>
      <c r="T83" s="69">
        <v>8.6</v>
      </c>
      <c r="U83" s="69">
        <v>6.4</v>
      </c>
      <c r="V83" s="69">
        <v>8.4</v>
      </c>
      <c r="W83" s="69">
        <v>9</v>
      </c>
      <c r="X83" s="69">
        <v>8.1</v>
      </c>
      <c r="Y83" s="69">
        <v>7.6</v>
      </c>
      <c r="Z83" s="69">
        <v>9.3000000000000007</v>
      </c>
      <c r="AA83" s="69">
        <v>8.1999999999999993</v>
      </c>
      <c r="AB83" s="69">
        <v>9</v>
      </c>
      <c r="AC83" s="69">
        <v>9</v>
      </c>
      <c r="AD83" s="69">
        <v>8.9</v>
      </c>
      <c r="AE83" s="69">
        <v>6</v>
      </c>
      <c r="AF83" s="69">
        <v>8.6</v>
      </c>
      <c r="AG83" s="69">
        <v>6.2</v>
      </c>
      <c r="AH83" s="69">
        <v>6.1</v>
      </c>
      <c r="AI83" s="69">
        <v>5.7</v>
      </c>
      <c r="AJ83" s="69">
        <v>8.3000000000000007</v>
      </c>
      <c r="AK83" s="69">
        <v>7.9</v>
      </c>
      <c r="AL83" s="69">
        <v>9.1999999999999993</v>
      </c>
      <c r="AM83" s="69">
        <v>9.6999999999999993</v>
      </c>
      <c r="AN83" s="69">
        <v>9.1999999999999993</v>
      </c>
      <c r="AO83" s="69" t="s">
        <v>128</v>
      </c>
      <c r="AP83" s="69" t="s">
        <v>128</v>
      </c>
      <c r="AQ83" s="69" t="s">
        <v>128</v>
      </c>
      <c r="AR83" s="69" t="s">
        <v>128</v>
      </c>
      <c r="AS83" s="69">
        <v>6</v>
      </c>
      <c r="AT83" s="69">
        <v>6.1</v>
      </c>
      <c r="AU83" s="69">
        <v>8.1999999999999993</v>
      </c>
      <c r="AV83" s="69">
        <v>8.5</v>
      </c>
      <c r="AW83" s="69">
        <v>8</v>
      </c>
      <c r="AX83" s="69">
        <v>5.6</v>
      </c>
      <c r="AY83" s="69">
        <v>4.7</v>
      </c>
      <c r="AZ83" s="69">
        <v>5.9</v>
      </c>
      <c r="BA83" s="69">
        <v>9</v>
      </c>
      <c r="BB83" s="69">
        <v>6.6</v>
      </c>
      <c r="BC83" s="69">
        <v>7.5</v>
      </c>
      <c r="BD83" s="69">
        <v>8.8000000000000007</v>
      </c>
      <c r="BE83" s="69">
        <v>7.3</v>
      </c>
      <c r="BF83" s="69">
        <v>7.2</v>
      </c>
      <c r="BG83" s="69" t="s">
        <v>128</v>
      </c>
      <c r="BH83" s="69">
        <v>8.5</v>
      </c>
      <c r="BI83" s="69">
        <v>8.4</v>
      </c>
      <c r="BJ83" s="69">
        <v>7.8</v>
      </c>
      <c r="BK83" s="69">
        <v>8</v>
      </c>
      <c r="BL83" s="69">
        <v>9</v>
      </c>
      <c r="BM83" s="69" t="s">
        <v>128</v>
      </c>
      <c r="BN83" s="69">
        <v>6.3</v>
      </c>
      <c r="BO83" s="69">
        <v>8.6</v>
      </c>
      <c r="BP83" s="69">
        <v>8.1</v>
      </c>
      <c r="BQ83" s="69" t="s">
        <v>128</v>
      </c>
      <c r="BR83" s="69">
        <v>7.3</v>
      </c>
      <c r="BS83" s="69">
        <v>7.3</v>
      </c>
      <c r="BT83" s="69">
        <v>6.6</v>
      </c>
      <c r="BU83" s="69" t="s">
        <v>128</v>
      </c>
      <c r="BV83" s="69" t="s">
        <v>128</v>
      </c>
      <c r="BW83" s="69">
        <v>6.8</v>
      </c>
      <c r="BX83" s="69" t="s">
        <v>128</v>
      </c>
      <c r="BY83" s="69">
        <v>4.5</v>
      </c>
      <c r="BZ83" s="69">
        <v>7</v>
      </c>
      <c r="CA83" s="69" t="s">
        <v>128</v>
      </c>
      <c r="CB83" s="69">
        <v>8.1999999999999993</v>
      </c>
      <c r="CC83" s="69">
        <v>7.4</v>
      </c>
      <c r="CD83" s="69">
        <v>8.8000000000000007</v>
      </c>
      <c r="CE83" s="69">
        <v>7.9</v>
      </c>
      <c r="CF83" s="32">
        <v>0</v>
      </c>
      <c r="CG83" s="69">
        <v>7.49</v>
      </c>
      <c r="CH83" s="69">
        <v>3.18</v>
      </c>
      <c r="CI83" s="69"/>
    </row>
    <row r="84" spans="1:87" ht="17.55" customHeight="1" x14ac:dyDescent="0.3">
      <c r="A84" s="67">
        <v>5</v>
      </c>
      <c r="B84" s="67">
        <v>25217215509</v>
      </c>
      <c r="C84" s="67" t="s">
        <v>938</v>
      </c>
      <c r="D84" s="68" t="s">
        <v>126</v>
      </c>
      <c r="E84" s="69">
        <v>8.1</v>
      </c>
      <c r="F84" s="69">
        <v>7.2</v>
      </c>
      <c r="G84" s="69" t="s">
        <v>128</v>
      </c>
      <c r="H84" s="69">
        <v>7</v>
      </c>
      <c r="I84" s="69" t="s">
        <v>128</v>
      </c>
      <c r="J84" s="69">
        <v>8</v>
      </c>
      <c r="K84" s="69">
        <v>6.7</v>
      </c>
      <c r="L84" s="69">
        <v>8.1999999999999993</v>
      </c>
      <c r="M84" s="69">
        <v>9.1</v>
      </c>
      <c r="N84" s="69" t="s">
        <v>128</v>
      </c>
      <c r="O84" s="69">
        <v>8.3000000000000007</v>
      </c>
      <c r="P84" s="69" t="s">
        <v>128</v>
      </c>
      <c r="Q84" s="69" t="s">
        <v>128</v>
      </c>
      <c r="R84" s="69" t="s">
        <v>128</v>
      </c>
      <c r="S84" s="69" t="s">
        <v>128</v>
      </c>
      <c r="T84" s="69">
        <v>6.6</v>
      </c>
      <c r="U84" s="69">
        <v>7.3</v>
      </c>
      <c r="V84" s="69">
        <v>8.1999999999999993</v>
      </c>
      <c r="W84" s="69">
        <v>8.6999999999999993</v>
      </c>
      <c r="X84" s="69">
        <v>7.7</v>
      </c>
      <c r="Y84" s="69">
        <v>6.5</v>
      </c>
      <c r="Z84" s="69">
        <v>9</v>
      </c>
      <c r="AA84" s="69">
        <v>8.6999999999999993</v>
      </c>
      <c r="AB84" s="69">
        <v>7.5</v>
      </c>
      <c r="AC84" s="69">
        <v>7.7</v>
      </c>
      <c r="AD84" s="69">
        <v>8.5</v>
      </c>
      <c r="AE84" s="69">
        <v>6.5</v>
      </c>
      <c r="AF84" s="69">
        <v>6</v>
      </c>
      <c r="AG84" s="69">
        <v>7.4</v>
      </c>
      <c r="AH84" s="69">
        <v>8.5</v>
      </c>
      <c r="AI84" s="69">
        <v>5.8</v>
      </c>
      <c r="AJ84" s="69">
        <v>8</v>
      </c>
      <c r="AK84" s="69">
        <v>8.3000000000000007</v>
      </c>
      <c r="AL84" s="69">
        <v>7.7</v>
      </c>
      <c r="AM84" s="69">
        <v>7.6</v>
      </c>
      <c r="AN84" s="69">
        <v>8.5</v>
      </c>
      <c r="AO84" s="69" t="s">
        <v>128</v>
      </c>
      <c r="AP84" s="69" t="s">
        <v>128</v>
      </c>
      <c r="AQ84" s="69" t="s">
        <v>128</v>
      </c>
      <c r="AR84" s="69" t="s">
        <v>128</v>
      </c>
      <c r="AS84" s="69">
        <v>7</v>
      </c>
      <c r="AT84" s="69">
        <v>7.6</v>
      </c>
      <c r="AU84" s="69">
        <v>8.9</v>
      </c>
      <c r="AV84" s="69">
        <v>7.8</v>
      </c>
      <c r="AW84" s="69">
        <v>7.9</v>
      </c>
      <c r="AX84" s="69">
        <v>9</v>
      </c>
      <c r="AY84" s="69">
        <v>6.3</v>
      </c>
      <c r="AZ84" s="69">
        <v>7</v>
      </c>
      <c r="BA84" s="69">
        <v>8.1999999999999993</v>
      </c>
      <c r="BB84" s="69">
        <v>5.5</v>
      </c>
      <c r="BC84" s="69">
        <v>5.6</v>
      </c>
      <c r="BD84" s="69">
        <v>8.6</v>
      </c>
      <c r="BE84" s="69">
        <v>8.6</v>
      </c>
      <c r="BF84" s="69">
        <v>8.9</v>
      </c>
      <c r="BG84" s="69" t="s">
        <v>128</v>
      </c>
      <c r="BH84" s="69">
        <v>9.4</v>
      </c>
      <c r="BI84" s="69">
        <v>8.4</v>
      </c>
      <c r="BJ84" s="69">
        <v>8.5</v>
      </c>
      <c r="BK84" s="69">
        <v>5.7</v>
      </c>
      <c r="BL84" s="69">
        <v>8.5</v>
      </c>
      <c r="BM84" s="69" t="s">
        <v>128</v>
      </c>
      <c r="BN84" s="69">
        <v>6.3</v>
      </c>
      <c r="BO84" s="69">
        <v>6.1</v>
      </c>
      <c r="BP84" s="69">
        <v>7.3</v>
      </c>
      <c r="BQ84" s="69" t="s">
        <v>128</v>
      </c>
      <c r="BR84" s="69">
        <v>8.1999999999999993</v>
      </c>
      <c r="BS84" s="69">
        <v>6.9</v>
      </c>
      <c r="BT84" s="69">
        <v>6.3</v>
      </c>
      <c r="BU84" s="69" t="s">
        <v>128</v>
      </c>
      <c r="BV84" s="69" t="s">
        <v>128</v>
      </c>
      <c r="BW84" s="69">
        <v>5.9</v>
      </c>
      <c r="BX84" s="69" t="s">
        <v>128</v>
      </c>
      <c r="BY84" s="69">
        <v>4.2</v>
      </c>
      <c r="BZ84" s="69">
        <v>7.6</v>
      </c>
      <c r="CA84" s="69" t="s">
        <v>128</v>
      </c>
      <c r="CB84" s="69">
        <v>6.5</v>
      </c>
      <c r="CC84" s="69">
        <v>8.1</v>
      </c>
      <c r="CD84" s="69">
        <v>8.1</v>
      </c>
      <c r="CE84" s="69">
        <v>9.3000000000000007</v>
      </c>
      <c r="CF84" s="32">
        <v>0</v>
      </c>
      <c r="CG84" s="69">
        <v>7.5</v>
      </c>
      <c r="CH84" s="69">
        <v>3.18</v>
      </c>
      <c r="CI84" s="69"/>
    </row>
    <row r="85" spans="1:87" ht="17.55" customHeight="1" x14ac:dyDescent="0.3">
      <c r="A85" s="67">
        <v>6</v>
      </c>
      <c r="B85" s="67">
        <v>25202207681</v>
      </c>
      <c r="C85" s="67" t="s">
        <v>939</v>
      </c>
      <c r="D85" s="68" t="s">
        <v>318</v>
      </c>
      <c r="E85" s="69">
        <v>8</v>
      </c>
      <c r="F85" s="69">
        <v>7.8</v>
      </c>
      <c r="G85" s="69" t="s">
        <v>128</v>
      </c>
      <c r="H85" s="69">
        <v>9.1</v>
      </c>
      <c r="I85" s="69" t="s">
        <v>128</v>
      </c>
      <c r="J85" s="69" t="s">
        <v>137</v>
      </c>
      <c r="K85" s="69">
        <v>6.6</v>
      </c>
      <c r="L85" s="69">
        <v>8</v>
      </c>
      <c r="M85" s="69">
        <v>8.4</v>
      </c>
      <c r="N85" s="69" t="s">
        <v>128</v>
      </c>
      <c r="O85" s="69">
        <v>8.5</v>
      </c>
      <c r="P85" s="69" t="s">
        <v>128</v>
      </c>
      <c r="Q85" s="69" t="s">
        <v>128</v>
      </c>
      <c r="R85" s="69" t="s">
        <v>128</v>
      </c>
      <c r="S85" s="69" t="s">
        <v>128</v>
      </c>
      <c r="T85" s="69">
        <v>8</v>
      </c>
      <c r="U85" s="69">
        <v>8.1</v>
      </c>
      <c r="V85" s="69">
        <v>7.6</v>
      </c>
      <c r="W85" s="69">
        <v>8.6</v>
      </c>
      <c r="X85" s="69">
        <v>6.5</v>
      </c>
      <c r="Y85" s="69">
        <v>9.1999999999999993</v>
      </c>
      <c r="Z85" s="69">
        <v>8.1999999999999993</v>
      </c>
      <c r="AA85" s="69">
        <v>7</v>
      </c>
      <c r="AB85" s="69">
        <v>7.6</v>
      </c>
      <c r="AC85" s="69">
        <v>8.3000000000000007</v>
      </c>
      <c r="AD85" s="69">
        <v>6.3</v>
      </c>
      <c r="AE85" s="69">
        <v>8.3000000000000007</v>
      </c>
      <c r="AF85" s="69">
        <v>6.1</v>
      </c>
      <c r="AG85" s="69">
        <v>5.9</v>
      </c>
      <c r="AH85" s="69">
        <v>9.1</v>
      </c>
      <c r="AI85" s="69">
        <v>8.3000000000000007</v>
      </c>
      <c r="AJ85" s="69">
        <v>8.6</v>
      </c>
      <c r="AK85" s="69">
        <v>5.9</v>
      </c>
      <c r="AL85" s="69">
        <v>6.6</v>
      </c>
      <c r="AM85" s="69">
        <v>8.1999999999999993</v>
      </c>
      <c r="AN85" s="69">
        <v>8.6</v>
      </c>
      <c r="AO85" s="69" t="s">
        <v>128</v>
      </c>
      <c r="AP85" s="69" t="s">
        <v>128</v>
      </c>
      <c r="AQ85" s="69" t="s">
        <v>128</v>
      </c>
      <c r="AR85" s="69" t="s">
        <v>128</v>
      </c>
      <c r="AS85" s="69">
        <v>6.2</v>
      </c>
      <c r="AT85" s="69">
        <v>6.8</v>
      </c>
      <c r="AU85" s="69">
        <v>8.4</v>
      </c>
      <c r="AV85" s="69">
        <v>8.4</v>
      </c>
      <c r="AW85" s="69">
        <v>7.4</v>
      </c>
      <c r="AX85" s="69">
        <v>7.7</v>
      </c>
      <c r="AY85" s="69">
        <v>6.6</v>
      </c>
      <c r="AZ85" s="69">
        <v>7</v>
      </c>
      <c r="BA85" s="69">
        <v>7.2</v>
      </c>
      <c r="BB85" s="69">
        <v>6.9</v>
      </c>
      <c r="BC85" s="69">
        <v>7.3</v>
      </c>
      <c r="BD85" s="69">
        <v>8.5</v>
      </c>
      <c r="BE85" s="69">
        <v>7.1</v>
      </c>
      <c r="BF85" s="69">
        <v>7.5</v>
      </c>
      <c r="BG85" s="69" t="s">
        <v>128</v>
      </c>
      <c r="BH85" s="69">
        <v>8.6999999999999993</v>
      </c>
      <c r="BI85" s="69">
        <v>8.8000000000000007</v>
      </c>
      <c r="BJ85" s="69">
        <v>7</v>
      </c>
      <c r="BK85" s="69">
        <v>8.8000000000000007</v>
      </c>
      <c r="BL85" s="69">
        <v>8.5</v>
      </c>
      <c r="BM85" s="69" t="s">
        <v>128</v>
      </c>
      <c r="BN85" s="69">
        <v>6.5</v>
      </c>
      <c r="BO85" s="69">
        <v>7.1</v>
      </c>
      <c r="BP85" s="69">
        <v>7.8</v>
      </c>
      <c r="BQ85" s="69" t="s">
        <v>128</v>
      </c>
      <c r="BR85" s="69">
        <v>6.2</v>
      </c>
      <c r="BS85" s="69">
        <v>6.5</v>
      </c>
      <c r="BT85" s="69">
        <v>5.6</v>
      </c>
      <c r="BU85" s="69" t="s">
        <v>128</v>
      </c>
      <c r="BV85" s="69" t="s">
        <v>128</v>
      </c>
      <c r="BW85" s="69">
        <v>5.8</v>
      </c>
      <c r="BX85" s="69" t="s">
        <v>128</v>
      </c>
      <c r="BY85" s="69">
        <v>6.4</v>
      </c>
      <c r="BZ85" s="69">
        <v>6.3</v>
      </c>
      <c r="CA85" s="69" t="s">
        <v>128</v>
      </c>
      <c r="CB85" s="69">
        <v>8</v>
      </c>
      <c r="CC85" s="69">
        <v>8.1</v>
      </c>
      <c r="CD85" s="69">
        <v>9</v>
      </c>
      <c r="CE85" s="69">
        <v>8.5</v>
      </c>
      <c r="CF85" s="32">
        <v>0</v>
      </c>
      <c r="CG85" s="69">
        <v>7.48</v>
      </c>
      <c r="CH85" s="69">
        <v>3.18</v>
      </c>
      <c r="CI85" s="69"/>
    </row>
    <row r="86" spans="1:87" ht="17.55" customHeight="1" x14ac:dyDescent="0.3">
      <c r="A86" s="67">
        <v>7</v>
      </c>
      <c r="B86" s="67">
        <v>25202207924</v>
      </c>
      <c r="C86" s="67" t="s">
        <v>940</v>
      </c>
      <c r="D86" s="68" t="s">
        <v>148</v>
      </c>
      <c r="E86" s="69">
        <v>5.3</v>
      </c>
      <c r="F86" s="69">
        <v>8</v>
      </c>
      <c r="G86" s="69" t="s">
        <v>128</v>
      </c>
      <c r="H86" s="69">
        <v>9.1</v>
      </c>
      <c r="I86" s="69" t="s">
        <v>128</v>
      </c>
      <c r="J86" s="69">
        <v>7.5</v>
      </c>
      <c r="K86" s="69">
        <v>6.6</v>
      </c>
      <c r="L86" s="69">
        <v>7</v>
      </c>
      <c r="M86" s="69">
        <v>7.7</v>
      </c>
      <c r="N86" s="69" t="s">
        <v>128</v>
      </c>
      <c r="O86" s="69">
        <v>8.1999999999999993</v>
      </c>
      <c r="P86" s="69" t="s">
        <v>128</v>
      </c>
      <c r="Q86" s="69" t="s">
        <v>128</v>
      </c>
      <c r="R86" s="69" t="s">
        <v>128</v>
      </c>
      <c r="S86" s="69" t="s">
        <v>128</v>
      </c>
      <c r="T86" s="69">
        <v>6.6</v>
      </c>
      <c r="U86" s="69">
        <v>6.4</v>
      </c>
      <c r="V86" s="69">
        <v>7</v>
      </c>
      <c r="W86" s="69">
        <v>8.5</v>
      </c>
      <c r="X86" s="69">
        <v>8.8000000000000007</v>
      </c>
      <c r="Y86" s="69">
        <v>9</v>
      </c>
      <c r="Z86" s="69">
        <v>8.9</v>
      </c>
      <c r="AA86" s="69">
        <v>9.8000000000000007</v>
      </c>
      <c r="AB86" s="69">
        <v>8.3000000000000007</v>
      </c>
      <c r="AC86" s="69">
        <v>8</v>
      </c>
      <c r="AD86" s="69">
        <v>8.5</v>
      </c>
      <c r="AE86" s="69">
        <v>7.4</v>
      </c>
      <c r="AF86" s="69">
        <v>7.1</v>
      </c>
      <c r="AG86" s="69">
        <v>6.7</v>
      </c>
      <c r="AH86" s="69">
        <v>8.1</v>
      </c>
      <c r="AI86" s="69">
        <v>4.5</v>
      </c>
      <c r="AJ86" s="69">
        <v>6.2</v>
      </c>
      <c r="AK86" s="69">
        <v>6.9</v>
      </c>
      <c r="AL86" s="69">
        <v>6.9</v>
      </c>
      <c r="AM86" s="69">
        <v>8.1999999999999993</v>
      </c>
      <c r="AN86" s="69">
        <v>6.5</v>
      </c>
      <c r="AO86" s="69" t="s">
        <v>128</v>
      </c>
      <c r="AP86" s="69" t="s">
        <v>128</v>
      </c>
      <c r="AQ86" s="69" t="s">
        <v>128</v>
      </c>
      <c r="AR86" s="69" t="s">
        <v>128</v>
      </c>
      <c r="AS86" s="69">
        <v>5.9</v>
      </c>
      <c r="AT86" s="69">
        <v>4.4000000000000004</v>
      </c>
      <c r="AU86" s="69">
        <v>7.2</v>
      </c>
      <c r="AV86" s="69">
        <v>8.6999999999999993</v>
      </c>
      <c r="AW86" s="69">
        <v>7.5</v>
      </c>
      <c r="AX86" s="69">
        <v>6.1</v>
      </c>
      <c r="AY86" s="69">
        <v>6.4</v>
      </c>
      <c r="AZ86" s="69">
        <v>6.4</v>
      </c>
      <c r="BA86" s="69">
        <v>7.6</v>
      </c>
      <c r="BB86" s="69">
        <v>5.9</v>
      </c>
      <c r="BC86" s="69">
        <v>7.5</v>
      </c>
      <c r="BD86" s="69">
        <v>8.6</v>
      </c>
      <c r="BE86" s="69">
        <v>8.3000000000000007</v>
      </c>
      <c r="BF86" s="69">
        <v>7</v>
      </c>
      <c r="BG86" s="69" t="s">
        <v>128</v>
      </c>
      <c r="BH86" s="69">
        <v>8</v>
      </c>
      <c r="BI86" s="69">
        <v>8.9</v>
      </c>
      <c r="BJ86" s="69">
        <v>8.3000000000000007</v>
      </c>
      <c r="BK86" s="69">
        <v>7.9</v>
      </c>
      <c r="BL86" s="69">
        <v>8.6999999999999993</v>
      </c>
      <c r="BM86" s="69" t="s">
        <v>128</v>
      </c>
      <c r="BN86" s="69">
        <v>7.4</v>
      </c>
      <c r="BO86" s="69">
        <v>7.9</v>
      </c>
      <c r="BP86" s="69">
        <v>8</v>
      </c>
      <c r="BQ86" s="69" t="s">
        <v>128</v>
      </c>
      <c r="BR86" s="69">
        <v>9.1999999999999993</v>
      </c>
      <c r="BS86" s="69">
        <v>9</v>
      </c>
      <c r="BT86" s="69">
        <v>5.9</v>
      </c>
      <c r="BU86" s="69" t="s">
        <v>128</v>
      </c>
      <c r="BV86" s="69" t="s">
        <v>128</v>
      </c>
      <c r="BW86" s="69">
        <v>7.1</v>
      </c>
      <c r="BX86" s="69" t="s">
        <v>128</v>
      </c>
      <c r="BY86" s="69">
        <v>7.9</v>
      </c>
      <c r="BZ86" s="69">
        <v>7.8</v>
      </c>
      <c r="CA86" s="69" t="s">
        <v>128</v>
      </c>
      <c r="CB86" s="69">
        <v>7.8</v>
      </c>
      <c r="CC86" s="69">
        <v>7.8</v>
      </c>
      <c r="CD86" s="69">
        <v>6.5</v>
      </c>
      <c r="CE86" s="69">
        <v>8.9</v>
      </c>
      <c r="CF86" s="32">
        <v>0</v>
      </c>
      <c r="CG86" s="69">
        <v>7.53</v>
      </c>
      <c r="CH86" s="69">
        <v>3.17</v>
      </c>
      <c r="CI86" s="69"/>
    </row>
    <row r="87" spans="1:87" ht="17.55" customHeight="1" x14ac:dyDescent="0.3">
      <c r="A87" s="67">
        <v>8</v>
      </c>
      <c r="B87" s="67">
        <v>25202202880</v>
      </c>
      <c r="C87" s="67" t="s">
        <v>941</v>
      </c>
      <c r="D87" s="68" t="s">
        <v>251</v>
      </c>
      <c r="E87" s="69">
        <v>7.8</v>
      </c>
      <c r="F87" s="69">
        <v>9.3000000000000007</v>
      </c>
      <c r="G87" s="69" t="s">
        <v>128</v>
      </c>
      <c r="H87" s="69">
        <v>7.8</v>
      </c>
      <c r="I87" s="69" t="s">
        <v>128</v>
      </c>
      <c r="J87" s="69">
        <v>6.7</v>
      </c>
      <c r="K87" s="69">
        <v>8.1999999999999993</v>
      </c>
      <c r="L87" s="69">
        <v>6.8</v>
      </c>
      <c r="M87" s="69">
        <v>8.8000000000000007</v>
      </c>
      <c r="N87" s="69" t="s">
        <v>128</v>
      </c>
      <c r="O87" s="69">
        <v>8.9</v>
      </c>
      <c r="P87" s="69" t="s">
        <v>128</v>
      </c>
      <c r="Q87" s="69" t="s">
        <v>128</v>
      </c>
      <c r="R87" s="69" t="s">
        <v>128</v>
      </c>
      <c r="S87" s="69" t="s">
        <v>128</v>
      </c>
      <c r="T87" s="69">
        <v>7.1</v>
      </c>
      <c r="U87" s="69">
        <v>6.2</v>
      </c>
      <c r="V87" s="69">
        <v>9.3000000000000007</v>
      </c>
      <c r="W87" s="69">
        <v>9.6</v>
      </c>
      <c r="X87" s="69">
        <v>8.6999999999999993</v>
      </c>
      <c r="Y87" s="69">
        <v>9</v>
      </c>
      <c r="Z87" s="69">
        <v>8.9</v>
      </c>
      <c r="AA87" s="69">
        <v>8.6</v>
      </c>
      <c r="AB87" s="69">
        <v>7.2</v>
      </c>
      <c r="AC87" s="69">
        <v>7.4</v>
      </c>
      <c r="AD87" s="69">
        <v>7</v>
      </c>
      <c r="AE87" s="69">
        <v>6.1</v>
      </c>
      <c r="AF87" s="69">
        <v>6.4</v>
      </c>
      <c r="AG87" s="69">
        <v>5.7</v>
      </c>
      <c r="AH87" s="69">
        <v>8.1</v>
      </c>
      <c r="AI87" s="69">
        <v>4.7</v>
      </c>
      <c r="AJ87" s="69">
        <v>8.3000000000000007</v>
      </c>
      <c r="AK87" s="69">
        <v>5.9</v>
      </c>
      <c r="AL87" s="69">
        <v>8.6999999999999993</v>
      </c>
      <c r="AM87" s="69">
        <v>7.3</v>
      </c>
      <c r="AN87" s="69">
        <v>9.5</v>
      </c>
      <c r="AO87" s="69" t="s">
        <v>128</v>
      </c>
      <c r="AP87" s="69" t="s">
        <v>128</v>
      </c>
      <c r="AQ87" s="69" t="s">
        <v>128</v>
      </c>
      <c r="AR87" s="69" t="s">
        <v>128</v>
      </c>
      <c r="AS87" s="69">
        <v>6.9</v>
      </c>
      <c r="AT87" s="69">
        <v>7.2</v>
      </c>
      <c r="AU87" s="69">
        <v>7.7</v>
      </c>
      <c r="AV87" s="69">
        <v>7</v>
      </c>
      <c r="AW87" s="69">
        <v>6.2</v>
      </c>
      <c r="AX87" s="69">
        <v>6.6</v>
      </c>
      <c r="AY87" s="69">
        <v>5.9</v>
      </c>
      <c r="AZ87" s="69">
        <v>6.7</v>
      </c>
      <c r="BA87" s="69">
        <v>9</v>
      </c>
      <c r="BB87" s="69">
        <v>6.5</v>
      </c>
      <c r="BC87" s="69">
        <v>6.3</v>
      </c>
      <c r="BD87" s="69">
        <v>7.8</v>
      </c>
      <c r="BE87" s="69">
        <v>8.3000000000000007</v>
      </c>
      <c r="BF87" s="69" t="s">
        <v>128</v>
      </c>
      <c r="BG87" s="69">
        <v>6.7</v>
      </c>
      <c r="BH87" s="69">
        <v>8.1999999999999993</v>
      </c>
      <c r="BI87" s="69">
        <v>7.8</v>
      </c>
      <c r="BJ87" s="69">
        <v>7.1</v>
      </c>
      <c r="BK87" s="69">
        <v>8.9</v>
      </c>
      <c r="BL87" s="69">
        <v>8.1999999999999993</v>
      </c>
      <c r="BM87" s="69" t="s">
        <v>128</v>
      </c>
      <c r="BN87" s="69">
        <v>6.2</v>
      </c>
      <c r="BO87" s="69">
        <v>8.9</v>
      </c>
      <c r="BP87" s="69">
        <v>8.3000000000000007</v>
      </c>
      <c r="BQ87" s="69" t="s">
        <v>128</v>
      </c>
      <c r="BR87" s="69">
        <v>8.5</v>
      </c>
      <c r="BS87" s="69">
        <v>7.1</v>
      </c>
      <c r="BT87" s="69">
        <v>7</v>
      </c>
      <c r="BU87" s="69" t="s">
        <v>128</v>
      </c>
      <c r="BV87" s="69" t="s">
        <v>128</v>
      </c>
      <c r="BW87" s="69">
        <v>6.8</v>
      </c>
      <c r="BX87" s="69" t="s">
        <v>128</v>
      </c>
      <c r="BY87" s="69">
        <v>5.3</v>
      </c>
      <c r="BZ87" s="69">
        <v>7.4</v>
      </c>
      <c r="CA87" s="69" t="s">
        <v>128</v>
      </c>
      <c r="CB87" s="69">
        <v>7.9</v>
      </c>
      <c r="CC87" s="69">
        <v>7.6</v>
      </c>
      <c r="CD87" s="69">
        <v>8.8000000000000007</v>
      </c>
      <c r="CE87" s="69">
        <v>8.9</v>
      </c>
      <c r="CF87" s="32">
        <v>0</v>
      </c>
      <c r="CG87" s="69">
        <v>7.53</v>
      </c>
      <c r="CH87" s="69">
        <v>3.17</v>
      </c>
      <c r="CI87" s="69"/>
    </row>
    <row r="88" spans="1:87" ht="17.55" customHeight="1" x14ac:dyDescent="0.3">
      <c r="A88" s="67">
        <v>9</v>
      </c>
      <c r="B88" s="67">
        <v>25207107224</v>
      </c>
      <c r="C88" s="67" t="s">
        <v>942</v>
      </c>
      <c r="D88" s="68" t="s">
        <v>251</v>
      </c>
      <c r="E88" s="69">
        <v>8.1999999999999993</v>
      </c>
      <c r="F88" s="69">
        <v>9.1999999999999993</v>
      </c>
      <c r="G88" s="69" t="s">
        <v>128</v>
      </c>
      <c r="H88" s="69">
        <v>7.8</v>
      </c>
      <c r="I88" s="69" t="s">
        <v>128</v>
      </c>
      <c r="J88" s="69">
        <v>7.5</v>
      </c>
      <c r="K88" s="69">
        <v>8.4</v>
      </c>
      <c r="L88" s="69">
        <v>7.4</v>
      </c>
      <c r="M88" s="69">
        <v>8.4</v>
      </c>
      <c r="N88" s="69" t="s">
        <v>128</v>
      </c>
      <c r="O88" s="69">
        <v>8.1</v>
      </c>
      <c r="P88" s="69" t="s">
        <v>128</v>
      </c>
      <c r="Q88" s="69" t="s">
        <v>128</v>
      </c>
      <c r="R88" s="69" t="s">
        <v>128</v>
      </c>
      <c r="S88" s="69" t="s">
        <v>128</v>
      </c>
      <c r="T88" s="69">
        <v>7</v>
      </c>
      <c r="U88" s="69">
        <v>5.4</v>
      </c>
      <c r="V88" s="69">
        <v>9.4</v>
      </c>
      <c r="W88" s="69">
        <v>8.8000000000000007</v>
      </c>
      <c r="X88" s="69">
        <v>8.8000000000000007</v>
      </c>
      <c r="Y88" s="69">
        <v>7.4</v>
      </c>
      <c r="Z88" s="69">
        <v>8.1999999999999993</v>
      </c>
      <c r="AA88" s="69">
        <v>8.8000000000000007</v>
      </c>
      <c r="AB88" s="69">
        <v>7.8</v>
      </c>
      <c r="AC88" s="69">
        <v>7.4</v>
      </c>
      <c r="AD88" s="69">
        <v>7.8</v>
      </c>
      <c r="AE88" s="69">
        <v>5.5</v>
      </c>
      <c r="AF88" s="69">
        <v>7.2</v>
      </c>
      <c r="AG88" s="69">
        <v>7.6</v>
      </c>
      <c r="AH88" s="69">
        <v>7.5</v>
      </c>
      <c r="AI88" s="69">
        <v>6.9</v>
      </c>
      <c r="AJ88" s="69">
        <v>7.2</v>
      </c>
      <c r="AK88" s="69">
        <v>7.1</v>
      </c>
      <c r="AL88" s="69">
        <v>8.1999999999999993</v>
      </c>
      <c r="AM88" s="69">
        <v>4.8</v>
      </c>
      <c r="AN88" s="69">
        <v>8.1</v>
      </c>
      <c r="AO88" s="69" t="s">
        <v>128</v>
      </c>
      <c r="AP88" s="69" t="s">
        <v>128</v>
      </c>
      <c r="AQ88" s="69" t="s">
        <v>128</v>
      </c>
      <c r="AR88" s="69" t="s">
        <v>128</v>
      </c>
      <c r="AS88" s="69">
        <v>5.0999999999999996</v>
      </c>
      <c r="AT88" s="69">
        <v>7</v>
      </c>
      <c r="AU88" s="69">
        <v>7.6</v>
      </c>
      <c r="AV88" s="69">
        <v>8.6</v>
      </c>
      <c r="AW88" s="69">
        <v>6.6</v>
      </c>
      <c r="AX88" s="69">
        <v>5</v>
      </c>
      <c r="AY88" s="69">
        <v>5.5</v>
      </c>
      <c r="AZ88" s="69">
        <v>6.8</v>
      </c>
      <c r="BA88" s="69">
        <v>7.3</v>
      </c>
      <c r="BB88" s="69">
        <v>8.3000000000000007</v>
      </c>
      <c r="BC88" s="69">
        <v>7</v>
      </c>
      <c r="BD88" s="69">
        <v>8</v>
      </c>
      <c r="BE88" s="69">
        <v>7.9</v>
      </c>
      <c r="BF88" s="69">
        <v>7.8</v>
      </c>
      <c r="BG88" s="69" t="s">
        <v>128</v>
      </c>
      <c r="BH88" s="69">
        <v>9.1</v>
      </c>
      <c r="BI88" s="69">
        <v>7.8</v>
      </c>
      <c r="BJ88" s="69">
        <v>7.8</v>
      </c>
      <c r="BK88" s="69">
        <v>7.8</v>
      </c>
      <c r="BL88" s="69">
        <v>9.4</v>
      </c>
      <c r="BM88" s="69">
        <v>8.1999999999999993</v>
      </c>
      <c r="BN88" s="69" t="s">
        <v>128</v>
      </c>
      <c r="BO88" s="69">
        <v>6.4</v>
      </c>
      <c r="BP88" s="69">
        <v>8.3000000000000007</v>
      </c>
      <c r="BQ88" s="69" t="s">
        <v>128</v>
      </c>
      <c r="BR88" s="69">
        <v>7.4</v>
      </c>
      <c r="BS88" s="69">
        <v>7</v>
      </c>
      <c r="BT88" s="69">
        <v>6.8</v>
      </c>
      <c r="BU88" s="69" t="s">
        <v>128</v>
      </c>
      <c r="BV88" s="69" t="s">
        <v>128</v>
      </c>
      <c r="BW88" s="69">
        <v>7.1</v>
      </c>
      <c r="BX88" s="69" t="s">
        <v>128</v>
      </c>
      <c r="BY88" s="69">
        <v>6.4</v>
      </c>
      <c r="BZ88" s="69">
        <v>7.5</v>
      </c>
      <c r="CA88" s="69" t="s">
        <v>128</v>
      </c>
      <c r="CB88" s="69">
        <v>7.8</v>
      </c>
      <c r="CC88" s="69">
        <v>7.7</v>
      </c>
      <c r="CD88" s="69">
        <v>9.1</v>
      </c>
      <c r="CE88" s="69">
        <v>8.1999999999999993</v>
      </c>
      <c r="CF88" s="32">
        <v>0</v>
      </c>
      <c r="CG88" s="69">
        <v>7.5</v>
      </c>
      <c r="CH88" s="69">
        <v>3.16</v>
      </c>
      <c r="CI88" s="69"/>
    </row>
    <row r="89" spans="1:87" ht="17.55" customHeight="1" x14ac:dyDescent="0.3">
      <c r="A89" s="67">
        <v>10</v>
      </c>
      <c r="B89" s="67">
        <v>25202216398</v>
      </c>
      <c r="C89" s="67" t="s">
        <v>943</v>
      </c>
      <c r="D89" s="68" t="s">
        <v>163</v>
      </c>
      <c r="E89" s="69">
        <v>7.4</v>
      </c>
      <c r="F89" s="69">
        <v>8.5</v>
      </c>
      <c r="G89" s="69" t="s">
        <v>128</v>
      </c>
      <c r="H89" s="69">
        <v>8.1999999999999993</v>
      </c>
      <c r="I89" s="69" t="s">
        <v>128</v>
      </c>
      <c r="J89" s="69">
        <v>6.2</v>
      </c>
      <c r="K89" s="69">
        <v>6.7</v>
      </c>
      <c r="L89" s="69">
        <v>7</v>
      </c>
      <c r="M89" s="69">
        <v>8.6999999999999993</v>
      </c>
      <c r="N89" s="69" t="s">
        <v>128</v>
      </c>
      <c r="O89" s="69">
        <v>7.1</v>
      </c>
      <c r="P89" s="69" t="s">
        <v>128</v>
      </c>
      <c r="Q89" s="69" t="s">
        <v>128</v>
      </c>
      <c r="R89" s="69" t="s">
        <v>128</v>
      </c>
      <c r="S89" s="69" t="s">
        <v>128</v>
      </c>
      <c r="T89" s="69">
        <v>8.4</v>
      </c>
      <c r="U89" s="69">
        <v>5.6</v>
      </c>
      <c r="V89" s="69">
        <v>8.8000000000000007</v>
      </c>
      <c r="W89" s="69">
        <v>8.9</v>
      </c>
      <c r="X89" s="69">
        <v>8.1999999999999993</v>
      </c>
      <c r="Y89" s="69">
        <v>8.3000000000000007</v>
      </c>
      <c r="Z89" s="69">
        <v>8</v>
      </c>
      <c r="AA89" s="69">
        <v>9.4</v>
      </c>
      <c r="AB89" s="69">
        <v>9.4</v>
      </c>
      <c r="AC89" s="69">
        <v>9.1</v>
      </c>
      <c r="AD89" s="69">
        <v>9.9</v>
      </c>
      <c r="AE89" s="69">
        <v>8.8000000000000007</v>
      </c>
      <c r="AF89" s="69">
        <v>8.5</v>
      </c>
      <c r="AG89" s="69">
        <v>8.3000000000000007</v>
      </c>
      <c r="AH89" s="69">
        <v>6.7</v>
      </c>
      <c r="AI89" s="69">
        <v>7.9</v>
      </c>
      <c r="AJ89" s="69">
        <v>9.6999999999999993</v>
      </c>
      <c r="AK89" s="69">
        <v>7.7</v>
      </c>
      <c r="AL89" s="69">
        <v>8</v>
      </c>
      <c r="AM89" s="69">
        <v>9.3000000000000007</v>
      </c>
      <c r="AN89" s="69">
        <v>8.6</v>
      </c>
      <c r="AO89" s="69" t="s">
        <v>128</v>
      </c>
      <c r="AP89" s="69" t="s">
        <v>128</v>
      </c>
      <c r="AQ89" s="69" t="s">
        <v>128</v>
      </c>
      <c r="AR89" s="69" t="s">
        <v>128</v>
      </c>
      <c r="AS89" s="69">
        <v>6.2</v>
      </c>
      <c r="AT89" s="69">
        <v>4.5999999999999996</v>
      </c>
      <c r="AU89" s="69">
        <v>8.8000000000000007</v>
      </c>
      <c r="AV89" s="69">
        <v>8</v>
      </c>
      <c r="AW89" s="69">
        <v>5.6</v>
      </c>
      <c r="AX89" s="69">
        <v>6.6</v>
      </c>
      <c r="AY89" s="69">
        <v>4.8</v>
      </c>
      <c r="AZ89" s="69">
        <v>6.4</v>
      </c>
      <c r="BA89" s="69">
        <v>5.0999999999999996</v>
      </c>
      <c r="BB89" s="69">
        <v>5.0999999999999996</v>
      </c>
      <c r="BC89" s="69">
        <v>6.7</v>
      </c>
      <c r="BD89" s="69">
        <v>8.1999999999999993</v>
      </c>
      <c r="BE89" s="69">
        <v>6.2</v>
      </c>
      <c r="BF89" s="69">
        <v>9</v>
      </c>
      <c r="BG89" s="69" t="s">
        <v>128</v>
      </c>
      <c r="BH89" s="69">
        <v>6.9</v>
      </c>
      <c r="BI89" s="69">
        <v>8</v>
      </c>
      <c r="BJ89" s="69">
        <v>8.4</v>
      </c>
      <c r="BK89" s="69">
        <v>8</v>
      </c>
      <c r="BL89" s="69">
        <v>8.9</v>
      </c>
      <c r="BM89" s="69">
        <v>8</v>
      </c>
      <c r="BN89" s="69" t="s">
        <v>128</v>
      </c>
      <c r="BO89" s="69">
        <v>8.9</v>
      </c>
      <c r="BP89" s="69">
        <v>8.9</v>
      </c>
      <c r="BQ89" s="69" t="s">
        <v>128</v>
      </c>
      <c r="BR89" s="69">
        <v>7.1</v>
      </c>
      <c r="BS89" s="69">
        <v>8</v>
      </c>
      <c r="BT89" s="69">
        <v>7.9</v>
      </c>
      <c r="BU89" s="69" t="s">
        <v>128</v>
      </c>
      <c r="BV89" s="69" t="s">
        <v>128</v>
      </c>
      <c r="BW89" s="69">
        <v>6</v>
      </c>
      <c r="BX89" s="69" t="s">
        <v>128</v>
      </c>
      <c r="BY89" s="69">
        <v>4.5</v>
      </c>
      <c r="BZ89" s="69">
        <v>9</v>
      </c>
      <c r="CA89" s="69" t="s">
        <v>128</v>
      </c>
      <c r="CB89" s="69">
        <v>6.9</v>
      </c>
      <c r="CC89" s="69">
        <v>6.6</v>
      </c>
      <c r="CD89" s="69">
        <v>9</v>
      </c>
      <c r="CE89" s="69">
        <v>8.6999999999999993</v>
      </c>
      <c r="CF89" s="32">
        <v>0</v>
      </c>
      <c r="CG89" s="69">
        <v>7.43</v>
      </c>
      <c r="CH89" s="69">
        <v>3.14</v>
      </c>
      <c r="CI89" s="69"/>
    </row>
    <row r="90" spans="1:87" ht="17.55" customHeight="1" x14ac:dyDescent="0.3">
      <c r="A90" s="67">
        <v>11</v>
      </c>
      <c r="B90" s="67">
        <v>25202215823</v>
      </c>
      <c r="C90" s="67" t="s">
        <v>944</v>
      </c>
      <c r="D90" s="68" t="s">
        <v>805</v>
      </c>
      <c r="E90" s="69">
        <v>8.1</v>
      </c>
      <c r="F90" s="69">
        <v>9.1</v>
      </c>
      <c r="G90" s="69" t="s">
        <v>128</v>
      </c>
      <c r="H90" s="69">
        <v>8.1</v>
      </c>
      <c r="I90" s="69" t="s">
        <v>128</v>
      </c>
      <c r="J90" s="69" t="s">
        <v>137</v>
      </c>
      <c r="K90" s="69">
        <v>6.2</v>
      </c>
      <c r="L90" s="69">
        <v>8.1999999999999993</v>
      </c>
      <c r="M90" s="69">
        <v>8</v>
      </c>
      <c r="N90" s="69" t="s">
        <v>128</v>
      </c>
      <c r="O90" s="69">
        <v>8.5</v>
      </c>
      <c r="P90" s="69" t="s">
        <v>128</v>
      </c>
      <c r="Q90" s="69" t="s">
        <v>128</v>
      </c>
      <c r="R90" s="69" t="s">
        <v>128</v>
      </c>
      <c r="S90" s="69" t="s">
        <v>128</v>
      </c>
      <c r="T90" s="69">
        <v>8.3000000000000007</v>
      </c>
      <c r="U90" s="69">
        <v>7</v>
      </c>
      <c r="V90" s="69">
        <v>9.1</v>
      </c>
      <c r="W90" s="69">
        <v>9.4</v>
      </c>
      <c r="X90" s="69">
        <v>8.4</v>
      </c>
      <c r="Y90" s="69">
        <v>8.4</v>
      </c>
      <c r="Z90" s="69">
        <v>8.5</v>
      </c>
      <c r="AA90" s="69">
        <v>9.1</v>
      </c>
      <c r="AB90" s="69">
        <v>9</v>
      </c>
      <c r="AC90" s="69">
        <v>9.3000000000000007</v>
      </c>
      <c r="AD90" s="69">
        <v>9.1999999999999993</v>
      </c>
      <c r="AE90" s="69">
        <v>6.7</v>
      </c>
      <c r="AF90" s="69">
        <v>9.4</v>
      </c>
      <c r="AG90" s="69">
        <v>7.5</v>
      </c>
      <c r="AH90" s="69">
        <v>8.6999999999999993</v>
      </c>
      <c r="AI90" s="69">
        <v>6.9</v>
      </c>
      <c r="AJ90" s="69">
        <v>7.8</v>
      </c>
      <c r="AK90" s="69">
        <v>6.6</v>
      </c>
      <c r="AL90" s="69">
        <v>6.7</v>
      </c>
      <c r="AM90" s="69">
        <v>7.9</v>
      </c>
      <c r="AN90" s="69">
        <v>8.1</v>
      </c>
      <c r="AO90" s="69" t="s">
        <v>128</v>
      </c>
      <c r="AP90" s="69" t="s">
        <v>128</v>
      </c>
      <c r="AQ90" s="69" t="s">
        <v>128</v>
      </c>
      <c r="AR90" s="69" t="s">
        <v>128</v>
      </c>
      <c r="AS90" s="69">
        <v>5.8</v>
      </c>
      <c r="AT90" s="69">
        <v>5.0999999999999996</v>
      </c>
      <c r="AU90" s="69">
        <v>5.0999999999999996</v>
      </c>
      <c r="AV90" s="69">
        <v>8.1</v>
      </c>
      <c r="AW90" s="69">
        <v>7.1</v>
      </c>
      <c r="AX90" s="69">
        <v>6.5</v>
      </c>
      <c r="AY90" s="69">
        <v>5.4</v>
      </c>
      <c r="AZ90" s="69">
        <v>7.7</v>
      </c>
      <c r="BA90" s="69">
        <v>7.4</v>
      </c>
      <c r="BB90" s="69">
        <v>5.9</v>
      </c>
      <c r="BC90" s="69">
        <v>5.7</v>
      </c>
      <c r="BD90" s="69">
        <v>4.9000000000000004</v>
      </c>
      <c r="BE90" s="69">
        <v>7.9</v>
      </c>
      <c r="BF90" s="69">
        <v>7.5</v>
      </c>
      <c r="BG90" s="69" t="s">
        <v>128</v>
      </c>
      <c r="BH90" s="69">
        <v>7.2</v>
      </c>
      <c r="BI90" s="69">
        <v>6.2</v>
      </c>
      <c r="BJ90" s="69">
        <v>7.5</v>
      </c>
      <c r="BK90" s="69">
        <v>6.5</v>
      </c>
      <c r="BL90" s="69">
        <v>8.8000000000000007</v>
      </c>
      <c r="BM90" s="69">
        <v>7.8</v>
      </c>
      <c r="BN90" s="69">
        <v>7.9</v>
      </c>
      <c r="BO90" s="69" t="s">
        <v>128</v>
      </c>
      <c r="BP90" s="69">
        <v>8.5</v>
      </c>
      <c r="BQ90" s="69" t="s">
        <v>128</v>
      </c>
      <c r="BR90" s="69">
        <v>8.8000000000000007</v>
      </c>
      <c r="BS90" s="69">
        <v>7.1</v>
      </c>
      <c r="BT90" s="69">
        <v>8.5</v>
      </c>
      <c r="BU90" s="69" t="s">
        <v>128</v>
      </c>
      <c r="BV90" s="69" t="s">
        <v>128</v>
      </c>
      <c r="BW90" s="69">
        <v>7.4</v>
      </c>
      <c r="BX90" s="69" t="s">
        <v>128</v>
      </c>
      <c r="BY90" s="69">
        <v>7.2</v>
      </c>
      <c r="BZ90" s="69">
        <v>9.5</v>
      </c>
      <c r="CA90" s="69" t="s">
        <v>128</v>
      </c>
      <c r="CB90" s="69">
        <v>8.5</v>
      </c>
      <c r="CC90" s="69">
        <v>5</v>
      </c>
      <c r="CD90" s="69">
        <v>8.4</v>
      </c>
      <c r="CE90" s="69">
        <v>8.9</v>
      </c>
      <c r="CF90" s="32">
        <v>0</v>
      </c>
      <c r="CG90" s="69">
        <v>7.47</v>
      </c>
      <c r="CH90" s="69">
        <v>3.14</v>
      </c>
      <c r="CI90" s="69"/>
    </row>
    <row r="91" spans="1:87" ht="17.55" customHeight="1" x14ac:dyDescent="0.3">
      <c r="A91" s="67">
        <v>12</v>
      </c>
      <c r="B91" s="67">
        <v>25202205518</v>
      </c>
      <c r="C91" s="67" t="s">
        <v>945</v>
      </c>
      <c r="D91" s="68" t="s">
        <v>238</v>
      </c>
      <c r="E91" s="69">
        <v>7.2</v>
      </c>
      <c r="F91" s="69">
        <v>7.9</v>
      </c>
      <c r="G91" s="69" t="s">
        <v>128</v>
      </c>
      <c r="H91" s="69">
        <v>8.5</v>
      </c>
      <c r="I91" s="69" t="s">
        <v>128</v>
      </c>
      <c r="J91" s="69">
        <v>7.7</v>
      </c>
      <c r="K91" s="69">
        <v>6.5</v>
      </c>
      <c r="L91" s="69">
        <v>7.5</v>
      </c>
      <c r="M91" s="69">
        <v>7.3</v>
      </c>
      <c r="N91" s="69" t="s">
        <v>128</v>
      </c>
      <c r="O91" s="69">
        <v>7.7</v>
      </c>
      <c r="P91" s="69" t="s">
        <v>128</v>
      </c>
      <c r="Q91" s="69" t="s">
        <v>128</v>
      </c>
      <c r="R91" s="69" t="s">
        <v>128</v>
      </c>
      <c r="S91" s="69" t="s">
        <v>128</v>
      </c>
      <c r="T91" s="69">
        <v>8.5</v>
      </c>
      <c r="U91" s="69">
        <v>7.1</v>
      </c>
      <c r="V91" s="69">
        <v>8.1</v>
      </c>
      <c r="W91" s="69">
        <v>8.4</v>
      </c>
      <c r="X91" s="69">
        <v>9.1999999999999993</v>
      </c>
      <c r="Y91" s="69">
        <v>8</v>
      </c>
      <c r="Z91" s="69">
        <v>8.5</v>
      </c>
      <c r="AA91" s="69">
        <v>8.3000000000000007</v>
      </c>
      <c r="AB91" s="69">
        <v>8.1</v>
      </c>
      <c r="AC91" s="69">
        <v>7.3</v>
      </c>
      <c r="AD91" s="69">
        <v>8.1</v>
      </c>
      <c r="AE91" s="69">
        <v>6.5</v>
      </c>
      <c r="AF91" s="69">
        <v>8</v>
      </c>
      <c r="AG91" s="69">
        <v>6.2</v>
      </c>
      <c r="AH91" s="69">
        <v>7.3</v>
      </c>
      <c r="AI91" s="69">
        <v>6.7</v>
      </c>
      <c r="AJ91" s="69">
        <v>8</v>
      </c>
      <c r="AK91" s="69">
        <v>6.6</v>
      </c>
      <c r="AL91" s="69">
        <v>7.2</v>
      </c>
      <c r="AM91" s="69">
        <v>6</v>
      </c>
      <c r="AN91" s="69">
        <v>8.6999999999999993</v>
      </c>
      <c r="AO91" s="69" t="s">
        <v>128</v>
      </c>
      <c r="AP91" s="69" t="s">
        <v>128</v>
      </c>
      <c r="AQ91" s="69" t="s">
        <v>128</v>
      </c>
      <c r="AR91" s="69" t="s">
        <v>128</v>
      </c>
      <c r="AS91" s="69">
        <v>6.6</v>
      </c>
      <c r="AT91" s="69">
        <v>6.3</v>
      </c>
      <c r="AU91" s="69">
        <v>7.9</v>
      </c>
      <c r="AV91" s="69">
        <v>8.6</v>
      </c>
      <c r="AW91" s="69">
        <v>8.6</v>
      </c>
      <c r="AX91" s="69">
        <v>6.6</v>
      </c>
      <c r="AY91" s="69">
        <v>6.3</v>
      </c>
      <c r="AZ91" s="69">
        <v>5.8</v>
      </c>
      <c r="BA91" s="69">
        <v>7</v>
      </c>
      <c r="BB91" s="69">
        <v>4.9000000000000004</v>
      </c>
      <c r="BC91" s="69">
        <v>6.5</v>
      </c>
      <c r="BD91" s="69">
        <v>8.1999999999999993</v>
      </c>
      <c r="BE91" s="69">
        <v>6.7</v>
      </c>
      <c r="BF91" s="69">
        <v>7.5</v>
      </c>
      <c r="BG91" s="69" t="s">
        <v>128</v>
      </c>
      <c r="BH91" s="69">
        <v>8.4</v>
      </c>
      <c r="BI91" s="69">
        <v>8.1</v>
      </c>
      <c r="BJ91" s="69">
        <v>5.9</v>
      </c>
      <c r="BK91" s="69">
        <v>7.3</v>
      </c>
      <c r="BL91" s="69">
        <v>9</v>
      </c>
      <c r="BM91" s="69" t="s">
        <v>128</v>
      </c>
      <c r="BN91" s="69">
        <v>6.7</v>
      </c>
      <c r="BO91" s="69">
        <v>7.8</v>
      </c>
      <c r="BP91" s="69">
        <v>8.4</v>
      </c>
      <c r="BQ91" s="69" t="s">
        <v>128</v>
      </c>
      <c r="BR91" s="69">
        <v>6.5</v>
      </c>
      <c r="BS91" s="69">
        <v>6.8</v>
      </c>
      <c r="BT91" s="69">
        <v>8.8000000000000007</v>
      </c>
      <c r="BU91" s="69" t="s">
        <v>128</v>
      </c>
      <c r="BV91" s="69" t="s">
        <v>128</v>
      </c>
      <c r="BW91" s="69">
        <v>6.5</v>
      </c>
      <c r="BX91" s="69" t="s">
        <v>128</v>
      </c>
      <c r="BY91" s="69">
        <v>5.6</v>
      </c>
      <c r="BZ91" s="69">
        <v>7</v>
      </c>
      <c r="CA91" s="69" t="s">
        <v>128</v>
      </c>
      <c r="CB91" s="69">
        <v>8.1</v>
      </c>
      <c r="CC91" s="69">
        <v>7.9</v>
      </c>
      <c r="CD91" s="69">
        <v>8.5</v>
      </c>
      <c r="CE91" s="69">
        <v>9.6999999999999993</v>
      </c>
      <c r="CF91" s="32">
        <v>0</v>
      </c>
      <c r="CG91" s="69">
        <v>7.39</v>
      </c>
      <c r="CH91" s="69">
        <v>3.13</v>
      </c>
      <c r="CI91" s="69"/>
    </row>
    <row r="92" spans="1:87" ht="17.55" customHeight="1" x14ac:dyDescent="0.3">
      <c r="A92" s="67">
        <v>13</v>
      </c>
      <c r="B92" s="67">
        <v>25202207031</v>
      </c>
      <c r="C92" s="67" t="s">
        <v>946</v>
      </c>
      <c r="D92" s="68" t="s">
        <v>139</v>
      </c>
      <c r="E92" s="69">
        <v>5.8</v>
      </c>
      <c r="F92" s="69">
        <v>8.6999999999999993</v>
      </c>
      <c r="G92" s="69" t="s">
        <v>128</v>
      </c>
      <c r="H92" s="69">
        <v>8.4</v>
      </c>
      <c r="I92" s="69" t="s">
        <v>128</v>
      </c>
      <c r="J92" s="69">
        <v>6.8</v>
      </c>
      <c r="K92" s="69">
        <v>8.6999999999999993</v>
      </c>
      <c r="L92" s="69">
        <v>6.7</v>
      </c>
      <c r="M92" s="69">
        <v>6.4</v>
      </c>
      <c r="N92" s="69" t="s">
        <v>128</v>
      </c>
      <c r="O92" s="69">
        <v>7.7</v>
      </c>
      <c r="P92" s="69" t="s">
        <v>128</v>
      </c>
      <c r="Q92" s="69" t="s">
        <v>128</v>
      </c>
      <c r="R92" s="69" t="s">
        <v>128</v>
      </c>
      <c r="S92" s="69" t="s">
        <v>128</v>
      </c>
      <c r="T92" s="69">
        <v>7.6</v>
      </c>
      <c r="U92" s="69">
        <v>6.5</v>
      </c>
      <c r="V92" s="69">
        <v>8.1</v>
      </c>
      <c r="W92" s="69">
        <v>8.9</v>
      </c>
      <c r="X92" s="69">
        <v>9</v>
      </c>
      <c r="Y92" s="69">
        <v>7.1</v>
      </c>
      <c r="Z92" s="69">
        <v>8.8000000000000007</v>
      </c>
      <c r="AA92" s="69">
        <v>9.1999999999999993</v>
      </c>
      <c r="AB92" s="69">
        <v>8.6999999999999993</v>
      </c>
      <c r="AC92" s="69">
        <v>4.0999999999999996</v>
      </c>
      <c r="AD92" s="69">
        <v>6.9</v>
      </c>
      <c r="AE92" s="69">
        <v>5.2</v>
      </c>
      <c r="AF92" s="69">
        <v>7.6</v>
      </c>
      <c r="AG92" s="69">
        <v>4.4000000000000004</v>
      </c>
      <c r="AH92" s="69">
        <v>5.3</v>
      </c>
      <c r="AI92" s="69">
        <v>8.6</v>
      </c>
      <c r="AJ92" s="69">
        <v>7.6</v>
      </c>
      <c r="AK92" s="69">
        <v>8.1</v>
      </c>
      <c r="AL92" s="69">
        <v>8.3000000000000007</v>
      </c>
      <c r="AM92" s="69">
        <v>9.1</v>
      </c>
      <c r="AN92" s="69">
        <v>8.4</v>
      </c>
      <c r="AO92" s="69" t="s">
        <v>128</v>
      </c>
      <c r="AP92" s="69" t="s">
        <v>128</v>
      </c>
      <c r="AQ92" s="69" t="s">
        <v>128</v>
      </c>
      <c r="AR92" s="69" t="s">
        <v>128</v>
      </c>
      <c r="AS92" s="69">
        <v>6.2</v>
      </c>
      <c r="AT92" s="69">
        <v>5</v>
      </c>
      <c r="AU92" s="69">
        <v>7.4</v>
      </c>
      <c r="AV92" s="69">
        <v>8.1</v>
      </c>
      <c r="AW92" s="69">
        <v>8.5</v>
      </c>
      <c r="AX92" s="69">
        <v>5.3</v>
      </c>
      <c r="AY92" s="69">
        <v>5.3</v>
      </c>
      <c r="AZ92" s="69">
        <v>7.5</v>
      </c>
      <c r="BA92" s="69">
        <v>8.8000000000000007</v>
      </c>
      <c r="BB92" s="69">
        <v>6.9</v>
      </c>
      <c r="BC92" s="69">
        <v>5</v>
      </c>
      <c r="BD92" s="69">
        <v>8.9</v>
      </c>
      <c r="BE92" s="69">
        <v>7</v>
      </c>
      <c r="BF92" s="69">
        <v>6.7</v>
      </c>
      <c r="BG92" s="69" t="s">
        <v>128</v>
      </c>
      <c r="BH92" s="69">
        <v>8.6999999999999993</v>
      </c>
      <c r="BI92" s="69">
        <v>7</v>
      </c>
      <c r="BJ92" s="69">
        <v>8.5</v>
      </c>
      <c r="BK92" s="69">
        <v>7.5</v>
      </c>
      <c r="BL92" s="69">
        <v>8.4</v>
      </c>
      <c r="BM92" s="69">
        <v>7.9</v>
      </c>
      <c r="BN92" s="69" t="s">
        <v>128</v>
      </c>
      <c r="BO92" s="69">
        <v>7.6</v>
      </c>
      <c r="BP92" s="69">
        <v>8.6</v>
      </c>
      <c r="BQ92" s="69" t="s">
        <v>128</v>
      </c>
      <c r="BR92" s="69">
        <v>8.1999999999999993</v>
      </c>
      <c r="BS92" s="69">
        <v>6.8</v>
      </c>
      <c r="BT92" s="69">
        <v>6.7</v>
      </c>
      <c r="BU92" s="69" t="s">
        <v>128</v>
      </c>
      <c r="BV92" s="69" t="s">
        <v>128</v>
      </c>
      <c r="BW92" s="69">
        <v>6</v>
      </c>
      <c r="BX92" s="69" t="s">
        <v>128</v>
      </c>
      <c r="BY92" s="69">
        <v>7.2</v>
      </c>
      <c r="BZ92" s="69">
        <v>8.8000000000000007</v>
      </c>
      <c r="CA92" s="69" t="s">
        <v>128</v>
      </c>
      <c r="CB92" s="69">
        <v>7.4</v>
      </c>
      <c r="CC92" s="69">
        <v>7.9</v>
      </c>
      <c r="CD92" s="69">
        <v>8.6</v>
      </c>
      <c r="CE92" s="69">
        <v>7.9</v>
      </c>
      <c r="CF92" s="32">
        <v>0</v>
      </c>
      <c r="CG92" s="69">
        <v>7.4</v>
      </c>
      <c r="CH92" s="69">
        <v>3.12</v>
      </c>
      <c r="CI92" s="69"/>
    </row>
    <row r="93" spans="1:87" ht="17.55" customHeight="1" x14ac:dyDescent="0.3">
      <c r="A93" s="67">
        <v>14</v>
      </c>
      <c r="B93" s="67">
        <v>25202204839</v>
      </c>
      <c r="C93" s="67" t="s">
        <v>689</v>
      </c>
      <c r="D93" s="68" t="s">
        <v>153</v>
      </c>
      <c r="E93" s="69">
        <v>5.8</v>
      </c>
      <c r="F93" s="69">
        <v>7.8</v>
      </c>
      <c r="G93" s="69" t="s">
        <v>128</v>
      </c>
      <c r="H93" s="69">
        <v>8.9</v>
      </c>
      <c r="I93" s="69" t="s">
        <v>128</v>
      </c>
      <c r="J93" s="69">
        <v>6.2</v>
      </c>
      <c r="K93" s="69">
        <v>7.9</v>
      </c>
      <c r="L93" s="69">
        <v>6.3</v>
      </c>
      <c r="M93" s="69">
        <v>9.1</v>
      </c>
      <c r="N93" s="69" t="s">
        <v>128</v>
      </c>
      <c r="O93" s="69">
        <v>7.8</v>
      </c>
      <c r="P93" s="69" t="s">
        <v>128</v>
      </c>
      <c r="Q93" s="69" t="s">
        <v>128</v>
      </c>
      <c r="R93" s="69" t="s">
        <v>128</v>
      </c>
      <c r="S93" s="69" t="s">
        <v>128</v>
      </c>
      <c r="T93" s="69">
        <v>8.6</v>
      </c>
      <c r="U93" s="69">
        <v>7</v>
      </c>
      <c r="V93" s="69">
        <v>9</v>
      </c>
      <c r="W93" s="69">
        <v>9.1</v>
      </c>
      <c r="X93" s="69">
        <v>8.1999999999999993</v>
      </c>
      <c r="Y93" s="69">
        <v>7.9</v>
      </c>
      <c r="Z93" s="69">
        <v>8.9</v>
      </c>
      <c r="AA93" s="69">
        <v>8.6999999999999993</v>
      </c>
      <c r="AB93" s="69">
        <v>8.1999999999999993</v>
      </c>
      <c r="AC93" s="69">
        <v>5.7</v>
      </c>
      <c r="AD93" s="69">
        <v>5.6</v>
      </c>
      <c r="AE93" s="69">
        <v>5.5</v>
      </c>
      <c r="AF93" s="69">
        <v>8.8000000000000007</v>
      </c>
      <c r="AG93" s="69">
        <v>7</v>
      </c>
      <c r="AH93" s="69">
        <v>5.8</v>
      </c>
      <c r="AI93" s="69">
        <v>6.8</v>
      </c>
      <c r="AJ93" s="69">
        <v>8.9</v>
      </c>
      <c r="AK93" s="69">
        <v>7.8</v>
      </c>
      <c r="AL93" s="69">
        <v>7.9</v>
      </c>
      <c r="AM93" s="69">
        <v>7.9</v>
      </c>
      <c r="AN93" s="69">
        <v>8.6</v>
      </c>
      <c r="AO93" s="69" t="s">
        <v>128</v>
      </c>
      <c r="AP93" s="69" t="s">
        <v>128</v>
      </c>
      <c r="AQ93" s="69" t="s">
        <v>128</v>
      </c>
      <c r="AR93" s="69" t="s">
        <v>128</v>
      </c>
      <c r="AS93" s="69">
        <v>5.7</v>
      </c>
      <c r="AT93" s="69">
        <v>6.8</v>
      </c>
      <c r="AU93" s="69">
        <v>7.5</v>
      </c>
      <c r="AV93" s="69">
        <v>8.4</v>
      </c>
      <c r="AW93" s="69">
        <v>6.7</v>
      </c>
      <c r="AX93" s="69">
        <v>4.9000000000000004</v>
      </c>
      <c r="AY93" s="69">
        <v>5.3</v>
      </c>
      <c r="AZ93" s="69">
        <v>6.6</v>
      </c>
      <c r="BA93" s="69">
        <v>8</v>
      </c>
      <c r="BB93" s="69">
        <v>6.1</v>
      </c>
      <c r="BC93" s="69">
        <v>8.6</v>
      </c>
      <c r="BD93" s="69">
        <v>8.6999999999999993</v>
      </c>
      <c r="BE93" s="69">
        <v>5.9</v>
      </c>
      <c r="BF93" s="69">
        <v>7.3</v>
      </c>
      <c r="BG93" s="69" t="s">
        <v>128</v>
      </c>
      <c r="BH93" s="69">
        <v>6.7</v>
      </c>
      <c r="BI93" s="69">
        <v>7.6</v>
      </c>
      <c r="BJ93" s="69">
        <v>7.8</v>
      </c>
      <c r="BK93" s="69">
        <v>9.1999999999999993</v>
      </c>
      <c r="BL93" s="69">
        <v>9.5</v>
      </c>
      <c r="BM93" s="69" t="s">
        <v>128</v>
      </c>
      <c r="BN93" s="69">
        <v>7.7</v>
      </c>
      <c r="BO93" s="69">
        <v>8.8000000000000007</v>
      </c>
      <c r="BP93" s="69">
        <v>7.7</v>
      </c>
      <c r="BQ93" s="69" t="s">
        <v>128</v>
      </c>
      <c r="BR93" s="69">
        <v>6.7</v>
      </c>
      <c r="BS93" s="69">
        <v>7.6</v>
      </c>
      <c r="BT93" s="69">
        <v>7.7</v>
      </c>
      <c r="BU93" s="69" t="s">
        <v>128</v>
      </c>
      <c r="BV93" s="69" t="s">
        <v>128</v>
      </c>
      <c r="BW93" s="69">
        <v>8.6999999999999993</v>
      </c>
      <c r="BX93" s="69" t="s">
        <v>128</v>
      </c>
      <c r="BY93" s="69">
        <v>6.8</v>
      </c>
      <c r="BZ93" s="69">
        <v>7.8</v>
      </c>
      <c r="CA93" s="69" t="s">
        <v>128</v>
      </c>
      <c r="CB93" s="69">
        <v>8.1</v>
      </c>
      <c r="CC93" s="69">
        <v>5.4</v>
      </c>
      <c r="CD93" s="69">
        <v>8.1</v>
      </c>
      <c r="CE93" s="69">
        <v>10</v>
      </c>
      <c r="CF93" s="32">
        <v>0</v>
      </c>
      <c r="CG93" s="69">
        <v>7.45</v>
      </c>
      <c r="CH93" s="69">
        <v>3.12</v>
      </c>
      <c r="CI93" s="69"/>
    </row>
    <row r="94" spans="1:87" ht="17.55" customHeight="1" x14ac:dyDescent="0.3">
      <c r="A94" s="67">
        <v>15</v>
      </c>
      <c r="B94" s="67">
        <v>25212208426</v>
      </c>
      <c r="C94" s="67" t="s">
        <v>947</v>
      </c>
      <c r="D94" s="68" t="s">
        <v>186</v>
      </c>
      <c r="E94" s="69">
        <v>6</v>
      </c>
      <c r="F94" s="69">
        <v>8</v>
      </c>
      <c r="G94" s="69" t="s">
        <v>128</v>
      </c>
      <c r="H94" s="69">
        <v>8</v>
      </c>
      <c r="I94" s="69" t="s">
        <v>128</v>
      </c>
      <c r="J94" s="69">
        <v>7.4</v>
      </c>
      <c r="K94" s="69">
        <v>7.1</v>
      </c>
      <c r="L94" s="69">
        <v>7.7</v>
      </c>
      <c r="M94" s="69">
        <v>8.9</v>
      </c>
      <c r="N94" s="69" t="s">
        <v>128</v>
      </c>
      <c r="O94" s="69">
        <v>8</v>
      </c>
      <c r="P94" s="69" t="s">
        <v>128</v>
      </c>
      <c r="Q94" s="69" t="s">
        <v>128</v>
      </c>
      <c r="R94" s="69" t="s">
        <v>128</v>
      </c>
      <c r="S94" s="69" t="s">
        <v>128</v>
      </c>
      <c r="T94" s="69">
        <v>8.6999999999999993</v>
      </c>
      <c r="U94" s="69">
        <v>6.7</v>
      </c>
      <c r="V94" s="69">
        <v>8.5</v>
      </c>
      <c r="W94" s="69">
        <v>8.4</v>
      </c>
      <c r="X94" s="69">
        <v>8.3000000000000007</v>
      </c>
      <c r="Y94" s="69">
        <v>7.4</v>
      </c>
      <c r="Z94" s="69">
        <v>8.6999999999999993</v>
      </c>
      <c r="AA94" s="69">
        <v>9.1</v>
      </c>
      <c r="AB94" s="69">
        <v>8.6</v>
      </c>
      <c r="AC94" s="69">
        <v>6.2</v>
      </c>
      <c r="AD94" s="69">
        <v>6.1</v>
      </c>
      <c r="AE94" s="69">
        <v>6.3</v>
      </c>
      <c r="AF94" s="69">
        <v>5.5</v>
      </c>
      <c r="AG94" s="69">
        <v>5.9</v>
      </c>
      <c r="AH94" s="69">
        <v>4.7</v>
      </c>
      <c r="AI94" s="69">
        <v>6.7</v>
      </c>
      <c r="AJ94" s="69">
        <v>9.1999999999999993</v>
      </c>
      <c r="AK94" s="69">
        <v>9.3000000000000007</v>
      </c>
      <c r="AL94" s="69">
        <v>7.7</v>
      </c>
      <c r="AM94" s="69">
        <v>7.5</v>
      </c>
      <c r="AN94" s="69">
        <v>8.3000000000000007</v>
      </c>
      <c r="AO94" s="69" t="s">
        <v>128</v>
      </c>
      <c r="AP94" s="69" t="s">
        <v>128</v>
      </c>
      <c r="AQ94" s="69" t="s">
        <v>128</v>
      </c>
      <c r="AR94" s="69" t="s">
        <v>128</v>
      </c>
      <c r="AS94" s="69">
        <v>6.2</v>
      </c>
      <c r="AT94" s="69">
        <v>7.6</v>
      </c>
      <c r="AU94" s="69">
        <v>6</v>
      </c>
      <c r="AV94" s="69">
        <v>8.5</v>
      </c>
      <c r="AW94" s="69">
        <v>7.8</v>
      </c>
      <c r="AX94" s="69">
        <v>8.5</v>
      </c>
      <c r="AY94" s="69">
        <v>6.4</v>
      </c>
      <c r="AZ94" s="69">
        <v>7.2</v>
      </c>
      <c r="BA94" s="69">
        <v>7.9</v>
      </c>
      <c r="BB94" s="69">
        <v>6.6</v>
      </c>
      <c r="BC94" s="69">
        <v>6.5</v>
      </c>
      <c r="BD94" s="69">
        <v>8</v>
      </c>
      <c r="BE94" s="69">
        <v>6.3</v>
      </c>
      <c r="BF94" s="69">
        <v>8</v>
      </c>
      <c r="BG94" s="69" t="s">
        <v>128</v>
      </c>
      <c r="BH94" s="69">
        <v>5.8</v>
      </c>
      <c r="BI94" s="69">
        <v>9.1999999999999993</v>
      </c>
      <c r="BJ94" s="69">
        <v>9</v>
      </c>
      <c r="BK94" s="69">
        <v>8.5</v>
      </c>
      <c r="BL94" s="69">
        <v>9</v>
      </c>
      <c r="BM94" s="69" t="s">
        <v>128</v>
      </c>
      <c r="BN94" s="69">
        <v>5.8</v>
      </c>
      <c r="BO94" s="69">
        <v>7.4</v>
      </c>
      <c r="BP94" s="69">
        <v>7.7</v>
      </c>
      <c r="BQ94" s="69" t="s">
        <v>128</v>
      </c>
      <c r="BR94" s="69">
        <v>6.1</v>
      </c>
      <c r="BS94" s="69">
        <v>6.8</v>
      </c>
      <c r="BT94" s="69">
        <v>6.7</v>
      </c>
      <c r="BU94" s="69" t="s">
        <v>128</v>
      </c>
      <c r="BV94" s="69" t="s">
        <v>128</v>
      </c>
      <c r="BW94" s="69">
        <v>6.1</v>
      </c>
      <c r="BX94" s="69" t="s">
        <v>128</v>
      </c>
      <c r="BY94" s="69">
        <v>7.8</v>
      </c>
      <c r="BZ94" s="69">
        <v>8.6999999999999993</v>
      </c>
      <c r="CA94" s="69" t="s">
        <v>128</v>
      </c>
      <c r="CB94" s="69">
        <v>6.9</v>
      </c>
      <c r="CC94" s="69">
        <v>4.5999999999999996</v>
      </c>
      <c r="CD94" s="69">
        <v>8.1</v>
      </c>
      <c r="CE94" s="69">
        <v>8.3000000000000007</v>
      </c>
      <c r="CF94" s="32">
        <v>0</v>
      </c>
      <c r="CG94" s="69">
        <v>7.39</v>
      </c>
      <c r="CH94" s="69">
        <v>3.12</v>
      </c>
      <c r="CI94" s="69"/>
    </row>
    <row r="95" spans="1:87" ht="17.55" customHeight="1" x14ac:dyDescent="0.3">
      <c r="A95" s="67">
        <v>16</v>
      </c>
      <c r="B95" s="67">
        <v>25202208664</v>
      </c>
      <c r="C95" s="67" t="s">
        <v>445</v>
      </c>
      <c r="D95" s="68" t="s">
        <v>131</v>
      </c>
      <c r="E95" s="69">
        <v>6.1</v>
      </c>
      <c r="F95" s="69">
        <v>7.7</v>
      </c>
      <c r="G95" s="69" t="s">
        <v>128</v>
      </c>
      <c r="H95" s="69">
        <v>8.6999999999999993</v>
      </c>
      <c r="I95" s="69" t="s">
        <v>128</v>
      </c>
      <c r="J95" s="69">
        <v>7.6</v>
      </c>
      <c r="K95" s="69">
        <v>6.9</v>
      </c>
      <c r="L95" s="69">
        <v>7.6</v>
      </c>
      <c r="M95" s="69">
        <v>7.7</v>
      </c>
      <c r="N95" s="69" t="s">
        <v>128</v>
      </c>
      <c r="O95" s="69">
        <v>7.7</v>
      </c>
      <c r="P95" s="69" t="s">
        <v>128</v>
      </c>
      <c r="Q95" s="69" t="s">
        <v>128</v>
      </c>
      <c r="R95" s="69" t="s">
        <v>128</v>
      </c>
      <c r="S95" s="69" t="s">
        <v>128</v>
      </c>
      <c r="T95" s="69">
        <v>8.8000000000000007</v>
      </c>
      <c r="U95" s="69">
        <v>6.3</v>
      </c>
      <c r="V95" s="69">
        <v>6.8</v>
      </c>
      <c r="W95" s="69">
        <v>8.1</v>
      </c>
      <c r="X95" s="69">
        <v>8.3000000000000007</v>
      </c>
      <c r="Y95" s="69">
        <v>8.1</v>
      </c>
      <c r="Z95" s="69">
        <v>8.3000000000000007</v>
      </c>
      <c r="AA95" s="69">
        <v>9.9</v>
      </c>
      <c r="AB95" s="69">
        <v>7.1</v>
      </c>
      <c r="AC95" s="69">
        <v>8.4</v>
      </c>
      <c r="AD95" s="69">
        <v>6.4</v>
      </c>
      <c r="AE95" s="69">
        <v>4.7</v>
      </c>
      <c r="AF95" s="69">
        <v>7.4</v>
      </c>
      <c r="AG95" s="69">
        <v>6.4</v>
      </c>
      <c r="AH95" s="69">
        <v>7.9</v>
      </c>
      <c r="AI95" s="69">
        <v>5.0999999999999996</v>
      </c>
      <c r="AJ95" s="69">
        <v>6.8</v>
      </c>
      <c r="AK95" s="69">
        <v>6.2</v>
      </c>
      <c r="AL95" s="69">
        <v>6.6</v>
      </c>
      <c r="AM95" s="69">
        <v>8.1999999999999993</v>
      </c>
      <c r="AN95" s="69">
        <v>7.1</v>
      </c>
      <c r="AO95" s="69" t="s">
        <v>128</v>
      </c>
      <c r="AP95" s="69" t="s">
        <v>128</v>
      </c>
      <c r="AQ95" s="69" t="s">
        <v>128</v>
      </c>
      <c r="AR95" s="69" t="s">
        <v>128</v>
      </c>
      <c r="AS95" s="69">
        <v>6.3</v>
      </c>
      <c r="AT95" s="69">
        <v>7.2</v>
      </c>
      <c r="AU95" s="69">
        <v>7.8</v>
      </c>
      <c r="AV95" s="69">
        <v>8.6</v>
      </c>
      <c r="AW95" s="69">
        <v>8.4</v>
      </c>
      <c r="AX95" s="69">
        <v>6.7</v>
      </c>
      <c r="AY95" s="69">
        <v>7.5</v>
      </c>
      <c r="AZ95" s="69">
        <v>5.7</v>
      </c>
      <c r="BA95" s="69">
        <v>7</v>
      </c>
      <c r="BB95" s="69">
        <v>6.7</v>
      </c>
      <c r="BC95" s="69">
        <v>6.2</v>
      </c>
      <c r="BD95" s="69">
        <v>8.1999999999999993</v>
      </c>
      <c r="BE95" s="69">
        <v>8.1999999999999993</v>
      </c>
      <c r="BF95" s="69">
        <v>6.1</v>
      </c>
      <c r="BG95" s="69" t="s">
        <v>128</v>
      </c>
      <c r="BH95" s="69">
        <v>7.5</v>
      </c>
      <c r="BI95" s="69">
        <v>9.1999999999999993</v>
      </c>
      <c r="BJ95" s="69">
        <v>8</v>
      </c>
      <c r="BK95" s="69">
        <v>8</v>
      </c>
      <c r="BL95" s="69">
        <v>8.3000000000000007</v>
      </c>
      <c r="BM95" s="69" t="s">
        <v>128</v>
      </c>
      <c r="BN95" s="69">
        <v>6.4</v>
      </c>
      <c r="BO95" s="69">
        <v>7.7</v>
      </c>
      <c r="BP95" s="69">
        <v>7.2</v>
      </c>
      <c r="BQ95" s="69" t="s">
        <v>128</v>
      </c>
      <c r="BR95" s="69">
        <v>7.3</v>
      </c>
      <c r="BS95" s="69">
        <v>9.1</v>
      </c>
      <c r="BT95" s="69">
        <v>5.3</v>
      </c>
      <c r="BU95" s="69" t="s">
        <v>128</v>
      </c>
      <c r="BV95" s="69" t="s">
        <v>128</v>
      </c>
      <c r="BW95" s="69">
        <v>5.9</v>
      </c>
      <c r="BX95" s="69" t="s">
        <v>128</v>
      </c>
      <c r="BY95" s="69">
        <v>7.5</v>
      </c>
      <c r="BZ95" s="69">
        <v>7.7</v>
      </c>
      <c r="CA95" s="69" t="s">
        <v>128</v>
      </c>
      <c r="CB95" s="69">
        <v>6</v>
      </c>
      <c r="CC95" s="69">
        <v>8.1</v>
      </c>
      <c r="CD95" s="69">
        <v>8.6999999999999993</v>
      </c>
      <c r="CE95" s="69">
        <v>8.6999999999999993</v>
      </c>
      <c r="CF95" s="32">
        <v>0</v>
      </c>
      <c r="CG95" s="69">
        <v>7.41</v>
      </c>
      <c r="CH95" s="69">
        <v>3.11</v>
      </c>
      <c r="CI95" s="69"/>
    </row>
    <row r="96" spans="1:87" ht="17.55" customHeight="1" x14ac:dyDescent="0.3">
      <c r="A96" s="67">
        <v>17</v>
      </c>
      <c r="B96" s="67">
        <v>25202202483</v>
      </c>
      <c r="C96" s="67" t="s">
        <v>948</v>
      </c>
      <c r="D96" s="68" t="s">
        <v>153</v>
      </c>
      <c r="E96" s="69">
        <v>8</v>
      </c>
      <c r="F96" s="69">
        <v>8.6</v>
      </c>
      <c r="G96" s="69" t="s">
        <v>128</v>
      </c>
      <c r="H96" s="69">
        <v>7.8</v>
      </c>
      <c r="I96" s="69" t="s">
        <v>128</v>
      </c>
      <c r="J96" s="69">
        <v>7.4</v>
      </c>
      <c r="K96" s="69">
        <v>8.1</v>
      </c>
      <c r="L96" s="69">
        <v>7.9</v>
      </c>
      <c r="M96" s="69">
        <v>9.3000000000000007</v>
      </c>
      <c r="N96" s="69" t="s">
        <v>128</v>
      </c>
      <c r="O96" s="69">
        <v>7.8</v>
      </c>
      <c r="P96" s="69" t="s">
        <v>128</v>
      </c>
      <c r="Q96" s="69" t="s">
        <v>128</v>
      </c>
      <c r="R96" s="69" t="s">
        <v>128</v>
      </c>
      <c r="S96" s="69" t="s">
        <v>128</v>
      </c>
      <c r="T96" s="69">
        <v>7.8</v>
      </c>
      <c r="U96" s="69">
        <v>6.5</v>
      </c>
      <c r="V96" s="69">
        <v>8.8000000000000007</v>
      </c>
      <c r="W96" s="69">
        <v>9.6</v>
      </c>
      <c r="X96" s="69">
        <v>8.6</v>
      </c>
      <c r="Y96" s="69">
        <v>6.3</v>
      </c>
      <c r="Z96" s="69">
        <v>5.4</v>
      </c>
      <c r="AA96" s="69">
        <v>8.6</v>
      </c>
      <c r="AB96" s="69">
        <v>9.6</v>
      </c>
      <c r="AC96" s="69">
        <v>7.1</v>
      </c>
      <c r="AD96" s="69">
        <v>8.1999999999999993</v>
      </c>
      <c r="AE96" s="69">
        <v>5.5</v>
      </c>
      <c r="AF96" s="69">
        <v>8.5</v>
      </c>
      <c r="AG96" s="69">
        <v>7.7</v>
      </c>
      <c r="AH96" s="69">
        <v>6.8</v>
      </c>
      <c r="AI96" s="69">
        <v>5.7</v>
      </c>
      <c r="AJ96" s="69">
        <v>8.4</v>
      </c>
      <c r="AK96" s="69">
        <v>6.8</v>
      </c>
      <c r="AL96" s="69">
        <v>5.0999999999999996</v>
      </c>
      <c r="AM96" s="69">
        <v>8.1</v>
      </c>
      <c r="AN96" s="69">
        <v>6.7</v>
      </c>
      <c r="AO96" s="69" t="s">
        <v>128</v>
      </c>
      <c r="AP96" s="69" t="s">
        <v>128</v>
      </c>
      <c r="AQ96" s="69" t="s">
        <v>128</v>
      </c>
      <c r="AR96" s="69" t="s">
        <v>128</v>
      </c>
      <c r="AS96" s="69">
        <v>5.6</v>
      </c>
      <c r="AT96" s="69">
        <v>6.8</v>
      </c>
      <c r="AU96" s="69">
        <v>9</v>
      </c>
      <c r="AV96" s="69">
        <v>8.5</v>
      </c>
      <c r="AW96" s="69">
        <v>6.7</v>
      </c>
      <c r="AX96" s="69">
        <v>6.8</v>
      </c>
      <c r="AY96" s="69">
        <v>6.6</v>
      </c>
      <c r="AZ96" s="69">
        <v>6.1</v>
      </c>
      <c r="BA96" s="69">
        <v>7.2</v>
      </c>
      <c r="BB96" s="69">
        <v>7.4</v>
      </c>
      <c r="BC96" s="69">
        <v>6.5</v>
      </c>
      <c r="BD96" s="69">
        <v>8.1</v>
      </c>
      <c r="BE96" s="69">
        <v>7.6</v>
      </c>
      <c r="BF96" s="69">
        <v>8.9</v>
      </c>
      <c r="BG96" s="69" t="s">
        <v>128</v>
      </c>
      <c r="BH96" s="69">
        <v>8.6</v>
      </c>
      <c r="BI96" s="69">
        <v>7.5</v>
      </c>
      <c r="BJ96" s="69">
        <v>8.5</v>
      </c>
      <c r="BK96" s="69">
        <v>8.1999999999999993</v>
      </c>
      <c r="BL96" s="69">
        <v>8.4</v>
      </c>
      <c r="BM96" s="69" t="s">
        <v>128</v>
      </c>
      <c r="BN96" s="69">
        <v>6.7</v>
      </c>
      <c r="BO96" s="69">
        <v>6.5</v>
      </c>
      <c r="BP96" s="69">
        <v>7.3</v>
      </c>
      <c r="BQ96" s="69" t="s">
        <v>128</v>
      </c>
      <c r="BR96" s="69">
        <v>7.6</v>
      </c>
      <c r="BS96" s="69">
        <v>8.1</v>
      </c>
      <c r="BT96" s="69">
        <v>8.6</v>
      </c>
      <c r="BU96" s="69" t="s">
        <v>128</v>
      </c>
      <c r="BV96" s="69" t="s">
        <v>128</v>
      </c>
      <c r="BW96" s="69">
        <v>5.4</v>
      </c>
      <c r="BX96" s="69" t="s">
        <v>128</v>
      </c>
      <c r="BY96" s="69">
        <v>4.5</v>
      </c>
      <c r="BZ96" s="69">
        <v>7.3</v>
      </c>
      <c r="CA96" s="69" t="s">
        <v>128</v>
      </c>
      <c r="CB96" s="69">
        <v>6.2</v>
      </c>
      <c r="CC96" s="69">
        <v>4.2</v>
      </c>
      <c r="CD96" s="69">
        <v>8.6</v>
      </c>
      <c r="CE96" s="69">
        <v>8.6</v>
      </c>
      <c r="CF96" s="32">
        <v>0</v>
      </c>
      <c r="CG96" s="69">
        <v>7.38</v>
      </c>
      <c r="CH96" s="69">
        <v>3.11</v>
      </c>
      <c r="CI96" s="69"/>
    </row>
    <row r="97" spans="1:87" ht="17.55" customHeight="1" x14ac:dyDescent="0.3">
      <c r="A97" s="67">
        <v>18</v>
      </c>
      <c r="B97" s="67">
        <v>25202207373</v>
      </c>
      <c r="C97" s="67" t="s">
        <v>265</v>
      </c>
      <c r="D97" s="68" t="s">
        <v>893</v>
      </c>
      <c r="E97" s="69">
        <v>7.4</v>
      </c>
      <c r="F97" s="69">
        <v>7.9</v>
      </c>
      <c r="G97" s="69" t="s">
        <v>128</v>
      </c>
      <c r="H97" s="69">
        <v>8.3000000000000007</v>
      </c>
      <c r="I97" s="69" t="s">
        <v>128</v>
      </c>
      <c r="J97" s="69">
        <v>7.3</v>
      </c>
      <c r="K97" s="69">
        <v>6.9</v>
      </c>
      <c r="L97" s="69">
        <v>7.6</v>
      </c>
      <c r="M97" s="69">
        <v>8.5</v>
      </c>
      <c r="N97" s="69" t="s">
        <v>128</v>
      </c>
      <c r="O97" s="69">
        <v>6.4</v>
      </c>
      <c r="P97" s="69" t="s">
        <v>128</v>
      </c>
      <c r="Q97" s="69" t="s">
        <v>128</v>
      </c>
      <c r="R97" s="69" t="s">
        <v>128</v>
      </c>
      <c r="S97" s="69" t="s">
        <v>128</v>
      </c>
      <c r="T97" s="69">
        <v>8.4</v>
      </c>
      <c r="U97" s="69">
        <v>6.7</v>
      </c>
      <c r="V97" s="69">
        <v>7.1</v>
      </c>
      <c r="W97" s="69">
        <v>8.8000000000000007</v>
      </c>
      <c r="X97" s="69">
        <v>7.1</v>
      </c>
      <c r="Y97" s="69">
        <v>6.9</v>
      </c>
      <c r="Z97" s="69">
        <v>9</v>
      </c>
      <c r="AA97" s="69">
        <v>7.5</v>
      </c>
      <c r="AB97" s="69">
        <v>8.6</v>
      </c>
      <c r="AC97" s="69">
        <v>8.5</v>
      </c>
      <c r="AD97" s="69">
        <v>8.5</v>
      </c>
      <c r="AE97" s="69">
        <v>5.8</v>
      </c>
      <c r="AF97" s="69">
        <v>6.9</v>
      </c>
      <c r="AG97" s="69">
        <v>5.9</v>
      </c>
      <c r="AH97" s="69">
        <v>7</v>
      </c>
      <c r="AI97" s="69">
        <v>5.5</v>
      </c>
      <c r="AJ97" s="69">
        <v>7.2</v>
      </c>
      <c r="AK97" s="69">
        <v>8.8000000000000007</v>
      </c>
      <c r="AL97" s="69">
        <v>5.6</v>
      </c>
      <c r="AM97" s="69">
        <v>6.7</v>
      </c>
      <c r="AN97" s="69">
        <v>5.8</v>
      </c>
      <c r="AO97" s="69" t="s">
        <v>128</v>
      </c>
      <c r="AP97" s="69" t="s">
        <v>128</v>
      </c>
      <c r="AQ97" s="69" t="s">
        <v>128</v>
      </c>
      <c r="AR97" s="69" t="s">
        <v>128</v>
      </c>
      <c r="AS97" s="69">
        <v>5.6</v>
      </c>
      <c r="AT97" s="69">
        <v>6</v>
      </c>
      <c r="AU97" s="69">
        <v>8.9</v>
      </c>
      <c r="AV97" s="69">
        <v>8.1</v>
      </c>
      <c r="AW97" s="69">
        <v>7.3</v>
      </c>
      <c r="AX97" s="69">
        <v>7</v>
      </c>
      <c r="AY97" s="69">
        <v>4.8</v>
      </c>
      <c r="AZ97" s="69">
        <v>7.2</v>
      </c>
      <c r="BA97" s="69">
        <v>7.7</v>
      </c>
      <c r="BB97" s="69">
        <v>6.5</v>
      </c>
      <c r="BC97" s="69">
        <v>8.6999999999999993</v>
      </c>
      <c r="BD97" s="69">
        <v>7.7</v>
      </c>
      <c r="BE97" s="69">
        <v>8.1999999999999993</v>
      </c>
      <c r="BF97" s="69">
        <v>8.1999999999999993</v>
      </c>
      <c r="BG97" s="69" t="s">
        <v>128</v>
      </c>
      <c r="BH97" s="69">
        <v>9.1999999999999993</v>
      </c>
      <c r="BI97" s="69">
        <v>8.9</v>
      </c>
      <c r="BJ97" s="69">
        <v>8.3000000000000007</v>
      </c>
      <c r="BK97" s="69">
        <v>7</v>
      </c>
      <c r="BL97" s="69">
        <v>9.1</v>
      </c>
      <c r="BM97" s="69" t="s">
        <v>128</v>
      </c>
      <c r="BN97" s="69">
        <v>6.4</v>
      </c>
      <c r="BO97" s="69">
        <v>8.6999999999999993</v>
      </c>
      <c r="BP97" s="69">
        <v>7.1</v>
      </c>
      <c r="BQ97" s="69" t="s">
        <v>128</v>
      </c>
      <c r="BR97" s="69">
        <v>6.5</v>
      </c>
      <c r="BS97" s="69">
        <v>6</v>
      </c>
      <c r="BT97" s="69">
        <v>5.9</v>
      </c>
      <c r="BU97" s="69" t="s">
        <v>128</v>
      </c>
      <c r="BV97" s="69" t="s">
        <v>128</v>
      </c>
      <c r="BW97" s="69">
        <v>5.9</v>
      </c>
      <c r="BX97" s="69" t="s">
        <v>128</v>
      </c>
      <c r="BY97" s="69">
        <v>6.6</v>
      </c>
      <c r="BZ97" s="69">
        <v>8.1999999999999993</v>
      </c>
      <c r="CA97" s="69" t="s">
        <v>128</v>
      </c>
      <c r="CB97" s="69">
        <v>8.3000000000000007</v>
      </c>
      <c r="CC97" s="69">
        <v>7.9</v>
      </c>
      <c r="CD97" s="69">
        <v>7.9</v>
      </c>
      <c r="CE97" s="69">
        <v>9.1</v>
      </c>
      <c r="CF97" s="32">
        <v>0</v>
      </c>
      <c r="CG97" s="69">
        <v>7.4</v>
      </c>
      <c r="CH97" s="69">
        <v>3.11</v>
      </c>
      <c r="CI97" s="69"/>
    </row>
    <row r="98" spans="1:87" ht="17.55" customHeight="1" x14ac:dyDescent="0.3">
      <c r="A98" s="67">
        <v>19</v>
      </c>
      <c r="B98" s="67">
        <v>25212203256</v>
      </c>
      <c r="C98" s="67" t="s">
        <v>949</v>
      </c>
      <c r="D98" s="68" t="s">
        <v>242</v>
      </c>
      <c r="E98" s="69">
        <v>5.9</v>
      </c>
      <c r="F98" s="69">
        <v>8.1</v>
      </c>
      <c r="G98" s="69" t="s">
        <v>128</v>
      </c>
      <c r="H98" s="69">
        <v>7.9</v>
      </c>
      <c r="I98" s="69" t="s">
        <v>128</v>
      </c>
      <c r="J98" s="69">
        <v>7.6</v>
      </c>
      <c r="K98" s="69">
        <v>7.8</v>
      </c>
      <c r="L98" s="69">
        <v>8.1</v>
      </c>
      <c r="M98" s="69">
        <v>8.6999999999999993</v>
      </c>
      <c r="N98" s="69" t="s">
        <v>128</v>
      </c>
      <c r="O98" s="69">
        <v>8.1</v>
      </c>
      <c r="P98" s="69" t="s">
        <v>128</v>
      </c>
      <c r="Q98" s="69" t="s">
        <v>128</v>
      </c>
      <c r="R98" s="69" t="s">
        <v>128</v>
      </c>
      <c r="S98" s="69" t="s">
        <v>128</v>
      </c>
      <c r="T98" s="69">
        <v>6.8</v>
      </c>
      <c r="U98" s="69">
        <v>7.3</v>
      </c>
      <c r="V98" s="69">
        <v>8.3000000000000007</v>
      </c>
      <c r="W98" s="69">
        <v>8.1999999999999993</v>
      </c>
      <c r="X98" s="69">
        <v>7.7</v>
      </c>
      <c r="Y98" s="69">
        <v>7.7</v>
      </c>
      <c r="Z98" s="69">
        <v>8.6999999999999993</v>
      </c>
      <c r="AA98" s="69">
        <v>8.1999999999999993</v>
      </c>
      <c r="AB98" s="69">
        <v>9</v>
      </c>
      <c r="AC98" s="69">
        <v>5.0999999999999996</v>
      </c>
      <c r="AD98" s="69">
        <v>4.4000000000000004</v>
      </c>
      <c r="AE98" s="69">
        <v>4.9000000000000004</v>
      </c>
      <c r="AF98" s="69">
        <v>5.5</v>
      </c>
      <c r="AG98" s="69">
        <v>4.8</v>
      </c>
      <c r="AH98" s="69">
        <v>4.9000000000000004</v>
      </c>
      <c r="AI98" s="69">
        <v>4.8</v>
      </c>
      <c r="AJ98" s="69">
        <v>6.5</v>
      </c>
      <c r="AK98" s="69">
        <v>7.6</v>
      </c>
      <c r="AL98" s="69">
        <v>8.3000000000000007</v>
      </c>
      <c r="AM98" s="69">
        <v>6.6</v>
      </c>
      <c r="AN98" s="69">
        <v>8.1</v>
      </c>
      <c r="AO98" s="69" t="s">
        <v>128</v>
      </c>
      <c r="AP98" s="69" t="s">
        <v>128</v>
      </c>
      <c r="AQ98" s="69" t="s">
        <v>128</v>
      </c>
      <c r="AR98" s="69" t="s">
        <v>128</v>
      </c>
      <c r="AS98" s="69">
        <v>6.2</v>
      </c>
      <c r="AT98" s="69">
        <v>6.8</v>
      </c>
      <c r="AU98" s="69">
        <v>4.5</v>
      </c>
      <c r="AV98" s="69">
        <v>8.6</v>
      </c>
      <c r="AW98" s="69">
        <v>8</v>
      </c>
      <c r="AX98" s="69">
        <v>8.6</v>
      </c>
      <c r="AY98" s="69">
        <v>6.9</v>
      </c>
      <c r="AZ98" s="69">
        <v>7.5</v>
      </c>
      <c r="BA98" s="69">
        <v>8.1</v>
      </c>
      <c r="BB98" s="69">
        <v>8.3000000000000007</v>
      </c>
      <c r="BC98" s="69">
        <v>7.2</v>
      </c>
      <c r="BD98" s="69">
        <v>7.1</v>
      </c>
      <c r="BE98" s="69">
        <v>6</v>
      </c>
      <c r="BF98" s="69">
        <v>7</v>
      </c>
      <c r="BG98" s="69" t="s">
        <v>128</v>
      </c>
      <c r="BH98" s="69">
        <v>6.8</v>
      </c>
      <c r="BI98" s="69">
        <v>7.3</v>
      </c>
      <c r="BJ98" s="69">
        <v>7.7</v>
      </c>
      <c r="BK98" s="69">
        <v>7.6</v>
      </c>
      <c r="BL98" s="69">
        <v>9.3000000000000007</v>
      </c>
      <c r="BM98" s="69" t="s">
        <v>128</v>
      </c>
      <c r="BN98" s="69">
        <v>8</v>
      </c>
      <c r="BO98" s="69">
        <v>8.1999999999999993</v>
      </c>
      <c r="BP98" s="69">
        <v>7.3</v>
      </c>
      <c r="BQ98" s="69" t="s">
        <v>128</v>
      </c>
      <c r="BR98" s="69">
        <v>8.3000000000000007</v>
      </c>
      <c r="BS98" s="69">
        <v>6.8</v>
      </c>
      <c r="BT98" s="69">
        <v>6.1</v>
      </c>
      <c r="BU98" s="69" t="s">
        <v>128</v>
      </c>
      <c r="BV98" s="69" t="s">
        <v>128</v>
      </c>
      <c r="BW98" s="69">
        <v>6.6</v>
      </c>
      <c r="BX98" s="69" t="s">
        <v>128</v>
      </c>
      <c r="BY98" s="69">
        <v>7</v>
      </c>
      <c r="BZ98" s="69">
        <v>7.9</v>
      </c>
      <c r="CA98" s="69" t="s">
        <v>128</v>
      </c>
      <c r="CB98" s="69">
        <v>7.3</v>
      </c>
      <c r="CC98" s="69">
        <v>6.3</v>
      </c>
      <c r="CD98" s="69">
        <v>7.2</v>
      </c>
      <c r="CE98" s="69">
        <v>9</v>
      </c>
      <c r="CF98" s="32">
        <v>0</v>
      </c>
      <c r="CG98" s="69">
        <v>7.35</v>
      </c>
      <c r="CH98" s="69">
        <v>3.1</v>
      </c>
      <c r="CI98" s="69"/>
    </row>
    <row r="99" spans="1:87" ht="17.55" customHeight="1" x14ac:dyDescent="0.3">
      <c r="A99" s="67">
        <v>20</v>
      </c>
      <c r="B99" s="67">
        <v>25202108391</v>
      </c>
      <c r="C99" s="67" t="s">
        <v>422</v>
      </c>
      <c r="D99" s="68" t="s">
        <v>193</v>
      </c>
      <c r="E99" s="69">
        <v>7.8</v>
      </c>
      <c r="F99" s="69">
        <v>8</v>
      </c>
      <c r="G99" s="69" t="s">
        <v>128</v>
      </c>
      <c r="H99" s="69">
        <v>7.9</v>
      </c>
      <c r="I99" s="69" t="s">
        <v>128</v>
      </c>
      <c r="J99" s="69">
        <v>7.2</v>
      </c>
      <c r="K99" s="69">
        <v>6.5</v>
      </c>
      <c r="L99" s="69">
        <v>5.3</v>
      </c>
      <c r="M99" s="69">
        <v>8.6</v>
      </c>
      <c r="N99" s="69" t="s">
        <v>128</v>
      </c>
      <c r="O99" s="69">
        <v>7.4</v>
      </c>
      <c r="P99" s="69" t="s">
        <v>128</v>
      </c>
      <c r="Q99" s="69" t="s">
        <v>128</v>
      </c>
      <c r="R99" s="69" t="s">
        <v>128</v>
      </c>
      <c r="S99" s="69" t="s">
        <v>128</v>
      </c>
      <c r="T99" s="69">
        <v>8.9</v>
      </c>
      <c r="U99" s="69">
        <v>5.9</v>
      </c>
      <c r="V99" s="69">
        <v>8.6999999999999993</v>
      </c>
      <c r="W99" s="69">
        <v>8.9</v>
      </c>
      <c r="X99" s="69">
        <v>8.5</v>
      </c>
      <c r="Y99" s="69">
        <v>9.5</v>
      </c>
      <c r="Z99" s="69">
        <v>9.1</v>
      </c>
      <c r="AA99" s="69">
        <v>8.6999999999999993</v>
      </c>
      <c r="AB99" s="69">
        <v>9.1</v>
      </c>
      <c r="AC99" s="69">
        <v>8.6</v>
      </c>
      <c r="AD99" s="69">
        <v>7.6</v>
      </c>
      <c r="AE99" s="69">
        <v>6</v>
      </c>
      <c r="AF99" s="69">
        <v>8</v>
      </c>
      <c r="AG99" s="69">
        <v>6.1</v>
      </c>
      <c r="AH99" s="69">
        <v>6.5</v>
      </c>
      <c r="AI99" s="69">
        <v>6.5</v>
      </c>
      <c r="AJ99" s="69">
        <v>8.1999999999999993</v>
      </c>
      <c r="AK99" s="69">
        <v>7.7</v>
      </c>
      <c r="AL99" s="69">
        <v>8.1</v>
      </c>
      <c r="AM99" s="69">
        <v>9.6999999999999993</v>
      </c>
      <c r="AN99" s="69">
        <v>9.1999999999999993</v>
      </c>
      <c r="AO99" s="69" t="s">
        <v>128</v>
      </c>
      <c r="AP99" s="69" t="s">
        <v>128</v>
      </c>
      <c r="AQ99" s="69" t="s">
        <v>128</v>
      </c>
      <c r="AR99" s="69" t="s">
        <v>128</v>
      </c>
      <c r="AS99" s="69">
        <v>6.8</v>
      </c>
      <c r="AT99" s="69">
        <v>5.8</v>
      </c>
      <c r="AU99" s="69">
        <v>8.3000000000000007</v>
      </c>
      <c r="AV99" s="69">
        <v>8.8000000000000007</v>
      </c>
      <c r="AW99" s="69">
        <v>4.9000000000000004</v>
      </c>
      <c r="AX99" s="69">
        <v>7</v>
      </c>
      <c r="AY99" s="69">
        <v>6.2</v>
      </c>
      <c r="AZ99" s="69">
        <v>5.5</v>
      </c>
      <c r="BA99" s="69">
        <v>6.2</v>
      </c>
      <c r="BB99" s="69">
        <v>6.9</v>
      </c>
      <c r="BC99" s="69">
        <v>7.5</v>
      </c>
      <c r="BD99" s="69">
        <v>8.6</v>
      </c>
      <c r="BE99" s="69">
        <v>7.5</v>
      </c>
      <c r="BF99" s="69">
        <v>7.4</v>
      </c>
      <c r="BG99" s="69" t="s">
        <v>128</v>
      </c>
      <c r="BH99" s="69">
        <v>8</v>
      </c>
      <c r="BI99" s="69">
        <v>8.4</v>
      </c>
      <c r="BJ99" s="69">
        <v>7.8</v>
      </c>
      <c r="BK99" s="69">
        <v>7.4</v>
      </c>
      <c r="BL99" s="69">
        <v>9.5</v>
      </c>
      <c r="BM99" s="69" t="s">
        <v>128</v>
      </c>
      <c r="BN99" s="69">
        <v>7</v>
      </c>
      <c r="BO99" s="69">
        <v>7.5</v>
      </c>
      <c r="BP99" s="69">
        <v>8.6</v>
      </c>
      <c r="BQ99" s="69" t="s">
        <v>128</v>
      </c>
      <c r="BR99" s="69">
        <v>5.2</v>
      </c>
      <c r="BS99" s="69">
        <v>7.1</v>
      </c>
      <c r="BT99" s="69">
        <v>6.8</v>
      </c>
      <c r="BU99" s="69" t="s">
        <v>128</v>
      </c>
      <c r="BV99" s="69" t="s">
        <v>128</v>
      </c>
      <c r="BW99" s="69">
        <v>7.5</v>
      </c>
      <c r="BX99" s="69" t="s">
        <v>128</v>
      </c>
      <c r="BY99" s="69">
        <v>4.5999999999999996</v>
      </c>
      <c r="BZ99" s="69">
        <v>7.4</v>
      </c>
      <c r="CA99" s="69" t="s">
        <v>128</v>
      </c>
      <c r="CB99" s="69">
        <v>6.7</v>
      </c>
      <c r="CC99" s="69">
        <v>7.8</v>
      </c>
      <c r="CD99" s="69">
        <v>9.3000000000000007</v>
      </c>
      <c r="CE99" s="69">
        <v>7.3</v>
      </c>
      <c r="CF99" s="32">
        <v>0</v>
      </c>
      <c r="CG99" s="69">
        <v>7.39</v>
      </c>
      <c r="CH99" s="69">
        <v>3.1</v>
      </c>
      <c r="CI99" s="69"/>
    </row>
    <row r="100" spans="1:87" ht="17.55" customHeight="1" x14ac:dyDescent="0.3">
      <c r="A100" s="67">
        <v>21</v>
      </c>
      <c r="B100" s="67">
        <v>25202209248</v>
      </c>
      <c r="C100" s="67" t="s">
        <v>950</v>
      </c>
      <c r="D100" s="68" t="s">
        <v>139</v>
      </c>
      <c r="E100" s="69">
        <v>8</v>
      </c>
      <c r="F100" s="69">
        <v>8.4</v>
      </c>
      <c r="G100" s="69" t="s">
        <v>128</v>
      </c>
      <c r="H100" s="69">
        <v>8.6999999999999993</v>
      </c>
      <c r="I100" s="69" t="s">
        <v>128</v>
      </c>
      <c r="J100" s="69">
        <v>7.4</v>
      </c>
      <c r="K100" s="69">
        <v>7.2</v>
      </c>
      <c r="L100" s="69">
        <v>7.9</v>
      </c>
      <c r="M100" s="69">
        <v>8</v>
      </c>
      <c r="N100" s="69" t="s">
        <v>128</v>
      </c>
      <c r="O100" s="69">
        <v>8.4</v>
      </c>
      <c r="P100" s="69" t="s">
        <v>128</v>
      </c>
      <c r="Q100" s="69" t="s">
        <v>128</v>
      </c>
      <c r="R100" s="69" t="s">
        <v>128</v>
      </c>
      <c r="S100" s="69" t="s">
        <v>128</v>
      </c>
      <c r="T100" s="69">
        <v>9</v>
      </c>
      <c r="U100" s="69">
        <v>7.2</v>
      </c>
      <c r="V100" s="69">
        <v>8.6999999999999993</v>
      </c>
      <c r="W100" s="69">
        <v>8.8000000000000007</v>
      </c>
      <c r="X100" s="69">
        <v>7.6</v>
      </c>
      <c r="Y100" s="69">
        <v>8.9</v>
      </c>
      <c r="Z100" s="69">
        <v>8.8000000000000007</v>
      </c>
      <c r="AA100" s="69">
        <v>9</v>
      </c>
      <c r="AB100" s="69">
        <v>8.9</v>
      </c>
      <c r="AC100" s="69">
        <v>7.8</v>
      </c>
      <c r="AD100" s="69">
        <v>8.5</v>
      </c>
      <c r="AE100" s="69">
        <v>5.0999999999999996</v>
      </c>
      <c r="AF100" s="69">
        <v>4.7</v>
      </c>
      <c r="AG100" s="69">
        <v>6.4</v>
      </c>
      <c r="AH100" s="69">
        <v>8.1999999999999993</v>
      </c>
      <c r="AI100" s="69">
        <v>6.7</v>
      </c>
      <c r="AJ100" s="69">
        <v>8.9</v>
      </c>
      <c r="AK100" s="69">
        <v>8.1999999999999993</v>
      </c>
      <c r="AL100" s="69">
        <v>7.4</v>
      </c>
      <c r="AM100" s="69">
        <v>8.3000000000000007</v>
      </c>
      <c r="AN100" s="69">
        <v>8.8000000000000007</v>
      </c>
      <c r="AO100" s="69" t="s">
        <v>128</v>
      </c>
      <c r="AP100" s="69" t="s">
        <v>128</v>
      </c>
      <c r="AQ100" s="69" t="s">
        <v>128</v>
      </c>
      <c r="AR100" s="69" t="s">
        <v>128</v>
      </c>
      <c r="AS100" s="69">
        <v>6.1</v>
      </c>
      <c r="AT100" s="69">
        <v>5.5</v>
      </c>
      <c r="AU100" s="69">
        <v>8.1999999999999993</v>
      </c>
      <c r="AV100" s="69">
        <v>6.9</v>
      </c>
      <c r="AW100" s="69">
        <v>5.2</v>
      </c>
      <c r="AX100" s="69">
        <v>6.9</v>
      </c>
      <c r="AY100" s="69">
        <v>4.9000000000000004</v>
      </c>
      <c r="AZ100" s="69">
        <v>7</v>
      </c>
      <c r="BA100" s="69">
        <v>6.1</v>
      </c>
      <c r="BB100" s="69">
        <v>6.2</v>
      </c>
      <c r="BC100" s="69">
        <v>5.9</v>
      </c>
      <c r="BD100" s="69">
        <v>8.6999999999999993</v>
      </c>
      <c r="BE100" s="69">
        <v>6.9</v>
      </c>
      <c r="BF100" s="69">
        <v>6.8</v>
      </c>
      <c r="BG100" s="69" t="s">
        <v>128</v>
      </c>
      <c r="BH100" s="69">
        <v>8.5</v>
      </c>
      <c r="BI100" s="69">
        <v>7.1</v>
      </c>
      <c r="BJ100" s="69">
        <v>8.8000000000000007</v>
      </c>
      <c r="BK100" s="69">
        <v>8.5</v>
      </c>
      <c r="BL100" s="69">
        <v>9.1999999999999993</v>
      </c>
      <c r="BM100" s="69">
        <v>6.2</v>
      </c>
      <c r="BN100" s="69">
        <v>6.3</v>
      </c>
      <c r="BO100" s="69" t="s">
        <v>128</v>
      </c>
      <c r="BP100" s="69">
        <v>8</v>
      </c>
      <c r="BQ100" s="69" t="s">
        <v>128</v>
      </c>
      <c r="BR100" s="69">
        <v>6.4</v>
      </c>
      <c r="BS100" s="69">
        <v>7.3</v>
      </c>
      <c r="BT100" s="69">
        <v>8.5</v>
      </c>
      <c r="BU100" s="69" t="s">
        <v>128</v>
      </c>
      <c r="BV100" s="69" t="s">
        <v>128</v>
      </c>
      <c r="BW100" s="69">
        <v>5.5</v>
      </c>
      <c r="BX100" s="69" t="s">
        <v>128</v>
      </c>
      <c r="BY100" s="69">
        <v>7</v>
      </c>
      <c r="BZ100" s="69">
        <v>7.4</v>
      </c>
      <c r="CA100" s="69" t="s">
        <v>128</v>
      </c>
      <c r="CB100" s="69">
        <v>6.4</v>
      </c>
      <c r="CC100" s="69">
        <v>8.5</v>
      </c>
      <c r="CD100" s="69">
        <v>9.1</v>
      </c>
      <c r="CE100" s="69">
        <v>8.6999999999999993</v>
      </c>
      <c r="CF100" s="32">
        <v>0</v>
      </c>
      <c r="CG100" s="69">
        <v>7.38</v>
      </c>
      <c r="CH100" s="69">
        <v>3.1</v>
      </c>
      <c r="CI100" s="69"/>
    </row>
    <row r="101" spans="1:87" ht="17.55" customHeight="1" x14ac:dyDescent="0.3">
      <c r="A101" s="67">
        <v>22</v>
      </c>
      <c r="B101" s="67">
        <v>25202203196</v>
      </c>
      <c r="C101" s="67" t="s">
        <v>422</v>
      </c>
      <c r="D101" s="68" t="s">
        <v>263</v>
      </c>
      <c r="E101" s="69">
        <v>4</v>
      </c>
      <c r="F101" s="69">
        <v>8.4</v>
      </c>
      <c r="G101" s="69" t="s">
        <v>128</v>
      </c>
      <c r="H101" s="69">
        <v>8.3000000000000007</v>
      </c>
      <c r="I101" s="69" t="s">
        <v>128</v>
      </c>
      <c r="J101" s="69" t="s">
        <v>137</v>
      </c>
      <c r="K101" s="69">
        <v>7.7</v>
      </c>
      <c r="L101" s="69">
        <v>7.4</v>
      </c>
      <c r="M101" s="69">
        <v>9.1</v>
      </c>
      <c r="N101" s="69" t="s">
        <v>128</v>
      </c>
      <c r="O101" s="69">
        <v>8.8000000000000007</v>
      </c>
      <c r="P101" s="69" t="s">
        <v>128</v>
      </c>
      <c r="Q101" s="69" t="s">
        <v>128</v>
      </c>
      <c r="R101" s="69" t="s">
        <v>128</v>
      </c>
      <c r="S101" s="69" t="s">
        <v>128</v>
      </c>
      <c r="T101" s="69">
        <v>8.3000000000000007</v>
      </c>
      <c r="U101" s="69">
        <v>5.3</v>
      </c>
      <c r="V101" s="69">
        <v>9.1999999999999993</v>
      </c>
      <c r="W101" s="69">
        <v>9.3000000000000007</v>
      </c>
      <c r="X101" s="69">
        <v>7.3</v>
      </c>
      <c r="Y101" s="69">
        <v>8.1999999999999993</v>
      </c>
      <c r="Z101" s="69">
        <v>8.6</v>
      </c>
      <c r="AA101" s="69">
        <v>9</v>
      </c>
      <c r="AB101" s="69">
        <v>9.5</v>
      </c>
      <c r="AC101" s="69">
        <v>9.1</v>
      </c>
      <c r="AD101" s="69">
        <v>9.3000000000000007</v>
      </c>
      <c r="AE101" s="69">
        <v>5.9</v>
      </c>
      <c r="AF101" s="69">
        <v>6.2</v>
      </c>
      <c r="AG101" s="69">
        <v>7.7</v>
      </c>
      <c r="AH101" s="69">
        <v>6.7</v>
      </c>
      <c r="AI101" s="69">
        <v>5</v>
      </c>
      <c r="AJ101" s="69">
        <v>7</v>
      </c>
      <c r="AK101" s="69">
        <v>8</v>
      </c>
      <c r="AL101" s="69">
        <v>8.1999999999999993</v>
      </c>
      <c r="AM101" s="69">
        <v>9.1</v>
      </c>
      <c r="AN101" s="69">
        <v>6.9</v>
      </c>
      <c r="AO101" s="69" t="s">
        <v>128</v>
      </c>
      <c r="AP101" s="69" t="s">
        <v>128</v>
      </c>
      <c r="AQ101" s="69" t="s">
        <v>128</v>
      </c>
      <c r="AR101" s="69" t="s">
        <v>128</v>
      </c>
      <c r="AS101" s="69">
        <v>6.6</v>
      </c>
      <c r="AT101" s="69">
        <v>5.6</v>
      </c>
      <c r="AU101" s="69">
        <v>7.9</v>
      </c>
      <c r="AV101" s="69">
        <v>7.7</v>
      </c>
      <c r="AW101" s="69">
        <v>5.9</v>
      </c>
      <c r="AX101" s="69">
        <v>7.4</v>
      </c>
      <c r="AY101" s="69">
        <v>5.8</v>
      </c>
      <c r="AZ101" s="69">
        <v>6.3</v>
      </c>
      <c r="BA101" s="69">
        <v>7.9</v>
      </c>
      <c r="BB101" s="69">
        <v>6</v>
      </c>
      <c r="BC101" s="69">
        <v>8.8000000000000007</v>
      </c>
      <c r="BD101" s="69">
        <v>8.9</v>
      </c>
      <c r="BE101" s="69">
        <v>8.1</v>
      </c>
      <c r="BF101" s="69">
        <v>8.1</v>
      </c>
      <c r="BG101" s="69" t="s">
        <v>128</v>
      </c>
      <c r="BH101" s="69">
        <v>8.3000000000000007</v>
      </c>
      <c r="BI101" s="69">
        <v>7.7</v>
      </c>
      <c r="BJ101" s="69">
        <v>9.1</v>
      </c>
      <c r="BK101" s="69">
        <v>8.1</v>
      </c>
      <c r="BL101" s="69">
        <v>8.9</v>
      </c>
      <c r="BM101" s="69" t="s">
        <v>128</v>
      </c>
      <c r="BN101" s="69">
        <v>4.8</v>
      </c>
      <c r="BO101" s="69">
        <v>9</v>
      </c>
      <c r="BP101" s="69">
        <v>7.8</v>
      </c>
      <c r="BQ101" s="69" t="s">
        <v>128</v>
      </c>
      <c r="BR101" s="69">
        <v>6.8</v>
      </c>
      <c r="BS101" s="69">
        <v>7.6</v>
      </c>
      <c r="BT101" s="69">
        <v>5.5</v>
      </c>
      <c r="BU101" s="69" t="s">
        <v>128</v>
      </c>
      <c r="BV101" s="69" t="s">
        <v>128</v>
      </c>
      <c r="BW101" s="69">
        <v>5.3</v>
      </c>
      <c r="BX101" s="69" t="s">
        <v>128</v>
      </c>
      <c r="BY101" s="69">
        <v>6.6</v>
      </c>
      <c r="BZ101" s="69">
        <v>8.4</v>
      </c>
      <c r="CA101" s="69" t="s">
        <v>128</v>
      </c>
      <c r="CB101" s="69">
        <v>6.4</v>
      </c>
      <c r="CC101" s="69">
        <v>5.2</v>
      </c>
      <c r="CD101" s="69">
        <v>8.6999999999999993</v>
      </c>
      <c r="CE101" s="69">
        <v>9</v>
      </c>
      <c r="CF101" s="32">
        <v>0</v>
      </c>
      <c r="CG101" s="69">
        <v>7.42</v>
      </c>
      <c r="CH101" s="69">
        <v>3.09</v>
      </c>
      <c r="CI101" s="69"/>
    </row>
    <row r="102" spans="1:87" ht="17.55" customHeight="1" x14ac:dyDescent="0.3">
      <c r="A102" s="67">
        <v>23</v>
      </c>
      <c r="B102" s="67">
        <v>25212207728</v>
      </c>
      <c r="C102" s="67" t="s">
        <v>951</v>
      </c>
      <c r="D102" s="68" t="s">
        <v>127</v>
      </c>
      <c r="E102" s="69">
        <v>5.6</v>
      </c>
      <c r="F102" s="69">
        <v>7.6</v>
      </c>
      <c r="G102" s="69" t="s">
        <v>128</v>
      </c>
      <c r="H102" s="69">
        <v>8</v>
      </c>
      <c r="I102" s="69" t="s">
        <v>128</v>
      </c>
      <c r="J102" s="69">
        <v>6.1</v>
      </c>
      <c r="K102" s="69">
        <v>7.5</v>
      </c>
      <c r="L102" s="69">
        <v>8</v>
      </c>
      <c r="M102" s="69">
        <v>8.6999999999999993</v>
      </c>
      <c r="N102" s="69" t="s">
        <v>128</v>
      </c>
      <c r="O102" s="69">
        <v>7.9</v>
      </c>
      <c r="P102" s="69" t="s">
        <v>128</v>
      </c>
      <c r="Q102" s="69" t="s">
        <v>128</v>
      </c>
      <c r="R102" s="69" t="s">
        <v>128</v>
      </c>
      <c r="S102" s="69">
        <v>8.6</v>
      </c>
      <c r="T102" s="69">
        <v>5.7</v>
      </c>
      <c r="U102" s="69" t="s">
        <v>128</v>
      </c>
      <c r="V102" s="69">
        <v>8.6999999999999993</v>
      </c>
      <c r="W102" s="69">
        <v>8.8000000000000007</v>
      </c>
      <c r="X102" s="69">
        <v>9</v>
      </c>
      <c r="Y102" s="69">
        <v>6.8</v>
      </c>
      <c r="Z102" s="69">
        <v>9.6</v>
      </c>
      <c r="AA102" s="69">
        <v>7.5</v>
      </c>
      <c r="AB102" s="69">
        <v>9.1999999999999993</v>
      </c>
      <c r="AC102" s="69">
        <v>8</v>
      </c>
      <c r="AD102" s="69">
        <v>7.4</v>
      </c>
      <c r="AE102" s="69">
        <v>5.2</v>
      </c>
      <c r="AF102" s="69">
        <v>8.6999999999999993</v>
      </c>
      <c r="AG102" s="69">
        <v>7.4</v>
      </c>
      <c r="AH102" s="69">
        <v>5.3</v>
      </c>
      <c r="AI102" s="69">
        <v>9</v>
      </c>
      <c r="AJ102" s="69">
        <v>5.8</v>
      </c>
      <c r="AK102" s="69">
        <v>8.3000000000000007</v>
      </c>
      <c r="AL102" s="69">
        <v>8.6999999999999993</v>
      </c>
      <c r="AM102" s="69">
        <v>5.7</v>
      </c>
      <c r="AN102" s="69">
        <v>8.5</v>
      </c>
      <c r="AO102" s="69" t="s">
        <v>128</v>
      </c>
      <c r="AP102" s="69" t="s">
        <v>128</v>
      </c>
      <c r="AQ102" s="69" t="s">
        <v>128</v>
      </c>
      <c r="AR102" s="69" t="s">
        <v>128</v>
      </c>
      <c r="AS102" s="69">
        <v>7</v>
      </c>
      <c r="AT102" s="69">
        <v>7.3</v>
      </c>
      <c r="AU102" s="69">
        <v>7.7</v>
      </c>
      <c r="AV102" s="69">
        <v>7.6</v>
      </c>
      <c r="AW102" s="69">
        <v>7.1</v>
      </c>
      <c r="AX102" s="69">
        <v>5.8</v>
      </c>
      <c r="AY102" s="69">
        <v>7.4</v>
      </c>
      <c r="AZ102" s="69">
        <v>6.9</v>
      </c>
      <c r="BA102" s="69">
        <v>7.3</v>
      </c>
      <c r="BB102" s="69">
        <v>6.3</v>
      </c>
      <c r="BC102" s="69">
        <v>8.1</v>
      </c>
      <c r="BD102" s="69">
        <v>8.8000000000000007</v>
      </c>
      <c r="BE102" s="69">
        <v>8.4</v>
      </c>
      <c r="BF102" s="69">
        <v>8.1</v>
      </c>
      <c r="BG102" s="69" t="s">
        <v>128</v>
      </c>
      <c r="BH102" s="69">
        <v>7.9</v>
      </c>
      <c r="BI102" s="69">
        <v>5.7</v>
      </c>
      <c r="BJ102" s="69">
        <v>9</v>
      </c>
      <c r="BK102" s="69">
        <v>6.5</v>
      </c>
      <c r="BL102" s="69">
        <v>8.9</v>
      </c>
      <c r="BM102" s="69" t="s">
        <v>128</v>
      </c>
      <c r="BN102" s="69">
        <v>6</v>
      </c>
      <c r="BO102" s="69">
        <v>6.6</v>
      </c>
      <c r="BP102" s="69">
        <v>8.1</v>
      </c>
      <c r="BQ102" s="69" t="s">
        <v>128</v>
      </c>
      <c r="BR102" s="69">
        <v>7</v>
      </c>
      <c r="BS102" s="69">
        <v>7.3</v>
      </c>
      <c r="BT102" s="69">
        <v>5.0999999999999996</v>
      </c>
      <c r="BU102" s="69" t="s">
        <v>128</v>
      </c>
      <c r="BV102" s="69" t="s">
        <v>128</v>
      </c>
      <c r="BW102" s="69">
        <v>5.5</v>
      </c>
      <c r="BX102" s="69" t="s">
        <v>128</v>
      </c>
      <c r="BY102" s="69">
        <v>6.4</v>
      </c>
      <c r="BZ102" s="69">
        <v>7.4</v>
      </c>
      <c r="CA102" s="69">
        <v>8.6999999999999993</v>
      </c>
      <c r="CB102" s="69" t="s">
        <v>128</v>
      </c>
      <c r="CC102" s="69">
        <v>8.1</v>
      </c>
      <c r="CD102" s="69">
        <v>9.6999999999999993</v>
      </c>
      <c r="CE102" s="69">
        <v>8.6</v>
      </c>
      <c r="CF102" s="32">
        <v>0</v>
      </c>
      <c r="CG102" s="69">
        <v>7.37</v>
      </c>
      <c r="CH102" s="69">
        <v>3.09</v>
      </c>
      <c r="CI102" s="69"/>
    </row>
    <row r="103" spans="1:87" ht="17.55" customHeight="1" x14ac:dyDescent="0.3">
      <c r="A103" s="67">
        <v>24</v>
      </c>
      <c r="B103" s="67">
        <v>25202203117</v>
      </c>
      <c r="C103" s="67" t="s">
        <v>952</v>
      </c>
      <c r="D103" s="68" t="s">
        <v>282</v>
      </c>
      <c r="E103" s="69">
        <v>8</v>
      </c>
      <c r="F103" s="69">
        <v>7.9</v>
      </c>
      <c r="G103" s="69" t="s">
        <v>128</v>
      </c>
      <c r="H103" s="69">
        <v>6.8</v>
      </c>
      <c r="I103" s="69" t="s">
        <v>128</v>
      </c>
      <c r="J103" s="69">
        <v>7.3</v>
      </c>
      <c r="K103" s="69">
        <v>6</v>
      </c>
      <c r="L103" s="69">
        <v>7</v>
      </c>
      <c r="M103" s="69">
        <v>7.9</v>
      </c>
      <c r="N103" s="69" t="s">
        <v>128</v>
      </c>
      <c r="O103" s="69">
        <v>8.1999999999999993</v>
      </c>
      <c r="P103" s="69" t="s">
        <v>128</v>
      </c>
      <c r="Q103" s="69" t="s">
        <v>128</v>
      </c>
      <c r="R103" s="69" t="s">
        <v>128</v>
      </c>
      <c r="S103" s="69" t="s">
        <v>128</v>
      </c>
      <c r="T103" s="69">
        <v>7.1</v>
      </c>
      <c r="U103" s="69">
        <v>5.3</v>
      </c>
      <c r="V103" s="69">
        <v>8.4</v>
      </c>
      <c r="W103" s="69">
        <v>8.6</v>
      </c>
      <c r="X103" s="69">
        <v>8.5</v>
      </c>
      <c r="Y103" s="69">
        <v>8.5</v>
      </c>
      <c r="Z103" s="69">
        <v>6</v>
      </c>
      <c r="AA103" s="69">
        <v>9.4</v>
      </c>
      <c r="AB103" s="69">
        <v>8.3000000000000007</v>
      </c>
      <c r="AC103" s="69">
        <v>5</v>
      </c>
      <c r="AD103" s="69">
        <v>5.5</v>
      </c>
      <c r="AE103" s="69">
        <v>4.5999999999999996</v>
      </c>
      <c r="AF103" s="69">
        <v>6.6</v>
      </c>
      <c r="AG103" s="69">
        <v>7.3</v>
      </c>
      <c r="AH103" s="69">
        <v>7.6</v>
      </c>
      <c r="AI103" s="69">
        <v>5.4</v>
      </c>
      <c r="AJ103" s="69">
        <v>8.6</v>
      </c>
      <c r="AK103" s="69">
        <v>9.1</v>
      </c>
      <c r="AL103" s="69">
        <v>8.9</v>
      </c>
      <c r="AM103" s="69">
        <v>8.6</v>
      </c>
      <c r="AN103" s="69">
        <v>7.6</v>
      </c>
      <c r="AO103" s="69" t="s">
        <v>128</v>
      </c>
      <c r="AP103" s="69" t="s">
        <v>128</v>
      </c>
      <c r="AQ103" s="69" t="s">
        <v>128</v>
      </c>
      <c r="AR103" s="69" t="s">
        <v>128</v>
      </c>
      <c r="AS103" s="69">
        <v>8.3000000000000007</v>
      </c>
      <c r="AT103" s="69">
        <v>7.4</v>
      </c>
      <c r="AU103" s="69">
        <v>6.3</v>
      </c>
      <c r="AV103" s="69">
        <v>8.4</v>
      </c>
      <c r="AW103" s="69">
        <v>7.2</v>
      </c>
      <c r="AX103" s="69">
        <v>8.6</v>
      </c>
      <c r="AY103" s="69">
        <v>5.9</v>
      </c>
      <c r="AZ103" s="69">
        <v>7.3</v>
      </c>
      <c r="BA103" s="69">
        <v>8.1</v>
      </c>
      <c r="BB103" s="69">
        <v>7.1</v>
      </c>
      <c r="BC103" s="69">
        <v>8.8000000000000007</v>
      </c>
      <c r="BD103" s="69">
        <v>8.4</v>
      </c>
      <c r="BE103" s="69">
        <v>7.9</v>
      </c>
      <c r="BF103" s="69">
        <v>7.8</v>
      </c>
      <c r="BG103" s="69" t="s">
        <v>128</v>
      </c>
      <c r="BH103" s="69">
        <v>9.3000000000000007</v>
      </c>
      <c r="BI103" s="69">
        <v>7.1</v>
      </c>
      <c r="BJ103" s="69">
        <v>7.2</v>
      </c>
      <c r="BK103" s="69">
        <v>7.1</v>
      </c>
      <c r="BL103" s="69">
        <v>9.1999999999999993</v>
      </c>
      <c r="BM103" s="69" t="s">
        <v>128</v>
      </c>
      <c r="BN103" s="69">
        <v>5</v>
      </c>
      <c r="BO103" s="69">
        <v>7.2</v>
      </c>
      <c r="BP103" s="69">
        <v>7.3</v>
      </c>
      <c r="BQ103" s="69" t="s">
        <v>128</v>
      </c>
      <c r="BR103" s="69">
        <v>7.6</v>
      </c>
      <c r="BS103" s="69">
        <v>4.8</v>
      </c>
      <c r="BT103" s="69">
        <v>7</v>
      </c>
      <c r="BU103" s="69" t="s">
        <v>128</v>
      </c>
      <c r="BV103" s="69" t="s">
        <v>128</v>
      </c>
      <c r="BW103" s="69">
        <v>5.4</v>
      </c>
      <c r="BX103" s="69" t="s">
        <v>128</v>
      </c>
      <c r="BY103" s="69">
        <v>6.7</v>
      </c>
      <c r="BZ103" s="69">
        <v>8.9</v>
      </c>
      <c r="CA103" s="69" t="s">
        <v>128</v>
      </c>
      <c r="CB103" s="69">
        <v>5.2</v>
      </c>
      <c r="CC103" s="69">
        <v>6.7</v>
      </c>
      <c r="CD103" s="69">
        <v>7.7</v>
      </c>
      <c r="CE103" s="69">
        <v>7.2</v>
      </c>
      <c r="CF103" s="32">
        <v>0</v>
      </c>
      <c r="CG103" s="69">
        <v>7.34</v>
      </c>
      <c r="CH103" s="69">
        <v>3.08</v>
      </c>
      <c r="CI103" s="69"/>
    </row>
    <row r="104" spans="1:87" ht="17.55" customHeight="1" x14ac:dyDescent="0.3">
      <c r="A104" s="67">
        <v>25</v>
      </c>
      <c r="B104" s="67">
        <v>25212216076</v>
      </c>
      <c r="C104" s="67" t="s">
        <v>953</v>
      </c>
      <c r="D104" s="68" t="s">
        <v>954</v>
      </c>
      <c r="E104" s="69">
        <v>6</v>
      </c>
      <c r="F104" s="69">
        <v>7.2</v>
      </c>
      <c r="G104" s="69" t="s">
        <v>128</v>
      </c>
      <c r="H104" s="69">
        <v>7.9</v>
      </c>
      <c r="I104" s="69" t="s">
        <v>128</v>
      </c>
      <c r="J104" s="69">
        <v>6.3</v>
      </c>
      <c r="K104" s="69">
        <v>6.2</v>
      </c>
      <c r="L104" s="69">
        <v>5.0999999999999996</v>
      </c>
      <c r="M104" s="69">
        <v>7.5</v>
      </c>
      <c r="N104" s="69" t="s">
        <v>128</v>
      </c>
      <c r="O104" s="69">
        <v>7.7</v>
      </c>
      <c r="P104" s="69" t="s">
        <v>128</v>
      </c>
      <c r="Q104" s="69" t="s">
        <v>128</v>
      </c>
      <c r="R104" s="69" t="s">
        <v>128</v>
      </c>
      <c r="S104" s="69" t="s">
        <v>128</v>
      </c>
      <c r="T104" s="69">
        <v>5.8</v>
      </c>
      <c r="U104" s="69">
        <v>6.4</v>
      </c>
      <c r="V104" s="69">
        <v>7.5</v>
      </c>
      <c r="W104" s="69">
        <v>6.8</v>
      </c>
      <c r="X104" s="69">
        <v>8.4</v>
      </c>
      <c r="Y104" s="69">
        <v>8.4</v>
      </c>
      <c r="Z104" s="69">
        <v>8.9</v>
      </c>
      <c r="AA104" s="69">
        <v>8.8000000000000007</v>
      </c>
      <c r="AB104" s="69">
        <v>9</v>
      </c>
      <c r="AC104" s="69">
        <v>6.8</v>
      </c>
      <c r="AD104" s="69">
        <v>6.9</v>
      </c>
      <c r="AE104" s="69">
        <v>5.4</v>
      </c>
      <c r="AF104" s="69">
        <v>6.9</v>
      </c>
      <c r="AG104" s="69">
        <v>7.4</v>
      </c>
      <c r="AH104" s="69">
        <v>7.2</v>
      </c>
      <c r="AI104" s="69">
        <v>7.9</v>
      </c>
      <c r="AJ104" s="69">
        <v>9.1</v>
      </c>
      <c r="AK104" s="69">
        <v>6.2</v>
      </c>
      <c r="AL104" s="69">
        <v>8.4</v>
      </c>
      <c r="AM104" s="69">
        <v>7.5</v>
      </c>
      <c r="AN104" s="69">
        <v>6.6</v>
      </c>
      <c r="AO104" s="69" t="s">
        <v>128</v>
      </c>
      <c r="AP104" s="69" t="s">
        <v>128</v>
      </c>
      <c r="AQ104" s="69" t="s">
        <v>128</v>
      </c>
      <c r="AR104" s="69" t="s">
        <v>128</v>
      </c>
      <c r="AS104" s="69">
        <v>5.3</v>
      </c>
      <c r="AT104" s="69">
        <v>6.4</v>
      </c>
      <c r="AU104" s="69">
        <v>7.5</v>
      </c>
      <c r="AV104" s="69">
        <v>7.6</v>
      </c>
      <c r="AW104" s="69">
        <v>8.5</v>
      </c>
      <c r="AX104" s="69">
        <v>7.6</v>
      </c>
      <c r="AY104" s="69">
        <v>5.2</v>
      </c>
      <c r="AZ104" s="69">
        <v>6</v>
      </c>
      <c r="BA104" s="69">
        <v>8.6</v>
      </c>
      <c r="BB104" s="69">
        <v>8.5</v>
      </c>
      <c r="BC104" s="69">
        <v>8.9</v>
      </c>
      <c r="BD104" s="69">
        <v>8.3000000000000007</v>
      </c>
      <c r="BE104" s="69">
        <v>6.2</v>
      </c>
      <c r="BF104" s="69">
        <v>8.1</v>
      </c>
      <c r="BG104" s="69" t="s">
        <v>128</v>
      </c>
      <c r="BH104" s="69">
        <v>7.3</v>
      </c>
      <c r="BI104" s="69">
        <v>4.5999999999999996</v>
      </c>
      <c r="BJ104" s="69">
        <v>8.4</v>
      </c>
      <c r="BK104" s="69">
        <v>7.4</v>
      </c>
      <c r="BL104" s="69">
        <v>9.1999999999999993</v>
      </c>
      <c r="BM104" s="69" t="s">
        <v>128</v>
      </c>
      <c r="BN104" s="69">
        <v>6.7</v>
      </c>
      <c r="BO104" s="69">
        <v>7.4</v>
      </c>
      <c r="BP104" s="69">
        <v>7.8</v>
      </c>
      <c r="BQ104" s="69" t="s">
        <v>128</v>
      </c>
      <c r="BR104" s="69">
        <v>8</v>
      </c>
      <c r="BS104" s="69">
        <v>7.4</v>
      </c>
      <c r="BT104" s="69">
        <v>8.8000000000000007</v>
      </c>
      <c r="BU104" s="69" t="s">
        <v>128</v>
      </c>
      <c r="BV104" s="69" t="s">
        <v>128</v>
      </c>
      <c r="BW104" s="69">
        <v>6.6</v>
      </c>
      <c r="BX104" s="69" t="s">
        <v>128</v>
      </c>
      <c r="BY104" s="69">
        <v>5</v>
      </c>
      <c r="BZ104" s="69">
        <v>8</v>
      </c>
      <c r="CA104" s="69">
        <v>7.6</v>
      </c>
      <c r="CB104" s="69" t="s">
        <v>128</v>
      </c>
      <c r="CC104" s="69">
        <v>8.1999999999999993</v>
      </c>
      <c r="CD104" s="69">
        <v>8.8000000000000007</v>
      </c>
      <c r="CE104" s="69">
        <v>9</v>
      </c>
      <c r="CF104" s="32">
        <v>0</v>
      </c>
      <c r="CG104" s="69">
        <v>7.34</v>
      </c>
      <c r="CH104" s="69">
        <v>3.07</v>
      </c>
      <c r="CI104" s="69"/>
    </row>
    <row r="105" spans="1:87" ht="17.55" customHeight="1" x14ac:dyDescent="0.3">
      <c r="A105" s="67">
        <v>26</v>
      </c>
      <c r="B105" s="67">
        <v>25212217252</v>
      </c>
      <c r="C105" s="67" t="s">
        <v>955</v>
      </c>
      <c r="D105" s="68" t="s">
        <v>956</v>
      </c>
      <c r="E105" s="69">
        <v>8.4</v>
      </c>
      <c r="F105" s="69">
        <v>9.1</v>
      </c>
      <c r="G105" s="69" t="s">
        <v>128</v>
      </c>
      <c r="H105" s="69">
        <v>8</v>
      </c>
      <c r="I105" s="69" t="s">
        <v>128</v>
      </c>
      <c r="J105" s="69">
        <v>7.2</v>
      </c>
      <c r="K105" s="69">
        <v>7.8</v>
      </c>
      <c r="L105" s="69">
        <v>6.5</v>
      </c>
      <c r="M105" s="69">
        <v>6.4</v>
      </c>
      <c r="N105" s="69" t="s">
        <v>128</v>
      </c>
      <c r="O105" s="69">
        <v>7.4</v>
      </c>
      <c r="P105" s="69" t="s">
        <v>128</v>
      </c>
      <c r="Q105" s="69" t="s">
        <v>128</v>
      </c>
      <c r="R105" s="69" t="s">
        <v>128</v>
      </c>
      <c r="S105" s="69" t="s">
        <v>128</v>
      </c>
      <c r="T105" s="69">
        <v>7.3</v>
      </c>
      <c r="U105" s="69">
        <v>6.9</v>
      </c>
      <c r="V105" s="69">
        <v>8.6</v>
      </c>
      <c r="W105" s="69">
        <v>9</v>
      </c>
      <c r="X105" s="69">
        <v>7.6</v>
      </c>
      <c r="Y105" s="69">
        <v>7</v>
      </c>
      <c r="Z105" s="69">
        <v>6.2</v>
      </c>
      <c r="AA105" s="69">
        <v>8.6999999999999993</v>
      </c>
      <c r="AB105" s="69">
        <v>9.1999999999999993</v>
      </c>
      <c r="AC105" s="69">
        <v>4.5999999999999996</v>
      </c>
      <c r="AD105" s="69">
        <v>6.4</v>
      </c>
      <c r="AE105" s="69">
        <v>6.4</v>
      </c>
      <c r="AF105" s="69">
        <v>7.4</v>
      </c>
      <c r="AG105" s="69">
        <v>6.6</v>
      </c>
      <c r="AH105" s="69">
        <v>7.3</v>
      </c>
      <c r="AI105" s="69">
        <v>8.1</v>
      </c>
      <c r="AJ105" s="69">
        <v>9</v>
      </c>
      <c r="AK105" s="69">
        <v>5.8</v>
      </c>
      <c r="AL105" s="69">
        <v>6.7</v>
      </c>
      <c r="AM105" s="69">
        <v>8.9</v>
      </c>
      <c r="AN105" s="69">
        <v>8.6</v>
      </c>
      <c r="AO105" s="69" t="s">
        <v>128</v>
      </c>
      <c r="AP105" s="69" t="s">
        <v>128</v>
      </c>
      <c r="AQ105" s="69" t="s">
        <v>128</v>
      </c>
      <c r="AR105" s="69" t="s">
        <v>128</v>
      </c>
      <c r="AS105" s="69">
        <v>6.7</v>
      </c>
      <c r="AT105" s="69">
        <v>7.2</v>
      </c>
      <c r="AU105" s="69">
        <v>9.1</v>
      </c>
      <c r="AV105" s="69">
        <v>5.3</v>
      </c>
      <c r="AW105" s="69">
        <v>8.1999999999999993</v>
      </c>
      <c r="AX105" s="69">
        <v>5.7</v>
      </c>
      <c r="AY105" s="69">
        <v>5.5</v>
      </c>
      <c r="AZ105" s="69">
        <v>6.9</v>
      </c>
      <c r="BA105" s="69">
        <v>7.9</v>
      </c>
      <c r="BB105" s="69">
        <v>8.1999999999999993</v>
      </c>
      <c r="BC105" s="69">
        <v>5.4</v>
      </c>
      <c r="BD105" s="69">
        <v>8</v>
      </c>
      <c r="BE105" s="69">
        <v>6.8</v>
      </c>
      <c r="BF105" s="69">
        <v>8.1</v>
      </c>
      <c r="BG105" s="69" t="s">
        <v>128</v>
      </c>
      <c r="BH105" s="69">
        <v>8.6</v>
      </c>
      <c r="BI105" s="69">
        <v>8</v>
      </c>
      <c r="BJ105" s="69">
        <v>8.8000000000000007</v>
      </c>
      <c r="BK105" s="69">
        <v>7</v>
      </c>
      <c r="BL105" s="69">
        <v>8.6</v>
      </c>
      <c r="BM105" s="69" t="s">
        <v>128</v>
      </c>
      <c r="BN105" s="69">
        <v>6.4</v>
      </c>
      <c r="BO105" s="69">
        <v>8.1999999999999993</v>
      </c>
      <c r="BP105" s="69">
        <v>7.7</v>
      </c>
      <c r="BQ105" s="69" t="s">
        <v>128</v>
      </c>
      <c r="BR105" s="69">
        <v>6.8</v>
      </c>
      <c r="BS105" s="69">
        <v>8</v>
      </c>
      <c r="BT105" s="69">
        <v>5.8</v>
      </c>
      <c r="BU105" s="69" t="s">
        <v>128</v>
      </c>
      <c r="BV105" s="69" t="s">
        <v>128</v>
      </c>
      <c r="BW105" s="69">
        <v>6.8</v>
      </c>
      <c r="BX105" s="69" t="s">
        <v>128</v>
      </c>
      <c r="BY105" s="69">
        <v>4.8</v>
      </c>
      <c r="BZ105" s="69">
        <v>8.1999999999999993</v>
      </c>
      <c r="CA105" s="69" t="s">
        <v>128</v>
      </c>
      <c r="CB105" s="69">
        <v>7</v>
      </c>
      <c r="CC105" s="69">
        <v>7.3</v>
      </c>
      <c r="CD105" s="69">
        <v>8</v>
      </c>
      <c r="CE105" s="69">
        <v>8.6999999999999993</v>
      </c>
      <c r="CF105" s="32">
        <v>0</v>
      </c>
      <c r="CG105" s="69">
        <v>7.33</v>
      </c>
      <c r="CH105" s="69">
        <v>3.07</v>
      </c>
      <c r="CI105" s="69"/>
    </row>
    <row r="106" spans="1:87" ht="17.55" customHeight="1" x14ac:dyDescent="0.3">
      <c r="A106" s="67">
        <v>27</v>
      </c>
      <c r="B106" s="67">
        <v>25202202109</v>
      </c>
      <c r="C106" s="67" t="s">
        <v>250</v>
      </c>
      <c r="D106" s="68" t="s">
        <v>162</v>
      </c>
      <c r="E106" s="69">
        <v>7.8</v>
      </c>
      <c r="F106" s="69">
        <v>8.8000000000000007</v>
      </c>
      <c r="G106" s="69" t="s">
        <v>128</v>
      </c>
      <c r="H106" s="69">
        <v>7.5</v>
      </c>
      <c r="I106" s="69" t="s">
        <v>128</v>
      </c>
      <c r="J106" s="69">
        <v>7.5</v>
      </c>
      <c r="K106" s="69">
        <v>6.5</v>
      </c>
      <c r="L106" s="69">
        <v>6.9</v>
      </c>
      <c r="M106" s="69">
        <v>8</v>
      </c>
      <c r="N106" s="69" t="s">
        <v>128</v>
      </c>
      <c r="O106" s="69">
        <v>7.7</v>
      </c>
      <c r="P106" s="69" t="s">
        <v>128</v>
      </c>
      <c r="Q106" s="69" t="s">
        <v>128</v>
      </c>
      <c r="R106" s="69" t="s">
        <v>128</v>
      </c>
      <c r="S106" s="69" t="s">
        <v>128</v>
      </c>
      <c r="T106" s="69">
        <v>8.4</v>
      </c>
      <c r="U106" s="69">
        <v>7.7</v>
      </c>
      <c r="V106" s="69">
        <v>9.6</v>
      </c>
      <c r="W106" s="69">
        <v>8.9</v>
      </c>
      <c r="X106" s="69">
        <v>7.9</v>
      </c>
      <c r="Y106" s="69">
        <v>8.5</v>
      </c>
      <c r="Z106" s="69">
        <v>7.8</v>
      </c>
      <c r="AA106" s="69">
        <v>8.6</v>
      </c>
      <c r="AB106" s="69">
        <v>7.9</v>
      </c>
      <c r="AC106" s="69">
        <v>7.6</v>
      </c>
      <c r="AD106" s="69">
        <v>9.4</v>
      </c>
      <c r="AE106" s="69">
        <v>7</v>
      </c>
      <c r="AF106" s="69">
        <v>8</v>
      </c>
      <c r="AG106" s="69">
        <v>5.2</v>
      </c>
      <c r="AH106" s="69">
        <v>5.8</v>
      </c>
      <c r="AI106" s="69">
        <v>7.2</v>
      </c>
      <c r="AJ106" s="69">
        <v>7.1</v>
      </c>
      <c r="AK106" s="69">
        <v>6.3</v>
      </c>
      <c r="AL106" s="69">
        <v>5.9</v>
      </c>
      <c r="AM106" s="69">
        <v>7.4</v>
      </c>
      <c r="AN106" s="69">
        <v>7.4</v>
      </c>
      <c r="AO106" s="69" t="s">
        <v>128</v>
      </c>
      <c r="AP106" s="69" t="s">
        <v>128</v>
      </c>
      <c r="AQ106" s="69" t="s">
        <v>128</v>
      </c>
      <c r="AR106" s="69" t="s">
        <v>128</v>
      </c>
      <c r="AS106" s="69">
        <v>6.3</v>
      </c>
      <c r="AT106" s="69">
        <v>5.4</v>
      </c>
      <c r="AU106" s="69">
        <v>8.8000000000000007</v>
      </c>
      <c r="AV106" s="69">
        <v>8</v>
      </c>
      <c r="AW106" s="69">
        <v>6.2</v>
      </c>
      <c r="AX106" s="69">
        <v>7.5</v>
      </c>
      <c r="AY106" s="69">
        <v>7.2</v>
      </c>
      <c r="AZ106" s="69">
        <v>7.1</v>
      </c>
      <c r="BA106" s="69">
        <v>5.9</v>
      </c>
      <c r="BB106" s="69">
        <v>4.9000000000000004</v>
      </c>
      <c r="BC106" s="69">
        <v>5.8</v>
      </c>
      <c r="BD106" s="69">
        <v>8.4</v>
      </c>
      <c r="BE106" s="69">
        <v>6.5</v>
      </c>
      <c r="BF106" s="69">
        <v>8.5</v>
      </c>
      <c r="BG106" s="69" t="s">
        <v>128</v>
      </c>
      <c r="BH106" s="69">
        <v>5.8</v>
      </c>
      <c r="BI106" s="69">
        <v>7.9</v>
      </c>
      <c r="BJ106" s="69">
        <v>7.5</v>
      </c>
      <c r="BK106" s="69">
        <v>8.8000000000000007</v>
      </c>
      <c r="BL106" s="69">
        <v>8.6999999999999993</v>
      </c>
      <c r="BM106" s="69">
        <v>7.5</v>
      </c>
      <c r="BN106" s="69" t="s">
        <v>128</v>
      </c>
      <c r="BO106" s="69">
        <v>8.8000000000000007</v>
      </c>
      <c r="BP106" s="69">
        <v>8.6999999999999993</v>
      </c>
      <c r="BQ106" s="69" t="s">
        <v>128</v>
      </c>
      <c r="BR106" s="69">
        <v>6.7</v>
      </c>
      <c r="BS106" s="69">
        <v>8.1</v>
      </c>
      <c r="BT106" s="69">
        <v>5.6</v>
      </c>
      <c r="BU106" s="69" t="s">
        <v>128</v>
      </c>
      <c r="BV106" s="69" t="s">
        <v>128</v>
      </c>
      <c r="BW106" s="69">
        <v>6.7</v>
      </c>
      <c r="BX106" s="69" t="s">
        <v>128</v>
      </c>
      <c r="BY106" s="69">
        <v>6.7</v>
      </c>
      <c r="BZ106" s="69">
        <v>8.9</v>
      </c>
      <c r="CA106" s="69" t="s">
        <v>128</v>
      </c>
      <c r="CB106" s="69">
        <v>6.8</v>
      </c>
      <c r="CC106" s="69">
        <v>5.9</v>
      </c>
      <c r="CD106" s="69">
        <v>8.9</v>
      </c>
      <c r="CE106" s="69">
        <v>8.6</v>
      </c>
      <c r="CF106" s="32">
        <v>0</v>
      </c>
      <c r="CG106" s="69">
        <v>7.33</v>
      </c>
      <c r="CH106" s="69">
        <v>3.07</v>
      </c>
      <c r="CI106" s="69"/>
    </row>
    <row r="107" spans="1:87" ht="17.55" customHeight="1" x14ac:dyDescent="0.3">
      <c r="A107" s="67">
        <v>28</v>
      </c>
      <c r="B107" s="67">
        <v>25202210368</v>
      </c>
      <c r="C107" s="67" t="s">
        <v>957</v>
      </c>
      <c r="D107" s="68" t="s">
        <v>282</v>
      </c>
      <c r="E107" s="69">
        <v>7.3</v>
      </c>
      <c r="F107" s="69">
        <v>6.4</v>
      </c>
      <c r="G107" s="69" t="s">
        <v>128</v>
      </c>
      <c r="H107" s="69">
        <v>8.6</v>
      </c>
      <c r="I107" s="69" t="s">
        <v>128</v>
      </c>
      <c r="J107" s="69">
        <v>8.1</v>
      </c>
      <c r="K107" s="69">
        <v>7.3</v>
      </c>
      <c r="L107" s="69">
        <v>6.3</v>
      </c>
      <c r="M107" s="69">
        <v>8.1</v>
      </c>
      <c r="N107" s="69" t="s">
        <v>128</v>
      </c>
      <c r="O107" s="69">
        <v>7.9</v>
      </c>
      <c r="P107" s="69" t="s">
        <v>128</v>
      </c>
      <c r="Q107" s="69" t="s">
        <v>128</v>
      </c>
      <c r="R107" s="69" t="s">
        <v>128</v>
      </c>
      <c r="S107" s="69" t="s">
        <v>128</v>
      </c>
      <c r="T107" s="69">
        <v>9.1999999999999993</v>
      </c>
      <c r="U107" s="69">
        <v>6.7</v>
      </c>
      <c r="V107" s="69">
        <v>7.7</v>
      </c>
      <c r="W107" s="69">
        <v>7.4</v>
      </c>
      <c r="X107" s="69">
        <v>9.1999999999999993</v>
      </c>
      <c r="Y107" s="69">
        <v>7.7</v>
      </c>
      <c r="Z107" s="69">
        <v>6.7</v>
      </c>
      <c r="AA107" s="69">
        <v>8.6999999999999993</v>
      </c>
      <c r="AB107" s="69">
        <v>9.1</v>
      </c>
      <c r="AC107" s="69">
        <v>9.1999999999999993</v>
      </c>
      <c r="AD107" s="69">
        <v>8.8000000000000007</v>
      </c>
      <c r="AE107" s="69">
        <v>6.4</v>
      </c>
      <c r="AF107" s="69">
        <v>8.1</v>
      </c>
      <c r="AG107" s="69">
        <v>6.2</v>
      </c>
      <c r="AH107" s="69">
        <v>7.2</v>
      </c>
      <c r="AI107" s="69">
        <v>5.9</v>
      </c>
      <c r="AJ107" s="69">
        <v>9.4</v>
      </c>
      <c r="AK107" s="69">
        <v>8.1</v>
      </c>
      <c r="AL107" s="69">
        <v>9.1</v>
      </c>
      <c r="AM107" s="69">
        <v>7.9</v>
      </c>
      <c r="AN107" s="69">
        <v>7.2</v>
      </c>
      <c r="AO107" s="69" t="s">
        <v>128</v>
      </c>
      <c r="AP107" s="69" t="s">
        <v>128</v>
      </c>
      <c r="AQ107" s="69" t="s">
        <v>128</v>
      </c>
      <c r="AR107" s="69" t="s">
        <v>128</v>
      </c>
      <c r="AS107" s="69">
        <v>6.2</v>
      </c>
      <c r="AT107" s="69">
        <v>6.2</v>
      </c>
      <c r="AU107" s="69">
        <v>7.7</v>
      </c>
      <c r="AV107" s="69">
        <v>8.9</v>
      </c>
      <c r="AW107" s="69">
        <v>8.4</v>
      </c>
      <c r="AX107" s="69">
        <v>6.7</v>
      </c>
      <c r="AY107" s="69">
        <v>6.5</v>
      </c>
      <c r="AZ107" s="69">
        <v>7</v>
      </c>
      <c r="BA107" s="69">
        <v>8.9</v>
      </c>
      <c r="BB107" s="69">
        <v>7.8</v>
      </c>
      <c r="BC107" s="69">
        <v>6.7</v>
      </c>
      <c r="BD107" s="69">
        <v>5.5</v>
      </c>
      <c r="BE107" s="69">
        <v>6.6</v>
      </c>
      <c r="BF107" s="69">
        <v>7.7</v>
      </c>
      <c r="BG107" s="69" t="s">
        <v>128</v>
      </c>
      <c r="BH107" s="69">
        <v>7.6</v>
      </c>
      <c r="BI107" s="69">
        <v>7.8</v>
      </c>
      <c r="BJ107" s="69">
        <v>8</v>
      </c>
      <c r="BK107" s="69">
        <v>7.4</v>
      </c>
      <c r="BL107" s="69">
        <v>8.8000000000000007</v>
      </c>
      <c r="BM107" s="69" t="s">
        <v>128</v>
      </c>
      <c r="BN107" s="69">
        <v>7.9</v>
      </c>
      <c r="BO107" s="69">
        <v>6.6</v>
      </c>
      <c r="BP107" s="69">
        <v>6.2</v>
      </c>
      <c r="BQ107" s="69" t="s">
        <v>128</v>
      </c>
      <c r="BR107" s="69">
        <v>6.9</v>
      </c>
      <c r="BS107" s="69">
        <v>7.2</v>
      </c>
      <c r="BT107" s="69">
        <v>6.6</v>
      </c>
      <c r="BU107" s="69" t="s">
        <v>128</v>
      </c>
      <c r="BV107" s="69" t="s">
        <v>128</v>
      </c>
      <c r="BW107" s="69">
        <v>6.8</v>
      </c>
      <c r="BX107" s="69" t="s">
        <v>128</v>
      </c>
      <c r="BY107" s="69">
        <v>6.4</v>
      </c>
      <c r="BZ107" s="69">
        <v>8.1</v>
      </c>
      <c r="CA107" s="69">
        <v>6.2</v>
      </c>
      <c r="CB107" s="69" t="s">
        <v>128</v>
      </c>
      <c r="CC107" s="69">
        <v>4.2</v>
      </c>
      <c r="CD107" s="69">
        <v>6.3</v>
      </c>
      <c r="CE107" s="69">
        <v>8.4</v>
      </c>
      <c r="CF107" s="32">
        <v>0</v>
      </c>
      <c r="CG107" s="69">
        <v>7.36</v>
      </c>
      <c r="CH107" s="69">
        <v>3.06</v>
      </c>
      <c r="CI107" s="69"/>
    </row>
    <row r="108" spans="1:87" ht="17.55" customHeight="1" x14ac:dyDescent="0.3">
      <c r="A108" s="67">
        <v>29</v>
      </c>
      <c r="B108" s="67">
        <v>25202205394</v>
      </c>
      <c r="C108" s="67" t="s">
        <v>422</v>
      </c>
      <c r="D108" s="68" t="s">
        <v>509</v>
      </c>
      <c r="E108" s="69">
        <v>8.1999999999999993</v>
      </c>
      <c r="F108" s="69">
        <v>7.3</v>
      </c>
      <c r="G108" s="69" t="s">
        <v>128</v>
      </c>
      <c r="H108" s="69">
        <v>8.8000000000000007</v>
      </c>
      <c r="I108" s="69" t="s">
        <v>128</v>
      </c>
      <c r="J108" s="69">
        <v>7.4</v>
      </c>
      <c r="K108" s="69">
        <v>8</v>
      </c>
      <c r="L108" s="69">
        <v>8</v>
      </c>
      <c r="M108" s="69">
        <v>8.1999999999999993</v>
      </c>
      <c r="N108" s="69" t="s">
        <v>128</v>
      </c>
      <c r="O108" s="69">
        <v>8.6</v>
      </c>
      <c r="P108" s="69" t="s">
        <v>128</v>
      </c>
      <c r="Q108" s="69" t="s">
        <v>128</v>
      </c>
      <c r="R108" s="69" t="s">
        <v>128</v>
      </c>
      <c r="S108" s="69" t="s">
        <v>128</v>
      </c>
      <c r="T108" s="69">
        <v>7.3</v>
      </c>
      <c r="U108" s="69">
        <v>6.5</v>
      </c>
      <c r="V108" s="69">
        <v>7.6</v>
      </c>
      <c r="W108" s="69">
        <v>9</v>
      </c>
      <c r="X108" s="69">
        <v>7.4</v>
      </c>
      <c r="Y108" s="69">
        <v>7.4</v>
      </c>
      <c r="Z108" s="69">
        <v>8.6</v>
      </c>
      <c r="AA108" s="69">
        <v>8.1</v>
      </c>
      <c r="AB108" s="69">
        <v>7.2</v>
      </c>
      <c r="AC108" s="69">
        <v>8.3000000000000007</v>
      </c>
      <c r="AD108" s="69">
        <v>5.9</v>
      </c>
      <c r="AE108" s="69">
        <v>5.2</v>
      </c>
      <c r="AF108" s="69">
        <v>6.8</v>
      </c>
      <c r="AG108" s="69">
        <v>7</v>
      </c>
      <c r="AH108" s="69">
        <v>5.2</v>
      </c>
      <c r="AI108" s="69">
        <v>6.3</v>
      </c>
      <c r="AJ108" s="69">
        <v>7.9</v>
      </c>
      <c r="AK108" s="69">
        <v>6.2</v>
      </c>
      <c r="AL108" s="69">
        <v>5.8</v>
      </c>
      <c r="AM108" s="69">
        <v>6.8</v>
      </c>
      <c r="AN108" s="69">
        <v>6.6</v>
      </c>
      <c r="AO108" s="69">
        <v>8.6</v>
      </c>
      <c r="AP108" s="69" t="s">
        <v>128</v>
      </c>
      <c r="AQ108" s="69" t="s">
        <v>128</v>
      </c>
      <c r="AR108" s="69" t="s">
        <v>128</v>
      </c>
      <c r="AS108" s="69">
        <v>6.5</v>
      </c>
      <c r="AT108" s="69">
        <v>7.2</v>
      </c>
      <c r="AU108" s="69">
        <v>8.5</v>
      </c>
      <c r="AV108" s="69">
        <v>8.6999999999999993</v>
      </c>
      <c r="AW108" s="69">
        <v>6.8</v>
      </c>
      <c r="AX108" s="69">
        <v>7.2</v>
      </c>
      <c r="AY108" s="69">
        <v>5.2</v>
      </c>
      <c r="AZ108" s="69">
        <v>7.2</v>
      </c>
      <c r="BA108" s="69">
        <v>5.8</v>
      </c>
      <c r="BB108" s="69">
        <v>8.6</v>
      </c>
      <c r="BC108" s="69">
        <v>7.5</v>
      </c>
      <c r="BD108" s="69">
        <v>8.4</v>
      </c>
      <c r="BE108" s="69">
        <v>4.5999999999999996</v>
      </c>
      <c r="BF108" s="69">
        <v>7.9</v>
      </c>
      <c r="BG108" s="69" t="s">
        <v>128</v>
      </c>
      <c r="BH108" s="69">
        <v>8.9</v>
      </c>
      <c r="BI108" s="69">
        <v>8</v>
      </c>
      <c r="BJ108" s="69">
        <v>4.0999999999999996</v>
      </c>
      <c r="BK108" s="69">
        <v>8.3000000000000007</v>
      </c>
      <c r="BL108" s="69">
        <v>9.1</v>
      </c>
      <c r="BM108" s="69" t="s">
        <v>128</v>
      </c>
      <c r="BN108" s="69">
        <v>5.6</v>
      </c>
      <c r="BO108" s="69">
        <v>7.5</v>
      </c>
      <c r="BP108" s="69">
        <v>8.5</v>
      </c>
      <c r="BQ108" s="69" t="s">
        <v>128</v>
      </c>
      <c r="BR108" s="69">
        <v>5.7</v>
      </c>
      <c r="BS108" s="69">
        <v>7.4</v>
      </c>
      <c r="BT108" s="69">
        <v>6.7</v>
      </c>
      <c r="BU108" s="69" t="s">
        <v>128</v>
      </c>
      <c r="BV108" s="69" t="s">
        <v>128</v>
      </c>
      <c r="BW108" s="69">
        <v>6.8</v>
      </c>
      <c r="BX108" s="69" t="s">
        <v>128</v>
      </c>
      <c r="BY108" s="69">
        <v>5.6</v>
      </c>
      <c r="BZ108" s="69">
        <v>6.5</v>
      </c>
      <c r="CA108" s="69" t="s">
        <v>128</v>
      </c>
      <c r="CB108" s="69">
        <v>8.1999999999999993</v>
      </c>
      <c r="CC108" s="69">
        <v>7.7</v>
      </c>
      <c r="CD108" s="69">
        <v>8.5</v>
      </c>
      <c r="CE108" s="69">
        <v>10</v>
      </c>
      <c r="CF108" s="32">
        <v>0</v>
      </c>
      <c r="CG108" s="69">
        <v>7.28</v>
      </c>
      <c r="CH108" s="69">
        <v>3.05</v>
      </c>
      <c r="CI108" s="69"/>
    </row>
    <row r="109" spans="1:87" ht="17.55" customHeight="1" x14ac:dyDescent="0.3">
      <c r="A109" s="67">
        <v>30</v>
      </c>
      <c r="B109" s="67">
        <v>25212111772</v>
      </c>
      <c r="C109" s="67" t="s">
        <v>958</v>
      </c>
      <c r="D109" s="68" t="s">
        <v>655</v>
      </c>
      <c r="E109" s="69">
        <v>7.9</v>
      </c>
      <c r="F109" s="69">
        <v>7.5</v>
      </c>
      <c r="G109" s="69" t="s">
        <v>128</v>
      </c>
      <c r="H109" s="69">
        <v>6.7</v>
      </c>
      <c r="I109" s="69" t="s">
        <v>128</v>
      </c>
      <c r="J109" s="69" t="s">
        <v>137</v>
      </c>
      <c r="K109" s="69">
        <v>7.3</v>
      </c>
      <c r="L109" s="69">
        <v>6.3</v>
      </c>
      <c r="M109" s="69">
        <v>7.3</v>
      </c>
      <c r="N109" s="69" t="s">
        <v>128</v>
      </c>
      <c r="O109" s="69">
        <v>5.9</v>
      </c>
      <c r="P109" s="69" t="s">
        <v>128</v>
      </c>
      <c r="Q109" s="69" t="s">
        <v>128</v>
      </c>
      <c r="R109" s="69" t="s">
        <v>128</v>
      </c>
      <c r="S109" s="69" t="s">
        <v>128</v>
      </c>
      <c r="T109" s="69">
        <v>7.7</v>
      </c>
      <c r="U109" s="69">
        <v>5.9</v>
      </c>
      <c r="V109" s="69">
        <v>8.1999999999999993</v>
      </c>
      <c r="W109" s="69">
        <v>8.1</v>
      </c>
      <c r="X109" s="69">
        <v>8.1</v>
      </c>
      <c r="Y109" s="69">
        <v>7.8</v>
      </c>
      <c r="Z109" s="69">
        <v>8.6</v>
      </c>
      <c r="AA109" s="69">
        <v>8</v>
      </c>
      <c r="AB109" s="69">
        <v>8.4</v>
      </c>
      <c r="AC109" s="69">
        <v>7.7</v>
      </c>
      <c r="AD109" s="69">
        <v>8.5</v>
      </c>
      <c r="AE109" s="69">
        <v>4.5</v>
      </c>
      <c r="AF109" s="69">
        <v>7</v>
      </c>
      <c r="AG109" s="69">
        <v>5.0999999999999996</v>
      </c>
      <c r="AH109" s="69">
        <v>7.4</v>
      </c>
      <c r="AI109" s="69">
        <v>5.2</v>
      </c>
      <c r="AJ109" s="69">
        <v>8.9</v>
      </c>
      <c r="AK109" s="69">
        <v>9</v>
      </c>
      <c r="AL109" s="69">
        <v>6.3</v>
      </c>
      <c r="AM109" s="69">
        <v>7.6</v>
      </c>
      <c r="AN109" s="69">
        <v>7.3</v>
      </c>
      <c r="AO109" s="69" t="s">
        <v>128</v>
      </c>
      <c r="AP109" s="69" t="s">
        <v>128</v>
      </c>
      <c r="AQ109" s="69" t="s">
        <v>128</v>
      </c>
      <c r="AR109" s="69" t="s">
        <v>128</v>
      </c>
      <c r="AS109" s="69">
        <v>5.5</v>
      </c>
      <c r="AT109" s="69">
        <v>5.5</v>
      </c>
      <c r="AU109" s="69">
        <v>7.7</v>
      </c>
      <c r="AV109" s="69">
        <v>7.8</v>
      </c>
      <c r="AW109" s="69">
        <v>7.1</v>
      </c>
      <c r="AX109" s="69">
        <v>6.9</v>
      </c>
      <c r="AY109" s="69">
        <v>7.1</v>
      </c>
      <c r="AZ109" s="69">
        <v>7</v>
      </c>
      <c r="BA109" s="69">
        <v>7.5</v>
      </c>
      <c r="BB109" s="69">
        <v>8.8000000000000007</v>
      </c>
      <c r="BC109" s="69">
        <v>8</v>
      </c>
      <c r="BD109" s="69">
        <v>7.3</v>
      </c>
      <c r="BE109" s="69">
        <v>7.6</v>
      </c>
      <c r="BF109" s="69">
        <v>7.6</v>
      </c>
      <c r="BG109" s="69" t="s">
        <v>128</v>
      </c>
      <c r="BH109" s="69">
        <v>7.3</v>
      </c>
      <c r="BI109" s="69">
        <v>8.8000000000000007</v>
      </c>
      <c r="BJ109" s="69">
        <v>8.1</v>
      </c>
      <c r="BK109" s="69">
        <v>7.2</v>
      </c>
      <c r="BL109" s="69">
        <v>8.6999999999999993</v>
      </c>
      <c r="BM109" s="69" t="s">
        <v>128</v>
      </c>
      <c r="BN109" s="69">
        <v>6.2</v>
      </c>
      <c r="BO109" s="69">
        <v>7.9</v>
      </c>
      <c r="BP109" s="69">
        <v>7.1</v>
      </c>
      <c r="BQ109" s="69" t="s">
        <v>128</v>
      </c>
      <c r="BR109" s="69">
        <v>7.2</v>
      </c>
      <c r="BS109" s="69">
        <v>6.2</v>
      </c>
      <c r="BT109" s="69">
        <v>5.9</v>
      </c>
      <c r="BU109" s="69" t="s">
        <v>128</v>
      </c>
      <c r="BV109" s="69" t="s">
        <v>128</v>
      </c>
      <c r="BW109" s="69">
        <v>6</v>
      </c>
      <c r="BX109" s="69" t="s">
        <v>128</v>
      </c>
      <c r="BY109" s="69">
        <v>4.3</v>
      </c>
      <c r="BZ109" s="69">
        <v>9.1</v>
      </c>
      <c r="CA109" s="69" t="s">
        <v>128</v>
      </c>
      <c r="CB109" s="69">
        <v>7.8</v>
      </c>
      <c r="CC109" s="69">
        <v>8</v>
      </c>
      <c r="CD109" s="69">
        <v>9.3000000000000007</v>
      </c>
      <c r="CE109" s="69">
        <v>9.1</v>
      </c>
      <c r="CF109" s="32">
        <v>0</v>
      </c>
      <c r="CG109" s="69">
        <v>7.29</v>
      </c>
      <c r="CH109" s="69">
        <v>3.05</v>
      </c>
      <c r="CI109" s="69"/>
    </row>
    <row r="110" spans="1:87" ht="17.55" customHeight="1" x14ac:dyDescent="0.3">
      <c r="A110" s="67">
        <v>31</v>
      </c>
      <c r="B110" s="67">
        <v>25202204991</v>
      </c>
      <c r="C110" s="67" t="s">
        <v>959</v>
      </c>
      <c r="D110" s="68" t="s">
        <v>195</v>
      </c>
      <c r="E110" s="69">
        <v>8</v>
      </c>
      <c r="F110" s="69">
        <v>8.5</v>
      </c>
      <c r="G110" s="69" t="s">
        <v>128</v>
      </c>
      <c r="H110" s="69">
        <v>8.6999999999999993</v>
      </c>
      <c r="I110" s="69" t="s">
        <v>128</v>
      </c>
      <c r="J110" s="69">
        <v>5.6</v>
      </c>
      <c r="K110" s="69">
        <v>5.9</v>
      </c>
      <c r="L110" s="69">
        <v>6.5</v>
      </c>
      <c r="M110" s="69">
        <v>7.4</v>
      </c>
      <c r="N110" s="69" t="s">
        <v>128</v>
      </c>
      <c r="O110" s="69">
        <v>6.5</v>
      </c>
      <c r="P110" s="69" t="s">
        <v>128</v>
      </c>
      <c r="Q110" s="69" t="s">
        <v>128</v>
      </c>
      <c r="R110" s="69" t="s">
        <v>128</v>
      </c>
      <c r="S110" s="69" t="s">
        <v>128</v>
      </c>
      <c r="T110" s="69">
        <v>8.4</v>
      </c>
      <c r="U110" s="69">
        <v>6.6</v>
      </c>
      <c r="V110" s="69">
        <v>8.8000000000000007</v>
      </c>
      <c r="W110" s="69">
        <v>9.1</v>
      </c>
      <c r="X110" s="69">
        <v>8.3000000000000007</v>
      </c>
      <c r="Y110" s="69">
        <v>7.8</v>
      </c>
      <c r="Z110" s="69">
        <v>8.6</v>
      </c>
      <c r="AA110" s="69">
        <v>7.4</v>
      </c>
      <c r="AB110" s="69">
        <v>8</v>
      </c>
      <c r="AC110" s="69">
        <v>8.3000000000000007</v>
      </c>
      <c r="AD110" s="69">
        <v>9.1999999999999993</v>
      </c>
      <c r="AE110" s="69">
        <v>7.1</v>
      </c>
      <c r="AF110" s="69">
        <v>7.1</v>
      </c>
      <c r="AG110" s="69">
        <v>6.9</v>
      </c>
      <c r="AH110" s="69">
        <v>8.6999999999999993</v>
      </c>
      <c r="AI110" s="69">
        <v>8</v>
      </c>
      <c r="AJ110" s="69">
        <v>8</v>
      </c>
      <c r="AK110" s="69">
        <v>8.5</v>
      </c>
      <c r="AL110" s="69">
        <v>8.1999999999999993</v>
      </c>
      <c r="AM110" s="69">
        <v>8.1999999999999993</v>
      </c>
      <c r="AN110" s="69">
        <v>8.5</v>
      </c>
      <c r="AO110" s="69" t="s">
        <v>128</v>
      </c>
      <c r="AP110" s="69" t="s">
        <v>128</v>
      </c>
      <c r="AQ110" s="69" t="s">
        <v>128</v>
      </c>
      <c r="AR110" s="69" t="s">
        <v>128</v>
      </c>
      <c r="AS110" s="69">
        <v>5.0999999999999996</v>
      </c>
      <c r="AT110" s="69">
        <v>4.2</v>
      </c>
      <c r="AU110" s="69">
        <v>8.4</v>
      </c>
      <c r="AV110" s="69">
        <v>7.7</v>
      </c>
      <c r="AW110" s="69">
        <v>5.9</v>
      </c>
      <c r="AX110" s="69">
        <v>6.7</v>
      </c>
      <c r="AY110" s="69">
        <v>6.6</v>
      </c>
      <c r="AZ110" s="69">
        <v>6.9</v>
      </c>
      <c r="BA110" s="69">
        <v>7.9</v>
      </c>
      <c r="BB110" s="69">
        <v>7.5</v>
      </c>
      <c r="BC110" s="69">
        <v>8</v>
      </c>
      <c r="BD110" s="69">
        <v>9</v>
      </c>
      <c r="BE110" s="69">
        <v>5.2</v>
      </c>
      <c r="BF110" s="69">
        <v>6.8</v>
      </c>
      <c r="BG110" s="69" t="s">
        <v>128</v>
      </c>
      <c r="BH110" s="69">
        <v>7.9</v>
      </c>
      <c r="BI110" s="69">
        <v>8.1999999999999993</v>
      </c>
      <c r="BJ110" s="69">
        <v>8.1</v>
      </c>
      <c r="BK110" s="69">
        <v>7.3</v>
      </c>
      <c r="BL110" s="69">
        <v>9.4</v>
      </c>
      <c r="BM110" s="69" t="s">
        <v>128</v>
      </c>
      <c r="BN110" s="69">
        <v>7.2</v>
      </c>
      <c r="BO110" s="69">
        <v>6.1</v>
      </c>
      <c r="BP110" s="69">
        <v>7.8</v>
      </c>
      <c r="BQ110" s="69" t="s">
        <v>128</v>
      </c>
      <c r="BR110" s="69">
        <v>8</v>
      </c>
      <c r="BS110" s="69">
        <v>7</v>
      </c>
      <c r="BT110" s="69">
        <v>7</v>
      </c>
      <c r="BU110" s="69" t="s">
        <v>128</v>
      </c>
      <c r="BV110" s="69" t="s">
        <v>128</v>
      </c>
      <c r="BW110" s="69">
        <v>6.3</v>
      </c>
      <c r="BX110" s="69" t="s">
        <v>128</v>
      </c>
      <c r="BY110" s="69">
        <v>6.7</v>
      </c>
      <c r="BZ110" s="69">
        <v>7.5</v>
      </c>
      <c r="CA110" s="69" t="s">
        <v>128</v>
      </c>
      <c r="CB110" s="69">
        <v>8</v>
      </c>
      <c r="CC110" s="69">
        <v>5.8</v>
      </c>
      <c r="CD110" s="69">
        <v>8.3000000000000007</v>
      </c>
      <c r="CE110" s="69">
        <v>8.1</v>
      </c>
      <c r="CF110" s="32">
        <v>0</v>
      </c>
      <c r="CG110" s="69">
        <v>7.26</v>
      </c>
      <c r="CH110" s="69">
        <v>3.04</v>
      </c>
      <c r="CI110" s="69"/>
    </row>
    <row r="111" spans="1:87" ht="17.55" customHeight="1" x14ac:dyDescent="0.3">
      <c r="A111" s="67">
        <v>32</v>
      </c>
      <c r="B111" s="67">
        <v>25202207385</v>
      </c>
      <c r="C111" s="67" t="s">
        <v>960</v>
      </c>
      <c r="D111" s="68" t="s">
        <v>127</v>
      </c>
      <c r="E111" s="69">
        <v>8</v>
      </c>
      <c r="F111" s="69">
        <v>8.4</v>
      </c>
      <c r="G111" s="69" t="s">
        <v>128</v>
      </c>
      <c r="H111" s="69">
        <v>8.1999999999999993</v>
      </c>
      <c r="I111" s="69" t="s">
        <v>128</v>
      </c>
      <c r="J111" s="69">
        <v>6.3</v>
      </c>
      <c r="K111" s="69">
        <v>9</v>
      </c>
      <c r="L111" s="69">
        <v>6.3</v>
      </c>
      <c r="M111" s="69">
        <v>8.6999999999999993</v>
      </c>
      <c r="N111" s="69" t="s">
        <v>128</v>
      </c>
      <c r="O111" s="69">
        <v>8.1999999999999993</v>
      </c>
      <c r="P111" s="69" t="s">
        <v>128</v>
      </c>
      <c r="Q111" s="69" t="s">
        <v>128</v>
      </c>
      <c r="R111" s="69" t="s">
        <v>128</v>
      </c>
      <c r="S111" s="69" t="s">
        <v>128</v>
      </c>
      <c r="T111" s="69">
        <v>8</v>
      </c>
      <c r="U111" s="69">
        <v>7.1</v>
      </c>
      <c r="V111" s="69">
        <v>8.4</v>
      </c>
      <c r="W111" s="69">
        <v>9.3000000000000007</v>
      </c>
      <c r="X111" s="69">
        <v>6.9</v>
      </c>
      <c r="Y111" s="69">
        <v>6.8</v>
      </c>
      <c r="Z111" s="69">
        <v>9.1</v>
      </c>
      <c r="AA111" s="69">
        <v>7.7</v>
      </c>
      <c r="AB111" s="69">
        <v>8.1999999999999993</v>
      </c>
      <c r="AC111" s="69">
        <v>6.6</v>
      </c>
      <c r="AD111" s="69">
        <v>7</v>
      </c>
      <c r="AE111" s="69">
        <v>5.4</v>
      </c>
      <c r="AF111" s="69">
        <v>7.6</v>
      </c>
      <c r="AG111" s="69">
        <v>5.4</v>
      </c>
      <c r="AH111" s="69">
        <v>7.5</v>
      </c>
      <c r="AI111" s="69">
        <v>6.4</v>
      </c>
      <c r="AJ111" s="69">
        <v>8.1</v>
      </c>
      <c r="AK111" s="69">
        <v>9.3000000000000007</v>
      </c>
      <c r="AL111" s="69">
        <v>5.4</v>
      </c>
      <c r="AM111" s="69">
        <v>6.7</v>
      </c>
      <c r="AN111" s="69">
        <v>6.5</v>
      </c>
      <c r="AO111" s="69" t="s">
        <v>128</v>
      </c>
      <c r="AP111" s="69" t="s">
        <v>128</v>
      </c>
      <c r="AQ111" s="69" t="s">
        <v>128</v>
      </c>
      <c r="AR111" s="69" t="s">
        <v>128</v>
      </c>
      <c r="AS111" s="69">
        <v>5.3</v>
      </c>
      <c r="AT111" s="69">
        <v>6.9</v>
      </c>
      <c r="AU111" s="69">
        <v>8.6</v>
      </c>
      <c r="AV111" s="69">
        <v>7.8</v>
      </c>
      <c r="AW111" s="69">
        <v>7.5</v>
      </c>
      <c r="AX111" s="69">
        <v>5.5</v>
      </c>
      <c r="AY111" s="69">
        <v>4.9000000000000004</v>
      </c>
      <c r="AZ111" s="69">
        <v>6.6</v>
      </c>
      <c r="BA111" s="69">
        <v>7.8</v>
      </c>
      <c r="BB111" s="69">
        <v>6</v>
      </c>
      <c r="BC111" s="69">
        <v>8.1999999999999993</v>
      </c>
      <c r="BD111" s="69">
        <v>7.6</v>
      </c>
      <c r="BE111" s="69">
        <v>8.1</v>
      </c>
      <c r="BF111" s="69">
        <v>7.7</v>
      </c>
      <c r="BG111" s="69" t="s">
        <v>128</v>
      </c>
      <c r="BH111" s="69">
        <v>7.9</v>
      </c>
      <c r="BI111" s="69">
        <v>8.6999999999999993</v>
      </c>
      <c r="BJ111" s="69">
        <v>6.7</v>
      </c>
      <c r="BK111" s="69">
        <v>7.1</v>
      </c>
      <c r="BL111" s="69">
        <v>8.8000000000000007</v>
      </c>
      <c r="BM111" s="69" t="s">
        <v>128</v>
      </c>
      <c r="BN111" s="69">
        <v>6.4</v>
      </c>
      <c r="BO111" s="69">
        <v>8.6999999999999993</v>
      </c>
      <c r="BP111" s="69">
        <v>7.2</v>
      </c>
      <c r="BQ111" s="69" t="s">
        <v>128</v>
      </c>
      <c r="BR111" s="69">
        <v>7.1</v>
      </c>
      <c r="BS111" s="69">
        <v>6.6</v>
      </c>
      <c r="BT111" s="69">
        <v>6.3</v>
      </c>
      <c r="BU111" s="69" t="s">
        <v>128</v>
      </c>
      <c r="BV111" s="69" t="s">
        <v>128</v>
      </c>
      <c r="BW111" s="69">
        <v>5.9</v>
      </c>
      <c r="BX111" s="69" t="s">
        <v>128</v>
      </c>
      <c r="BY111" s="69">
        <v>4.4000000000000004</v>
      </c>
      <c r="BZ111" s="69">
        <v>8.4</v>
      </c>
      <c r="CA111" s="69" t="s">
        <v>128</v>
      </c>
      <c r="CB111" s="69">
        <v>8</v>
      </c>
      <c r="CC111" s="69">
        <v>7.4</v>
      </c>
      <c r="CD111" s="69">
        <v>8.6999999999999993</v>
      </c>
      <c r="CE111" s="69">
        <v>8.9</v>
      </c>
      <c r="CF111" s="32">
        <v>0</v>
      </c>
      <c r="CG111" s="69">
        <v>7.3</v>
      </c>
      <c r="CH111" s="69">
        <v>3.04</v>
      </c>
      <c r="CI111" s="69"/>
    </row>
    <row r="112" spans="1:87" ht="17.55" customHeight="1" x14ac:dyDescent="0.3">
      <c r="A112" s="67">
        <v>33</v>
      </c>
      <c r="B112" s="67">
        <v>25202210498</v>
      </c>
      <c r="C112" s="67" t="s">
        <v>961</v>
      </c>
      <c r="D112" s="68" t="s">
        <v>206</v>
      </c>
      <c r="E112" s="69">
        <v>6.4</v>
      </c>
      <c r="F112" s="69">
        <v>7.8</v>
      </c>
      <c r="G112" s="69" t="s">
        <v>128</v>
      </c>
      <c r="H112" s="69">
        <v>7.9</v>
      </c>
      <c r="I112" s="69" t="s">
        <v>128</v>
      </c>
      <c r="J112" s="69">
        <v>8.3000000000000007</v>
      </c>
      <c r="K112" s="69">
        <v>8.1</v>
      </c>
      <c r="L112" s="69">
        <v>4.5999999999999996</v>
      </c>
      <c r="M112" s="69">
        <v>8.6</v>
      </c>
      <c r="N112" s="69" t="s">
        <v>128</v>
      </c>
      <c r="O112" s="69">
        <v>8.1</v>
      </c>
      <c r="P112" s="69" t="s">
        <v>128</v>
      </c>
      <c r="Q112" s="69" t="s">
        <v>128</v>
      </c>
      <c r="R112" s="69" t="s">
        <v>128</v>
      </c>
      <c r="S112" s="69" t="s">
        <v>128</v>
      </c>
      <c r="T112" s="69">
        <v>6.9</v>
      </c>
      <c r="U112" s="69">
        <v>7.4</v>
      </c>
      <c r="V112" s="69">
        <v>8.8000000000000007</v>
      </c>
      <c r="W112" s="69">
        <v>8.9</v>
      </c>
      <c r="X112" s="69">
        <v>9.3000000000000007</v>
      </c>
      <c r="Y112" s="69">
        <v>8.5</v>
      </c>
      <c r="Z112" s="69">
        <v>9</v>
      </c>
      <c r="AA112" s="69">
        <v>7.9</v>
      </c>
      <c r="AB112" s="69">
        <v>9.1999999999999993</v>
      </c>
      <c r="AC112" s="69">
        <v>6.6</v>
      </c>
      <c r="AD112" s="69">
        <v>5.9</v>
      </c>
      <c r="AE112" s="69">
        <v>8.6</v>
      </c>
      <c r="AF112" s="69">
        <v>4.9000000000000004</v>
      </c>
      <c r="AG112" s="69">
        <v>7</v>
      </c>
      <c r="AH112" s="69">
        <v>7.4</v>
      </c>
      <c r="AI112" s="69">
        <v>8.6999999999999993</v>
      </c>
      <c r="AJ112" s="69">
        <v>8.1999999999999993</v>
      </c>
      <c r="AK112" s="69">
        <v>6.1</v>
      </c>
      <c r="AL112" s="69">
        <v>7.8</v>
      </c>
      <c r="AM112" s="69">
        <v>6</v>
      </c>
      <c r="AN112" s="69">
        <v>8.8000000000000007</v>
      </c>
      <c r="AO112" s="69" t="s">
        <v>128</v>
      </c>
      <c r="AP112" s="69" t="s">
        <v>128</v>
      </c>
      <c r="AQ112" s="69" t="s">
        <v>128</v>
      </c>
      <c r="AR112" s="69" t="s">
        <v>128</v>
      </c>
      <c r="AS112" s="69">
        <v>4.2</v>
      </c>
      <c r="AT112" s="69">
        <v>5.0999999999999996</v>
      </c>
      <c r="AU112" s="69">
        <v>7.3</v>
      </c>
      <c r="AV112" s="69">
        <v>7.6</v>
      </c>
      <c r="AW112" s="69">
        <v>8.4</v>
      </c>
      <c r="AX112" s="69">
        <v>4.9000000000000004</v>
      </c>
      <c r="AY112" s="69">
        <v>4.9000000000000004</v>
      </c>
      <c r="AZ112" s="69">
        <v>5.0999999999999996</v>
      </c>
      <c r="BA112" s="69">
        <v>8.4</v>
      </c>
      <c r="BB112" s="69">
        <v>5.5</v>
      </c>
      <c r="BC112" s="69">
        <v>6.9</v>
      </c>
      <c r="BD112" s="69">
        <v>8.5</v>
      </c>
      <c r="BE112" s="69">
        <v>7</v>
      </c>
      <c r="BF112" s="69">
        <v>7.1</v>
      </c>
      <c r="BG112" s="69" t="s">
        <v>128</v>
      </c>
      <c r="BH112" s="69">
        <v>6.2</v>
      </c>
      <c r="BI112" s="69">
        <v>8.1999999999999993</v>
      </c>
      <c r="BJ112" s="69">
        <v>7.9</v>
      </c>
      <c r="BK112" s="69">
        <v>7.1</v>
      </c>
      <c r="BL112" s="69">
        <v>8.5</v>
      </c>
      <c r="BM112" s="69" t="s">
        <v>128</v>
      </c>
      <c r="BN112" s="69">
        <v>7</v>
      </c>
      <c r="BO112" s="69">
        <v>9</v>
      </c>
      <c r="BP112" s="69">
        <v>8</v>
      </c>
      <c r="BQ112" s="69" t="s">
        <v>128</v>
      </c>
      <c r="BR112" s="69">
        <v>8.6</v>
      </c>
      <c r="BS112" s="69">
        <v>8.3000000000000007</v>
      </c>
      <c r="BT112" s="69">
        <v>6.4</v>
      </c>
      <c r="BU112" s="69" t="s">
        <v>128</v>
      </c>
      <c r="BV112" s="69" t="s">
        <v>128</v>
      </c>
      <c r="BW112" s="69">
        <v>7.1</v>
      </c>
      <c r="BX112" s="69" t="s">
        <v>128</v>
      </c>
      <c r="BY112" s="69">
        <v>6.8</v>
      </c>
      <c r="BZ112" s="69">
        <v>7.5</v>
      </c>
      <c r="CA112" s="69" t="s">
        <v>128</v>
      </c>
      <c r="CB112" s="69">
        <v>7.6</v>
      </c>
      <c r="CC112" s="69">
        <v>5.3</v>
      </c>
      <c r="CD112" s="69">
        <v>9</v>
      </c>
      <c r="CE112" s="69">
        <v>8.6</v>
      </c>
      <c r="CF112" s="32">
        <v>0</v>
      </c>
      <c r="CG112" s="69">
        <v>7.27</v>
      </c>
      <c r="CH112" s="69">
        <v>3.04</v>
      </c>
      <c r="CI112" s="69"/>
    </row>
    <row r="113" spans="1:87" ht="17.55" customHeight="1" x14ac:dyDescent="0.3">
      <c r="A113" s="67">
        <v>34</v>
      </c>
      <c r="B113" s="67">
        <v>25212216825</v>
      </c>
      <c r="C113" s="67" t="s">
        <v>532</v>
      </c>
      <c r="D113" s="68" t="s">
        <v>153</v>
      </c>
      <c r="E113" s="69">
        <v>6.1</v>
      </c>
      <c r="F113" s="69">
        <v>8.3000000000000007</v>
      </c>
      <c r="G113" s="69" t="s">
        <v>128</v>
      </c>
      <c r="H113" s="69">
        <v>7.6</v>
      </c>
      <c r="I113" s="69" t="s">
        <v>128</v>
      </c>
      <c r="J113" s="69">
        <v>7.1</v>
      </c>
      <c r="K113" s="69">
        <v>6.7</v>
      </c>
      <c r="L113" s="69">
        <v>6.5</v>
      </c>
      <c r="M113" s="69">
        <v>7.8</v>
      </c>
      <c r="N113" s="69" t="s">
        <v>128</v>
      </c>
      <c r="O113" s="69">
        <v>8.1</v>
      </c>
      <c r="P113" s="69" t="s">
        <v>128</v>
      </c>
      <c r="Q113" s="69" t="s">
        <v>128</v>
      </c>
      <c r="R113" s="69" t="s">
        <v>128</v>
      </c>
      <c r="S113" s="69" t="s">
        <v>128</v>
      </c>
      <c r="T113" s="69">
        <v>6.7</v>
      </c>
      <c r="U113" s="69">
        <v>7</v>
      </c>
      <c r="V113" s="69">
        <v>8.1999999999999993</v>
      </c>
      <c r="W113" s="69">
        <v>8.9</v>
      </c>
      <c r="X113" s="69">
        <v>8.1999999999999993</v>
      </c>
      <c r="Y113" s="69">
        <v>7.4</v>
      </c>
      <c r="Z113" s="69">
        <v>7.7</v>
      </c>
      <c r="AA113" s="69">
        <v>8.9</v>
      </c>
      <c r="AB113" s="69">
        <v>8.3000000000000007</v>
      </c>
      <c r="AC113" s="69">
        <v>6</v>
      </c>
      <c r="AD113" s="69">
        <v>5.6</v>
      </c>
      <c r="AE113" s="69">
        <v>5.8</v>
      </c>
      <c r="AF113" s="69">
        <v>6.2</v>
      </c>
      <c r="AG113" s="69">
        <v>6.1</v>
      </c>
      <c r="AH113" s="69">
        <v>4.8</v>
      </c>
      <c r="AI113" s="69">
        <v>5.7</v>
      </c>
      <c r="AJ113" s="69">
        <v>5.7</v>
      </c>
      <c r="AK113" s="69">
        <v>8.1999999999999993</v>
      </c>
      <c r="AL113" s="69">
        <v>7.9</v>
      </c>
      <c r="AM113" s="69">
        <v>9</v>
      </c>
      <c r="AN113" s="69">
        <v>7.5</v>
      </c>
      <c r="AO113" s="69" t="s">
        <v>128</v>
      </c>
      <c r="AP113" s="69" t="s">
        <v>128</v>
      </c>
      <c r="AQ113" s="69" t="s">
        <v>128</v>
      </c>
      <c r="AR113" s="69" t="s">
        <v>128</v>
      </c>
      <c r="AS113" s="69">
        <v>5.5</v>
      </c>
      <c r="AT113" s="69">
        <v>6.6</v>
      </c>
      <c r="AU113" s="69">
        <v>8.1999999999999993</v>
      </c>
      <c r="AV113" s="69">
        <v>7.9</v>
      </c>
      <c r="AW113" s="69">
        <v>7</v>
      </c>
      <c r="AX113" s="69">
        <v>8.6999999999999993</v>
      </c>
      <c r="AY113" s="69">
        <v>6.3</v>
      </c>
      <c r="AZ113" s="69">
        <v>6.7</v>
      </c>
      <c r="BA113" s="69">
        <v>6.4</v>
      </c>
      <c r="BB113" s="69">
        <v>4.4000000000000004</v>
      </c>
      <c r="BC113" s="69">
        <v>7</v>
      </c>
      <c r="BD113" s="69">
        <v>8.4</v>
      </c>
      <c r="BE113" s="69">
        <v>7</v>
      </c>
      <c r="BF113" s="69">
        <v>8.1999999999999993</v>
      </c>
      <c r="BG113" s="69" t="s">
        <v>128</v>
      </c>
      <c r="BH113" s="69">
        <v>8</v>
      </c>
      <c r="BI113" s="69">
        <v>8.5</v>
      </c>
      <c r="BJ113" s="69">
        <v>8.6</v>
      </c>
      <c r="BK113" s="69">
        <v>7.5</v>
      </c>
      <c r="BL113" s="69">
        <v>9.1999999999999993</v>
      </c>
      <c r="BM113" s="69" t="s">
        <v>128</v>
      </c>
      <c r="BN113" s="69">
        <v>7.5</v>
      </c>
      <c r="BO113" s="69">
        <v>6.1</v>
      </c>
      <c r="BP113" s="69">
        <v>7.3</v>
      </c>
      <c r="BQ113" s="69" t="s">
        <v>128</v>
      </c>
      <c r="BR113" s="69">
        <v>6.8</v>
      </c>
      <c r="BS113" s="69">
        <v>8</v>
      </c>
      <c r="BT113" s="69">
        <v>6.5</v>
      </c>
      <c r="BU113" s="69" t="s">
        <v>128</v>
      </c>
      <c r="BV113" s="69" t="s">
        <v>128</v>
      </c>
      <c r="BW113" s="69">
        <v>7.8</v>
      </c>
      <c r="BX113" s="69" t="s">
        <v>128</v>
      </c>
      <c r="BY113" s="69">
        <v>7.5</v>
      </c>
      <c r="BZ113" s="69">
        <v>7.6</v>
      </c>
      <c r="CA113" s="69" t="s">
        <v>128</v>
      </c>
      <c r="CB113" s="69">
        <v>6.8</v>
      </c>
      <c r="CC113" s="69">
        <v>5.7</v>
      </c>
      <c r="CD113" s="69">
        <v>8.1</v>
      </c>
      <c r="CE113" s="69">
        <v>9.1999999999999993</v>
      </c>
      <c r="CF113" s="32">
        <v>0</v>
      </c>
      <c r="CG113" s="69">
        <v>7.24</v>
      </c>
      <c r="CH113" s="69">
        <v>3.04</v>
      </c>
      <c r="CI113" s="69"/>
    </row>
    <row r="114" spans="1:87" ht="17.55" customHeight="1" x14ac:dyDescent="0.3">
      <c r="A114" s="67">
        <v>35</v>
      </c>
      <c r="B114" s="67">
        <v>25202205579</v>
      </c>
      <c r="C114" s="67" t="s">
        <v>962</v>
      </c>
      <c r="D114" s="68" t="s">
        <v>161</v>
      </c>
      <c r="E114" s="69">
        <v>4</v>
      </c>
      <c r="F114" s="69">
        <v>7.3</v>
      </c>
      <c r="G114" s="69" t="s">
        <v>128</v>
      </c>
      <c r="H114" s="69">
        <v>8.1</v>
      </c>
      <c r="I114" s="69" t="s">
        <v>128</v>
      </c>
      <c r="J114" s="69">
        <v>5.9</v>
      </c>
      <c r="K114" s="69">
        <v>7.5</v>
      </c>
      <c r="L114" s="69">
        <v>8.3000000000000007</v>
      </c>
      <c r="M114" s="69">
        <v>8.6</v>
      </c>
      <c r="N114" s="69" t="s">
        <v>128</v>
      </c>
      <c r="O114" s="69">
        <v>6.9</v>
      </c>
      <c r="P114" s="69" t="s">
        <v>128</v>
      </c>
      <c r="Q114" s="69" t="s">
        <v>128</v>
      </c>
      <c r="R114" s="69" t="s">
        <v>128</v>
      </c>
      <c r="S114" s="69" t="s">
        <v>128</v>
      </c>
      <c r="T114" s="69">
        <v>8.6</v>
      </c>
      <c r="U114" s="69">
        <v>6.4</v>
      </c>
      <c r="V114" s="69">
        <v>9.1</v>
      </c>
      <c r="W114" s="69">
        <v>9.1</v>
      </c>
      <c r="X114" s="69">
        <v>6.2</v>
      </c>
      <c r="Y114" s="69">
        <v>8.1999999999999993</v>
      </c>
      <c r="Z114" s="69">
        <v>9.3000000000000007</v>
      </c>
      <c r="AA114" s="69">
        <v>8.9</v>
      </c>
      <c r="AB114" s="69">
        <v>9.3000000000000007</v>
      </c>
      <c r="AC114" s="69">
        <v>7.8</v>
      </c>
      <c r="AD114" s="69">
        <v>8.3000000000000007</v>
      </c>
      <c r="AE114" s="69">
        <v>6.4</v>
      </c>
      <c r="AF114" s="69">
        <v>5.3</v>
      </c>
      <c r="AG114" s="69">
        <v>7.5</v>
      </c>
      <c r="AH114" s="69">
        <v>5.5</v>
      </c>
      <c r="AI114" s="69">
        <v>5.8</v>
      </c>
      <c r="AJ114" s="69">
        <v>8.6</v>
      </c>
      <c r="AK114" s="69">
        <v>8.1</v>
      </c>
      <c r="AL114" s="69">
        <v>7.8</v>
      </c>
      <c r="AM114" s="69">
        <v>8.8000000000000007</v>
      </c>
      <c r="AN114" s="69">
        <v>6.6</v>
      </c>
      <c r="AO114" s="69" t="s">
        <v>128</v>
      </c>
      <c r="AP114" s="69" t="s">
        <v>128</v>
      </c>
      <c r="AQ114" s="69" t="s">
        <v>128</v>
      </c>
      <c r="AR114" s="69" t="s">
        <v>128</v>
      </c>
      <c r="AS114" s="69">
        <v>7.1</v>
      </c>
      <c r="AT114" s="69">
        <v>6</v>
      </c>
      <c r="AU114" s="69">
        <v>7.6</v>
      </c>
      <c r="AV114" s="69">
        <v>7.8</v>
      </c>
      <c r="AW114" s="69">
        <v>6.4</v>
      </c>
      <c r="AX114" s="69">
        <v>6.7</v>
      </c>
      <c r="AY114" s="69">
        <v>6.9</v>
      </c>
      <c r="AZ114" s="69">
        <v>7.2</v>
      </c>
      <c r="BA114" s="69">
        <v>8.8000000000000007</v>
      </c>
      <c r="BB114" s="69">
        <v>5.8</v>
      </c>
      <c r="BC114" s="69">
        <v>5.9</v>
      </c>
      <c r="BD114" s="69">
        <v>9.3000000000000007</v>
      </c>
      <c r="BE114" s="69">
        <v>8.3000000000000007</v>
      </c>
      <c r="BF114" s="69">
        <v>8.1</v>
      </c>
      <c r="BG114" s="69" t="s">
        <v>128</v>
      </c>
      <c r="BH114" s="69">
        <v>8.8000000000000007</v>
      </c>
      <c r="BI114" s="69">
        <v>8.1</v>
      </c>
      <c r="BJ114" s="69">
        <v>8.3000000000000007</v>
      </c>
      <c r="BK114" s="69">
        <v>8.1</v>
      </c>
      <c r="BL114" s="69">
        <v>9.5</v>
      </c>
      <c r="BM114" s="69" t="s">
        <v>128</v>
      </c>
      <c r="BN114" s="69">
        <v>5.2</v>
      </c>
      <c r="BO114" s="69">
        <v>9.1999999999999993</v>
      </c>
      <c r="BP114" s="69">
        <v>7.5</v>
      </c>
      <c r="BQ114" s="69" t="s">
        <v>128</v>
      </c>
      <c r="BR114" s="69">
        <v>6.1</v>
      </c>
      <c r="BS114" s="69">
        <v>6.7</v>
      </c>
      <c r="BT114" s="69">
        <v>4.9000000000000004</v>
      </c>
      <c r="BU114" s="69" t="s">
        <v>128</v>
      </c>
      <c r="BV114" s="69" t="s">
        <v>128</v>
      </c>
      <c r="BW114" s="69">
        <v>5.5</v>
      </c>
      <c r="BX114" s="69" t="s">
        <v>128</v>
      </c>
      <c r="BY114" s="69">
        <v>6.5</v>
      </c>
      <c r="BZ114" s="69">
        <v>8.8000000000000007</v>
      </c>
      <c r="CA114" s="69" t="s">
        <v>128</v>
      </c>
      <c r="CB114" s="69">
        <v>7.1</v>
      </c>
      <c r="CC114" s="69">
        <v>4.3</v>
      </c>
      <c r="CD114" s="69">
        <v>8.6999999999999993</v>
      </c>
      <c r="CE114" s="69">
        <v>8.6999999999999993</v>
      </c>
      <c r="CF114" s="32">
        <v>0</v>
      </c>
      <c r="CG114" s="69">
        <v>7.31</v>
      </c>
      <c r="CH114" s="69">
        <v>3.03</v>
      </c>
      <c r="CI114" s="69"/>
    </row>
    <row r="115" spans="1:87" ht="17.55" customHeight="1" x14ac:dyDescent="0.3">
      <c r="A115" s="67">
        <v>36</v>
      </c>
      <c r="B115" s="67">
        <v>25202205158</v>
      </c>
      <c r="C115" s="67" t="s">
        <v>963</v>
      </c>
      <c r="D115" s="68" t="s">
        <v>146</v>
      </c>
      <c r="E115" s="69">
        <v>6</v>
      </c>
      <c r="F115" s="69">
        <v>6.9</v>
      </c>
      <c r="G115" s="69" t="s">
        <v>128</v>
      </c>
      <c r="H115" s="69">
        <v>8</v>
      </c>
      <c r="I115" s="69" t="s">
        <v>128</v>
      </c>
      <c r="J115" s="69">
        <v>6.9</v>
      </c>
      <c r="K115" s="69">
        <v>7</v>
      </c>
      <c r="L115" s="69">
        <v>6.1</v>
      </c>
      <c r="M115" s="69">
        <v>9.1</v>
      </c>
      <c r="N115" s="69" t="s">
        <v>128</v>
      </c>
      <c r="O115" s="69">
        <v>8.3000000000000007</v>
      </c>
      <c r="P115" s="69" t="s">
        <v>128</v>
      </c>
      <c r="Q115" s="69" t="s">
        <v>128</v>
      </c>
      <c r="R115" s="69" t="s">
        <v>128</v>
      </c>
      <c r="S115" s="69">
        <v>8.8000000000000007</v>
      </c>
      <c r="T115" s="69">
        <v>7.5</v>
      </c>
      <c r="U115" s="69" t="s">
        <v>128</v>
      </c>
      <c r="V115" s="69">
        <v>8.9</v>
      </c>
      <c r="W115" s="69">
        <v>7.7</v>
      </c>
      <c r="X115" s="69">
        <v>9.1</v>
      </c>
      <c r="Y115" s="69">
        <v>7.4</v>
      </c>
      <c r="Z115" s="69">
        <v>9.5</v>
      </c>
      <c r="AA115" s="69">
        <v>8</v>
      </c>
      <c r="AB115" s="69">
        <v>9.1</v>
      </c>
      <c r="AC115" s="69">
        <v>5.0999999999999996</v>
      </c>
      <c r="AD115" s="69">
        <v>7.2</v>
      </c>
      <c r="AE115" s="69">
        <v>5.5</v>
      </c>
      <c r="AF115" s="69">
        <v>9.1</v>
      </c>
      <c r="AG115" s="69">
        <v>7.8</v>
      </c>
      <c r="AH115" s="69">
        <v>5.6</v>
      </c>
      <c r="AI115" s="69">
        <v>9.1</v>
      </c>
      <c r="AJ115" s="69">
        <v>5.6</v>
      </c>
      <c r="AK115" s="69">
        <v>8.1</v>
      </c>
      <c r="AL115" s="69">
        <v>8.9</v>
      </c>
      <c r="AM115" s="69">
        <v>6</v>
      </c>
      <c r="AN115" s="69">
        <v>7.8</v>
      </c>
      <c r="AO115" s="69" t="s">
        <v>128</v>
      </c>
      <c r="AP115" s="69" t="s">
        <v>128</v>
      </c>
      <c r="AQ115" s="69" t="s">
        <v>128</v>
      </c>
      <c r="AR115" s="69" t="s">
        <v>128</v>
      </c>
      <c r="AS115" s="69">
        <v>6.7</v>
      </c>
      <c r="AT115" s="69">
        <v>5.8</v>
      </c>
      <c r="AU115" s="69">
        <v>6.3</v>
      </c>
      <c r="AV115" s="69">
        <v>6.8</v>
      </c>
      <c r="AW115" s="69">
        <v>8.6</v>
      </c>
      <c r="AX115" s="69">
        <v>5.6</v>
      </c>
      <c r="AY115" s="69">
        <v>4.9000000000000004</v>
      </c>
      <c r="AZ115" s="69">
        <v>5.6</v>
      </c>
      <c r="BA115" s="69">
        <v>6.8</v>
      </c>
      <c r="BB115" s="69">
        <v>6.5</v>
      </c>
      <c r="BC115" s="69">
        <v>7.7</v>
      </c>
      <c r="BD115" s="69">
        <v>8.6</v>
      </c>
      <c r="BE115" s="69">
        <v>8.3000000000000007</v>
      </c>
      <c r="BF115" s="69">
        <v>8.1</v>
      </c>
      <c r="BG115" s="69" t="s">
        <v>128</v>
      </c>
      <c r="BH115" s="69">
        <v>8</v>
      </c>
      <c r="BI115" s="69">
        <v>6.1</v>
      </c>
      <c r="BJ115" s="69">
        <v>9</v>
      </c>
      <c r="BK115" s="69">
        <v>7.1</v>
      </c>
      <c r="BL115" s="69">
        <v>8.8000000000000007</v>
      </c>
      <c r="BM115" s="69" t="s">
        <v>128</v>
      </c>
      <c r="BN115" s="69">
        <v>5.3</v>
      </c>
      <c r="BO115" s="69">
        <v>7.1</v>
      </c>
      <c r="BP115" s="69">
        <v>8.1999999999999993</v>
      </c>
      <c r="BQ115" s="69" t="s">
        <v>128</v>
      </c>
      <c r="BR115" s="69">
        <v>7.2</v>
      </c>
      <c r="BS115" s="69">
        <v>8</v>
      </c>
      <c r="BT115" s="69">
        <v>6.2</v>
      </c>
      <c r="BU115" s="69" t="s">
        <v>128</v>
      </c>
      <c r="BV115" s="69" t="s">
        <v>128</v>
      </c>
      <c r="BW115" s="69">
        <v>5.6</v>
      </c>
      <c r="BX115" s="69" t="s">
        <v>128</v>
      </c>
      <c r="BY115" s="69">
        <v>4.9000000000000004</v>
      </c>
      <c r="BZ115" s="69">
        <v>7.7</v>
      </c>
      <c r="CA115" s="69">
        <v>7</v>
      </c>
      <c r="CB115" s="69" t="s">
        <v>128</v>
      </c>
      <c r="CC115" s="69">
        <v>8.1</v>
      </c>
      <c r="CD115" s="69">
        <v>8.3000000000000007</v>
      </c>
      <c r="CE115" s="69">
        <v>9</v>
      </c>
      <c r="CF115" s="32">
        <v>0</v>
      </c>
      <c r="CG115" s="69">
        <v>7.26</v>
      </c>
      <c r="CH115" s="69">
        <v>3.03</v>
      </c>
      <c r="CI115" s="69"/>
    </row>
    <row r="116" spans="1:87" ht="17.55" customHeight="1" x14ac:dyDescent="0.3">
      <c r="A116" s="67">
        <v>37</v>
      </c>
      <c r="B116" s="67">
        <v>25212201750</v>
      </c>
      <c r="C116" s="67" t="s">
        <v>964</v>
      </c>
      <c r="D116" s="68" t="s">
        <v>616</v>
      </c>
      <c r="E116" s="69">
        <v>5.8</v>
      </c>
      <c r="F116" s="69">
        <v>8.3000000000000007</v>
      </c>
      <c r="G116" s="69" t="s">
        <v>128</v>
      </c>
      <c r="H116" s="69">
        <v>8.4</v>
      </c>
      <c r="I116" s="69" t="s">
        <v>128</v>
      </c>
      <c r="J116" s="69">
        <v>6.4</v>
      </c>
      <c r="K116" s="69">
        <v>6</v>
      </c>
      <c r="L116" s="69">
        <v>7.5</v>
      </c>
      <c r="M116" s="69">
        <v>8.8000000000000007</v>
      </c>
      <c r="N116" s="69" t="s">
        <v>128</v>
      </c>
      <c r="O116" s="69">
        <v>7.8</v>
      </c>
      <c r="P116" s="69" t="s">
        <v>128</v>
      </c>
      <c r="Q116" s="69" t="s">
        <v>128</v>
      </c>
      <c r="R116" s="69" t="s">
        <v>128</v>
      </c>
      <c r="S116" s="69" t="s">
        <v>128</v>
      </c>
      <c r="T116" s="69">
        <v>6.3</v>
      </c>
      <c r="U116" s="69">
        <v>4.7</v>
      </c>
      <c r="V116" s="69">
        <v>8.5</v>
      </c>
      <c r="W116" s="69">
        <v>8.4</v>
      </c>
      <c r="X116" s="69">
        <v>7.5</v>
      </c>
      <c r="Y116" s="69">
        <v>7.4</v>
      </c>
      <c r="Z116" s="69">
        <v>7.7</v>
      </c>
      <c r="AA116" s="69">
        <v>9</v>
      </c>
      <c r="AB116" s="69">
        <v>8.9</v>
      </c>
      <c r="AC116" s="69">
        <v>7.6</v>
      </c>
      <c r="AD116" s="69">
        <v>5.0999999999999996</v>
      </c>
      <c r="AE116" s="69">
        <v>5.5</v>
      </c>
      <c r="AF116" s="69">
        <v>5.9</v>
      </c>
      <c r="AG116" s="69">
        <v>7.1</v>
      </c>
      <c r="AH116" s="69">
        <v>6.8</v>
      </c>
      <c r="AI116" s="69">
        <v>6.9</v>
      </c>
      <c r="AJ116" s="69">
        <v>6.5</v>
      </c>
      <c r="AK116" s="69">
        <v>6.3</v>
      </c>
      <c r="AL116" s="69">
        <v>8.9</v>
      </c>
      <c r="AM116" s="69">
        <v>5.9</v>
      </c>
      <c r="AN116" s="69">
        <v>4.8</v>
      </c>
      <c r="AO116" s="69" t="s">
        <v>128</v>
      </c>
      <c r="AP116" s="69" t="s">
        <v>128</v>
      </c>
      <c r="AQ116" s="69" t="s">
        <v>128</v>
      </c>
      <c r="AR116" s="69" t="s">
        <v>128</v>
      </c>
      <c r="AS116" s="69">
        <v>4.9000000000000004</v>
      </c>
      <c r="AT116" s="69">
        <v>5.9</v>
      </c>
      <c r="AU116" s="69">
        <v>8.1999999999999993</v>
      </c>
      <c r="AV116" s="69">
        <v>8.1999999999999993</v>
      </c>
      <c r="AW116" s="69">
        <v>7.6</v>
      </c>
      <c r="AX116" s="69">
        <v>7.9</v>
      </c>
      <c r="AY116" s="69">
        <v>6</v>
      </c>
      <c r="AZ116" s="69">
        <v>7.6</v>
      </c>
      <c r="BA116" s="69">
        <v>7.2</v>
      </c>
      <c r="BB116" s="69">
        <v>6.7</v>
      </c>
      <c r="BC116" s="69">
        <v>6.8</v>
      </c>
      <c r="BD116" s="69">
        <v>9.1</v>
      </c>
      <c r="BE116" s="69">
        <v>8.1999999999999993</v>
      </c>
      <c r="BF116" s="69">
        <v>8.4</v>
      </c>
      <c r="BG116" s="69" t="s">
        <v>128</v>
      </c>
      <c r="BH116" s="69">
        <v>8.4</v>
      </c>
      <c r="BI116" s="69">
        <v>7.6</v>
      </c>
      <c r="BJ116" s="69">
        <v>7.8</v>
      </c>
      <c r="BK116" s="69">
        <v>8.4</v>
      </c>
      <c r="BL116" s="69">
        <v>9.3000000000000007</v>
      </c>
      <c r="BM116" s="69" t="s">
        <v>128</v>
      </c>
      <c r="BN116" s="69">
        <v>6.9</v>
      </c>
      <c r="BO116" s="69">
        <v>7.4</v>
      </c>
      <c r="BP116" s="69">
        <v>7.8</v>
      </c>
      <c r="BQ116" s="69" t="s">
        <v>128</v>
      </c>
      <c r="BR116" s="69">
        <v>7.4</v>
      </c>
      <c r="BS116" s="69">
        <v>6.1</v>
      </c>
      <c r="BT116" s="69">
        <v>7.1</v>
      </c>
      <c r="BU116" s="69" t="s">
        <v>128</v>
      </c>
      <c r="BV116" s="69" t="s">
        <v>128</v>
      </c>
      <c r="BW116" s="69">
        <v>6.3</v>
      </c>
      <c r="BX116" s="69" t="s">
        <v>128</v>
      </c>
      <c r="BY116" s="69">
        <v>6.8</v>
      </c>
      <c r="BZ116" s="69">
        <v>7.2</v>
      </c>
      <c r="CA116" s="69" t="s">
        <v>128</v>
      </c>
      <c r="CB116" s="69">
        <v>6.6</v>
      </c>
      <c r="CC116" s="69">
        <v>8.3000000000000007</v>
      </c>
      <c r="CD116" s="69">
        <v>8.1999999999999993</v>
      </c>
      <c r="CE116" s="69">
        <v>8.6999999999999993</v>
      </c>
      <c r="CF116" s="32">
        <v>0</v>
      </c>
      <c r="CG116" s="69">
        <v>7.29</v>
      </c>
      <c r="CH116" s="69">
        <v>3.02</v>
      </c>
      <c r="CI116" s="69"/>
    </row>
    <row r="117" spans="1:87" ht="17.55" customHeight="1" x14ac:dyDescent="0.3">
      <c r="A117" s="67">
        <v>38</v>
      </c>
      <c r="B117" s="67">
        <v>25202204468</v>
      </c>
      <c r="C117" s="67" t="s">
        <v>606</v>
      </c>
      <c r="D117" s="68" t="s">
        <v>261</v>
      </c>
      <c r="E117" s="69">
        <v>5.9</v>
      </c>
      <c r="F117" s="69">
        <v>8.3000000000000007</v>
      </c>
      <c r="G117" s="69" t="s">
        <v>128</v>
      </c>
      <c r="H117" s="69">
        <v>8</v>
      </c>
      <c r="I117" s="69" t="s">
        <v>128</v>
      </c>
      <c r="J117" s="69" t="s">
        <v>137</v>
      </c>
      <c r="K117" s="69">
        <v>6.2</v>
      </c>
      <c r="L117" s="69">
        <v>6</v>
      </c>
      <c r="M117" s="69">
        <v>8.6999999999999993</v>
      </c>
      <c r="N117" s="69" t="s">
        <v>128</v>
      </c>
      <c r="O117" s="69">
        <v>6.9</v>
      </c>
      <c r="P117" s="69" t="s">
        <v>128</v>
      </c>
      <c r="Q117" s="69" t="s">
        <v>128</v>
      </c>
      <c r="R117" s="69" t="s">
        <v>128</v>
      </c>
      <c r="S117" s="69">
        <v>8.1</v>
      </c>
      <c r="T117" s="69">
        <v>5.7</v>
      </c>
      <c r="U117" s="69" t="s">
        <v>128</v>
      </c>
      <c r="V117" s="69">
        <v>8.6</v>
      </c>
      <c r="W117" s="69">
        <v>9.6</v>
      </c>
      <c r="X117" s="69">
        <v>8.4</v>
      </c>
      <c r="Y117" s="69">
        <v>7.4</v>
      </c>
      <c r="Z117" s="69">
        <v>8.3000000000000007</v>
      </c>
      <c r="AA117" s="69">
        <v>7.5</v>
      </c>
      <c r="AB117" s="69">
        <v>8.9</v>
      </c>
      <c r="AC117" s="69">
        <v>8.1999999999999993</v>
      </c>
      <c r="AD117" s="69">
        <v>6.9</v>
      </c>
      <c r="AE117" s="69">
        <v>6</v>
      </c>
      <c r="AF117" s="69">
        <v>6.2</v>
      </c>
      <c r="AG117" s="69">
        <v>7.3</v>
      </c>
      <c r="AH117" s="69">
        <v>6.6</v>
      </c>
      <c r="AI117" s="69">
        <v>5.8</v>
      </c>
      <c r="AJ117" s="69">
        <v>8.4</v>
      </c>
      <c r="AK117" s="69">
        <v>6.3</v>
      </c>
      <c r="AL117" s="69">
        <v>5.6</v>
      </c>
      <c r="AM117" s="69">
        <v>6.3</v>
      </c>
      <c r="AN117" s="69">
        <v>6.2</v>
      </c>
      <c r="AO117" s="69" t="s">
        <v>128</v>
      </c>
      <c r="AP117" s="69" t="s">
        <v>128</v>
      </c>
      <c r="AQ117" s="69" t="s">
        <v>128</v>
      </c>
      <c r="AR117" s="69" t="s">
        <v>128</v>
      </c>
      <c r="AS117" s="69">
        <v>7.5</v>
      </c>
      <c r="AT117" s="69">
        <v>5.7</v>
      </c>
      <c r="AU117" s="69">
        <v>6.8</v>
      </c>
      <c r="AV117" s="69">
        <v>7.1</v>
      </c>
      <c r="AW117" s="69">
        <v>7.5</v>
      </c>
      <c r="AX117" s="69">
        <v>5.5</v>
      </c>
      <c r="AY117" s="69">
        <v>6.2</v>
      </c>
      <c r="AZ117" s="69">
        <v>7.8</v>
      </c>
      <c r="BA117" s="69">
        <v>5.7</v>
      </c>
      <c r="BB117" s="69">
        <v>6</v>
      </c>
      <c r="BC117" s="69">
        <v>8.1</v>
      </c>
      <c r="BD117" s="69">
        <v>7.9</v>
      </c>
      <c r="BE117" s="69">
        <v>7.4</v>
      </c>
      <c r="BF117" s="69">
        <v>6.9</v>
      </c>
      <c r="BG117" s="69" t="s">
        <v>128</v>
      </c>
      <c r="BH117" s="69">
        <v>7.2</v>
      </c>
      <c r="BI117" s="69">
        <v>7.8</v>
      </c>
      <c r="BJ117" s="69">
        <v>8.1</v>
      </c>
      <c r="BK117" s="69">
        <v>7.1</v>
      </c>
      <c r="BL117" s="69">
        <v>8.3000000000000007</v>
      </c>
      <c r="BM117" s="69">
        <v>7.9</v>
      </c>
      <c r="BN117" s="69" t="s">
        <v>128</v>
      </c>
      <c r="BO117" s="69">
        <v>7.8</v>
      </c>
      <c r="BP117" s="69">
        <v>7.2</v>
      </c>
      <c r="BQ117" s="69" t="s">
        <v>128</v>
      </c>
      <c r="BR117" s="69">
        <v>8.8000000000000007</v>
      </c>
      <c r="BS117" s="69">
        <v>8.3000000000000007</v>
      </c>
      <c r="BT117" s="69">
        <v>9</v>
      </c>
      <c r="BU117" s="69" t="s">
        <v>128</v>
      </c>
      <c r="BV117" s="69" t="s">
        <v>128</v>
      </c>
      <c r="BW117" s="69">
        <v>6</v>
      </c>
      <c r="BX117" s="69" t="s">
        <v>128</v>
      </c>
      <c r="BY117" s="69">
        <v>5.4</v>
      </c>
      <c r="BZ117" s="69">
        <v>8.3000000000000007</v>
      </c>
      <c r="CA117" s="69" t="s">
        <v>128</v>
      </c>
      <c r="CB117" s="69">
        <v>7.1</v>
      </c>
      <c r="CC117" s="69">
        <v>6.3</v>
      </c>
      <c r="CD117" s="69">
        <v>8.5</v>
      </c>
      <c r="CE117" s="69">
        <v>8.4</v>
      </c>
      <c r="CF117" s="32">
        <v>0</v>
      </c>
      <c r="CG117" s="69">
        <v>7.25</v>
      </c>
      <c r="CH117" s="69">
        <v>3.01</v>
      </c>
      <c r="CI117" s="69"/>
    </row>
    <row r="118" spans="1:87" ht="17.55" customHeight="1" x14ac:dyDescent="0.3">
      <c r="A118" s="67">
        <v>39</v>
      </c>
      <c r="B118" s="67">
        <v>25202201838</v>
      </c>
      <c r="C118" s="67" t="s">
        <v>872</v>
      </c>
      <c r="D118" s="68" t="s">
        <v>263</v>
      </c>
      <c r="E118" s="69">
        <v>7.7</v>
      </c>
      <c r="F118" s="69">
        <v>8.4</v>
      </c>
      <c r="G118" s="69" t="s">
        <v>128</v>
      </c>
      <c r="H118" s="69">
        <v>8</v>
      </c>
      <c r="I118" s="69" t="s">
        <v>128</v>
      </c>
      <c r="J118" s="69">
        <v>7</v>
      </c>
      <c r="K118" s="69">
        <v>6.3</v>
      </c>
      <c r="L118" s="69">
        <v>8.4</v>
      </c>
      <c r="M118" s="69">
        <v>8.5</v>
      </c>
      <c r="N118" s="69" t="s">
        <v>128</v>
      </c>
      <c r="O118" s="69">
        <v>6.2</v>
      </c>
      <c r="P118" s="69" t="s">
        <v>128</v>
      </c>
      <c r="Q118" s="69" t="s">
        <v>128</v>
      </c>
      <c r="R118" s="69" t="s">
        <v>128</v>
      </c>
      <c r="S118" s="69">
        <v>8.6999999999999993</v>
      </c>
      <c r="T118" s="69">
        <v>9.1999999999999993</v>
      </c>
      <c r="U118" s="69" t="s">
        <v>128</v>
      </c>
      <c r="V118" s="69">
        <v>9.3000000000000007</v>
      </c>
      <c r="W118" s="69">
        <v>8.8000000000000007</v>
      </c>
      <c r="X118" s="69">
        <v>5.6</v>
      </c>
      <c r="Y118" s="69">
        <v>7.7</v>
      </c>
      <c r="Z118" s="69">
        <v>7.3</v>
      </c>
      <c r="AA118" s="69">
        <v>8.9</v>
      </c>
      <c r="AB118" s="69">
        <v>8.8000000000000007</v>
      </c>
      <c r="AC118" s="69">
        <v>8.3000000000000007</v>
      </c>
      <c r="AD118" s="69">
        <v>8.5</v>
      </c>
      <c r="AE118" s="69">
        <v>6.1</v>
      </c>
      <c r="AF118" s="69">
        <v>6.7</v>
      </c>
      <c r="AG118" s="69">
        <v>6.5</v>
      </c>
      <c r="AH118" s="69">
        <v>6.8</v>
      </c>
      <c r="AI118" s="69">
        <v>5.9</v>
      </c>
      <c r="AJ118" s="69">
        <v>7.6</v>
      </c>
      <c r="AK118" s="69">
        <v>8</v>
      </c>
      <c r="AL118" s="69">
        <v>8.6</v>
      </c>
      <c r="AM118" s="69">
        <v>7.2</v>
      </c>
      <c r="AN118" s="69">
        <v>6.4</v>
      </c>
      <c r="AO118" s="69" t="s">
        <v>128</v>
      </c>
      <c r="AP118" s="69" t="s">
        <v>128</v>
      </c>
      <c r="AQ118" s="69" t="s">
        <v>128</v>
      </c>
      <c r="AR118" s="69" t="s">
        <v>128</v>
      </c>
      <c r="AS118" s="69">
        <v>5.4</v>
      </c>
      <c r="AT118" s="69">
        <v>5.6</v>
      </c>
      <c r="AU118" s="69">
        <v>8.1</v>
      </c>
      <c r="AV118" s="69">
        <v>8.8000000000000007</v>
      </c>
      <c r="AW118" s="69">
        <v>6.1</v>
      </c>
      <c r="AX118" s="69">
        <v>6</v>
      </c>
      <c r="AY118" s="69">
        <v>6.2</v>
      </c>
      <c r="AZ118" s="69">
        <v>6.2</v>
      </c>
      <c r="BA118" s="69">
        <v>8.1999999999999993</v>
      </c>
      <c r="BB118" s="69">
        <v>7.4</v>
      </c>
      <c r="BC118" s="69">
        <v>5.5</v>
      </c>
      <c r="BD118" s="69">
        <v>7.7</v>
      </c>
      <c r="BE118" s="69">
        <v>9.3000000000000007</v>
      </c>
      <c r="BF118" s="69">
        <v>9</v>
      </c>
      <c r="BG118" s="69" t="s">
        <v>128</v>
      </c>
      <c r="BH118" s="69">
        <v>8.4</v>
      </c>
      <c r="BI118" s="69">
        <v>7.9</v>
      </c>
      <c r="BJ118" s="69">
        <v>7</v>
      </c>
      <c r="BK118" s="69">
        <v>7.4</v>
      </c>
      <c r="BL118" s="69">
        <v>9.6</v>
      </c>
      <c r="BM118" s="69">
        <v>6</v>
      </c>
      <c r="BN118" s="69" t="s">
        <v>128</v>
      </c>
      <c r="BO118" s="69">
        <v>7.3</v>
      </c>
      <c r="BP118" s="69">
        <v>7.6</v>
      </c>
      <c r="BQ118" s="69" t="s">
        <v>128</v>
      </c>
      <c r="BR118" s="69">
        <v>7.7</v>
      </c>
      <c r="BS118" s="69">
        <v>5.4</v>
      </c>
      <c r="BT118" s="69">
        <v>6.5</v>
      </c>
      <c r="BU118" s="69" t="s">
        <v>128</v>
      </c>
      <c r="BV118" s="69" t="s">
        <v>128</v>
      </c>
      <c r="BW118" s="69">
        <v>6.4</v>
      </c>
      <c r="BX118" s="69" t="s">
        <v>128</v>
      </c>
      <c r="BY118" s="69">
        <v>4.9000000000000004</v>
      </c>
      <c r="BZ118" s="69">
        <v>5.7</v>
      </c>
      <c r="CA118" s="69" t="s">
        <v>128</v>
      </c>
      <c r="CB118" s="69">
        <v>6.8</v>
      </c>
      <c r="CC118" s="69">
        <v>6.7</v>
      </c>
      <c r="CD118" s="69">
        <v>9</v>
      </c>
      <c r="CE118" s="69">
        <v>8.9</v>
      </c>
      <c r="CF118" s="32">
        <v>0</v>
      </c>
      <c r="CG118" s="69">
        <v>7.26</v>
      </c>
      <c r="CH118" s="69">
        <v>3</v>
      </c>
      <c r="CI118" s="69"/>
    </row>
    <row r="119" spans="1:87" ht="17.55" customHeight="1" x14ac:dyDescent="0.3">
      <c r="A119" s="67">
        <v>40</v>
      </c>
      <c r="B119" s="67">
        <v>25202207079</v>
      </c>
      <c r="C119" s="67" t="s">
        <v>965</v>
      </c>
      <c r="D119" s="68" t="s">
        <v>187</v>
      </c>
      <c r="E119" s="69">
        <v>6</v>
      </c>
      <c r="F119" s="69">
        <v>8</v>
      </c>
      <c r="G119" s="69" t="s">
        <v>128</v>
      </c>
      <c r="H119" s="69">
        <v>8.1</v>
      </c>
      <c r="I119" s="69" t="s">
        <v>128</v>
      </c>
      <c r="J119" s="69">
        <v>7.2</v>
      </c>
      <c r="K119" s="69">
        <v>7.4</v>
      </c>
      <c r="L119" s="69">
        <v>7.2</v>
      </c>
      <c r="M119" s="69">
        <v>8.5</v>
      </c>
      <c r="N119" s="69" t="s">
        <v>128</v>
      </c>
      <c r="O119" s="69">
        <v>7.9</v>
      </c>
      <c r="P119" s="69" t="s">
        <v>128</v>
      </c>
      <c r="Q119" s="69" t="s">
        <v>128</v>
      </c>
      <c r="R119" s="69" t="s">
        <v>128</v>
      </c>
      <c r="S119" s="69" t="s">
        <v>128</v>
      </c>
      <c r="T119" s="69">
        <v>7.6</v>
      </c>
      <c r="U119" s="69">
        <v>7.1</v>
      </c>
      <c r="V119" s="69">
        <v>8.6</v>
      </c>
      <c r="W119" s="69">
        <v>9</v>
      </c>
      <c r="X119" s="69">
        <v>8.5</v>
      </c>
      <c r="Y119" s="69">
        <v>5.4</v>
      </c>
      <c r="Z119" s="69">
        <v>7.9</v>
      </c>
      <c r="AA119" s="69">
        <v>8.1999999999999993</v>
      </c>
      <c r="AB119" s="69">
        <v>9.1999999999999993</v>
      </c>
      <c r="AC119" s="69">
        <v>5.8</v>
      </c>
      <c r="AD119" s="69">
        <v>7.6</v>
      </c>
      <c r="AE119" s="69">
        <v>8.4</v>
      </c>
      <c r="AF119" s="69">
        <v>6.1</v>
      </c>
      <c r="AG119" s="69">
        <v>5.5</v>
      </c>
      <c r="AH119" s="69">
        <v>6</v>
      </c>
      <c r="AI119" s="69">
        <v>8.1999999999999993</v>
      </c>
      <c r="AJ119" s="69">
        <v>8</v>
      </c>
      <c r="AK119" s="69">
        <v>6.1</v>
      </c>
      <c r="AL119" s="69">
        <v>8.5</v>
      </c>
      <c r="AM119" s="69">
        <v>6.2</v>
      </c>
      <c r="AN119" s="69">
        <v>7.5</v>
      </c>
      <c r="AO119" s="69" t="s">
        <v>128</v>
      </c>
      <c r="AP119" s="69" t="s">
        <v>128</v>
      </c>
      <c r="AQ119" s="69" t="s">
        <v>128</v>
      </c>
      <c r="AR119" s="69" t="s">
        <v>128</v>
      </c>
      <c r="AS119" s="69">
        <v>5.2</v>
      </c>
      <c r="AT119" s="69">
        <v>5.4</v>
      </c>
      <c r="AU119" s="69">
        <v>8.1999999999999993</v>
      </c>
      <c r="AV119" s="69">
        <v>7.7</v>
      </c>
      <c r="AW119" s="69">
        <v>5.7</v>
      </c>
      <c r="AX119" s="69">
        <v>5.7</v>
      </c>
      <c r="AY119" s="69">
        <v>6.6</v>
      </c>
      <c r="AZ119" s="69">
        <v>4.7</v>
      </c>
      <c r="BA119" s="69">
        <v>9.1</v>
      </c>
      <c r="BB119" s="69">
        <v>7.5</v>
      </c>
      <c r="BC119" s="69">
        <v>7.7</v>
      </c>
      <c r="BD119" s="69">
        <v>8.1</v>
      </c>
      <c r="BE119" s="69">
        <v>8</v>
      </c>
      <c r="BF119" s="69">
        <v>7.1</v>
      </c>
      <c r="BG119" s="69" t="s">
        <v>128</v>
      </c>
      <c r="BH119" s="69">
        <v>5.9</v>
      </c>
      <c r="BI119" s="69">
        <v>7.8</v>
      </c>
      <c r="BJ119" s="69">
        <v>7.7</v>
      </c>
      <c r="BK119" s="69">
        <v>8.1999999999999993</v>
      </c>
      <c r="BL119" s="69">
        <v>8</v>
      </c>
      <c r="BM119" s="69" t="s">
        <v>128</v>
      </c>
      <c r="BN119" s="69">
        <v>7.2</v>
      </c>
      <c r="BO119" s="69">
        <v>7</v>
      </c>
      <c r="BP119" s="69">
        <v>8</v>
      </c>
      <c r="BQ119" s="69" t="s">
        <v>128</v>
      </c>
      <c r="BR119" s="69">
        <v>7.4</v>
      </c>
      <c r="BS119" s="69">
        <v>8.3000000000000007</v>
      </c>
      <c r="BT119" s="69">
        <v>6</v>
      </c>
      <c r="BU119" s="69" t="s">
        <v>128</v>
      </c>
      <c r="BV119" s="69" t="s">
        <v>128</v>
      </c>
      <c r="BW119" s="69">
        <v>6.1</v>
      </c>
      <c r="BX119" s="69" t="s">
        <v>128</v>
      </c>
      <c r="BY119" s="69">
        <v>6.4</v>
      </c>
      <c r="BZ119" s="69">
        <v>7.2</v>
      </c>
      <c r="CA119" s="69" t="s">
        <v>128</v>
      </c>
      <c r="CB119" s="69">
        <v>8.1</v>
      </c>
      <c r="CC119" s="69">
        <v>5.2</v>
      </c>
      <c r="CD119" s="69">
        <v>9.1</v>
      </c>
      <c r="CE119" s="69">
        <v>7.2</v>
      </c>
      <c r="CF119" s="32">
        <v>0</v>
      </c>
      <c r="CG119" s="69">
        <v>7.18</v>
      </c>
      <c r="CH119" s="69">
        <v>2.99</v>
      </c>
      <c r="CI119" s="69"/>
    </row>
    <row r="120" spans="1:87" ht="17.55" customHeight="1" x14ac:dyDescent="0.3">
      <c r="A120" s="67">
        <v>41</v>
      </c>
      <c r="B120" s="67">
        <v>25212205596</v>
      </c>
      <c r="C120" s="67" t="s">
        <v>966</v>
      </c>
      <c r="D120" s="68" t="s">
        <v>284</v>
      </c>
      <c r="E120" s="69">
        <v>8.3000000000000007</v>
      </c>
      <c r="F120" s="69">
        <v>9.1</v>
      </c>
      <c r="G120" s="69" t="s">
        <v>128</v>
      </c>
      <c r="H120" s="69">
        <v>8.1</v>
      </c>
      <c r="I120" s="69" t="s">
        <v>128</v>
      </c>
      <c r="J120" s="69">
        <v>7.5</v>
      </c>
      <c r="K120" s="69">
        <v>8.5</v>
      </c>
      <c r="L120" s="69">
        <v>7.5</v>
      </c>
      <c r="M120" s="69">
        <v>9.1999999999999993</v>
      </c>
      <c r="N120" s="69" t="s">
        <v>128</v>
      </c>
      <c r="O120" s="69">
        <v>8.3000000000000007</v>
      </c>
      <c r="P120" s="69" t="s">
        <v>128</v>
      </c>
      <c r="Q120" s="69" t="s">
        <v>128</v>
      </c>
      <c r="R120" s="69" t="s">
        <v>128</v>
      </c>
      <c r="S120" s="69" t="s">
        <v>128</v>
      </c>
      <c r="T120" s="69">
        <v>8.5</v>
      </c>
      <c r="U120" s="69">
        <v>5.8</v>
      </c>
      <c r="V120" s="69">
        <v>8.6999999999999993</v>
      </c>
      <c r="W120" s="69">
        <v>8.8000000000000007</v>
      </c>
      <c r="X120" s="69">
        <v>8.5</v>
      </c>
      <c r="Y120" s="69">
        <v>5.9</v>
      </c>
      <c r="Z120" s="69">
        <v>9.1999999999999993</v>
      </c>
      <c r="AA120" s="69">
        <v>9.1</v>
      </c>
      <c r="AB120" s="69">
        <v>6.9</v>
      </c>
      <c r="AC120" s="69">
        <v>5.6</v>
      </c>
      <c r="AD120" s="69">
        <v>6.4</v>
      </c>
      <c r="AE120" s="69">
        <v>4.7</v>
      </c>
      <c r="AF120" s="69">
        <v>7.6</v>
      </c>
      <c r="AG120" s="69">
        <v>7.3</v>
      </c>
      <c r="AH120" s="69">
        <v>4.7</v>
      </c>
      <c r="AI120" s="69">
        <v>5.7</v>
      </c>
      <c r="AJ120" s="69">
        <v>8.1999999999999993</v>
      </c>
      <c r="AK120" s="69">
        <v>5.6</v>
      </c>
      <c r="AL120" s="69">
        <v>7.6</v>
      </c>
      <c r="AM120" s="69">
        <v>9.1999999999999993</v>
      </c>
      <c r="AN120" s="69">
        <v>6.3</v>
      </c>
      <c r="AO120" s="69" t="s">
        <v>128</v>
      </c>
      <c r="AP120" s="69" t="s">
        <v>128</v>
      </c>
      <c r="AQ120" s="69" t="s">
        <v>128</v>
      </c>
      <c r="AR120" s="69" t="s">
        <v>128</v>
      </c>
      <c r="AS120" s="69">
        <v>4.9000000000000004</v>
      </c>
      <c r="AT120" s="69">
        <v>6.3</v>
      </c>
      <c r="AU120" s="69">
        <v>8.8000000000000007</v>
      </c>
      <c r="AV120" s="69">
        <v>8.1999999999999993</v>
      </c>
      <c r="AW120" s="69">
        <v>5.7</v>
      </c>
      <c r="AX120" s="69">
        <v>4.8</v>
      </c>
      <c r="AY120" s="69">
        <v>6.6</v>
      </c>
      <c r="AZ120" s="69">
        <v>6.5</v>
      </c>
      <c r="BA120" s="69">
        <v>5.7</v>
      </c>
      <c r="BB120" s="69">
        <v>6</v>
      </c>
      <c r="BC120" s="69">
        <v>7.4</v>
      </c>
      <c r="BD120" s="69">
        <v>8.1</v>
      </c>
      <c r="BE120" s="69">
        <v>7.7</v>
      </c>
      <c r="BF120" s="69">
        <v>7.2</v>
      </c>
      <c r="BG120" s="69" t="s">
        <v>128</v>
      </c>
      <c r="BH120" s="69">
        <v>8.4</v>
      </c>
      <c r="BI120" s="69">
        <v>8.8000000000000007</v>
      </c>
      <c r="BJ120" s="69">
        <v>7.3</v>
      </c>
      <c r="BK120" s="69">
        <v>6.6</v>
      </c>
      <c r="BL120" s="69">
        <v>9.6</v>
      </c>
      <c r="BM120" s="69">
        <v>6.3</v>
      </c>
      <c r="BN120" s="69" t="s">
        <v>128</v>
      </c>
      <c r="BO120" s="69">
        <v>7.5</v>
      </c>
      <c r="BP120" s="69">
        <v>8.4</v>
      </c>
      <c r="BQ120" s="69" t="s">
        <v>128</v>
      </c>
      <c r="BR120" s="69">
        <v>7.3</v>
      </c>
      <c r="BS120" s="69">
        <v>5.5</v>
      </c>
      <c r="BT120" s="69">
        <v>4.5999999999999996</v>
      </c>
      <c r="BU120" s="69" t="s">
        <v>128</v>
      </c>
      <c r="BV120" s="69" t="s">
        <v>128</v>
      </c>
      <c r="BW120" s="69">
        <v>6.3</v>
      </c>
      <c r="BX120" s="69" t="s">
        <v>128</v>
      </c>
      <c r="BY120" s="69">
        <v>7.2</v>
      </c>
      <c r="BZ120" s="69">
        <v>6.2</v>
      </c>
      <c r="CA120" s="69" t="s">
        <v>128</v>
      </c>
      <c r="CB120" s="69">
        <v>8.5</v>
      </c>
      <c r="CC120" s="69">
        <v>8.3000000000000007</v>
      </c>
      <c r="CD120" s="69">
        <v>8.5</v>
      </c>
      <c r="CE120" s="69">
        <v>8.1999999999999993</v>
      </c>
      <c r="CF120" s="32">
        <v>0</v>
      </c>
      <c r="CG120" s="69">
        <v>7.19</v>
      </c>
      <c r="CH120" s="69">
        <v>2.99</v>
      </c>
      <c r="CI120" s="69"/>
    </row>
    <row r="121" spans="1:87" ht="17.55" customHeight="1" x14ac:dyDescent="0.3">
      <c r="A121" s="67">
        <v>42</v>
      </c>
      <c r="B121" s="67">
        <v>25212103494</v>
      </c>
      <c r="C121" s="67" t="s">
        <v>967</v>
      </c>
      <c r="D121" s="68" t="s">
        <v>529</v>
      </c>
      <c r="E121" s="69">
        <v>6.3</v>
      </c>
      <c r="F121" s="69">
        <v>7</v>
      </c>
      <c r="G121" s="69" t="s">
        <v>128</v>
      </c>
      <c r="H121" s="69">
        <v>8</v>
      </c>
      <c r="I121" s="69" t="s">
        <v>128</v>
      </c>
      <c r="J121" s="69" t="s">
        <v>137</v>
      </c>
      <c r="K121" s="69">
        <v>6.3</v>
      </c>
      <c r="L121" s="69">
        <v>6.6</v>
      </c>
      <c r="M121" s="69">
        <v>7.7</v>
      </c>
      <c r="N121" s="69" t="s">
        <v>128</v>
      </c>
      <c r="O121" s="69">
        <v>8</v>
      </c>
      <c r="P121" s="69" t="s">
        <v>128</v>
      </c>
      <c r="Q121" s="69" t="s">
        <v>128</v>
      </c>
      <c r="R121" s="69" t="s">
        <v>128</v>
      </c>
      <c r="S121" s="69">
        <v>9.1</v>
      </c>
      <c r="T121" s="69">
        <v>8.1</v>
      </c>
      <c r="U121" s="69" t="s">
        <v>128</v>
      </c>
      <c r="V121" s="69">
        <v>9.4</v>
      </c>
      <c r="W121" s="69">
        <v>8.8000000000000007</v>
      </c>
      <c r="X121" s="69">
        <v>8.9</v>
      </c>
      <c r="Y121" s="69">
        <v>6.3</v>
      </c>
      <c r="Z121" s="69">
        <v>9</v>
      </c>
      <c r="AA121" s="69">
        <v>9</v>
      </c>
      <c r="AB121" s="69">
        <v>8</v>
      </c>
      <c r="AC121" s="69">
        <v>5.0999999999999996</v>
      </c>
      <c r="AD121" s="69">
        <v>6.2</v>
      </c>
      <c r="AE121" s="69">
        <v>5.5</v>
      </c>
      <c r="AF121" s="69">
        <v>8.6</v>
      </c>
      <c r="AG121" s="69">
        <v>7.1</v>
      </c>
      <c r="AH121" s="69">
        <v>4.3</v>
      </c>
      <c r="AI121" s="69">
        <v>8.9</v>
      </c>
      <c r="AJ121" s="69">
        <v>7.4</v>
      </c>
      <c r="AK121" s="69">
        <v>6.5</v>
      </c>
      <c r="AL121" s="69">
        <v>7.2</v>
      </c>
      <c r="AM121" s="69">
        <v>8.4</v>
      </c>
      <c r="AN121" s="69">
        <v>7.9</v>
      </c>
      <c r="AO121" s="69" t="s">
        <v>128</v>
      </c>
      <c r="AP121" s="69" t="s">
        <v>128</v>
      </c>
      <c r="AQ121" s="69" t="s">
        <v>128</v>
      </c>
      <c r="AR121" s="69" t="s">
        <v>128</v>
      </c>
      <c r="AS121" s="69">
        <v>5.8</v>
      </c>
      <c r="AT121" s="69">
        <v>6.4</v>
      </c>
      <c r="AU121" s="69">
        <v>7.1</v>
      </c>
      <c r="AV121" s="69">
        <v>7.8</v>
      </c>
      <c r="AW121" s="69">
        <v>7.6</v>
      </c>
      <c r="AX121" s="69">
        <v>5.7</v>
      </c>
      <c r="AY121" s="69">
        <v>6.3</v>
      </c>
      <c r="AZ121" s="69">
        <v>5.7</v>
      </c>
      <c r="BA121" s="69">
        <v>6.8</v>
      </c>
      <c r="BB121" s="69">
        <v>5.2</v>
      </c>
      <c r="BC121" s="69">
        <v>7</v>
      </c>
      <c r="BD121" s="69">
        <v>8</v>
      </c>
      <c r="BE121" s="69">
        <v>9</v>
      </c>
      <c r="BF121" s="69">
        <v>8.1</v>
      </c>
      <c r="BG121" s="69" t="s">
        <v>128</v>
      </c>
      <c r="BH121" s="69">
        <v>6.7</v>
      </c>
      <c r="BI121" s="69">
        <v>6.9</v>
      </c>
      <c r="BJ121" s="69">
        <v>8.1999999999999993</v>
      </c>
      <c r="BK121" s="69">
        <v>8.1999999999999993</v>
      </c>
      <c r="BL121" s="69">
        <v>9.1999999999999993</v>
      </c>
      <c r="BM121" s="69" t="s">
        <v>128</v>
      </c>
      <c r="BN121" s="69">
        <v>6.6</v>
      </c>
      <c r="BO121" s="69">
        <v>7.2</v>
      </c>
      <c r="BP121" s="69">
        <v>7.5</v>
      </c>
      <c r="BQ121" s="69" t="s">
        <v>128</v>
      </c>
      <c r="BR121" s="69">
        <v>7.1</v>
      </c>
      <c r="BS121" s="69">
        <v>6.9</v>
      </c>
      <c r="BT121" s="69">
        <v>5.0999999999999996</v>
      </c>
      <c r="BU121" s="69" t="s">
        <v>128</v>
      </c>
      <c r="BV121" s="69" t="s">
        <v>128</v>
      </c>
      <c r="BW121" s="69">
        <v>6.7</v>
      </c>
      <c r="BX121" s="69" t="s">
        <v>128</v>
      </c>
      <c r="BY121" s="69">
        <v>7</v>
      </c>
      <c r="BZ121" s="69">
        <v>6.6</v>
      </c>
      <c r="CA121" s="69" t="s">
        <v>128</v>
      </c>
      <c r="CB121" s="69">
        <v>6.6</v>
      </c>
      <c r="CC121" s="69">
        <v>8</v>
      </c>
      <c r="CD121" s="69">
        <v>8.8000000000000007</v>
      </c>
      <c r="CE121" s="69">
        <v>9.1</v>
      </c>
      <c r="CF121" s="32">
        <v>0</v>
      </c>
      <c r="CG121" s="69">
        <v>7.2</v>
      </c>
      <c r="CH121" s="69">
        <v>2.98</v>
      </c>
      <c r="CI121" s="69"/>
    </row>
    <row r="122" spans="1:87" ht="17.55" customHeight="1" x14ac:dyDescent="0.3">
      <c r="A122" s="67">
        <v>43</v>
      </c>
      <c r="B122" s="67">
        <v>25212208175</v>
      </c>
      <c r="C122" s="67" t="s">
        <v>968</v>
      </c>
      <c r="D122" s="68" t="s">
        <v>181</v>
      </c>
      <c r="E122" s="69">
        <v>5.7</v>
      </c>
      <c r="F122" s="69">
        <v>8.1</v>
      </c>
      <c r="G122" s="69" t="s">
        <v>128</v>
      </c>
      <c r="H122" s="69">
        <v>7.1</v>
      </c>
      <c r="I122" s="69" t="s">
        <v>128</v>
      </c>
      <c r="J122" s="69">
        <v>8.3000000000000007</v>
      </c>
      <c r="K122" s="69">
        <v>6.9</v>
      </c>
      <c r="L122" s="69">
        <v>7.4</v>
      </c>
      <c r="M122" s="69">
        <v>9</v>
      </c>
      <c r="N122" s="69" t="s">
        <v>128</v>
      </c>
      <c r="O122" s="69">
        <v>7</v>
      </c>
      <c r="P122" s="69" t="s">
        <v>128</v>
      </c>
      <c r="Q122" s="69" t="s">
        <v>128</v>
      </c>
      <c r="R122" s="69" t="s">
        <v>128</v>
      </c>
      <c r="S122" s="69" t="s">
        <v>128</v>
      </c>
      <c r="T122" s="69">
        <v>7.2</v>
      </c>
      <c r="U122" s="69">
        <v>5.0999999999999996</v>
      </c>
      <c r="V122" s="69">
        <v>8.1999999999999993</v>
      </c>
      <c r="W122" s="69">
        <v>8</v>
      </c>
      <c r="X122" s="69">
        <v>8.5</v>
      </c>
      <c r="Y122" s="69">
        <v>6.6</v>
      </c>
      <c r="Z122" s="69">
        <v>8.1999999999999993</v>
      </c>
      <c r="AA122" s="69">
        <v>9.1999999999999993</v>
      </c>
      <c r="AB122" s="69">
        <v>7.6</v>
      </c>
      <c r="AC122" s="69">
        <v>6.8</v>
      </c>
      <c r="AD122" s="69">
        <v>5.7</v>
      </c>
      <c r="AE122" s="69">
        <v>8.6</v>
      </c>
      <c r="AF122" s="69">
        <v>7</v>
      </c>
      <c r="AG122" s="69">
        <v>4.5999999999999996</v>
      </c>
      <c r="AH122" s="69">
        <v>8.1999999999999993</v>
      </c>
      <c r="AI122" s="69">
        <v>8.6</v>
      </c>
      <c r="AJ122" s="69">
        <v>8.8000000000000007</v>
      </c>
      <c r="AK122" s="69">
        <v>7.6</v>
      </c>
      <c r="AL122" s="69">
        <v>6.9</v>
      </c>
      <c r="AM122" s="69">
        <v>6.6</v>
      </c>
      <c r="AN122" s="69">
        <v>8.4</v>
      </c>
      <c r="AO122" s="69" t="s">
        <v>128</v>
      </c>
      <c r="AP122" s="69" t="s">
        <v>128</v>
      </c>
      <c r="AQ122" s="69" t="s">
        <v>128</v>
      </c>
      <c r="AR122" s="69" t="s">
        <v>128</v>
      </c>
      <c r="AS122" s="69">
        <v>5.3</v>
      </c>
      <c r="AT122" s="69">
        <v>5.8</v>
      </c>
      <c r="AU122" s="69">
        <v>9</v>
      </c>
      <c r="AV122" s="69">
        <v>8.6999999999999993</v>
      </c>
      <c r="AW122" s="69">
        <v>6.4</v>
      </c>
      <c r="AX122" s="69">
        <v>6.5</v>
      </c>
      <c r="AY122" s="69">
        <v>7.2</v>
      </c>
      <c r="AZ122" s="69">
        <v>7.8</v>
      </c>
      <c r="BA122" s="69">
        <v>7.3</v>
      </c>
      <c r="BB122" s="69">
        <v>5.6</v>
      </c>
      <c r="BC122" s="69">
        <v>6.9</v>
      </c>
      <c r="BD122" s="69">
        <v>9.4</v>
      </c>
      <c r="BE122" s="69">
        <v>6.9</v>
      </c>
      <c r="BF122" s="69">
        <v>8.3000000000000007</v>
      </c>
      <c r="BG122" s="69" t="s">
        <v>128</v>
      </c>
      <c r="BH122" s="69">
        <v>8.3000000000000007</v>
      </c>
      <c r="BI122" s="69">
        <v>8</v>
      </c>
      <c r="BJ122" s="69">
        <v>7.7</v>
      </c>
      <c r="BK122" s="69">
        <v>6.8</v>
      </c>
      <c r="BL122" s="69">
        <v>9.1999999999999993</v>
      </c>
      <c r="BM122" s="69">
        <v>6.5</v>
      </c>
      <c r="BN122" s="69" t="s">
        <v>128</v>
      </c>
      <c r="BO122" s="69">
        <v>7.3</v>
      </c>
      <c r="BP122" s="69">
        <v>7.2</v>
      </c>
      <c r="BQ122" s="69" t="s">
        <v>128</v>
      </c>
      <c r="BR122" s="69">
        <v>7.3</v>
      </c>
      <c r="BS122" s="69">
        <v>6.8</v>
      </c>
      <c r="BT122" s="69">
        <v>6.2</v>
      </c>
      <c r="BU122" s="69" t="s">
        <v>128</v>
      </c>
      <c r="BV122" s="69" t="s">
        <v>128</v>
      </c>
      <c r="BW122" s="69">
        <v>6.2</v>
      </c>
      <c r="BX122" s="69" t="s">
        <v>128</v>
      </c>
      <c r="BY122" s="69">
        <v>6.7</v>
      </c>
      <c r="BZ122" s="69">
        <v>7.1</v>
      </c>
      <c r="CA122" s="69" t="s">
        <v>128</v>
      </c>
      <c r="CB122" s="69">
        <v>5.4</v>
      </c>
      <c r="CC122" s="69">
        <v>4.8</v>
      </c>
      <c r="CD122" s="69">
        <v>7.7</v>
      </c>
      <c r="CE122" s="69">
        <v>9.3000000000000007</v>
      </c>
      <c r="CF122" s="32">
        <v>0</v>
      </c>
      <c r="CG122" s="69">
        <v>7.18</v>
      </c>
      <c r="CH122" s="69">
        <v>2.95</v>
      </c>
      <c r="CI122" s="69"/>
    </row>
    <row r="123" spans="1:87" ht="17.55" customHeight="1" x14ac:dyDescent="0.3">
      <c r="A123" s="67">
        <v>44</v>
      </c>
      <c r="B123" s="67">
        <v>25212208639</v>
      </c>
      <c r="C123" s="67" t="s">
        <v>969</v>
      </c>
      <c r="D123" s="68" t="s">
        <v>483</v>
      </c>
      <c r="E123" s="69">
        <v>7.4</v>
      </c>
      <c r="F123" s="69">
        <v>9</v>
      </c>
      <c r="G123" s="69" t="s">
        <v>128</v>
      </c>
      <c r="H123" s="69">
        <v>7.3</v>
      </c>
      <c r="I123" s="69" t="s">
        <v>128</v>
      </c>
      <c r="J123" s="69" t="s">
        <v>137</v>
      </c>
      <c r="K123" s="69">
        <v>5.6</v>
      </c>
      <c r="L123" s="69">
        <v>8.6999999999999993</v>
      </c>
      <c r="M123" s="69">
        <v>5.7</v>
      </c>
      <c r="N123" s="69" t="s">
        <v>128</v>
      </c>
      <c r="O123" s="69">
        <v>5.9</v>
      </c>
      <c r="P123" s="69" t="s">
        <v>128</v>
      </c>
      <c r="Q123" s="69" t="s">
        <v>128</v>
      </c>
      <c r="R123" s="69" t="s">
        <v>128</v>
      </c>
      <c r="S123" s="69" t="s">
        <v>128</v>
      </c>
      <c r="T123" s="69">
        <v>7.5</v>
      </c>
      <c r="U123" s="69">
        <v>9.8000000000000007</v>
      </c>
      <c r="V123" s="69">
        <v>8.5</v>
      </c>
      <c r="W123" s="69">
        <v>8.6999999999999993</v>
      </c>
      <c r="X123" s="69">
        <v>6.8</v>
      </c>
      <c r="Y123" s="69">
        <v>8.1999999999999993</v>
      </c>
      <c r="Z123" s="69">
        <v>9.1999999999999993</v>
      </c>
      <c r="AA123" s="69">
        <v>6.5</v>
      </c>
      <c r="AB123" s="69">
        <v>6.2</v>
      </c>
      <c r="AC123" s="69">
        <v>8.8000000000000007</v>
      </c>
      <c r="AD123" s="69">
        <v>9.6</v>
      </c>
      <c r="AE123" s="69">
        <v>6.8</v>
      </c>
      <c r="AF123" s="69">
        <v>6.6</v>
      </c>
      <c r="AG123" s="69">
        <v>7.6</v>
      </c>
      <c r="AH123" s="69">
        <v>7.7</v>
      </c>
      <c r="AI123" s="69">
        <v>7.1</v>
      </c>
      <c r="AJ123" s="69">
        <v>6.2</v>
      </c>
      <c r="AK123" s="69">
        <v>7.5</v>
      </c>
      <c r="AL123" s="69">
        <v>8.9</v>
      </c>
      <c r="AM123" s="69">
        <v>9.4</v>
      </c>
      <c r="AN123" s="69">
        <v>9.1999999999999993</v>
      </c>
      <c r="AO123" s="69" t="s">
        <v>128</v>
      </c>
      <c r="AP123" s="69" t="s">
        <v>128</v>
      </c>
      <c r="AQ123" s="69" t="s">
        <v>128</v>
      </c>
      <c r="AR123" s="69" t="s">
        <v>128</v>
      </c>
      <c r="AS123" s="69">
        <v>5.5</v>
      </c>
      <c r="AT123" s="69">
        <v>5.9</v>
      </c>
      <c r="AU123" s="69">
        <v>7.9</v>
      </c>
      <c r="AV123" s="69">
        <v>9.1</v>
      </c>
      <c r="AW123" s="69">
        <v>8.1999999999999993</v>
      </c>
      <c r="AX123" s="69">
        <v>5.3</v>
      </c>
      <c r="AY123" s="69">
        <v>5.8</v>
      </c>
      <c r="AZ123" s="69">
        <v>6.2</v>
      </c>
      <c r="BA123" s="69">
        <v>6.2</v>
      </c>
      <c r="BB123" s="69">
        <v>8.1</v>
      </c>
      <c r="BC123" s="69">
        <v>5.6</v>
      </c>
      <c r="BD123" s="69">
        <v>6</v>
      </c>
      <c r="BE123" s="69">
        <v>7.1</v>
      </c>
      <c r="BF123" s="69">
        <v>7.4</v>
      </c>
      <c r="BG123" s="69" t="s">
        <v>128</v>
      </c>
      <c r="BH123" s="69">
        <v>6.3</v>
      </c>
      <c r="BI123" s="69">
        <v>7.4</v>
      </c>
      <c r="BJ123" s="69">
        <v>4.5</v>
      </c>
      <c r="BK123" s="69">
        <v>8</v>
      </c>
      <c r="BL123" s="69">
        <v>9</v>
      </c>
      <c r="BM123" s="69">
        <v>6.2</v>
      </c>
      <c r="BN123" s="69">
        <v>5.5</v>
      </c>
      <c r="BO123" s="69" t="s">
        <v>128</v>
      </c>
      <c r="BP123" s="69">
        <v>7.8</v>
      </c>
      <c r="BQ123" s="69" t="s">
        <v>128</v>
      </c>
      <c r="BR123" s="69">
        <v>7</v>
      </c>
      <c r="BS123" s="69">
        <v>7.2</v>
      </c>
      <c r="BT123" s="69">
        <v>8.6999999999999993</v>
      </c>
      <c r="BU123" s="69" t="s">
        <v>128</v>
      </c>
      <c r="BV123" s="69" t="s">
        <v>128</v>
      </c>
      <c r="BW123" s="69">
        <v>5.8</v>
      </c>
      <c r="BX123" s="69" t="s">
        <v>128</v>
      </c>
      <c r="BY123" s="69">
        <v>5.3</v>
      </c>
      <c r="BZ123" s="69">
        <v>6.9</v>
      </c>
      <c r="CA123" s="69" t="s">
        <v>128</v>
      </c>
      <c r="CB123" s="69">
        <v>8.3000000000000007</v>
      </c>
      <c r="CC123" s="69">
        <v>8.1</v>
      </c>
      <c r="CD123" s="69">
        <v>8.8000000000000007</v>
      </c>
      <c r="CE123" s="69">
        <v>8.6</v>
      </c>
      <c r="CF123" s="32">
        <v>0</v>
      </c>
      <c r="CG123" s="69">
        <v>7.14</v>
      </c>
      <c r="CH123" s="69">
        <v>2.92</v>
      </c>
      <c r="CI123" s="69"/>
    </row>
    <row r="124" spans="1:87" ht="17.55" customHeight="1" x14ac:dyDescent="0.3">
      <c r="A124" s="67">
        <v>45</v>
      </c>
      <c r="B124" s="67">
        <v>25202100113</v>
      </c>
      <c r="C124" s="67" t="s">
        <v>970</v>
      </c>
      <c r="D124" s="68" t="s">
        <v>261</v>
      </c>
      <c r="E124" s="69">
        <v>7.4</v>
      </c>
      <c r="F124" s="69">
        <v>6.9</v>
      </c>
      <c r="G124" s="69" t="s">
        <v>128</v>
      </c>
      <c r="H124" s="69">
        <v>8.3000000000000007</v>
      </c>
      <c r="I124" s="69" t="s">
        <v>128</v>
      </c>
      <c r="J124" s="69" t="s">
        <v>137</v>
      </c>
      <c r="K124" s="69">
        <v>6.2</v>
      </c>
      <c r="L124" s="69">
        <v>6.6</v>
      </c>
      <c r="M124" s="69">
        <v>7.4</v>
      </c>
      <c r="N124" s="69" t="s">
        <v>128</v>
      </c>
      <c r="O124" s="69">
        <v>7.1</v>
      </c>
      <c r="P124" s="69" t="s">
        <v>128</v>
      </c>
      <c r="Q124" s="69" t="s">
        <v>128</v>
      </c>
      <c r="R124" s="69" t="s">
        <v>128</v>
      </c>
      <c r="S124" s="69" t="s">
        <v>128</v>
      </c>
      <c r="T124" s="69">
        <v>6</v>
      </c>
      <c r="U124" s="69">
        <v>7.8</v>
      </c>
      <c r="V124" s="69">
        <v>7.3</v>
      </c>
      <c r="W124" s="69">
        <v>8.3000000000000007</v>
      </c>
      <c r="X124" s="69">
        <v>5.8</v>
      </c>
      <c r="Y124" s="69">
        <v>9</v>
      </c>
      <c r="Z124" s="69">
        <v>9.1</v>
      </c>
      <c r="AA124" s="69">
        <v>8.8000000000000007</v>
      </c>
      <c r="AB124" s="69">
        <v>8.8000000000000007</v>
      </c>
      <c r="AC124" s="69">
        <v>8.6999999999999993</v>
      </c>
      <c r="AD124" s="69">
        <v>7.5</v>
      </c>
      <c r="AE124" s="69">
        <v>6.2</v>
      </c>
      <c r="AF124" s="69">
        <v>6.1</v>
      </c>
      <c r="AG124" s="69">
        <v>5.7</v>
      </c>
      <c r="AH124" s="69">
        <v>6.6</v>
      </c>
      <c r="AI124" s="69">
        <v>9.6999999999999993</v>
      </c>
      <c r="AJ124" s="69">
        <v>7.3</v>
      </c>
      <c r="AK124" s="69">
        <v>6.7</v>
      </c>
      <c r="AL124" s="69">
        <v>8.9</v>
      </c>
      <c r="AM124" s="69">
        <v>8.6999999999999993</v>
      </c>
      <c r="AN124" s="69">
        <v>8.6999999999999993</v>
      </c>
      <c r="AO124" s="69" t="s">
        <v>128</v>
      </c>
      <c r="AP124" s="69" t="s">
        <v>128</v>
      </c>
      <c r="AQ124" s="69" t="s">
        <v>128</v>
      </c>
      <c r="AR124" s="69" t="s">
        <v>128</v>
      </c>
      <c r="AS124" s="69">
        <v>5</v>
      </c>
      <c r="AT124" s="69">
        <v>5.5</v>
      </c>
      <c r="AU124" s="69">
        <v>8.1</v>
      </c>
      <c r="AV124" s="69">
        <v>8.4</v>
      </c>
      <c r="AW124" s="69">
        <v>6.4</v>
      </c>
      <c r="AX124" s="69">
        <v>5</v>
      </c>
      <c r="AY124" s="69">
        <v>6.3</v>
      </c>
      <c r="AZ124" s="69">
        <v>7</v>
      </c>
      <c r="BA124" s="69">
        <v>4.8</v>
      </c>
      <c r="BB124" s="69">
        <v>6.1</v>
      </c>
      <c r="BC124" s="69">
        <v>6.7</v>
      </c>
      <c r="BD124" s="69">
        <v>8.1999999999999993</v>
      </c>
      <c r="BE124" s="69">
        <v>6.2</v>
      </c>
      <c r="BF124" s="69">
        <v>8.5</v>
      </c>
      <c r="BG124" s="69" t="s">
        <v>128</v>
      </c>
      <c r="BH124" s="69">
        <v>7.9</v>
      </c>
      <c r="BI124" s="69">
        <v>6.7</v>
      </c>
      <c r="BJ124" s="69">
        <v>5.7</v>
      </c>
      <c r="BK124" s="69">
        <v>7.6</v>
      </c>
      <c r="BL124" s="69">
        <v>9.1999999999999993</v>
      </c>
      <c r="BM124" s="69">
        <v>6.2</v>
      </c>
      <c r="BN124" s="69" t="s">
        <v>128</v>
      </c>
      <c r="BO124" s="69">
        <v>8.9</v>
      </c>
      <c r="BP124" s="69">
        <v>7.1</v>
      </c>
      <c r="BQ124" s="69" t="s">
        <v>128</v>
      </c>
      <c r="BR124" s="69">
        <v>7.7</v>
      </c>
      <c r="BS124" s="69">
        <v>6.9</v>
      </c>
      <c r="BT124" s="69">
        <v>7.8</v>
      </c>
      <c r="BU124" s="69" t="s">
        <v>128</v>
      </c>
      <c r="BV124" s="69" t="s">
        <v>128</v>
      </c>
      <c r="BW124" s="69">
        <v>6.7</v>
      </c>
      <c r="BX124" s="69" t="s">
        <v>128</v>
      </c>
      <c r="BY124" s="69">
        <v>7.4</v>
      </c>
      <c r="BZ124" s="69">
        <v>6.2</v>
      </c>
      <c r="CA124" s="69">
        <v>4.9000000000000004</v>
      </c>
      <c r="CB124" s="69" t="s">
        <v>128</v>
      </c>
      <c r="CC124" s="69">
        <v>7.6</v>
      </c>
      <c r="CD124" s="69">
        <v>8.6</v>
      </c>
      <c r="CE124" s="69">
        <v>9.1</v>
      </c>
      <c r="CF124" s="32">
        <v>0</v>
      </c>
      <c r="CG124" s="69">
        <v>7.1</v>
      </c>
      <c r="CH124" s="69">
        <v>2.91</v>
      </c>
      <c r="CI124" s="69"/>
    </row>
    <row r="125" spans="1:87" ht="17.55" customHeight="1" x14ac:dyDescent="0.3">
      <c r="A125" s="67">
        <v>46</v>
      </c>
      <c r="B125" s="67">
        <v>25202205652</v>
      </c>
      <c r="C125" s="67" t="s">
        <v>971</v>
      </c>
      <c r="D125" s="68" t="s">
        <v>145</v>
      </c>
      <c r="E125" s="69">
        <v>6.6</v>
      </c>
      <c r="F125" s="69">
        <v>7.7</v>
      </c>
      <c r="G125" s="69" t="s">
        <v>128</v>
      </c>
      <c r="H125" s="69">
        <v>7.9</v>
      </c>
      <c r="I125" s="69" t="s">
        <v>128</v>
      </c>
      <c r="J125" s="69">
        <v>8.9</v>
      </c>
      <c r="K125" s="69">
        <v>6.7</v>
      </c>
      <c r="L125" s="69">
        <v>7.5</v>
      </c>
      <c r="M125" s="69">
        <v>7.8</v>
      </c>
      <c r="N125" s="69" t="s">
        <v>128</v>
      </c>
      <c r="O125" s="69">
        <v>8</v>
      </c>
      <c r="P125" s="69" t="s">
        <v>128</v>
      </c>
      <c r="Q125" s="69" t="s">
        <v>128</v>
      </c>
      <c r="R125" s="69" t="s">
        <v>128</v>
      </c>
      <c r="S125" s="69" t="s">
        <v>128</v>
      </c>
      <c r="T125" s="69">
        <v>7.3</v>
      </c>
      <c r="U125" s="69">
        <v>5.6</v>
      </c>
      <c r="V125" s="69">
        <v>8.8000000000000007</v>
      </c>
      <c r="W125" s="69">
        <v>9</v>
      </c>
      <c r="X125" s="69">
        <v>8.9</v>
      </c>
      <c r="Y125" s="69">
        <v>7.9</v>
      </c>
      <c r="Z125" s="69">
        <v>9.8000000000000007</v>
      </c>
      <c r="AA125" s="69">
        <v>6.2</v>
      </c>
      <c r="AB125" s="69">
        <v>7.7</v>
      </c>
      <c r="AC125" s="69">
        <v>6.5</v>
      </c>
      <c r="AD125" s="69">
        <v>5.6</v>
      </c>
      <c r="AE125" s="69">
        <v>5</v>
      </c>
      <c r="AF125" s="69">
        <v>7.8</v>
      </c>
      <c r="AG125" s="69">
        <v>5.7</v>
      </c>
      <c r="AH125" s="69">
        <v>4.5</v>
      </c>
      <c r="AI125" s="69">
        <v>4.5</v>
      </c>
      <c r="AJ125" s="69">
        <v>8</v>
      </c>
      <c r="AK125" s="69">
        <v>5.4</v>
      </c>
      <c r="AL125" s="69">
        <v>7.5</v>
      </c>
      <c r="AM125" s="69">
        <v>8.1</v>
      </c>
      <c r="AN125" s="69">
        <v>6</v>
      </c>
      <c r="AO125" s="69" t="s">
        <v>128</v>
      </c>
      <c r="AP125" s="69" t="s">
        <v>128</v>
      </c>
      <c r="AQ125" s="69" t="s">
        <v>128</v>
      </c>
      <c r="AR125" s="69" t="s">
        <v>128</v>
      </c>
      <c r="AS125" s="69">
        <v>5.4</v>
      </c>
      <c r="AT125" s="69">
        <v>6.5</v>
      </c>
      <c r="AU125" s="69">
        <v>6.4</v>
      </c>
      <c r="AV125" s="69">
        <v>8.6</v>
      </c>
      <c r="AW125" s="69">
        <v>7.7</v>
      </c>
      <c r="AX125" s="69">
        <v>5.0999999999999996</v>
      </c>
      <c r="AY125" s="69">
        <v>6.1</v>
      </c>
      <c r="AZ125" s="69">
        <v>5.4</v>
      </c>
      <c r="BA125" s="69">
        <v>9.1999999999999993</v>
      </c>
      <c r="BB125" s="69">
        <v>4.5999999999999996</v>
      </c>
      <c r="BC125" s="69">
        <v>7.5</v>
      </c>
      <c r="BD125" s="69">
        <v>7.8</v>
      </c>
      <c r="BE125" s="69">
        <v>7.3</v>
      </c>
      <c r="BF125" s="69">
        <v>8.6</v>
      </c>
      <c r="BG125" s="69" t="s">
        <v>128</v>
      </c>
      <c r="BH125" s="69">
        <v>5.8</v>
      </c>
      <c r="BI125" s="69">
        <v>8.1999999999999993</v>
      </c>
      <c r="BJ125" s="69">
        <v>7.8</v>
      </c>
      <c r="BK125" s="69">
        <v>8</v>
      </c>
      <c r="BL125" s="69">
        <v>9.6</v>
      </c>
      <c r="BM125" s="69" t="s">
        <v>128</v>
      </c>
      <c r="BN125" s="69">
        <v>5.5</v>
      </c>
      <c r="BO125" s="69">
        <v>6.8</v>
      </c>
      <c r="BP125" s="69">
        <v>7.4</v>
      </c>
      <c r="BQ125" s="69" t="s">
        <v>128</v>
      </c>
      <c r="BR125" s="69">
        <v>6</v>
      </c>
      <c r="BS125" s="69">
        <v>8.4</v>
      </c>
      <c r="BT125" s="69">
        <v>5.3</v>
      </c>
      <c r="BU125" s="69" t="s">
        <v>128</v>
      </c>
      <c r="BV125" s="69" t="s">
        <v>128</v>
      </c>
      <c r="BW125" s="69">
        <v>5.2</v>
      </c>
      <c r="BX125" s="69" t="s">
        <v>128</v>
      </c>
      <c r="BY125" s="69">
        <v>7.1</v>
      </c>
      <c r="BZ125" s="69">
        <v>6.1</v>
      </c>
      <c r="CA125" s="69" t="s">
        <v>128</v>
      </c>
      <c r="CB125" s="69">
        <v>7.5</v>
      </c>
      <c r="CC125" s="69">
        <v>7.7</v>
      </c>
      <c r="CD125" s="69">
        <v>8.6999999999999993</v>
      </c>
      <c r="CE125" s="69">
        <v>7.2</v>
      </c>
      <c r="CF125" s="32">
        <v>0</v>
      </c>
      <c r="CG125" s="69">
        <v>7.08</v>
      </c>
      <c r="CH125" s="69">
        <v>2.91</v>
      </c>
      <c r="CI125" s="69"/>
    </row>
    <row r="126" spans="1:87" ht="17.55" customHeight="1" x14ac:dyDescent="0.3">
      <c r="A126" s="67">
        <v>47</v>
      </c>
      <c r="B126" s="67">
        <v>25211608422</v>
      </c>
      <c r="C126" s="67" t="s">
        <v>972</v>
      </c>
      <c r="D126" s="68" t="s">
        <v>156</v>
      </c>
      <c r="E126" s="69">
        <v>7.5</v>
      </c>
      <c r="F126" s="69">
        <v>8.4</v>
      </c>
      <c r="G126" s="69" t="s">
        <v>128</v>
      </c>
      <c r="H126" s="69">
        <v>6.9</v>
      </c>
      <c r="I126" s="69" t="s">
        <v>128</v>
      </c>
      <c r="J126" s="69">
        <v>8.6</v>
      </c>
      <c r="K126" s="69">
        <v>8.1999999999999993</v>
      </c>
      <c r="L126" s="69">
        <v>8.9</v>
      </c>
      <c r="M126" s="69">
        <v>9.3000000000000007</v>
      </c>
      <c r="N126" s="69" t="s">
        <v>128</v>
      </c>
      <c r="O126" s="69">
        <v>8.1</v>
      </c>
      <c r="P126" s="69" t="s">
        <v>128</v>
      </c>
      <c r="Q126" s="69" t="s">
        <v>128</v>
      </c>
      <c r="R126" s="69" t="s">
        <v>128</v>
      </c>
      <c r="S126" s="69">
        <v>7.7</v>
      </c>
      <c r="T126" s="69">
        <v>8.9</v>
      </c>
      <c r="U126" s="69" t="s">
        <v>128</v>
      </c>
      <c r="V126" s="69">
        <v>9.1999999999999993</v>
      </c>
      <c r="W126" s="69">
        <v>8.8000000000000007</v>
      </c>
      <c r="X126" s="69">
        <v>6.4</v>
      </c>
      <c r="Y126" s="69">
        <v>7.5</v>
      </c>
      <c r="Z126" s="69">
        <v>6.5</v>
      </c>
      <c r="AA126" s="69">
        <v>8.4</v>
      </c>
      <c r="AB126" s="69">
        <v>9</v>
      </c>
      <c r="AC126" s="69">
        <v>5</v>
      </c>
      <c r="AD126" s="69">
        <v>4.4000000000000004</v>
      </c>
      <c r="AE126" s="69">
        <v>5.4</v>
      </c>
      <c r="AF126" s="69">
        <v>6.9</v>
      </c>
      <c r="AG126" s="69">
        <v>5</v>
      </c>
      <c r="AH126" s="69">
        <v>4.4000000000000004</v>
      </c>
      <c r="AI126" s="69">
        <v>5.9</v>
      </c>
      <c r="AJ126" s="69">
        <v>6.1</v>
      </c>
      <c r="AK126" s="69">
        <v>6</v>
      </c>
      <c r="AL126" s="69">
        <v>6.6</v>
      </c>
      <c r="AM126" s="69">
        <v>7.8</v>
      </c>
      <c r="AN126" s="69">
        <v>6.9</v>
      </c>
      <c r="AO126" s="69" t="s">
        <v>128</v>
      </c>
      <c r="AP126" s="69" t="s">
        <v>128</v>
      </c>
      <c r="AQ126" s="69" t="s">
        <v>128</v>
      </c>
      <c r="AR126" s="69" t="s">
        <v>128</v>
      </c>
      <c r="AS126" s="69">
        <v>5.4</v>
      </c>
      <c r="AT126" s="69">
        <v>9.5</v>
      </c>
      <c r="AU126" s="69">
        <v>6</v>
      </c>
      <c r="AV126" s="69">
        <v>7.8</v>
      </c>
      <c r="AW126" s="69">
        <v>4.8</v>
      </c>
      <c r="AX126" s="69">
        <v>5.7</v>
      </c>
      <c r="AY126" s="69">
        <v>7.3</v>
      </c>
      <c r="AZ126" s="69">
        <v>6.8</v>
      </c>
      <c r="BA126" s="69">
        <v>5.3</v>
      </c>
      <c r="BB126" s="69">
        <v>5.9</v>
      </c>
      <c r="BC126" s="69">
        <v>6.8</v>
      </c>
      <c r="BD126" s="69">
        <v>8.5</v>
      </c>
      <c r="BE126" s="69">
        <v>6.2</v>
      </c>
      <c r="BF126" s="69">
        <v>7.2</v>
      </c>
      <c r="BG126" s="69" t="s">
        <v>128</v>
      </c>
      <c r="BH126" s="69">
        <v>7</v>
      </c>
      <c r="BI126" s="69">
        <v>8.5</v>
      </c>
      <c r="BJ126" s="69">
        <v>7.8</v>
      </c>
      <c r="BK126" s="69">
        <v>8</v>
      </c>
      <c r="BL126" s="69">
        <v>8.8000000000000007</v>
      </c>
      <c r="BM126" s="69" t="s">
        <v>128</v>
      </c>
      <c r="BN126" s="69">
        <v>5.2</v>
      </c>
      <c r="BO126" s="69">
        <v>9</v>
      </c>
      <c r="BP126" s="69">
        <v>7.4</v>
      </c>
      <c r="BQ126" s="69" t="s">
        <v>128</v>
      </c>
      <c r="BR126" s="69">
        <v>8.4</v>
      </c>
      <c r="BS126" s="69">
        <v>6.2</v>
      </c>
      <c r="BT126" s="69">
        <v>5.4</v>
      </c>
      <c r="BU126" s="69" t="s">
        <v>128</v>
      </c>
      <c r="BV126" s="69" t="s">
        <v>128</v>
      </c>
      <c r="BW126" s="69">
        <v>5.5</v>
      </c>
      <c r="BX126" s="69" t="s">
        <v>128</v>
      </c>
      <c r="BY126" s="69">
        <v>6.6</v>
      </c>
      <c r="BZ126" s="69">
        <v>7.8</v>
      </c>
      <c r="CA126" s="69" t="s">
        <v>128</v>
      </c>
      <c r="CB126" s="69">
        <v>8.5</v>
      </c>
      <c r="CC126" s="69">
        <v>4.0999999999999996</v>
      </c>
      <c r="CD126" s="69">
        <v>8.6999999999999993</v>
      </c>
      <c r="CE126" s="69">
        <v>8.1999999999999993</v>
      </c>
      <c r="CF126" s="32">
        <v>0</v>
      </c>
      <c r="CG126" s="69">
        <v>7.12</v>
      </c>
      <c r="CH126" s="69">
        <v>2.91</v>
      </c>
      <c r="CI126" s="69"/>
    </row>
    <row r="127" spans="1:87" ht="17.55" customHeight="1" x14ac:dyDescent="0.3">
      <c r="A127" s="67">
        <v>48</v>
      </c>
      <c r="B127" s="67">
        <v>25202117153</v>
      </c>
      <c r="C127" s="67" t="s">
        <v>891</v>
      </c>
      <c r="D127" s="68" t="s">
        <v>479</v>
      </c>
      <c r="E127" s="69">
        <v>7.4</v>
      </c>
      <c r="F127" s="69">
        <v>8.6999999999999993</v>
      </c>
      <c r="G127" s="69" t="s">
        <v>128</v>
      </c>
      <c r="H127" s="69">
        <v>8.1</v>
      </c>
      <c r="I127" s="69" t="s">
        <v>128</v>
      </c>
      <c r="J127" s="69">
        <v>6.4</v>
      </c>
      <c r="K127" s="69">
        <v>6.1</v>
      </c>
      <c r="L127" s="69">
        <v>5.4</v>
      </c>
      <c r="M127" s="69">
        <v>7.1</v>
      </c>
      <c r="N127" s="69" t="s">
        <v>128</v>
      </c>
      <c r="O127" s="69">
        <v>5.6</v>
      </c>
      <c r="P127" s="69" t="s">
        <v>128</v>
      </c>
      <c r="Q127" s="69" t="s">
        <v>128</v>
      </c>
      <c r="R127" s="69" t="s">
        <v>128</v>
      </c>
      <c r="S127" s="69" t="s">
        <v>128</v>
      </c>
      <c r="T127" s="69">
        <v>8.1999999999999993</v>
      </c>
      <c r="U127" s="69">
        <v>6.4</v>
      </c>
      <c r="V127" s="69">
        <v>9.1</v>
      </c>
      <c r="W127" s="69">
        <v>8.8000000000000007</v>
      </c>
      <c r="X127" s="69">
        <v>7.9</v>
      </c>
      <c r="Y127" s="69">
        <v>7.8</v>
      </c>
      <c r="Z127" s="69">
        <v>9</v>
      </c>
      <c r="AA127" s="69">
        <v>8.1999999999999993</v>
      </c>
      <c r="AB127" s="69">
        <v>9.4</v>
      </c>
      <c r="AC127" s="69">
        <v>8.4</v>
      </c>
      <c r="AD127" s="69">
        <v>8.1999999999999993</v>
      </c>
      <c r="AE127" s="69">
        <v>5.8</v>
      </c>
      <c r="AF127" s="69">
        <v>5.3</v>
      </c>
      <c r="AG127" s="69">
        <v>4.7</v>
      </c>
      <c r="AH127" s="69">
        <v>6</v>
      </c>
      <c r="AI127" s="69">
        <v>4.9000000000000004</v>
      </c>
      <c r="AJ127" s="69">
        <v>7.1</v>
      </c>
      <c r="AK127" s="69">
        <v>7.7</v>
      </c>
      <c r="AL127" s="69">
        <v>6.7</v>
      </c>
      <c r="AM127" s="69">
        <v>5.8</v>
      </c>
      <c r="AN127" s="69">
        <v>6.7</v>
      </c>
      <c r="AO127" s="69" t="s">
        <v>128</v>
      </c>
      <c r="AP127" s="69" t="s">
        <v>128</v>
      </c>
      <c r="AQ127" s="69" t="s">
        <v>128</v>
      </c>
      <c r="AR127" s="69" t="s">
        <v>128</v>
      </c>
      <c r="AS127" s="69">
        <v>6.7</v>
      </c>
      <c r="AT127" s="69">
        <v>5.2</v>
      </c>
      <c r="AU127" s="69">
        <v>8.9</v>
      </c>
      <c r="AV127" s="69">
        <v>6.7</v>
      </c>
      <c r="AW127" s="69">
        <v>5.0999999999999996</v>
      </c>
      <c r="AX127" s="69">
        <v>5.4</v>
      </c>
      <c r="AY127" s="69">
        <v>4.0999999999999996</v>
      </c>
      <c r="AZ127" s="69">
        <v>4.4000000000000004</v>
      </c>
      <c r="BA127" s="69">
        <v>7.4</v>
      </c>
      <c r="BB127" s="69">
        <v>5.7</v>
      </c>
      <c r="BC127" s="69">
        <v>8.3000000000000007</v>
      </c>
      <c r="BD127" s="69">
        <v>8.1999999999999993</v>
      </c>
      <c r="BE127" s="69">
        <v>6.1</v>
      </c>
      <c r="BF127" s="69">
        <v>7.9</v>
      </c>
      <c r="BG127" s="69" t="s">
        <v>128</v>
      </c>
      <c r="BH127" s="69">
        <v>8.3000000000000007</v>
      </c>
      <c r="BI127" s="69">
        <v>8.1999999999999993</v>
      </c>
      <c r="BJ127" s="69">
        <v>8.1</v>
      </c>
      <c r="BK127" s="69">
        <v>8.5</v>
      </c>
      <c r="BL127" s="69">
        <v>8.6</v>
      </c>
      <c r="BM127" s="69" t="s">
        <v>128</v>
      </c>
      <c r="BN127" s="69">
        <v>7.5</v>
      </c>
      <c r="BO127" s="69">
        <v>7.1</v>
      </c>
      <c r="BP127" s="69">
        <v>7.4</v>
      </c>
      <c r="BQ127" s="69" t="s">
        <v>128</v>
      </c>
      <c r="BR127" s="69">
        <v>6.4</v>
      </c>
      <c r="BS127" s="69">
        <v>7.3</v>
      </c>
      <c r="BT127" s="69">
        <v>8.6999999999999993</v>
      </c>
      <c r="BU127" s="69" t="s">
        <v>128</v>
      </c>
      <c r="BV127" s="69" t="s">
        <v>128</v>
      </c>
      <c r="BW127" s="69">
        <v>7</v>
      </c>
      <c r="BX127" s="69" t="s">
        <v>128</v>
      </c>
      <c r="BY127" s="69">
        <v>5.3</v>
      </c>
      <c r="BZ127" s="69">
        <v>7.6</v>
      </c>
      <c r="CA127" s="69" t="s">
        <v>128</v>
      </c>
      <c r="CB127" s="69">
        <v>6.6</v>
      </c>
      <c r="CC127" s="69">
        <v>7.8</v>
      </c>
      <c r="CD127" s="69">
        <v>8.8000000000000007</v>
      </c>
      <c r="CE127" s="69">
        <v>8.6999999999999993</v>
      </c>
      <c r="CF127" s="32">
        <v>0</v>
      </c>
      <c r="CG127" s="69">
        <v>7.11</v>
      </c>
      <c r="CH127" s="69">
        <v>2.91</v>
      </c>
      <c r="CI127" s="69"/>
    </row>
    <row r="128" spans="1:87" ht="17.55" customHeight="1" x14ac:dyDescent="0.3">
      <c r="A128" s="67">
        <v>49</v>
      </c>
      <c r="B128" s="67">
        <v>25202203365</v>
      </c>
      <c r="C128" s="67" t="s">
        <v>797</v>
      </c>
      <c r="D128" s="68" t="s">
        <v>173</v>
      </c>
      <c r="E128" s="69">
        <v>5.8</v>
      </c>
      <c r="F128" s="69">
        <v>8.6999999999999993</v>
      </c>
      <c r="G128" s="69" t="s">
        <v>128</v>
      </c>
      <c r="H128" s="69">
        <v>8.8000000000000007</v>
      </c>
      <c r="I128" s="69" t="s">
        <v>128</v>
      </c>
      <c r="J128" s="69">
        <v>7.2</v>
      </c>
      <c r="K128" s="69">
        <v>7.5</v>
      </c>
      <c r="L128" s="69">
        <v>7</v>
      </c>
      <c r="M128" s="69">
        <v>8.5</v>
      </c>
      <c r="N128" s="69" t="s">
        <v>128</v>
      </c>
      <c r="O128" s="69">
        <v>6</v>
      </c>
      <c r="P128" s="69" t="s">
        <v>128</v>
      </c>
      <c r="Q128" s="69" t="s">
        <v>128</v>
      </c>
      <c r="R128" s="69" t="s">
        <v>128</v>
      </c>
      <c r="S128" s="69" t="s">
        <v>128</v>
      </c>
      <c r="T128" s="69">
        <v>7.8</v>
      </c>
      <c r="U128" s="69">
        <v>6.1</v>
      </c>
      <c r="V128" s="69">
        <v>8.8000000000000007</v>
      </c>
      <c r="W128" s="69">
        <v>8.8000000000000007</v>
      </c>
      <c r="X128" s="69">
        <v>8.6</v>
      </c>
      <c r="Y128" s="69">
        <v>7.4</v>
      </c>
      <c r="Z128" s="69">
        <v>7.6</v>
      </c>
      <c r="AA128" s="69">
        <v>9</v>
      </c>
      <c r="AB128" s="69">
        <v>9.3000000000000007</v>
      </c>
      <c r="AC128" s="69">
        <v>6.9</v>
      </c>
      <c r="AD128" s="69">
        <v>6.5</v>
      </c>
      <c r="AE128" s="69">
        <v>4.8</v>
      </c>
      <c r="AF128" s="69">
        <v>7.3</v>
      </c>
      <c r="AG128" s="69">
        <v>6</v>
      </c>
      <c r="AH128" s="69">
        <v>8</v>
      </c>
      <c r="AI128" s="69">
        <v>7.6</v>
      </c>
      <c r="AJ128" s="69">
        <v>7.5</v>
      </c>
      <c r="AK128" s="69">
        <v>5.7</v>
      </c>
      <c r="AL128" s="69">
        <v>5.3</v>
      </c>
      <c r="AM128" s="69">
        <v>6.5</v>
      </c>
      <c r="AN128" s="69">
        <v>8.8000000000000007</v>
      </c>
      <c r="AO128" s="69" t="s">
        <v>128</v>
      </c>
      <c r="AP128" s="69" t="s">
        <v>128</v>
      </c>
      <c r="AQ128" s="69" t="s">
        <v>128</v>
      </c>
      <c r="AR128" s="69" t="s">
        <v>128</v>
      </c>
      <c r="AS128" s="69">
        <v>4.5999999999999996</v>
      </c>
      <c r="AT128" s="69">
        <v>5.7</v>
      </c>
      <c r="AU128" s="69">
        <v>6.1</v>
      </c>
      <c r="AV128" s="69">
        <v>8.6999999999999993</v>
      </c>
      <c r="AW128" s="69">
        <v>7.4</v>
      </c>
      <c r="AX128" s="69">
        <v>4.4000000000000004</v>
      </c>
      <c r="AY128" s="69">
        <v>5.2</v>
      </c>
      <c r="AZ128" s="69">
        <v>6.6</v>
      </c>
      <c r="BA128" s="69">
        <v>6.7</v>
      </c>
      <c r="BB128" s="69">
        <v>6.5</v>
      </c>
      <c r="BC128" s="69">
        <v>7.5</v>
      </c>
      <c r="BD128" s="69">
        <v>9</v>
      </c>
      <c r="BE128" s="69">
        <v>7.6</v>
      </c>
      <c r="BF128" s="69">
        <v>8.6999999999999993</v>
      </c>
      <c r="BG128" s="69" t="s">
        <v>128</v>
      </c>
      <c r="BH128" s="69">
        <v>5.5</v>
      </c>
      <c r="BI128" s="69">
        <v>7.7</v>
      </c>
      <c r="BJ128" s="69">
        <v>6.1</v>
      </c>
      <c r="BK128" s="69">
        <v>7</v>
      </c>
      <c r="BL128" s="69">
        <v>8.8000000000000007</v>
      </c>
      <c r="BM128" s="69" t="s">
        <v>128</v>
      </c>
      <c r="BN128" s="69">
        <v>7</v>
      </c>
      <c r="BO128" s="69">
        <v>6.5</v>
      </c>
      <c r="BP128" s="69">
        <v>7.7</v>
      </c>
      <c r="BQ128" s="69" t="s">
        <v>128</v>
      </c>
      <c r="BR128" s="69">
        <v>6.5</v>
      </c>
      <c r="BS128" s="69">
        <v>6.7</v>
      </c>
      <c r="BT128" s="69">
        <v>6.8</v>
      </c>
      <c r="BU128" s="69" t="s">
        <v>128</v>
      </c>
      <c r="BV128" s="69" t="s">
        <v>128</v>
      </c>
      <c r="BW128" s="69">
        <v>5.9</v>
      </c>
      <c r="BX128" s="69" t="s">
        <v>128</v>
      </c>
      <c r="BY128" s="69">
        <v>5.3</v>
      </c>
      <c r="BZ128" s="69">
        <v>6.1</v>
      </c>
      <c r="CA128" s="69" t="s">
        <v>128</v>
      </c>
      <c r="CB128" s="69">
        <v>8.6999999999999993</v>
      </c>
      <c r="CC128" s="69">
        <v>7.7</v>
      </c>
      <c r="CD128" s="69">
        <v>6.3</v>
      </c>
      <c r="CE128" s="69">
        <v>9.1</v>
      </c>
      <c r="CF128" s="32">
        <v>0</v>
      </c>
      <c r="CG128" s="69">
        <v>7.03</v>
      </c>
      <c r="CH128" s="69">
        <v>2.91</v>
      </c>
      <c r="CI128" s="69"/>
    </row>
    <row r="129" spans="1:87" ht="17.55" customHeight="1" x14ac:dyDescent="0.3">
      <c r="A129" s="67">
        <v>50</v>
      </c>
      <c r="B129" s="67">
        <v>25212203433</v>
      </c>
      <c r="C129" s="67" t="s">
        <v>627</v>
      </c>
      <c r="D129" s="68" t="s">
        <v>186</v>
      </c>
      <c r="E129" s="69">
        <v>8.1999999999999993</v>
      </c>
      <c r="F129" s="69">
        <v>7.6</v>
      </c>
      <c r="G129" s="69" t="s">
        <v>128</v>
      </c>
      <c r="H129" s="69">
        <v>6.5</v>
      </c>
      <c r="I129" s="69" t="s">
        <v>128</v>
      </c>
      <c r="J129" s="69">
        <v>6.5</v>
      </c>
      <c r="K129" s="69">
        <v>7.8</v>
      </c>
      <c r="L129" s="69">
        <v>6.5</v>
      </c>
      <c r="M129" s="69">
        <v>8.9</v>
      </c>
      <c r="N129" s="69" t="s">
        <v>128</v>
      </c>
      <c r="O129" s="69">
        <v>7.3</v>
      </c>
      <c r="P129" s="69" t="s">
        <v>128</v>
      </c>
      <c r="Q129" s="69" t="s">
        <v>128</v>
      </c>
      <c r="R129" s="69" t="s">
        <v>128</v>
      </c>
      <c r="S129" s="69">
        <v>8.6</v>
      </c>
      <c r="T129" s="69">
        <v>6.1</v>
      </c>
      <c r="U129" s="69">
        <v>0</v>
      </c>
      <c r="V129" s="69">
        <v>8.9</v>
      </c>
      <c r="W129" s="69">
        <v>8.4</v>
      </c>
      <c r="X129" s="69">
        <v>8.6999999999999993</v>
      </c>
      <c r="Y129" s="69">
        <v>6.8</v>
      </c>
      <c r="Z129" s="69">
        <v>9.5</v>
      </c>
      <c r="AA129" s="69">
        <v>7.8</v>
      </c>
      <c r="AB129" s="69">
        <v>9.1</v>
      </c>
      <c r="AC129" s="69">
        <v>7.9</v>
      </c>
      <c r="AD129" s="69">
        <v>5.6</v>
      </c>
      <c r="AE129" s="69">
        <v>7.1</v>
      </c>
      <c r="AF129" s="69">
        <v>8</v>
      </c>
      <c r="AG129" s="69">
        <v>5.4</v>
      </c>
      <c r="AH129" s="69">
        <v>6.7</v>
      </c>
      <c r="AI129" s="69">
        <v>9.1</v>
      </c>
      <c r="AJ129" s="69">
        <v>8.3000000000000007</v>
      </c>
      <c r="AK129" s="69">
        <v>9.3000000000000007</v>
      </c>
      <c r="AL129" s="69">
        <v>8.8000000000000007</v>
      </c>
      <c r="AM129" s="69">
        <v>7.1</v>
      </c>
      <c r="AN129" s="69">
        <v>7</v>
      </c>
      <c r="AO129" s="69" t="s">
        <v>128</v>
      </c>
      <c r="AP129" s="69" t="s">
        <v>128</v>
      </c>
      <c r="AQ129" s="69" t="s">
        <v>128</v>
      </c>
      <c r="AR129" s="69" t="s">
        <v>128</v>
      </c>
      <c r="AS129" s="69">
        <v>7.4</v>
      </c>
      <c r="AT129" s="69">
        <v>6</v>
      </c>
      <c r="AU129" s="69">
        <v>5.9</v>
      </c>
      <c r="AV129" s="69">
        <v>7.1</v>
      </c>
      <c r="AW129" s="69">
        <v>5.3</v>
      </c>
      <c r="AX129" s="69">
        <v>4.5999999999999996</v>
      </c>
      <c r="AY129" s="69">
        <v>6.2</v>
      </c>
      <c r="AZ129" s="69">
        <v>6.2</v>
      </c>
      <c r="BA129" s="69">
        <v>5.7</v>
      </c>
      <c r="BB129" s="69">
        <v>7.1</v>
      </c>
      <c r="BC129" s="69">
        <v>7.4</v>
      </c>
      <c r="BD129" s="69">
        <v>8.3000000000000007</v>
      </c>
      <c r="BE129" s="69">
        <v>8.1999999999999993</v>
      </c>
      <c r="BF129" s="69">
        <v>7.4</v>
      </c>
      <c r="BG129" s="69" t="s">
        <v>128</v>
      </c>
      <c r="BH129" s="69">
        <v>8.1</v>
      </c>
      <c r="BI129" s="69">
        <v>8.3000000000000007</v>
      </c>
      <c r="BJ129" s="69">
        <v>8.5</v>
      </c>
      <c r="BK129" s="69">
        <v>7.3</v>
      </c>
      <c r="BL129" s="69">
        <v>8.8000000000000007</v>
      </c>
      <c r="BM129" s="69" t="s">
        <v>128</v>
      </c>
      <c r="BN129" s="69">
        <v>6.1</v>
      </c>
      <c r="BO129" s="69">
        <v>5.9</v>
      </c>
      <c r="BP129" s="69">
        <v>7.6</v>
      </c>
      <c r="BQ129" s="69" t="s">
        <v>128</v>
      </c>
      <c r="BR129" s="69">
        <v>6</v>
      </c>
      <c r="BS129" s="69">
        <v>7.1</v>
      </c>
      <c r="BT129" s="69">
        <v>5.6</v>
      </c>
      <c r="BU129" s="69" t="s">
        <v>128</v>
      </c>
      <c r="BV129" s="69" t="s">
        <v>128</v>
      </c>
      <c r="BW129" s="69">
        <v>5.2</v>
      </c>
      <c r="BX129" s="69" t="s">
        <v>128</v>
      </c>
      <c r="BY129" s="69">
        <v>4.8</v>
      </c>
      <c r="BZ129" s="69">
        <v>7.9</v>
      </c>
      <c r="CA129" s="69">
        <v>6.7</v>
      </c>
      <c r="CB129" s="69" t="s">
        <v>128</v>
      </c>
      <c r="CC129" s="69">
        <v>8.3000000000000007</v>
      </c>
      <c r="CD129" s="69">
        <v>9</v>
      </c>
      <c r="CE129" s="69">
        <v>8</v>
      </c>
      <c r="CF129" s="32">
        <v>0</v>
      </c>
      <c r="CG129" s="69">
        <v>7.09</v>
      </c>
      <c r="CH129" s="69">
        <v>2.9</v>
      </c>
      <c r="CI129" s="69"/>
    </row>
    <row r="130" spans="1:87" ht="17.55" customHeight="1" x14ac:dyDescent="0.3">
      <c r="A130" s="67">
        <v>51</v>
      </c>
      <c r="B130" s="67">
        <v>25202216418</v>
      </c>
      <c r="C130" s="67" t="s">
        <v>706</v>
      </c>
      <c r="D130" s="68" t="s">
        <v>166</v>
      </c>
      <c r="E130" s="69">
        <v>7.6</v>
      </c>
      <c r="F130" s="69">
        <v>7.8</v>
      </c>
      <c r="G130" s="69" t="s">
        <v>128</v>
      </c>
      <c r="H130" s="69">
        <v>7.8</v>
      </c>
      <c r="I130" s="69" t="s">
        <v>128</v>
      </c>
      <c r="J130" s="69">
        <v>5.6</v>
      </c>
      <c r="K130" s="69">
        <v>5.8</v>
      </c>
      <c r="L130" s="69">
        <v>7.7</v>
      </c>
      <c r="M130" s="69">
        <v>6</v>
      </c>
      <c r="N130" s="69" t="s">
        <v>128</v>
      </c>
      <c r="O130" s="69">
        <v>7.3</v>
      </c>
      <c r="P130" s="69" t="s">
        <v>128</v>
      </c>
      <c r="Q130" s="69" t="s">
        <v>128</v>
      </c>
      <c r="R130" s="69" t="s">
        <v>128</v>
      </c>
      <c r="S130" s="69" t="s">
        <v>128</v>
      </c>
      <c r="T130" s="69">
        <v>7</v>
      </c>
      <c r="U130" s="69">
        <v>6.8</v>
      </c>
      <c r="V130" s="69">
        <v>9</v>
      </c>
      <c r="W130" s="69">
        <v>9.1</v>
      </c>
      <c r="X130" s="69">
        <v>8</v>
      </c>
      <c r="Y130" s="69">
        <v>7.9</v>
      </c>
      <c r="Z130" s="69">
        <v>8.4</v>
      </c>
      <c r="AA130" s="69">
        <v>8.3000000000000007</v>
      </c>
      <c r="AB130" s="69">
        <v>9.3000000000000007</v>
      </c>
      <c r="AC130" s="69">
        <v>7.7</v>
      </c>
      <c r="AD130" s="69">
        <v>7.4</v>
      </c>
      <c r="AE130" s="69">
        <v>5.2</v>
      </c>
      <c r="AF130" s="69">
        <v>6.6</v>
      </c>
      <c r="AG130" s="69">
        <v>4.5</v>
      </c>
      <c r="AH130" s="69">
        <v>6.3</v>
      </c>
      <c r="AI130" s="69">
        <v>5.4</v>
      </c>
      <c r="AJ130" s="69">
        <v>7.9</v>
      </c>
      <c r="AK130" s="69">
        <v>8.1</v>
      </c>
      <c r="AL130" s="69">
        <v>7.3</v>
      </c>
      <c r="AM130" s="69">
        <v>6</v>
      </c>
      <c r="AN130" s="69">
        <v>6.7</v>
      </c>
      <c r="AO130" s="69" t="s">
        <v>128</v>
      </c>
      <c r="AP130" s="69" t="s">
        <v>128</v>
      </c>
      <c r="AQ130" s="69" t="s">
        <v>128</v>
      </c>
      <c r="AR130" s="69" t="s">
        <v>128</v>
      </c>
      <c r="AS130" s="69">
        <v>7.3</v>
      </c>
      <c r="AT130" s="69">
        <v>5.0999999999999996</v>
      </c>
      <c r="AU130" s="69">
        <v>8.6999999999999993</v>
      </c>
      <c r="AV130" s="69">
        <v>4.7</v>
      </c>
      <c r="AW130" s="69">
        <v>4.9000000000000004</v>
      </c>
      <c r="AX130" s="69">
        <v>6</v>
      </c>
      <c r="AY130" s="69">
        <v>4.7</v>
      </c>
      <c r="AZ130" s="69">
        <v>5.3</v>
      </c>
      <c r="BA130" s="69">
        <v>7.9</v>
      </c>
      <c r="BB130" s="69">
        <v>5.2</v>
      </c>
      <c r="BC130" s="69">
        <v>7.8</v>
      </c>
      <c r="BD130" s="69">
        <v>8</v>
      </c>
      <c r="BE130" s="69">
        <v>6.2</v>
      </c>
      <c r="BF130" s="69">
        <v>7.9</v>
      </c>
      <c r="BG130" s="69" t="s">
        <v>128</v>
      </c>
      <c r="BH130" s="69">
        <v>8.4</v>
      </c>
      <c r="BI130" s="69">
        <v>8.1</v>
      </c>
      <c r="BJ130" s="69">
        <v>8.3000000000000007</v>
      </c>
      <c r="BK130" s="69">
        <v>7.6</v>
      </c>
      <c r="BL130" s="69">
        <v>8.6</v>
      </c>
      <c r="BM130" s="69" t="s">
        <v>128</v>
      </c>
      <c r="BN130" s="69">
        <v>7.2</v>
      </c>
      <c r="BO130" s="69">
        <v>7.1</v>
      </c>
      <c r="BP130" s="69">
        <v>7.2</v>
      </c>
      <c r="BQ130" s="69" t="s">
        <v>128</v>
      </c>
      <c r="BR130" s="69">
        <v>6</v>
      </c>
      <c r="BS130" s="69">
        <v>7.9</v>
      </c>
      <c r="BT130" s="69">
        <v>9.4</v>
      </c>
      <c r="BU130" s="69" t="s">
        <v>128</v>
      </c>
      <c r="BV130" s="69" t="s">
        <v>128</v>
      </c>
      <c r="BW130" s="69">
        <v>6.4</v>
      </c>
      <c r="BX130" s="69" t="s">
        <v>128</v>
      </c>
      <c r="BY130" s="69">
        <v>4</v>
      </c>
      <c r="BZ130" s="69">
        <v>7.4</v>
      </c>
      <c r="CA130" s="69" t="s">
        <v>128</v>
      </c>
      <c r="CB130" s="69">
        <v>6.5</v>
      </c>
      <c r="CC130" s="69">
        <v>7.9</v>
      </c>
      <c r="CD130" s="69">
        <v>8.4</v>
      </c>
      <c r="CE130" s="69">
        <v>8.6999999999999993</v>
      </c>
      <c r="CF130" s="32">
        <v>0</v>
      </c>
      <c r="CG130" s="69">
        <v>7.06</v>
      </c>
      <c r="CH130" s="69">
        <v>2.89</v>
      </c>
      <c r="CI130" s="69"/>
    </row>
    <row r="131" spans="1:87" ht="17.55" customHeight="1" x14ac:dyDescent="0.3">
      <c r="A131" s="67">
        <v>52</v>
      </c>
      <c r="B131" s="67">
        <v>25212102571</v>
      </c>
      <c r="C131" s="67" t="s">
        <v>973</v>
      </c>
      <c r="D131" s="68" t="s">
        <v>585</v>
      </c>
      <c r="E131" s="69">
        <v>6.2</v>
      </c>
      <c r="F131" s="69">
        <v>7.9</v>
      </c>
      <c r="G131" s="69" t="s">
        <v>128</v>
      </c>
      <c r="H131" s="69">
        <v>7</v>
      </c>
      <c r="I131" s="69" t="s">
        <v>128</v>
      </c>
      <c r="J131" s="69">
        <v>7.7</v>
      </c>
      <c r="K131" s="69">
        <v>6.8</v>
      </c>
      <c r="L131" s="69">
        <v>7.3</v>
      </c>
      <c r="M131" s="69">
        <v>8</v>
      </c>
      <c r="N131" s="69" t="s">
        <v>128</v>
      </c>
      <c r="O131" s="69">
        <v>7.6</v>
      </c>
      <c r="P131" s="69" t="s">
        <v>128</v>
      </c>
      <c r="Q131" s="69" t="s">
        <v>128</v>
      </c>
      <c r="R131" s="69" t="s">
        <v>128</v>
      </c>
      <c r="S131" s="69" t="s">
        <v>128</v>
      </c>
      <c r="T131" s="69">
        <v>6.8</v>
      </c>
      <c r="U131" s="69">
        <v>4.9000000000000004</v>
      </c>
      <c r="V131" s="69">
        <v>8.5</v>
      </c>
      <c r="W131" s="69">
        <v>8.3000000000000007</v>
      </c>
      <c r="X131" s="69">
        <v>7.9</v>
      </c>
      <c r="Y131" s="69">
        <v>6.9</v>
      </c>
      <c r="Z131" s="69">
        <v>8.6</v>
      </c>
      <c r="AA131" s="69">
        <v>7.5</v>
      </c>
      <c r="AB131" s="69">
        <v>8</v>
      </c>
      <c r="AC131" s="69">
        <v>6.8</v>
      </c>
      <c r="AD131" s="69">
        <v>4.5999999999999996</v>
      </c>
      <c r="AE131" s="69">
        <v>7.7</v>
      </c>
      <c r="AF131" s="69">
        <v>5.7</v>
      </c>
      <c r="AG131" s="69">
        <v>5</v>
      </c>
      <c r="AH131" s="69">
        <v>4.5</v>
      </c>
      <c r="AI131" s="69">
        <v>8.8000000000000007</v>
      </c>
      <c r="AJ131" s="69">
        <v>6.7</v>
      </c>
      <c r="AK131" s="69">
        <v>8.1999999999999993</v>
      </c>
      <c r="AL131" s="69">
        <v>6.9</v>
      </c>
      <c r="AM131" s="69">
        <v>8</v>
      </c>
      <c r="AN131" s="69">
        <v>7.7</v>
      </c>
      <c r="AO131" s="69" t="s">
        <v>128</v>
      </c>
      <c r="AP131" s="69" t="s">
        <v>128</v>
      </c>
      <c r="AQ131" s="69" t="s">
        <v>128</v>
      </c>
      <c r="AR131" s="69" t="s">
        <v>128</v>
      </c>
      <c r="AS131" s="69">
        <v>6.7</v>
      </c>
      <c r="AT131" s="69">
        <v>4.3</v>
      </c>
      <c r="AU131" s="69">
        <v>8</v>
      </c>
      <c r="AV131" s="69">
        <v>8.1999999999999993</v>
      </c>
      <c r="AW131" s="69">
        <v>7</v>
      </c>
      <c r="AX131" s="69">
        <v>6.5</v>
      </c>
      <c r="AY131" s="69">
        <v>5.3</v>
      </c>
      <c r="AZ131" s="69">
        <v>7.2</v>
      </c>
      <c r="BA131" s="69">
        <v>5.7</v>
      </c>
      <c r="BB131" s="69">
        <v>5.5</v>
      </c>
      <c r="BC131" s="69">
        <v>7.7</v>
      </c>
      <c r="BD131" s="69">
        <v>9.1</v>
      </c>
      <c r="BE131" s="69">
        <v>8.1999999999999993</v>
      </c>
      <c r="BF131" s="69">
        <v>6.4</v>
      </c>
      <c r="BG131" s="69" t="s">
        <v>128</v>
      </c>
      <c r="BH131" s="69">
        <v>8.6999999999999993</v>
      </c>
      <c r="BI131" s="69">
        <v>7</v>
      </c>
      <c r="BJ131" s="69">
        <v>4.2</v>
      </c>
      <c r="BK131" s="69">
        <v>8</v>
      </c>
      <c r="BL131" s="69">
        <v>8.4</v>
      </c>
      <c r="BM131" s="69" t="s">
        <v>128</v>
      </c>
      <c r="BN131" s="69">
        <v>6.9</v>
      </c>
      <c r="BO131" s="69">
        <v>7.8</v>
      </c>
      <c r="BP131" s="69">
        <v>7.4</v>
      </c>
      <c r="BQ131" s="69" t="s">
        <v>128</v>
      </c>
      <c r="BR131" s="69">
        <v>6.9</v>
      </c>
      <c r="BS131" s="69">
        <v>7.8</v>
      </c>
      <c r="BT131" s="69">
        <v>7.9</v>
      </c>
      <c r="BU131" s="69" t="s">
        <v>128</v>
      </c>
      <c r="BV131" s="69" t="s">
        <v>128</v>
      </c>
      <c r="BW131" s="69">
        <v>6.5</v>
      </c>
      <c r="BX131" s="69" t="s">
        <v>128</v>
      </c>
      <c r="BY131" s="69">
        <v>5.8</v>
      </c>
      <c r="BZ131" s="69">
        <v>5.9</v>
      </c>
      <c r="CA131" s="69" t="s">
        <v>128</v>
      </c>
      <c r="CB131" s="69">
        <v>6.7</v>
      </c>
      <c r="CC131" s="69">
        <v>7.9</v>
      </c>
      <c r="CD131" s="69">
        <v>6.4</v>
      </c>
      <c r="CE131" s="69">
        <v>7.5</v>
      </c>
      <c r="CF131" s="32">
        <v>0</v>
      </c>
      <c r="CG131" s="69">
        <v>7.03</v>
      </c>
      <c r="CH131" s="69">
        <v>2.88</v>
      </c>
      <c r="CI131" s="69"/>
    </row>
    <row r="132" spans="1:87" ht="17.55" customHeight="1" x14ac:dyDescent="0.3">
      <c r="A132" s="67">
        <v>53</v>
      </c>
      <c r="B132" s="67">
        <v>25202202172</v>
      </c>
      <c r="C132" s="67" t="s">
        <v>974</v>
      </c>
      <c r="D132" s="68" t="s">
        <v>171</v>
      </c>
      <c r="E132" s="69">
        <v>5.9</v>
      </c>
      <c r="F132" s="69">
        <v>8.1</v>
      </c>
      <c r="G132" s="69" t="s">
        <v>128</v>
      </c>
      <c r="H132" s="69">
        <v>6.7</v>
      </c>
      <c r="I132" s="69" t="s">
        <v>128</v>
      </c>
      <c r="J132" s="69">
        <v>7.1</v>
      </c>
      <c r="K132" s="69">
        <v>5.4</v>
      </c>
      <c r="L132" s="69">
        <v>7.1</v>
      </c>
      <c r="M132" s="69">
        <v>8.8000000000000007</v>
      </c>
      <c r="N132" s="69" t="s">
        <v>128</v>
      </c>
      <c r="O132" s="69">
        <v>7.6</v>
      </c>
      <c r="P132" s="69" t="s">
        <v>128</v>
      </c>
      <c r="Q132" s="69" t="s">
        <v>128</v>
      </c>
      <c r="R132" s="69" t="s">
        <v>128</v>
      </c>
      <c r="S132" s="69" t="s">
        <v>128</v>
      </c>
      <c r="T132" s="69">
        <v>7.2</v>
      </c>
      <c r="U132" s="69">
        <v>5.5</v>
      </c>
      <c r="V132" s="69">
        <v>8.5</v>
      </c>
      <c r="W132" s="69">
        <v>8.6999999999999993</v>
      </c>
      <c r="X132" s="69">
        <v>8.6999999999999993</v>
      </c>
      <c r="Y132" s="69">
        <v>7.6</v>
      </c>
      <c r="Z132" s="69">
        <v>8.1</v>
      </c>
      <c r="AA132" s="69">
        <v>7.6</v>
      </c>
      <c r="AB132" s="69">
        <v>8.6999999999999993</v>
      </c>
      <c r="AC132" s="69">
        <v>6.3</v>
      </c>
      <c r="AD132" s="69">
        <v>6.4</v>
      </c>
      <c r="AE132" s="69">
        <v>4</v>
      </c>
      <c r="AF132" s="69">
        <v>6.2</v>
      </c>
      <c r="AG132" s="69">
        <v>7.7</v>
      </c>
      <c r="AH132" s="69">
        <v>6.5</v>
      </c>
      <c r="AI132" s="69">
        <v>9</v>
      </c>
      <c r="AJ132" s="69">
        <v>8</v>
      </c>
      <c r="AK132" s="69">
        <v>7.8</v>
      </c>
      <c r="AL132" s="69">
        <v>8.3000000000000007</v>
      </c>
      <c r="AM132" s="69">
        <v>8.4</v>
      </c>
      <c r="AN132" s="69">
        <v>9.1999999999999993</v>
      </c>
      <c r="AO132" s="69" t="s">
        <v>128</v>
      </c>
      <c r="AP132" s="69" t="s">
        <v>128</v>
      </c>
      <c r="AQ132" s="69" t="s">
        <v>128</v>
      </c>
      <c r="AR132" s="69" t="s">
        <v>128</v>
      </c>
      <c r="AS132" s="69">
        <v>4.7</v>
      </c>
      <c r="AT132" s="69">
        <v>5.7</v>
      </c>
      <c r="AU132" s="69">
        <v>8.1999999999999993</v>
      </c>
      <c r="AV132" s="69">
        <v>7.8</v>
      </c>
      <c r="AW132" s="69">
        <v>6</v>
      </c>
      <c r="AX132" s="69">
        <v>8.4</v>
      </c>
      <c r="AY132" s="69">
        <v>7.1</v>
      </c>
      <c r="AZ132" s="69">
        <v>5.6</v>
      </c>
      <c r="BA132" s="69">
        <v>8</v>
      </c>
      <c r="BB132" s="69">
        <v>5.6</v>
      </c>
      <c r="BC132" s="69">
        <v>4.2</v>
      </c>
      <c r="BD132" s="69">
        <v>8</v>
      </c>
      <c r="BE132" s="69">
        <v>5.6</v>
      </c>
      <c r="BF132" s="69">
        <v>7</v>
      </c>
      <c r="BG132" s="69" t="s">
        <v>128</v>
      </c>
      <c r="BH132" s="69">
        <v>7.6</v>
      </c>
      <c r="BI132" s="69">
        <v>8.3000000000000007</v>
      </c>
      <c r="BJ132" s="69">
        <v>8.1999999999999993</v>
      </c>
      <c r="BK132" s="69">
        <v>5.9</v>
      </c>
      <c r="BL132" s="69">
        <v>8.5</v>
      </c>
      <c r="BM132" s="69" t="s">
        <v>128</v>
      </c>
      <c r="BN132" s="69">
        <v>6.8</v>
      </c>
      <c r="BO132" s="69">
        <v>6.4</v>
      </c>
      <c r="BP132" s="69">
        <v>7.8</v>
      </c>
      <c r="BQ132" s="69" t="s">
        <v>128</v>
      </c>
      <c r="BR132" s="69">
        <v>8.4</v>
      </c>
      <c r="BS132" s="69">
        <v>6.3</v>
      </c>
      <c r="BT132" s="69">
        <v>6.6</v>
      </c>
      <c r="BU132" s="69" t="s">
        <v>128</v>
      </c>
      <c r="BV132" s="69" t="s">
        <v>128</v>
      </c>
      <c r="BW132" s="69">
        <v>5.4</v>
      </c>
      <c r="BX132" s="69" t="s">
        <v>128</v>
      </c>
      <c r="BY132" s="69">
        <v>7.4</v>
      </c>
      <c r="BZ132" s="69">
        <v>6.8</v>
      </c>
      <c r="CA132" s="69" t="s">
        <v>128</v>
      </c>
      <c r="CB132" s="69">
        <v>7.4</v>
      </c>
      <c r="CC132" s="69">
        <v>6.6</v>
      </c>
      <c r="CD132" s="69">
        <v>7.2</v>
      </c>
      <c r="CE132" s="69">
        <v>7.3</v>
      </c>
      <c r="CF132" s="32">
        <v>0</v>
      </c>
      <c r="CG132" s="69">
        <v>7</v>
      </c>
      <c r="CH132" s="69">
        <v>2.86</v>
      </c>
      <c r="CI132" s="69"/>
    </row>
    <row r="133" spans="1:87" ht="17.55" customHeight="1" x14ac:dyDescent="0.3">
      <c r="A133" s="67">
        <v>54</v>
      </c>
      <c r="B133" s="67">
        <v>25202201926</v>
      </c>
      <c r="C133" s="67" t="s">
        <v>975</v>
      </c>
      <c r="D133" s="68" t="s">
        <v>175</v>
      </c>
      <c r="E133" s="69">
        <v>8.6</v>
      </c>
      <c r="F133" s="69">
        <v>8.4</v>
      </c>
      <c r="G133" s="69" t="s">
        <v>128</v>
      </c>
      <c r="H133" s="69">
        <v>8.1</v>
      </c>
      <c r="I133" s="69" t="s">
        <v>128</v>
      </c>
      <c r="J133" s="69">
        <v>6.4</v>
      </c>
      <c r="K133" s="69">
        <v>6.9</v>
      </c>
      <c r="L133" s="69">
        <v>6.8</v>
      </c>
      <c r="M133" s="69">
        <v>8.1</v>
      </c>
      <c r="N133" s="69" t="s">
        <v>128</v>
      </c>
      <c r="O133" s="69">
        <v>6.6</v>
      </c>
      <c r="P133" s="69" t="s">
        <v>128</v>
      </c>
      <c r="Q133" s="69" t="s">
        <v>128</v>
      </c>
      <c r="R133" s="69" t="s">
        <v>128</v>
      </c>
      <c r="S133" s="69" t="s">
        <v>128</v>
      </c>
      <c r="T133" s="69">
        <v>8.5</v>
      </c>
      <c r="U133" s="69">
        <v>7.6</v>
      </c>
      <c r="V133" s="69">
        <v>8.8000000000000007</v>
      </c>
      <c r="W133" s="69">
        <v>9.4</v>
      </c>
      <c r="X133" s="69">
        <v>8.9</v>
      </c>
      <c r="Y133" s="69">
        <v>7.4</v>
      </c>
      <c r="Z133" s="69">
        <v>6.5</v>
      </c>
      <c r="AA133" s="69">
        <v>8.5</v>
      </c>
      <c r="AB133" s="69">
        <v>8.1</v>
      </c>
      <c r="AC133" s="69">
        <v>6.4</v>
      </c>
      <c r="AD133" s="69">
        <v>6.5</v>
      </c>
      <c r="AE133" s="69">
        <v>8.1</v>
      </c>
      <c r="AF133" s="69">
        <v>7.3</v>
      </c>
      <c r="AG133" s="69">
        <v>5.6</v>
      </c>
      <c r="AH133" s="69">
        <v>7.5</v>
      </c>
      <c r="AI133" s="69">
        <v>4.5999999999999996</v>
      </c>
      <c r="AJ133" s="69">
        <v>6.4</v>
      </c>
      <c r="AK133" s="69">
        <v>9.1999999999999993</v>
      </c>
      <c r="AL133" s="69">
        <v>6.7</v>
      </c>
      <c r="AM133" s="69">
        <v>7.3</v>
      </c>
      <c r="AN133" s="69">
        <v>5.9</v>
      </c>
      <c r="AO133" s="69" t="s">
        <v>128</v>
      </c>
      <c r="AP133" s="69" t="s">
        <v>128</v>
      </c>
      <c r="AQ133" s="69" t="s">
        <v>128</v>
      </c>
      <c r="AR133" s="69" t="s">
        <v>128</v>
      </c>
      <c r="AS133" s="69">
        <v>5.8</v>
      </c>
      <c r="AT133" s="69">
        <v>5.8</v>
      </c>
      <c r="AU133" s="69">
        <v>8.5</v>
      </c>
      <c r="AV133" s="69">
        <v>8.6</v>
      </c>
      <c r="AW133" s="69">
        <v>6.4</v>
      </c>
      <c r="AX133" s="69">
        <v>5.8</v>
      </c>
      <c r="AY133" s="69">
        <v>5.3</v>
      </c>
      <c r="AZ133" s="69">
        <v>6.8</v>
      </c>
      <c r="BA133" s="69">
        <v>7.9</v>
      </c>
      <c r="BB133" s="69">
        <v>5.2</v>
      </c>
      <c r="BC133" s="69">
        <v>6.8</v>
      </c>
      <c r="BD133" s="69">
        <v>8.1999999999999993</v>
      </c>
      <c r="BE133" s="69">
        <v>5.3</v>
      </c>
      <c r="BF133" s="69">
        <v>6.9</v>
      </c>
      <c r="BG133" s="69" t="s">
        <v>128</v>
      </c>
      <c r="BH133" s="69">
        <v>6.7</v>
      </c>
      <c r="BI133" s="69">
        <v>7.2</v>
      </c>
      <c r="BJ133" s="69">
        <v>8.5</v>
      </c>
      <c r="BK133" s="69">
        <v>7.5</v>
      </c>
      <c r="BL133" s="69">
        <v>8.6999999999999993</v>
      </c>
      <c r="BM133" s="69" t="s">
        <v>128</v>
      </c>
      <c r="BN133" s="69">
        <v>5.2</v>
      </c>
      <c r="BO133" s="69">
        <v>6.5</v>
      </c>
      <c r="BP133" s="69">
        <v>7.7</v>
      </c>
      <c r="BQ133" s="69" t="s">
        <v>128</v>
      </c>
      <c r="BR133" s="69">
        <v>5.7</v>
      </c>
      <c r="BS133" s="69">
        <v>6.9</v>
      </c>
      <c r="BT133" s="69">
        <v>6.8</v>
      </c>
      <c r="BU133" s="69" t="s">
        <v>128</v>
      </c>
      <c r="BV133" s="69" t="s">
        <v>128</v>
      </c>
      <c r="BW133" s="69">
        <v>5.9</v>
      </c>
      <c r="BX133" s="69" t="s">
        <v>128</v>
      </c>
      <c r="BY133" s="69">
        <v>5.4</v>
      </c>
      <c r="BZ133" s="69">
        <v>7</v>
      </c>
      <c r="CA133" s="69" t="s">
        <v>128</v>
      </c>
      <c r="CB133" s="69">
        <v>7.8</v>
      </c>
      <c r="CC133" s="69">
        <v>7.7</v>
      </c>
      <c r="CD133" s="69">
        <v>8.5</v>
      </c>
      <c r="CE133" s="69">
        <v>8.5</v>
      </c>
      <c r="CF133" s="32">
        <v>0</v>
      </c>
      <c r="CG133" s="69">
        <v>7.03</v>
      </c>
      <c r="CH133" s="69">
        <v>2.86</v>
      </c>
      <c r="CI133" s="69"/>
    </row>
    <row r="134" spans="1:87" ht="17.55" customHeight="1" x14ac:dyDescent="0.3">
      <c r="A134" s="67">
        <v>55</v>
      </c>
      <c r="B134" s="67">
        <v>25202201862</v>
      </c>
      <c r="C134" s="67" t="s">
        <v>976</v>
      </c>
      <c r="D134" s="68" t="s">
        <v>131</v>
      </c>
      <c r="E134" s="69">
        <v>6.2</v>
      </c>
      <c r="F134" s="69">
        <v>7.6</v>
      </c>
      <c r="G134" s="69" t="s">
        <v>128</v>
      </c>
      <c r="H134" s="69">
        <v>7.8</v>
      </c>
      <c r="I134" s="69" t="s">
        <v>128</v>
      </c>
      <c r="J134" s="69">
        <v>6.7</v>
      </c>
      <c r="K134" s="69">
        <v>6.5</v>
      </c>
      <c r="L134" s="69">
        <v>6.2</v>
      </c>
      <c r="M134" s="69">
        <v>8.6999999999999993</v>
      </c>
      <c r="N134" s="69" t="s">
        <v>128</v>
      </c>
      <c r="O134" s="69">
        <v>7.8</v>
      </c>
      <c r="P134" s="69" t="s">
        <v>128</v>
      </c>
      <c r="Q134" s="69" t="s">
        <v>128</v>
      </c>
      <c r="R134" s="69" t="s">
        <v>128</v>
      </c>
      <c r="S134" s="69" t="s">
        <v>128</v>
      </c>
      <c r="T134" s="69">
        <v>5.9</v>
      </c>
      <c r="U134" s="69">
        <v>4.9000000000000004</v>
      </c>
      <c r="V134" s="69">
        <v>8.3000000000000007</v>
      </c>
      <c r="W134" s="69">
        <v>8.8000000000000007</v>
      </c>
      <c r="X134" s="69">
        <v>8.6999999999999993</v>
      </c>
      <c r="Y134" s="69">
        <v>7.1</v>
      </c>
      <c r="Z134" s="69">
        <v>7.3</v>
      </c>
      <c r="AA134" s="69">
        <v>6.2</v>
      </c>
      <c r="AB134" s="69">
        <v>8.1999999999999993</v>
      </c>
      <c r="AC134" s="69">
        <v>6.4</v>
      </c>
      <c r="AD134" s="69">
        <v>5.5</v>
      </c>
      <c r="AE134" s="69">
        <v>5.7</v>
      </c>
      <c r="AF134" s="69">
        <v>5.9</v>
      </c>
      <c r="AG134" s="69">
        <v>6.2</v>
      </c>
      <c r="AH134" s="69">
        <v>5</v>
      </c>
      <c r="AI134" s="69">
        <v>6.4</v>
      </c>
      <c r="AJ134" s="69">
        <v>8.3000000000000007</v>
      </c>
      <c r="AK134" s="69">
        <v>7.9</v>
      </c>
      <c r="AL134" s="69">
        <v>8.6</v>
      </c>
      <c r="AM134" s="69">
        <v>9</v>
      </c>
      <c r="AN134" s="69">
        <v>8</v>
      </c>
      <c r="AO134" s="69" t="s">
        <v>128</v>
      </c>
      <c r="AP134" s="69" t="s">
        <v>128</v>
      </c>
      <c r="AQ134" s="69" t="s">
        <v>128</v>
      </c>
      <c r="AR134" s="69" t="s">
        <v>128</v>
      </c>
      <c r="AS134" s="69">
        <v>4.5</v>
      </c>
      <c r="AT134" s="69">
        <v>5.5</v>
      </c>
      <c r="AU134" s="69">
        <v>7.8</v>
      </c>
      <c r="AV134" s="69">
        <v>5.0999999999999996</v>
      </c>
      <c r="AW134" s="69">
        <v>4.8</v>
      </c>
      <c r="AX134" s="69">
        <v>8.6</v>
      </c>
      <c r="AY134" s="69">
        <v>4.5999999999999996</v>
      </c>
      <c r="AZ134" s="69">
        <v>7</v>
      </c>
      <c r="BA134" s="69">
        <v>7</v>
      </c>
      <c r="BB134" s="69">
        <v>4.5</v>
      </c>
      <c r="BC134" s="69">
        <v>7.4</v>
      </c>
      <c r="BD134" s="69">
        <v>8.1</v>
      </c>
      <c r="BE134" s="69">
        <v>7.3</v>
      </c>
      <c r="BF134" s="69">
        <v>6.9</v>
      </c>
      <c r="BG134" s="69" t="s">
        <v>128</v>
      </c>
      <c r="BH134" s="69">
        <v>9</v>
      </c>
      <c r="BI134" s="69">
        <v>8.1</v>
      </c>
      <c r="BJ134" s="69">
        <v>8.6999999999999993</v>
      </c>
      <c r="BK134" s="69">
        <v>6.4</v>
      </c>
      <c r="BL134" s="69">
        <v>8.9</v>
      </c>
      <c r="BM134" s="69" t="s">
        <v>128</v>
      </c>
      <c r="BN134" s="69">
        <v>7</v>
      </c>
      <c r="BO134" s="69">
        <v>6.6</v>
      </c>
      <c r="BP134" s="69">
        <v>6.9</v>
      </c>
      <c r="BQ134" s="69" t="s">
        <v>128</v>
      </c>
      <c r="BR134" s="69">
        <v>6.8</v>
      </c>
      <c r="BS134" s="69">
        <v>7.8</v>
      </c>
      <c r="BT134" s="69">
        <v>4.7</v>
      </c>
      <c r="BU134" s="69" t="s">
        <v>128</v>
      </c>
      <c r="BV134" s="69" t="s">
        <v>128</v>
      </c>
      <c r="BW134" s="69">
        <v>6.2</v>
      </c>
      <c r="BX134" s="69" t="s">
        <v>128</v>
      </c>
      <c r="BY134" s="69">
        <v>7.3</v>
      </c>
      <c r="BZ134" s="69">
        <v>7</v>
      </c>
      <c r="CA134" s="69" t="s">
        <v>128</v>
      </c>
      <c r="CB134" s="69">
        <v>7.3</v>
      </c>
      <c r="CC134" s="69">
        <v>8.1999999999999993</v>
      </c>
      <c r="CD134" s="69">
        <v>8.1</v>
      </c>
      <c r="CE134" s="69">
        <v>9.1999999999999993</v>
      </c>
      <c r="CF134" s="32">
        <v>0</v>
      </c>
      <c r="CG134" s="69">
        <v>6.92</v>
      </c>
      <c r="CH134" s="69">
        <v>2.84</v>
      </c>
      <c r="CI134" s="69"/>
    </row>
    <row r="135" spans="1:87" ht="17.55" customHeight="1" x14ac:dyDescent="0.3">
      <c r="A135" s="67">
        <v>56</v>
      </c>
      <c r="B135" s="67">
        <v>25202217491</v>
      </c>
      <c r="C135" s="67" t="s">
        <v>977</v>
      </c>
      <c r="D135" s="68" t="s">
        <v>187</v>
      </c>
      <c r="E135" s="69">
        <v>6.3</v>
      </c>
      <c r="F135" s="69">
        <v>7</v>
      </c>
      <c r="G135" s="69" t="s">
        <v>128</v>
      </c>
      <c r="H135" s="69">
        <v>7.5</v>
      </c>
      <c r="I135" s="69" t="s">
        <v>128</v>
      </c>
      <c r="J135" s="69">
        <v>7.4</v>
      </c>
      <c r="K135" s="69">
        <v>6.5</v>
      </c>
      <c r="L135" s="69">
        <v>6.9</v>
      </c>
      <c r="M135" s="69">
        <v>8.8000000000000007</v>
      </c>
      <c r="N135" s="69" t="s">
        <v>128</v>
      </c>
      <c r="O135" s="69">
        <v>8</v>
      </c>
      <c r="P135" s="69" t="s">
        <v>128</v>
      </c>
      <c r="Q135" s="69" t="s">
        <v>128</v>
      </c>
      <c r="R135" s="69" t="s">
        <v>128</v>
      </c>
      <c r="S135" s="69" t="s">
        <v>128</v>
      </c>
      <c r="T135" s="69">
        <v>4.8</v>
      </c>
      <c r="U135" s="69">
        <v>8.1999999999999993</v>
      </c>
      <c r="V135" s="69">
        <v>8.1</v>
      </c>
      <c r="W135" s="69">
        <v>8.9</v>
      </c>
      <c r="X135" s="69">
        <v>8</v>
      </c>
      <c r="Y135" s="69">
        <v>6</v>
      </c>
      <c r="Z135" s="69">
        <v>6.8</v>
      </c>
      <c r="AA135" s="69">
        <v>7.1</v>
      </c>
      <c r="AB135" s="69">
        <v>7.4</v>
      </c>
      <c r="AC135" s="69">
        <v>6.7</v>
      </c>
      <c r="AD135" s="69">
        <v>7.3</v>
      </c>
      <c r="AE135" s="69">
        <v>4.9000000000000004</v>
      </c>
      <c r="AF135" s="69">
        <v>6.2</v>
      </c>
      <c r="AG135" s="69">
        <v>8.8000000000000007</v>
      </c>
      <c r="AH135" s="69">
        <v>6.4</v>
      </c>
      <c r="AI135" s="69">
        <v>4.5999999999999996</v>
      </c>
      <c r="AJ135" s="69">
        <v>7.7</v>
      </c>
      <c r="AK135" s="69">
        <v>7.4</v>
      </c>
      <c r="AL135" s="69">
        <v>7.2</v>
      </c>
      <c r="AM135" s="69">
        <v>6.6</v>
      </c>
      <c r="AN135" s="69">
        <v>6.1</v>
      </c>
      <c r="AO135" s="69" t="s">
        <v>128</v>
      </c>
      <c r="AP135" s="69" t="s">
        <v>128</v>
      </c>
      <c r="AQ135" s="69" t="s">
        <v>128</v>
      </c>
      <c r="AR135" s="69" t="s">
        <v>128</v>
      </c>
      <c r="AS135" s="69">
        <v>7.6</v>
      </c>
      <c r="AT135" s="69">
        <v>6.7</v>
      </c>
      <c r="AU135" s="69">
        <v>6.6</v>
      </c>
      <c r="AV135" s="69">
        <v>8.4</v>
      </c>
      <c r="AW135" s="69">
        <v>8</v>
      </c>
      <c r="AX135" s="69">
        <v>8.1</v>
      </c>
      <c r="AY135" s="69">
        <v>6.9</v>
      </c>
      <c r="AZ135" s="69">
        <v>7.1</v>
      </c>
      <c r="BA135" s="69">
        <v>5.0999999999999996</v>
      </c>
      <c r="BB135" s="69">
        <v>5.5</v>
      </c>
      <c r="BC135" s="69">
        <v>5.2</v>
      </c>
      <c r="BD135" s="69">
        <v>7.1</v>
      </c>
      <c r="BE135" s="69">
        <v>7.9</v>
      </c>
      <c r="BF135" s="69">
        <v>8.4</v>
      </c>
      <c r="BG135" s="69" t="s">
        <v>128</v>
      </c>
      <c r="BH135" s="69">
        <v>5.6</v>
      </c>
      <c r="BI135" s="69">
        <v>7.2</v>
      </c>
      <c r="BJ135" s="69">
        <v>8.1999999999999993</v>
      </c>
      <c r="BK135" s="69">
        <v>5.5</v>
      </c>
      <c r="BL135" s="69">
        <v>9.1</v>
      </c>
      <c r="BM135" s="69" t="s">
        <v>128</v>
      </c>
      <c r="BN135" s="69">
        <v>5.8</v>
      </c>
      <c r="BO135" s="69">
        <v>6.3</v>
      </c>
      <c r="BP135" s="69">
        <v>6.9</v>
      </c>
      <c r="BQ135" s="69" t="s">
        <v>128</v>
      </c>
      <c r="BR135" s="69">
        <v>6.2</v>
      </c>
      <c r="BS135" s="69">
        <v>7.2</v>
      </c>
      <c r="BT135" s="69">
        <v>5.8</v>
      </c>
      <c r="BU135" s="69" t="s">
        <v>128</v>
      </c>
      <c r="BV135" s="69" t="s">
        <v>128</v>
      </c>
      <c r="BW135" s="69">
        <v>6.2</v>
      </c>
      <c r="BX135" s="69" t="s">
        <v>128</v>
      </c>
      <c r="BY135" s="69">
        <v>7</v>
      </c>
      <c r="BZ135" s="69">
        <v>8.5</v>
      </c>
      <c r="CA135" s="69" t="s">
        <v>128</v>
      </c>
      <c r="CB135" s="69">
        <v>5.9</v>
      </c>
      <c r="CC135" s="69">
        <v>4</v>
      </c>
      <c r="CD135" s="69">
        <v>7.7</v>
      </c>
      <c r="CE135" s="69">
        <v>9.3000000000000007</v>
      </c>
      <c r="CF135" s="32">
        <v>0</v>
      </c>
      <c r="CG135" s="69">
        <v>6.87</v>
      </c>
      <c r="CH135" s="69">
        <v>2.79</v>
      </c>
      <c r="CI135" s="69"/>
    </row>
    <row r="136" spans="1:87" ht="17.55" customHeight="1" x14ac:dyDescent="0.3">
      <c r="A136" s="67">
        <v>57</v>
      </c>
      <c r="B136" s="67">
        <v>25212208363</v>
      </c>
      <c r="C136" s="67" t="s">
        <v>817</v>
      </c>
      <c r="D136" s="68" t="s">
        <v>585</v>
      </c>
      <c r="E136" s="69">
        <v>8.6</v>
      </c>
      <c r="F136" s="69">
        <v>8.4</v>
      </c>
      <c r="G136" s="69" t="s">
        <v>128</v>
      </c>
      <c r="H136" s="69">
        <v>7.6</v>
      </c>
      <c r="I136" s="69" t="s">
        <v>128</v>
      </c>
      <c r="J136" s="69" t="s">
        <v>137</v>
      </c>
      <c r="K136" s="69">
        <v>4.8</v>
      </c>
      <c r="L136" s="69">
        <v>8.6</v>
      </c>
      <c r="M136" s="69">
        <v>5</v>
      </c>
      <c r="N136" s="69" t="s">
        <v>128</v>
      </c>
      <c r="O136" s="69">
        <v>8.1</v>
      </c>
      <c r="P136" s="69" t="s">
        <v>128</v>
      </c>
      <c r="Q136" s="69" t="s">
        <v>128</v>
      </c>
      <c r="R136" s="69" t="s">
        <v>128</v>
      </c>
      <c r="S136" s="69" t="s">
        <v>128</v>
      </c>
      <c r="T136" s="69">
        <v>5.6</v>
      </c>
      <c r="U136" s="69">
        <v>4.9000000000000004</v>
      </c>
      <c r="V136" s="69">
        <v>7.4</v>
      </c>
      <c r="W136" s="69">
        <v>8.6999999999999993</v>
      </c>
      <c r="X136" s="69">
        <v>7.4</v>
      </c>
      <c r="Y136" s="69">
        <v>5.2</v>
      </c>
      <c r="Z136" s="69">
        <v>5.7</v>
      </c>
      <c r="AA136" s="69">
        <v>9.1999999999999993</v>
      </c>
      <c r="AB136" s="69">
        <v>8.1</v>
      </c>
      <c r="AC136" s="69">
        <v>6.8</v>
      </c>
      <c r="AD136" s="69">
        <v>5.9</v>
      </c>
      <c r="AE136" s="69">
        <v>5.6</v>
      </c>
      <c r="AF136" s="69">
        <v>8.4</v>
      </c>
      <c r="AG136" s="69">
        <v>5.4</v>
      </c>
      <c r="AH136" s="69">
        <v>5.3</v>
      </c>
      <c r="AI136" s="69">
        <v>6.2</v>
      </c>
      <c r="AJ136" s="69">
        <v>8.9</v>
      </c>
      <c r="AK136" s="69">
        <v>8.4</v>
      </c>
      <c r="AL136" s="69">
        <v>7.3</v>
      </c>
      <c r="AM136" s="69">
        <v>8.6999999999999993</v>
      </c>
      <c r="AN136" s="69">
        <v>6.9</v>
      </c>
      <c r="AO136" s="69" t="s">
        <v>128</v>
      </c>
      <c r="AP136" s="69" t="s">
        <v>128</v>
      </c>
      <c r="AQ136" s="69" t="s">
        <v>128</v>
      </c>
      <c r="AR136" s="69" t="s">
        <v>128</v>
      </c>
      <c r="AS136" s="69">
        <v>4.4000000000000004</v>
      </c>
      <c r="AT136" s="69">
        <v>4.9000000000000004</v>
      </c>
      <c r="AU136" s="69">
        <v>8.4</v>
      </c>
      <c r="AV136" s="69">
        <v>8.1999999999999993</v>
      </c>
      <c r="AW136" s="69">
        <v>5.2</v>
      </c>
      <c r="AX136" s="69">
        <v>8.5</v>
      </c>
      <c r="AY136" s="69">
        <v>5.0999999999999996</v>
      </c>
      <c r="AZ136" s="69">
        <v>6.1</v>
      </c>
      <c r="BA136" s="69">
        <v>7.5</v>
      </c>
      <c r="BB136" s="69">
        <v>5.5</v>
      </c>
      <c r="BC136" s="69">
        <v>7.6</v>
      </c>
      <c r="BD136" s="69">
        <v>8.6</v>
      </c>
      <c r="BE136" s="69">
        <v>7</v>
      </c>
      <c r="BF136" s="69">
        <v>8.1999999999999993</v>
      </c>
      <c r="BG136" s="69" t="s">
        <v>128</v>
      </c>
      <c r="BH136" s="69">
        <v>6.6</v>
      </c>
      <c r="BI136" s="69">
        <v>8.4</v>
      </c>
      <c r="BJ136" s="69">
        <v>8.6</v>
      </c>
      <c r="BK136" s="69">
        <v>7.2</v>
      </c>
      <c r="BL136" s="69">
        <v>8.6</v>
      </c>
      <c r="BM136" s="69" t="s">
        <v>128</v>
      </c>
      <c r="BN136" s="69">
        <v>6.3</v>
      </c>
      <c r="BO136" s="69">
        <v>6</v>
      </c>
      <c r="BP136" s="69">
        <v>7</v>
      </c>
      <c r="BQ136" s="69" t="s">
        <v>128</v>
      </c>
      <c r="BR136" s="69">
        <v>6.9</v>
      </c>
      <c r="BS136" s="69">
        <v>8.1999999999999993</v>
      </c>
      <c r="BT136" s="69">
        <v>5.3</v>
      </c>
      <c r="BU136" s="69" t="s">
        <v>128</v>
      </c>
      <c r="BV136" s="69" t="s">
        <v>128</v>
      </c>
      <c r="BW136" s="69">
        <v>5.5</v>
      </c>
      <c r="BX136" s="69" t="s">
        <v>128</v>
      </c>
      <c r="BY136" s="69">
        <v>6.9</v>
      </c>
      <c r="BZ136" s="69">
        <v>6.2</v>
      </c>
      <c r="CA136" s="69" t="s">
        <v>128</v>
      </c>
      <c r="CB136" s="69">
        <v>5.7</v>
      </c>
      <c r="CC136" s="69">
        <v>5.6</v>
      </c>
      <c r="CD136" s="69">
        <v>9.1</v>
      </c>
      <c r="CE136" s="69">
        <v>9.1999999999999993</v>
      </c>
      <c r="CF136" s="32">
        <v>0</v>
      </c>
      <c r="CG136" s="69">
        <v>6.87</v>
      </c>
      <c r="CH136" s="69">
        <v>2.78</v>
      </c>
      <c r="CI136" s="69"/>
    </row>
    <row r="137" spans="1:87" ht="17.55" customHeight="1" x14ac:dyDescent="0.3">
      <c r="A137" s="67">
        <v>58</v>
      </c>
      <c r="B137" s="67">
        <v>25212202939</v>
      </c>
      <c r="C137" s="67" t="s">
        <v>978</v>
      </c>
      <c r="D137" s="68" t="s">
        <v>176</v>
      </c>
      <c r="E137" s="69">
        <v>6</v>
      </c>
      <c r="F137" s="69">
        <v>7.2</v>
      </c>
      <c r="G137" s="69" t="s">
        <v>128</v>
      </c>
      <c r="H137" s="69">
        <v>7.7</v>
      </c>
      <c r="I137" s="69" t="s">
        <v>128</v>
      </c>
      <c r="J137" s="69">
        <v>7</v>
      </c>
      <c r="K137" s="69">
        <v>7.5</v>
      </c>
      <c r="L137" s="69">
        <v>6.9</v>
      </c>
      <c r="M137" s="69">
        <v>9.1999999999999993</v>
      </c>
      <c r="N137" s="69" t="s">
        <v>128</v>
      </c>
      <c r="O137" s="69">
        <v>7.9</v>
      </c>
      <c r="P137" s="69" t="s">
        <v>128</v>
      </c>
      <c r="Q137" s="69" t="s">
        <v>128</v>
      </c>
      <c r="R137" s="69" t="s">
        <v>128</v>
      </c>
      <c r="S137" s="69" t="s">
        <v>128</v>
      </c>
      <c r="T137" s="69">
        <v>5.9</v>
      </c>
      <c r="U137" s="69">
        <v>5.2</v>
      </c>
      <c r="V137" s="69">
        <v>9</v>
      </c>
      <c r="W137" s="69">
        <v>8.9</v>
      </c>
      <c r="X137" s="69">
        <v>6.1</v>
      </c>
      <c r="Y137" s="69">
        <v>5.7</v>
      </c>
      <c r="Z137" s="69">
        <v>9.1</v>
      </c>
      <c r="AA137" s="69">
        <v>4.7</v>
      </c>
      <c r="AB137" s="69">
        <v>6.7</v>
      </c>
      <c r="AC137" s="69">
        <v>5.6</v>
      </c>
      <c r="AD137" s="69">
        <v>5.8</v>
      </c>
      <c r="AE137" s="69">
        <v>4.4000000000000004</v>
      </c>
      <c r="AF137" s="69">
        <v>6.9</v>
      </c>
      <c r="AG137" s="69">
        <v>4.4000000000000004</v>
      </c>
      <c r="AH137" s="69">
        <v>5.8</v>
      </c>
      <c r="AI137" s="69">
        <v>8</v>
      </c>
      <c r="AJ137" s="69">
        <v>5.4</v>
      </c>
      <c r="AK137" s="69">
        <v>5.6</v>
      </c>
      <c r="AL137" s="69">
        <v>7.6</v>
      </c>
      <c r="AM137" s="69">
        <v>8.6999999999999993</v>
      </c>
      <c r="AN137" s="69">
        <v>9.3000000000000007</v>
      </c>
      <c r="AO137" s="69" t="s">
        <v>128</v>
      </c>
      <c r="AP137" s="69" t="s">
        <v>128</v>
      </c>
      <c r="AQ137" s="69" t="s">
        <v>128</v>
      </c>
      <c r="AR137" s="69" t="s">
        <v>128</v>
      </c>
      <c r="AS137" s="69">
        <v>4.8</v>
      </c>
      <c r="AT137" s="69">
        <v>4.7</v>
      </c>
      <c r="AU137" s="69">
        <v>8.1999999999999993</v>
      </c>
      <c r="AV137" s="69">
        <v>7.5</v>
      </c>
      <c r="AW137" s="69">
        <v>6.9</v>
      </c>
      <c r="AX137" s="69">
        <v>4.2</v>
      </c>
      <c r="AY137" s="69">
        <v>5.3</v>
      </c>
      <c r="AZ137" s="69">
        <v>4.9000000000000004</v>
      </c>
      <c r="BA137" s="69">
        <v>8.1</v>
      </c>
      <c r="BB137" s="69">
        <v>6</v>
      </c>
      <c r="BC137" s="69">
        <v>8</v>
      </c>
      <c r="BD137" s="69">
        <v>8.6</v>
      </c>
      <c r="BE137" s="69">
        <v>7.1</v>
      </c>
      <c r="BF137" s="69">
        <v>8.1</v>
      </c>
      <c r="BG137" s="69" t="s">
        <v>128</v>
      </c>
      <c r="BH137" s="69">
        <v>8.3000000000000007</v>
      </c>
      <c r="BI137" s="69">
        <v>8.9</v>
      </c>
      <c r="BJ137" s="69">
        <v>8.5</v>
      </c>
      <c r="BK137" s="69">
        <v>7.1</v>
      </c>
      <c r="BL137" s="69">
        <v>8.1999999999999993</v>
      </c>
      <c r="BM137" s="69" t="s">
        <v>128</v>
      </c>
      <c r="BN137" s="69">
        <v>5.2</v>
      </c>
      <c r="BO137" s="69">
        <v>8.6</v>
      </c>
      <c r="BP137" s="69">
        <v>7.4</v>
      </c>
      <c r="BQ137" s="69" t="s">
        <v>128</v>
      </c>
      <c r="BR137" s="69">
        <v>5.6</v>
      </c>
      <c r="BS137" s="69">
        <v>5.4</v>
      </c>
      <c r="BT137" s="69">
        <v>6.1</v>
      </c>
      <c r="BU137" s="69" t="s">
        <v>128</v>
      </c>
      <c r="BV137" s="69" t="s">
        <v>128</v>
      </c>
      <c r="BW137" s="69">
        <v>4.9000000000000004</v>
      </c>
      <c r="BX137" s="69" t="s">
        <v>128</v>
      </c>
      <c r="BY137" s="69">
        <v>5</v>
      </c>
      <c r="BZ137" s="69">
        <v>7.7</v>
      </c>
      <c r="CA137" s="69" t="s">
        <v>128</v>
      </c>
      <c r="CB137" s="69">
        <v>7.9</v>
      </c>
      <c r="CC137" s="69">
        <v>7.2</v>
      </c>
      <c r="CD137" s="69">
        <v>9.4</v>
      </c>
      <c r="CE137" s="69">
        <v>9.1</v>
      </c>
      <c r="CF137" s="32">
        <v>0</v>
      </c>
      <c r="CG137" s="69">
        <v>6.84</v>
      </c>
      <c r="CH137" s="69">
        <v>2.77</v>
      </c>
      <c r="CI137" s="69"/>
    </row>
    <row r="138" spans="1:87" ht="17.55" customHeight="1" x14ac:dyDescent="0.3">
      <c r="A138" s="67">
        <v>59</v>
      </c>
      <c r="B138" s="67">
        <v>25212217302</v>
      </c>
      <c r="C138" s="67" t="s">
        <v>281</v>
      </c>
      <c r="D138" s="68" t="s">
        <v>209</v>
      </c>
      <c r="E138" s="69">
        <v>6</v>
      </c>
      <c r="F138" s="69">
        <v>8.6999999999999993</v>
      </c>
      <c r="G138" s="69" t="s">
        <v>128</v>
      </c>
      <c r="H138" s="69">
        <v>7.8</v>
      </c>
      <c r="I138" s="69" t="s">
        <v>128</v>
      </c>
      <c r="J138" s="69">
        <v>6.7</v>
      </c>
      <c r="K138" s="69">
        <v>6.4</v>
      </c>
      <c r="L138" s="69">
        <v>6.2</v>
      </c>
      <c r="M138" s="69">
        <v>5.8</v>
      </c>
      <c r="N138" s="69" t="s">
        <v>128</v>
      </c>
      <c r="O138" s="69">
        <v>7.7</v>
      </c>
      <c r="P138" s="69" t="s">
        <v>128</v>
      </c>
      <c r="Q138" s="69" t="s">
        <v>128</v>
      </c>
      <c r="R138" s="69" t="s">
        <v>128</v>
      </c>
      <c r="S138" s="69" t="s">
        <v>128</v>
      </c>
      <c r="T138" s="69">
        <v>5.4</v>
      </c>
      <c r="U138" s="69">
        <v>5.8</v>
      </c>
      <c r="V138" s="69">
        <v>8.6999999999999993</v>
      </c>
      <c r="W138" s="69">
        <v>8.6</v>
      </c>
      <c r="X138" s="69">
        <v>8.6</v>
      </c>
      <c r="Y138" s="69">
        <v>7.6</v>
      </c>
      <c r="Z138" s="69">
        <v>8.8000000000000007</v>
      </c>
      <c r="AA138" s="69">
        <v>7.5</v>
      </c>
      <c r="AB138" s="69">
        <v>5.8</v>
      </c>
      <c r="AC138" s="69">
        <v>6.5</v>
      </c>
      <c r="AD138" s="69">
        <v>7.4</v>
      </c>
      <c r="AE138" s="69">
        <v>5.7</v>
      </c>
      <c r="AF138" s="69">
        <v>7.8</v>
      </c>
      <c r="AG138" s="69">
        <v>6.1</v>
      </c>
      <c r="AH138" s="69">
        <v>8</v>
      </c>
      <c r="AI138" s="69">
        <v>4.5999999999999996</v>
      </c>
      <c r="AJ138" s="69">
        <v>8.1999999999999993</v>
      </c>
      <c r="AK138" s="69">
        <v>6.8</v>
      </c>
      <c r="AL138" s="69">
        <v>5.6</v>
      </c>
      <c r="AM138" s="69">
        <v>6.8</v>
      </c>
      <c r="AN138" s="69">
        <v>8.3000000000000007</v>
      </c>
      <c r="AO138" s="69" t="s">
        <v>128</v>
      </c>
      <c r="AP138" s="69" t="s">
        <v>128</v>
      </c>
      <c r="AQ138" s="69" t="s">
        <v>128</v>
      </c>
      <c r="AR138" s="69" t="s">
        <v>128</v>
      </c>
      <c r="AS138" s="69">
        <v>4.5</v>
      </c>
      <c r="AT138" s="69">
        <v>7.4</v>
      </c>
      <c r="AU138" s="69">
        <v>7.1</v>
      </c>
      <c r="AV138" s="69">
        <v>4.5999999999999996</v>
      </c>
      <c r="AW138" s="69">
        <v>8.1</v>
      </c>
      <c r="AX138" s="69">
        <v>7.4</v>
      </c>
      <c r="AY138" s="69">
        <v>5.7</v>
      </c>
      <c r="AZ138" s="69">
        <v>6.9</v>
      </c>
      <c r="BA138" s="69">
        <v>6</v>
      </c>
      <c r="BB138" s="69">
        <v>7.7</v>
      </c>
      <c r="BC138" s="69">
        <v>4.7</v>
      </c>
      <c r="BD138" s="69">
        <v>5.2</v>
      </c>
      <c r="BE138" s="69">
        <v>6.6</v>
      </c>
      <c r="BF138" s="69">
        <v>5.2</v>
      </c>
      <c r="BG138" s="69" t="s">
        <v>128</v>
      </c>
      <c r="BH138" s="69">
        <v>6.4</v>
      </c>
      <c r="BI138" s="69">
        <v>7.2</v>
      </c>
      <c r="BJ138" s="69">
        <v>7.1</v>
      </c>
      <c r="BK138" s="69">
        <v>8</v>
      </c>
      <c r="BL138" s="69">
        <v>8.8000000000000007</v>
      </c>
      <c r="BM138" s="69" t="s">
        <v>128</v>
      </c>
      <c r="BN138" s="69">
        <v>8.1999999999999993</v>
      </c>
      <c r="BO138" s="69">
        <v>6.4</v>
      </c>
      <c r="BP138" s="69">
        <v>7.1</v>
      </c>
      <c r="BQ138" s="69" t="s">
        <v>128</v>
      </c>
      <c r="BR138" s="69">
        <v>6.5</v>
      </c>
      <c r="BS138" s="69">
        <v>5.6</v>
      </c>
      <c r="BT138" s="69">
        <v>8</v>
      </c>
      <c r="BU138" s="69" t="s">
        <v>128</v>
      </c>
      <c r="BV138" s="69" t="s">
        <v>128</v>
      </c>
      <c r="BW138" s="69">
        <v>6.2</v>
      </c>
      <c r="BX138" s="69" t="s">
        <v>128</v>
      </c>
      <c r="BY138" s="69">
        <v>4</v>
      </c>
      <c r="BZ138" s="69">
        <v>8.8000000000000007</v>
      </c>
      <c r="CA138" s="69" t="s">
        <v>128</v>
      </c>
      <c r="CB138" s="69">
        <v>5.6</v>
      </c>
      <c r="CC138" s="69">
        <v>8.1</v>
      </c>
      <c r="CD138" s="69">
        <v>8</v>
      </c>
      <c r="CE138" s="69">
        <v>8.6999999999999993</v>
      </c>
      <c r="CF138" s="32">
        <v>0</v>
      </c>
      <c r="CG138" s="69">
        <v>6.8</v>
      </c>
      <c r="CH138" s="69">
        <v>2.76</v>
      </c>
      <c r="CI138" s="69"/>
    </row>
    <row r="139" spans="1:87" ht="17.55" customHeight="1" x14ac:dyDescent="0.3">
      <c r="A139" s="67">
        <v>60</v>
      </c>
      <c r="B139" s="67">
        <v>25212209578</v>
      </c>
      <c r="C139" s="67" t="s">
        <v>979</v>
      </c>
      <c r="D139" s="68" t="s">
        <v>204</v>
      </c>
      <c r="E139" s="69">
        <v>5.9</v>
      </c>
      <c r="F139" s="69">
        <v>9.1</v>
      </c>
      <c r="G139" s="69" t="s">
        <v>128</v>
      </c>
      <c r="H139" s="69">
        <v>7.1</v>
      </c>
      <c r="I139" s="69" t="s">
        <v>128</v>
      </c>
      <c r="J139" s="69">
        <v>6.8</v>
      </c>
      <c r="K139" s="69">
        <v>6.1</v>
      </c>
      <c r="L139" s="69">
        <v>5.2</v>
      </c>
      <c r="M139" s="69">
        <v>8</v>
      </c>
      <c r="N139" s="69" t="s">
        <v>128</v>
      </c>
      <c r="O139" s="69">
        <v>5.6</v>
      </c>
      <c r="P139" s="69" t="s">
        <v>128</v>
      </c>
      <c r="Q139" s="69" t="s">
        <v>128</v>
      </c>
      <c r="R139" s="69" t="s">
        <v>128</v>
      </c>
      <c r="S139" s="69" t="s">
        <v>128</v>
      </c>
      <c r="T139" s="69">
        <v>8.4</v>
      </c>
      <c r="U139" s="69">
        <v>9.1</v>
      </c>
      <c r="V139" s="69">
        <v>8.4</v>
      </c>
      <c r="W139" s="69">
        <v>8.5</v>
      </c>
      <c r="X139" s="69">
        <v>7.5</v>
      </c>
      <c r="Y139" s="69">
        <v>7.6</v>
      </c>
      <c r="Z139" s="69">
        <v>8.6999999999999993</v>
      </c>
      <c r="AA139" s="69">
        <v>6</v>
      </c>
      <c r="AB139" s="69">
        <v>6.6</v>
      </c>
      <c r="AC139" s="69">
        <v>5.9</v>
      </c>
      <c r="AD139" s="69">
        <v>8.9</v>
      </c>
      <c r="AE139" s="69">
        <v>6.5</v>
      </c>
      <c r="AF139" s="69">
        <v>7.5</v>
      </c>
      <c r="AG139" s="69">
        <v>5</v>
      </c>
      <c r="AH139" s="69">
        <v>5.4</v>
      </c>
      <c r="AI139" s="69">
        <v>8.9</v>
      </c>
      <c r="AJ139" s="69">
        <v>9.5</v>
      </c>
      <c r="AK139" s="69">
        <v>5.5</v>
      </c>
      <c r="AL139" s="69">
        <v>7.9</v>
      </c>
      <c r="AM139" s="69">
        <v>8.9</v>
      </c>
      <c r="AN139" s="69">
        <v>7.9</v>
      </c>
      <c r="AO139" s="69" t="s">
        <v>128</v>
      </c>
      <c r="AP139" s="69" t="s">
        <v>128</v>
      </c>
      <c r="AQ139" s="69" t="s">
        <v>128</v>
      </c>
      <c r="AR139" s="69" t="s">
        <v>128</v>
      </c>
      <c r="AS139" s="69">
        <v>5.0999999999999996</v>
      </c>
      <c r="AT139" s="69">
        <v>4.0999999999999996</v>
      </c>
      <c r="AU139" s="69">
        <v>6.3</v>
      </c>
      <c r="AV139" s="69">
        <v>8</v>
      </c>
      <c r="AW139" s="69">
        <v>6.9</v>
      </c>
      <c r="AX139" s="69">
        <v>5.6</v>
      </c>
      <c r="AY139" s="69">
        <v>4.5999999999999996</v>
      </c>
      <c r="AZ139" s="69">
        <v>4.9000000000000004</v>
      </c>
      <c r="BA139" s="69">
        <v>8.5</v>
      </c>
      <c r="BB139" s="69">
        <v>4.0999999999999996</v>
      </c>
      <c r="BC139" s="69">
        <v>8.1</v>
      </c>
      <c r="BD139" s="69">
        <v>7</v>
      </c>
      <c r="BE139" s="69">
        <v>7.3</v>
      </c>
      <c r="BF139" s="69">
        <v>6.1</v>
      </c>
      <c r="BG139" s="69" t="s">
        <v>128</v>
      </c>
      <c r="BH139" s="69">
        <v>8</v>
      </c>
      <c r="BI139" s="69">
        <v>8.4</v>
      </c>
      <c r="BJ139" s="69">
        <v>7.5</v>
      </c>
      <c r="BK139" s="69">
        <v>8.1</v>
      </c>
      <c r="BL139" s="69">
        <v>9.1999999999999993</v>
      </c>
      <c r="BM139" s="69" t="s">
        <v>128</v>
      </c>
      <c r="BN139" s="69">
        <v>5.7</v>
      </c>
      <c r="BO139" s="69">
        <v>6.9</v>
      </c>
      <c r="BP139" s="69">
        <v>5.5</v>
      </c>
      <c r="BQ139" s="69" t="s">
        <v>128</v>
      </c>
      <c r="BR139" s="69">
        <v>7.4</v>
      </c>
      <c r="BS139" s="69">
        <v>7.5</v>
      </c>
      <c r="BT139" s="69">
        <v>5.4</v>
      </c>
      <c r="BU139" s="69" t="s">
        <v>128</v>
      </c>
      <c r="BV139" s="69" t="s">
        <v>128</v>
      </c>
      <c r="BW139" s="69">
        <v>6.9</v>
      </c>
      <c r="BX139" s="69" t="s">
        <v>128</v>
      </c>
      <c r="BY139" s="69">
        <v>6.2</v>
      </c>
      <c r="BZ139" s="69">
        <v>5.7</v>
      </c>
      <c r="CA139" s="69" t="s">
        <v>128</v>
      </c>
      <c r="CB139" s="69">
        <v>5.5</v>
      </c>
      <c r="CC139" s="69">
        <v>5.6</v>
      </c>
      <c r="CD139" s="69">
        <v>7.7</v>
      </c>
      <c r="CE139" s="69">
        <v>7.8</v>
      </c>
      <c r="CF139" s="32">
        <v>0</v>
      </c>
      <c r="CG139" s="69">
        <v>6.8</v>
      </c>
      <c r="CH139" s="69">
        <v>2.74</v>
      </c>
      <c r="CI139" s="69"/>
    </row>
    <row r="140" spans="1:87" ht="17.55" customHeight="1" x14ac:dyDescent="0.3">
      <c r="A140" s="67">
        <v>61</v>
      </c>
      <c r="B140" s="67">
        <v>25202203800</v>
      </c>
      <c r="C140" s="67" t="s">
        <v>905</v>
      </c>
      <c r="D140" s="68" t="s">
        <v>747</v>
      </c>
      <c r="E140" s="69">
        <v>5.9</v>
      </c>
      <c r="F140" s="69">
        <v>6.8</v>
      </c>
      <c r="G140" s="69" t="s">
        <v>128</v>
      </c>
      <c r="H140" s="69">
        <v>7.9</v>
      </c>
      <c r="I140" s="69" t="s">
        <v>128</v>
      </c>
      <c r="J140" s="69">
        <v>6.9</v>
      </c>
      <c r="K140" s="69">
        <v>5.6</v>
      </c>
      <c r="L140" s="69">
        <v>6.3</v>
      </c>
      <c r="M140" s="69">
        <v>8</v>
      </c>
      <c r="N140" s="69" t="s">
        <v>128</v>
      </c>
      <c r="O140" s="69">
        <v>8.6999999999999993</v>
      </c>
      <c r="P140" s="69" t="s">
        <v>128</v>
      </c>
      <c r="Q140" s="69" t="s">
        <v>128</v>
      </c>
      <c r="R140" s="69" t="s">
        <v>128</v>
      </c>
      <c r="S140" s="69" t="s">
        <v>128</v>
      </c>
      <c r="T140" s="69">
        <v>6</v>
      </c>
      <c r="U140" s="69">
        <v>9.4</v>
      </c>
      <c r="V140" s="69">
        <v>7.2</v>
      </c>
      <c r="W140" s="69">
        <v>8.8000000000000007</v>
      </c>
      <c r="X140" s="69">
        <v>8.5</v>
      </c>
      <c r="Y140" s="69">
        <v>8.1999999999999993</v>
      </c>
      <c r="Z140" s="69">
        <v>8.4</v>
      </c>
      <c r="AA140" s="69">
        <v>9.3000000000000007</v>
      </c>
      <c r="AB140" s="69">
        <v>8.8000000000000007</v>
      </c>
      <c r="AC140" s="69">
        <v>8.1999999999999993</v>
      </c>
      <c r="AD140" s="69">
        <v>7.9</v>
      </c>
      <c r="AE140" s="69">
        <v>4.7</v>
      </c>
      <c r="AF140" s="69">
        <v>8.1</v>
      </c>
      <c r="AG140" s="69">
        <v>5.5</v>
      </c>
      <c r="AH140" s="69">
        <v>5.4</v>
      </c>
      <c r="AI140" s="69">
        <v>9.3000000000000007</v>
      </c>
      <c r="AJ140" s="69">
        <v>7.9</v>
      </c>
      <c r="AK140" s="69">
        <v>8.1999999999999993</v>
      </c>
      <c r="AL140" s="69">
        <v>5.5</v>
      </c>
      <c r="AM140" s="69">
        <v>6.9</v>
      </c>
      <c r="AN140" s="69">
        <v>7.5</v>
      </c>
      <c r="AO140" s="69" t="s">
        <v>128</v>
      </c>
      <c r="AP140" s="69" t="s">
        <v>128</v>
      </c>
      <c r="AQ140" s="69" t="s">
        <v>128</v>
      </c>
      <c r="AR140" s="69" t="s">
        <v>128</v>
      </c>
      <c r="AS140" s="69">
        <v>4.7</v>
      </c>
      <c r="AT140" s="69">
        <v>5.4</v>
      </c>
      <c r="AU140" s="69">
        <v>9</v>
      </c>
      <c r="AV140" s="69">
        <v>4.9000000000000004</v>
      </c>
      <c r="AW140" s="69">
        <v>6.8</v>
      </c>
      <c r="AX140" s="69">
        <v>5.7</v>
      </c>
      <c r="AY140" s="69">
        <v>5</v>
      </c>
      <c r="AZ140" s="69">
        <v>6.7</v>
      </c>
      <c r="BA140" s="69">
        <v>5.7</v>
      </c>
      <c r="BB140" s="69">
        <v>6.1</v>
      </c>
      <c r="BC140" s="69">
        <v>6</v>
      </c>
      <c r="BD140" s="69">
        <v>8.6</v>
      </c>
      <c r="BE140" s="69">
        <v>7.4</v>
      </c>
      <c r="BF140" s="69">
        <v>6.2</v>
      </c>
      <c r="BG140" s="69" t="s">
        <v>128</v>
      </c>
      <c r="BH140" s="69">
        <v>6.3</v>
      </c>
      <c r="BI140" s="69">
        <v>7.4</v>
      </c>
      <c r="BJ140" s="69">
        <v>7.3</v>
      </c>
      <c r="BK140" s="69">
        <v>7</v>
      </c>
      <c r="BL140" s="69">
        <v>8.1</v>
      </c>
      <c r="BM140" s="69" t="s">
        <v>128</v>
      </c>
      <c r="BN140" s="69">
        <v>5.7</v>
      </c>
      <c r="BO140" s="69">
        <v>7.1</v>
      </c>
      <c r="BP140" s="69">
        <v>7.3</v>
      </c>
      <c r="BQ140" s="69" t="s">
        <v>128</v>
      </c>
      <c r="BR140" s="69">
        <v>6.5</v>
      </c>
      <c r="BS140" s="69">
        <v>6</v>
      </c>
      <c r="BT140" s="69">
        <v>9.1999999999999993</v>
      </c>
      <c r="BU140" s="69" t="s">
        <v>128</v>
      </c>
      <c r="BV140" s="69" t="s">
        <v>128</v>
      </c>
      <c r="BW140" s="69">
        <v>5.6</v>
      </c>
      <c r="BX140" s="69" t="s">
        <v>128</v>
      </c>
      <c r="BY140" s="69">
        <v>5.3</v>
      </c>
      <c r="BZ140" s="69">
        <v>6.1</v>
      </c>
      <c r="CA140" s="69" t="s">
        <v>128</v>
      </c>
      <c r="CB140" s="69">
        <v>7</v>
      </c>
      <c r="CC140" s="69">
        <v>4.9000000000000004</v>
      </c>
      <c r="CD140" s="69">
        <v>8</v>
      </c>
      <c r="CE140" s="69">
        <v>9.1</v>
      </c>
      <c r="CF140" s="32">
        <v>0</v>
      </c>
      <c r="CG140" s="69">
        <v>6.83</v>
      </c>
      <c r="CH140" s="69">
        <v>2.74</v>
      </c>
      <c r="CI140" s="69"/>
    </row>
    <row r="141" spans="1:87" ht="17.55" customHeight="1" x14ac:dyDescent="0.3">
      <c r="A141" s="67">
        <v>62</v>
      </c>
      <c r="B141" s="67">
        <v>25202203434</v>
      </c>
      <c r="C141" s="67" t="s">
        <v>980</v>
      </c>
      <c r="D141" s="68" t="s">
        <v>326</v>
      </c>
      <c r="E141" s="69">
        <v>6.2</v>
      </c>
      <c r="F141" s="69">
        <v>8.1</v>
      </c>
      <c r="G141" s="69" t="s">
        <v>128</v>
      </c>
      <c r="H141" s="69">
        <v>7.4</v>
      </c>
      <c r="I141" s="69" t="s">
        <v>128</v>
      </c>
      <c r="J141" s="69">
        <v>7.4</v>
      </c>
      <c r="K141" s="69">
        <v>7</v>
      </c>
      <c r="L141" s="69">
        <v>5.2</v>
      </c>
      <c r="M141" s="69">
        <v>8.9</v>
      </c>
      <c r="N141" s="69" t="s">
        <v>128</v>
      </c>
      <c r="O141" s="69">
        <v>7.8</v>
      </c>
      <c r="P141" s="69" t="s">
        <v>128</v>
      </c>
      <c r="Q141" s="69" t="s">
        <v>128</v>
      </c>
      <c r="R141" s="69" t="s">
        <v>128</v>
      </c>
      <c r="S141" s="69" t="s">
        <v>128</v>
      </c>
      <c r="T141" s="69">
        <v>5.4</v>
      </c>
      <c r="U141" s="69">
        <v>5.8</v>
      </c>
      <c r="V141" s="69">
        <v>8.6</v>
      </c>
      <c r="W141" s="69">
        <v>8.9</v>
      </c>
      <c r="X141" s="69">
        <v>7.2</v>
      </c>
      <c r="Y141" s="69">
        <v>6.3</v>
      </c>
      <c r="Z141" s="69">
        <v>7.8</v>
      </c>
      <c r="AA141" s="69">
        <v>7.8</v>
      </c>
      <c r="AB141" s="69">
        <v>7.3</v>
      </c>
      <c r="AC141" s="69">
        <v>5.8</v>
      </c>
      <c r="AD141" s="69">
        <v>5.3</v>
      </c>
      <c r="AE141" s="69">
        <v>8.1</v>
      </c>
      <c r="AF141" s="69">
        <v>7.1</v>
      </c>
      <c r="AG141" s="69">
        <v>5.5</v>
      </c>
      <c r="AH141" s="69">
        <v>6.9</v>
      </c>
      <c r="AI141" s="69">
        <v>8.9</v>
      </c>
      <c r="AJ141" s="69">
        <v>8.1999999999999993</v>
      </c>
      <c r="AK141" s="69">
        <v>6.9</v>
      </c>
      <c r="AL141" s="69">
        <v>8.3000000000000007</v>
      </c>
      <c r="AM141" s="69">
        <v>6.3</v>
      </c>
      <c r="AN141" s="69">
        <v>6.5</v>
      </c>
      <c r="AO141" s="69" t="s">
        <v>128</v>
      </c>
      <c r="AP141" s="69" t="s">
        <v>128</v>
      </c>
      <c r="AQ141" s="69" t="s">
        <v>128</v>
      </c>
      <c r="AR141" s="69" t="s">
        <v>128</v>
      </c>
      <c r="AS141" s="69">
        <v>5.0999999999999996</v>
      </c>
      <c r="AT141" s="69">
        <v>5.0999999999999996</v>
      </c>
      <c r="AU141" s="69">
        <v>8.6999999999999993</v>
      </c>
      <c r="AV141" s="69">
        <v>8.1</v>
      </c>
      <c r="AW141" s="69">
        <v>5.4</v>
      </c>
      <c r="AX141" s="69">
        <v>8.4</v>
      </c>
      <c r="AY141" s="69">
        <v>4.3</v>
      </c>
      <c r="AZ141" s="69">
        <v>6.2</v>
      </c>
      <c r="BA141" s="69">
        <v>6.6</v>
      </c>
      <c r="BB141" s="69">
        <v>6.3</v>
      </c>
      <c r="BC141" s="69">
        <v>7.7</v>
      </c>
      <c r="BD141" s="69">
        <v>8</v>
      </c>
      <c r="BE141" s="69">
        <v>7.3</v>
      </c>
      <c r="BF141" s="69">
        <v>7.9</v>
      </c>
      <c r="BG141" s="69" t="s">
        <v>128</v>
      </c>
      <c r="BH141" s="69">
        <v>7.7</v>
      </c>
      <c r="BI141" s="69">
        <v>8.6999999999999993</v>
      </c>
      <c r="BJ141" s="69">
        <v>7.4</v>
      </c>
      <c r="BK141" s="69">
        <v>8</v>
      </c>
      <c r="BL141" s="69">
        <v>9.1999999999999993</v>
      </c>
      <c r="BM141" s="69" t="s">
        <v>128</v>
      </c>
      <c r="BN141" s="69">
        <v>6.1</v>
      </c>
      <c r="BO141" s="69">
        <v>6.9</v>
      </c>
      <c r="BP141" s="69">
        <v>6.9</v>
      </c>
      <c r="BQ141" s="69" t="s">
        <v>128</v>
      </c>
      <c r="BR141" s="69">
        <v>6.5</v>
      </c>
      <c r="BS141" s="69">
        <v>6</v>
      </c>
      <c r="BT141" s="69">
        <v>5.3</v>
      </c>
      <c r="BU141" s="69" t="s">
        <v>128</v>
      </c>
      <c r="BV141" s="69" t="s">
        <v>128</v>
      </c>
      <c r="BW141" s="69">
        <v>5.8</v>
      </c>
      <c r="BX141" s="69" t="s">
        <v>128</v>
      </c>
      <c r="BY141" s="69">
        <v>6</v>
      </c>
      <c r="BZ141" s="69">
        <v>6</v>
      </c>
      <c r="CA141" s="69" t="s">
        <v>128</v>
      </c>
      <c r="CB141" s="69">
        <v>6.4</v>
      </c>
      <c r="CC141" s="69">
        <v>4</v>
      </c>
      <c r="CD141" s="69">
        <v>7.7</v>
      </c>
      <c r="CE141" s="69">
        <v>7.5</v>
      </c>
      <c r="CF141" s="32">
        <v>0</v>
      </c>
      <c r="CG141" s="69">
        <v>6.83</v>
      </c>
      <c r="CH141" s="69">
        <v>2.73</v>
      </c>
      <c r="CI141" s="69"/>
    </row>
    <row r="142" spans="1:87" ht="17.55" customHeight="1" x14ac:dyDescent="0.3">
      <c r="A142" s="67">
        <v>63</v>
      </c>
      <c r="B142" s="67">
        <v>25202203909</v>
      </c>
      <c r="C142" s="67" t="s">
        <v>256</v>
      </c>
      <c r="D142" s="68" t="s">
        <v>318</v>
      </c>
      <c r="E142" s="69">
        <v>5.5</v>
      </c>
      <c r="F142" s="69">
        <v>8.4</v>
      </c>
      <c r="G142" s="69" t="s">
        <v>128</v>
      </c>
      <c r="H142" s="69">
        <v>7.9</v>
      </c>
      <c r="I142" s="69" t="s">
        <v>128</v>
      </c>
      <c r="J142" s="69">
        <v>6.6</v>
      </c>
      <c r="K142" s="69">
        <v>6.6</v>
      </c>
      <c r="L142" s="69">
        <v>6.1</v>
      </c>
      <c r="M142" s="69">
        <v>9.1</v>
      </c>
      <c r="N142" s="69" t="s">
        <v>128</v>
      </c>
      <c r="O142" s="69">
        <v>8.1</v>
      </c>
      <c r="P142" s="69" t="s">
        <v>128</v>
      </c>
      <c r="Q142" s="69" t="s">
        <v>128</v>
      </c>
      <c r="R142" s="69" t="s">
        <v>128</v>
      </c>
      <c r="S142" s="69" t="s">
        <v>128</v>
      </c>
      <c r="T142" s="69">
        <v>6.1</v>
      </c>
      <c r="U142" s="69">
        <v>6.5</v>
      </c>
      <c r="V142" s="69">
        <v>9.4</v>
      </c>
      <c r="W142" s="69">
        <v>9</v>
      </c>
      <c r="X142" s="69">
        <v>7.2</v>
      </c>
      <c r="Y142" s="69">
        <v>7.4</v>
      </c>
      <c r="Z142" s="69">
        <v>4.3</v>
      </c>
      <c r="AA142" s="69">
        <v>9.1</v>
      </c>
      <c r="AB142" s="69">
        <v>7.7</v>
      </c>
      <c r="AC142" s="69">
        <v>6.1</v>
      </c>
      <c r="AD142" s="69">
        <v>6.9</v>
      </c>
      <c r="AE142" s="69">
        <v>6.5</v>
      </c>
      <c r="AF142" s="69">
        <v>5.6</v>
      </c>
      <c r="AG142" s="69">
        <v>8.8000000000000007</v>
      </c>
      <c r="AH142" s="69">
        <v>5.6</v>
      </c>
      <c r="AI142" s="69">
        <v>8.1</v>
      </c>
      <c r="AJ142" s="69">
        <v>6.4</v>
      </c>
      <c r="AK142" s="69">
        <v>8.5</v>
      </c>
      <c r="AL142" s="69">
        <v>7.4</v>
      </c>
      <c r="AM142" s="69">
        <v>7.4</v>
      </c>
      <c r="AN142" s="69">
        <v>4.5</v>
      </c>
      <c r="AO142" s="69" t="s">
        <v>128</v>
      </c>
      <c r="AP142" s="69" t="s">
        <v>128</v>
      </c>
      <c r="AQ142" s="69" t="s">
        <v>128</v>
      </c>
      <c r="AR142" s="69" t="s">
        <v>128</v>
      </c>
      <c r="AS142" s="69">
        <v>5.0999999999999996</v>
      </c>
      <c r="AT142" s="69">
        <v>6.6</v>
      </c>
      <c r="AU142" s="69">
        <v>8.3000000000000007</v>
      </c>
      <c r="AV142" s="69">
        <v>7.3</v>
      </c>
      <c r="AW142" s="69">
        <v>5.3</v>
      </c>
      <c r="AX142" s="69">
        <v>5.4</v>
      </c>
      <c r="AY142" s="69">
        <v>5.5</v>
      </c>
      <c r="AZ142" s="69">
        <v>5.6</v>
      </c>
      <c r="BA142" s="69">
        <v>5.8</v>
      </c>
      <c r="BB142" s="69">
        <v>5.3</v>
      </c>
      <c r="BC142" s="69">
        <v>6.2</v>
      </c>
      <c r="BD142" s="69">
        <v>6.9</v>
      </c>
      <c r="BE142" s="69">
        <v>7.5</v>
      </c>
      <c r="BF142" s="69">
        <v>5.5</v>
      </c>
      <c r="BG142" s="69" t="s">
        <v>128</v>
      </c>
      <c r="BH142" s="69">
        <v>6.8</v>
      </c>
      <c r="BI142" s="69">
        <v>7.5</v>
      </c>
      <c r="BJ142" s="69">
        <v>7.4</v>
      </c>
      <c r="BK142" s="69">
        <v>7.2</v>
      </c>
      <c r="BL142" s="69">
        <v>9.3000000000000007</v>
      </c>
      <c r="BM142" s="69">
        <v>6.4</v>
      </c>
      <c r="BN142" s="69" t="s">
        <v>128</v>
      </c>
      <c r="BO142" s="69">
        <v>5.9</v>
      </c>
      <c r="BP142" s="69">
        <v>7.8</v>
      </c>
      <c r="BQ142" s="69" t="s">
        <v>128</v>
      </c>
      <c r="BR142" s="69">
        <v>8.6</v>
      </c>
      <c r="BS142" s="69">
        <v>8.1</v>
      </c>
      <c r="BT142" s="69">
        <v>5.5</v>
      </c>
      <c r="BU142" s="69" t="s">
        <v>128</v>
      </c>
      <c r="BV142" s="69" t="s">
        <v>128</v>
      </c>
      <c r="BW142" s="69">
        <v>5.4</v>
      </c>
      <c r="BX142" s="69" t="s">
        <v>128</v>
      </c>
      <c r="BY142" s="69">
        <v>6.1</v>
      </c>
      <c r="BZ142" s="69">
        <v>6</v>
      </c>
      <c r="CA142" s="69" t="s">
        <v>128</v>
      </c>
      <c r="CB142" s="69">
        <v>8.4</v>
      </c>
      <c r="CC142" s="69">
        <v>7.2</v>
      </c>
      <c r="CD142" s="69">
        <v>8</v>
      </c>
      <c r="CE142" s="69">
        <v>9.3000000000000007</v>
      </c>
      <c r="CF142" s="32">
        <v>0</v>
      </c>
      <c r="CG142" s="69">
        <v>6.79</v>
      </c>
      <c r="CH142" s="69">
        <v>2.71</v>
      </c>
      <c r="CI142" s="69"/>
    </row>
    <row r="143" spans="1:87" ht="17.55" customHeight="1" x14ac:dyDescent="0.3">
      <c r="A143" s="67">
        <v>64</v>
      </c>
      <c r="B143" s="67">
        <v>25202203342</v>
      </c>
      <c r="C143" s="67" t="s">
        <v>981</v>
      </c>
      <c r="D143" s="68" t="s">
        <v>260</v>
      </c>
      <c r="E143" s="69">
        <v>6.1</v>
      </c>
      <c r="F143" s="69">
        <v>8</v>
      </c>
      <c r="G143" s="69" t="s">
        <v>128</v>
      </c>
      <c r="H143" s="69">
        <v>7.9</v>
      </c>
      <c r="I143" s="69" t="s">
        <v>128</v>
      </c>
      <c r="J143" s="69">
        <v>7.1</v>
      </c>
      <c r="K143" s="69">
        <v>8.1999999999999993</v>
      </c>
      <c r="L143" s="69">
        <v>4.5999999999999996</v>
      </c>
      <c r="M143" s="69">
        <v>6.5</v>
      </c>
      <c r="N143" s="69" t="s">
        <v>128</v>
      </c>
      <c r="O143" s="69">
        <v>7.9</v>
      </c>
      <c r="P143" s="69" t="s">
        <v>128</v>
      </c>
      <c r="Q143" s="69" t="s">
        <v>128</v>
      </c>
      <c r="R143" s="69" t="s">
        <v>128</v>
      </c>
      <c r="S143" s="69" t="s">
        <v>128</v>
      </c>
      <c r="T143" s="69">
        <v>5.6</v>
      </c>
      <c r="U143" s="69">
        <v>6.9</v>
      </c>
      <c r="V143" s="69">
        <v>8.6</v>
      </c>
      <c r="W143" s="69">
        <v>9.1</v>
      </c>
      <c r="X143" s="69">
        <v>7.8</v>
      </c>
      <c r="Y143" s="69">
        <v>8.1999999999999993</v>
      </c>
      <c r="Z143" s="69">
        <v>8.6999999999999993</v>
      </c>
      <c r="AA143" s="69">
        <v>6.9</v>
      </c>
      <c r="AB143" s="69">
        <v>9.3000000000000007</v>
      </c>
      <c r="AC143" s="69">
        <v>5.6</v>
      </c>
      <c r="AD143" s="69">
        <v>6</v>
      </c>
      <c r="AE143" s="69">
        <v>6.4</v>
      </c>
      <c r="AF143" s="69">
        <v>7.4</v>
      </c>
      <c r="AG143" s="69">
        <v>7.3</v>
      </c>
      <c r="AH143" s="69">
        <v>5.5</v>
      </c>
      <c r="AI143" s="69">
        <v>7.1</v>
      </c>
      <c r="AJ143" s="69">
        <v>7.7</v>
      </c>
      <c r="AK143" s="69">
        <v>8.9</v>
      </c>
      <c r="AL143" s="69">
        <v>8.1</v>
      </c>
      <c r="AM143" s="69">
        <v>8.1</v>
      </c>
      <c r="AN143" s="69">
        <v>5.9</v>
      </c>
      <c r="AO143" s="69" t="s">
        <v>128</v>
      </c>
      <c r="AP143" s="69" t="s">
        <v>128</v>
      </c>
      <c r="AQ143" s="69" t="s">
        <v>128</v>
      </c>
      <c r="AR143" s="69" t="s">
        <v>128</v>
      </c>
      <c r="AS143" s="69">
        <v>4.3</v>
      </c>
      <c r="AT143" s="69">
        <v>5.5</v>
      </c>
      <c r="AU143" s="69">
        <v>7.6</v>
      </c>
      <c r="AV143" s="69">
        <v>8.4</v>
      </c>
      <c r="AW143" s="69">
        <v>5.4</v>
      </c>
      <c r="AX143" s="69">
        <v>5.3</v>
      </c>
      <c r="AY143" s="69">
        <v>5.9</v>
      </c>
      <c r="AZ143" s="69">
        <v>6.2</v>
      </c>
      <c r="BA143" s="69">
        <v>7.3</v>
      </c>
      <c r="BB143" s="69">
        <v>5.6</v>
      </c>
      <c r="BC143" s="69">
        <v>8.3000000000000007</v>
      </c>
      <c r="BD143" s="69">
        <v>7.6</v>
      </c>
      <c r="BE143" s="69">
        <v>6.8</v>
      </c>
      <c r="BF143" s="69">
        <v>7.4</v>
      </c>
      <c r="BG143" s="69" t="s">
        <v>128</v>
      </c>
      <c r="BH143" s="69">
        <v>5.8</v>
      </c>
      <c r="BI143" s="69">
        <v>7.7</v>
      </c>
      <c r="BJ143" s="69">
        <v>7.5</v>
      </c>
      <c r="BK143" s="69">
        <v>7.1</v>
      </c>
      <c r="BL143" s="69">
        <v>8.3000000000000007</v>
      </c>
      <c r="BM143" s="69" t="s">
        <v>128</v>
      </c>
      <c r="BN143" s="69">
        <v>7.4</v>
      </c>
      <c r="BO143" s="69">
        <v>6.8</v>
      </c>
      <c r="BP143" s="69">
        <v>7.4</v>
      </c>
      <c r="BQ143" s="69" t="s">
        <v>128</v>
      </c>
      <c r="BR143" s="69">
        <v>6</v>
      </c>
      <c r="BS143" s="69">
        <v>6.8</v>
      </c>
      <c r="BT143" s="69">
        <v>4.8</v>
      </c>
      <c r="BU143" s="69" t="s">
        <v>128</v>
      </c>
      <c r="BV143" s="69" t="s">
        <v>128</v>
      </c>
      <c r="BW143" s="69">
        <v>5.8</v>
      </c>
      <c r="BX143" s="69" t="s">
        <v>128</v>
      </c>
      <c r="BY143" s="69">
        <v>6.6</v>
      </c>
      <c r="BZ143" s="69">
        <v>5.9</v>
      </c>
      <c r="CA143" s="69" t="s">
        <v>128</v>
      </c>
      <c r="CB143" s="69">
        <v>5.8</v>
      </c>
      <c r="CC143" s="69">
        <v>5.2</v>
      </c>
      <c r="CD143" s="69">
        <v>8.1</v>
      </c>
      <c r="CE143" s="69">
        <v>7.6</v>
      </c>
      <c r="CF143" s="32">
        <v>0</v>
      </c>
      <c r="CG143" s="69">
        <v>6.8</v>
      </c>
      <c r="CH143" s="69">
        <v>2.71</v>
      </c>
      <c r="CI143" s="69"/>
    </row>
    <row r="144" spans="1:87" ht="17.55" customHeight="1" x14ac:dyDescent="0.3">
      <c r="A144" s="67">
        <v>65</v>
      </c>
      <c r="B144" s="67">
        <v>25212208217</v>
      </c>
      <c r="C144" s="67" t="s">
        <v>982</v>
      </c>
      <c r="D144" s="68" t="s">
        <v>676</v>
      </c>
      <c r="E144" s="69">
        <v>4.3</v>
      </c>
      <c r="F144" s="69">
        <v>8.8000000000000007</v>
      </c>
      <c r="G144" s="69" t="s">
        <v>128</v>
      </c>
      <c r="H144" s="69">
        <v>7.8</v>
      </c>
      <c r="I144" s="69" t="s">
        <v>128</v>
      </c>
      <c r="J144" s="69">
        <v>5.4</v>
      </c>
      <c r="K144" s="69">
        <v>6</v>
      </c>
      <c r="L144" s="69">
        <v>6.1</v>
      </c>
      <c r="M144" s="69">
        <v>7.3</v>
      </c>
      <c r="N144" s="69" t="s">
        <v>128</v>
      </c>
      <c r="O144" s="69">
        <v>5.0999999999999996</v>
      </c>
      <c r="P144" s="69" t="s">
        <v>128</v>
      </c>
      <c r="Q144" s="69" t="s">
        <v>128</v>
      </c>
      <c r="R144" s="69" t="s">
        <v>128</v>
      </c>
      <c r="S144" s="69">
        <v>8.6</v>
      </c>
      <c r="T144" s="69">
        <v>5.4</v>
      </c>
      <c r="U144" s="69" t="s">
        <v>128</v>
      </c>
      <c r="V144" s="69">
        <v>6.9</v>
      </c>
      <c r="W144" s="69">
        <v>9.1999999999999993</v>
      </c>
      <c r="X144" s="69">
        <v>9</v>
      </c>
      <c r="Y144" s="69">
        <v>5.2</v>
      </c>
      <c r="Z144" s="69">
        <v>9.6999999999999993</v>
      </c>
      <c r="AA144" s="69">
        <v>6.8</v>
      </c>
      <c r="AB144" s="69">
        <v>8.9</v>
      </c>
      <c r="AC144" s="69">
        <v>4.7</v>
      </c>
      <c r="AD144" s="69">
        <v>6</v>
      </c>
      <c r="AE144" s="69">
        <v>7.6</v>
      </c>
      <c r="AF144" s="69">
        <v>7.9</v>
      </c>
      <c r="AG144" s="69">
        <v>7.4</v>
      </c>
      <c r="AH144" s="69">
        <v>5.5</v>
      </c>
      <c r="AI144" s="69">
        <v>8.6999999999999993</v>
      </c>
      <c r="AJ144" s="69">
        <v>7.5</v>
      </c>
      <c r="AK144" s="69">
        <v>6.2</v>
      </c>
      <c r="AL144" s="69">
        <v>8.9</v>
      </c>
      <c r="AM144" s="69">
        <v>7.2</v>
      </c>
      <c r="AN144" s="69">
        <v>7.4</v>
      </c>
      <c r="AO144" s="69" t="s">
        <v>128</v>
      </c>
      <c r="AP144" s="69" t="s">
        <v>128</v>
      </c>
      <c r="AQ144" s="69" t="s">
        <v>128</v>
      </c>
      <c r="AR144" s="69" t="s">
        <v>128</v>
      </c>
      <c r="AS144" s="69">
        <v>6.7</v>
      </c>
      <c r="AT144" s="69">
        <v>4.7</v>
      </c>
      <c r="AU144" s="69">
        <v>5.9</v>
      </c>
      <c r="AV144" s="69">
        <v>5</v>
      </c>
      <c r="AW144" s="69">
        <v>6.9</v>
      </c>
      <c r="AX144" s="69">
        <v>5.8</v>
      </c>
      <c r="AY144" s="69">
        <v>6.6</v>
      </c>
      <c r="AZ144" s="69">
        <v>5.4</v>
      </c>
      <c r="BA144" s="69">
        <v>7.3</v>
      </c>
      <c r="BB144" s="69">
        <v>6.9</v>
      </c>
      <c r="BC144" s="69">
        <v>7.9</v>
      </c>
      <c r="BD144" s="69">
        <v>8.4</v>
      </c>
      <c r="BE144" s="69">
        <v>8.3000000000000007</v>
      </c>
      <c r="BF144" s="69">
        <v>8.4</v>
      </c>
      <c r="BG144" s="69" t="s">
        <v>128</v>
      </c>
      <c r="BH144" s="69">
        <v>7.3</v>
      </c>
      <c r="BI144" s="69">
        <v>6</v>
      </c>
      <c r="BJ144" s="69">
        <v>7.6</v>
      </c>
      <c r="BK144" s="69">
        <v>7.1</v>
      </c>
      <c r="BL144" s="69">
        <v>9.1999999999999993</v>
      </c>
      <c r="BM144" s="69" t="s">
        <v>128</v>
      </c>
      <c r="BN144" s="69">
        <v>5.4</v>
      </c>
      <c r="BO144" s="69">
        <v>6.8</v>
      </c>
      <c r="BP144" s="69">
        <v>6.6</v>
      </c>
      <c r="BQ144" s="69" t="s">
        <v>128</v>
      </c>
      <c r="BR144" s="69">
        <v>6.6</v>
      </c>
      <c r="BS144" s="69">
        <v>7.1</v>
      </c>
      <c r="BT144" s="69">
        <v>5.8</v>
      </c>
      <c r="BU144" s="69" t="s">
        <v>128</v>
      </c>
      <c r="BV144" s="69" t="s">
        <v>128</v>
      </c>
      <c r="BW144" s="69">
        <v>6.4</v>
      </c>
      <c r="BX144" s="69" t="s">
        <v>128</v>
      </c>
      <c r="BY144" s="69">
        <v>4</v>
      </c>
      <c r="BZ144" s="69">
        <v>6.1</v>
      </c>
      <c r="CA144" s="69">
        <v>7.7</v>
      </c>
      <c r="CB144" s="69" t="s">
        <v>128</v>
      </c>
      <c r="CC144" s="69">
        <v>8.3000000000000007</v>
      </c>
      <c r="CD144" s="69">
        <v>8.3000000000000007</v>
      </c>
      <c r="CE144" s="69">
        <v>8.6</v>
      </c>
      <c r="CF144" s="32">
        <v>0</v>
      </c>
      <c r="CG144" s="69">
        <v>6.82</v>
      </c>
      <c r="CH144" s="69">
        <v>2.7</v>
      </c>
      <c r="CI144" s="69"/>
    </row>
    <row r="145" spans="1:87" ht="17.55" customHeight="1" x14ac:dyDescent="0.3">
      <c r="A145" s="67">
        <v>66</v>
      </c>
      <c r="B145" s="67">
        <v>25202103089</v>
      </c>
      <c r="C145" s="67" t="s">
        <v>983</v>
      </c>
      <c r="D145" s="68" t="s">
        <v>935</v>
      </c>
      <c r="E145" s="69">
        <v>8.1</v>
      </c>
      <c r="F145" s="69">
        <v>7.4</v>
      </c>
      <c r="G145" s="69" t="s">
        <v>128</v>
      </c>
      <c r="H145" s="69">
        <v>7.7</v>
      </c>
      <c r="I145" s="69" t="s">
        <v>128</v>
      </c>
      <c r="J145" s="69">
        <v>7</v>
      </c>
      <c r="K145" s="69">
        <v>6</v>
      </c>
      <c r="L145" s="69">
        <v>6.8</v>
      </c>
      <c r="M145" s="69">
        <v>5.8</v>
      </c>
      <c r="N145" s="69">
        <v>8.6</v>
      </c>
      <c r="O145" s="69" t="s">
        <v>128</v>
      </c>
      <c r="P145" s="69" t="s">
        <v>128</v>
      </c>
      <c r="Q145" s="69" t="s">
        <v>128</v>
      </c>
      <c r="R145" s="69" t="s">
        <v>128</v>
      </c>
      <c r="S145" s="69" t="s">
        <v>128</v>
      </c>
      <c r="T145" s="69">
        <v>7.9</v>
      </c>
      <c r="U145" s="69">
        <v>6.4</v>
      </c>
      <c r="V145" s="69">
        <v>6.8</v>
      </c>
      <c r="W145" s="69">
        <v>8.1999999999999993</v>
      </c>
      <c r="X145" s="69">
        <v>6.7</v>
      </c>
      <c r="Y145" s="69">
        <v>6.2</v>
      </c>
      <c r="Z145" s="69">
        <v>9.3000000000000007</v>
      </c>
      <c r="AA145" s="69">
        <v>6.7</v>
      </c>
      <c r="AB145" s="69">
        <v>8.9</v>
      </c>
      <c r="AC145" s="69">
        <v>4.7</v>
      </c>
      <c r="AD145" s="69">
        <v>6.7</v>
      </c>
      <c r="AE145" s="69">
        <v>6.4</v>
      </c>
      <c r="AF145" s="69">
        <v>7.6</v>
      </c>
      <c r="AG145" s="69">
        <v>4.9000000000000004</v>
      </c>
      <c r="AH145" s="69">
        <v>6.2</v>
      </c>
      <c r="AI145" s="69">
        <v>5.4</v>
      </c>
      <c r="AJ145" s="69">
        <v>8.3000000000000007</v>
      </c>
      <c r="AK145" s="69">
        <v>7.5</v>
      </c>
      <c r="AL145" s="69">
        <v>4.2</v>
      </c>
      <c r="AM145" s="69">
        <v>8.3000000000000007</v>
      </c>
      <c r="AN145" s="69">
        <v>5.4</v>
      </c>
      <c r="AO145" s="69" t="s">
        <v>128</v>
      </c>
      <c r="AP145" s="69" t="s">
        <v>128</v>
      </c>
      <c r="AQ145" s="69" t="s">
        <v>128</v>
      </c>
      <c r="AR145" s="69" t="s">
        <v>128</v>
      </c>
      <c r="AS145" s="69">
        <v>6</v>
      </c>
      <c r="AT145" s="69">
        <v>4.8</v>
      </c>
      <c r="AU145" s="69">
        <v>8.1</v>
      </c>
      <c r="AV145" s="69">
        <v>9</v>
      </c>
      <c r="AW145" s="69">
        <v>5.4</v>
      </c>
      <c r="AX145" s="69">
        <v>5.6</v>
      </c>
      <c r="AY145" s="69">
        <v>6.8</v>
      </c>
      <c r="AZ145" s="69">
        <v>5.2</v>
      </c>
      <c r="BA145" s="69">
        <v>7.8</v>
      </c>
      <c r="BB145" s="69">
        <v>6.3</v>
      </c>
      <c r="BC145" s="69">
        <v>5.9</v>
      </c>
      <c r="BD145" s="69">
        <v>7.8</v>
      </c>
      <c r="BE145" s="69">
        <v>6.9</v>
      </c>
      <c r="BF145" s="69">
        <v>5.7</v>
      </c>
      <c r="BG145" s="69" t="s">
        <v>128</v>
      </c>
      <c r="BH145" s="69">
        <v>5.5</v>
      </c>
      <c r="BI145" s="69">
        <v>7.2</v>
      </c>
      <c r="BJ145" s="69">
        <v>6.7</v>
      </c>
      <c r="BK145" s="69">
        <v>6.9</v>
      </c>
      <c r="BL145" s="69">
        <v>8.9</v>
      </c>
      <c r="BM145" s="69" t="s">
        <v>128</v>
      </c>
      <c r="BN145" s="69">
        <v>4.9000000000000004</v>
      </c>
      <c r="BO145" s="69">
        <v>5.9</v>
      </c>
      <c r="BP145" s="69">
        <v>6.1</v>
      </c>
      <c r="BQ145" s="69" t="s">
        <v>128</v>
      </c>
      <c r="BR145" s="69">
        <v>4.3</v>
      </c>
      <c r="BS145" s="69">
        <v>6.2</v>
      </c>
      <c r="BT145" s="69">
        <v>5.6</v>
      </c>
      <c r="BU145" s="69" t="s">
        <v>128</v>
      </c>
      <c r="BV145" s="69" t="s">
        <v>128</v>
      </c>
      <c r="BW145" s="69">
        <v>6</v>
      </c>
      <c r="BX145" s="69" t="s">
        <v>128</v>
      </c>
      <c r="BY145" s="69">
        <v>6.1</v>
      </c>
      <c r="BZ145" s="69">
        <v>6</v>
      </c>
      <c r="CA145" s="69" t="s">
        <v>128</v>
      </c>
      <c r="CB145" s="69">
        <v>5.8</v>
      </c>
      <c r="CC145" s="69">
        <v>8.1</v>
      </c>
      <c r="CD145" s="69">
        <v>8.5</v>
      </c>
      <c r="CE145" s="69">
        <v>9.1</v>
      </c>
      <c r="CF145" s="32">
        <v>0</v>
      </c>
      <c r="CG145" s="69">
        <v>6.6</v>
      </c>
      <c r="CH145" s="69">
        <v>2.58</v>
      </c>
      <c r="CI145" s="69"/>
    </row>
    <row r="146" spans="1:87" s="31" customFormat="1" ht="17.55" customHeight="1" x14ac:dyDescent="0.25">
      <c r="A146" s="45" t="s">
        <v>124</v>
      </c>
      <c r="B146" s="23"/>
      <c r="C146" s="24"/>
      <c r="D146" s="25"/>
      <c r="E146" s="26"/>
      <c r="F146" s="27"/>
      <c r="G146" s="27"/>
      <c r="H146" s="27"/>
      <c r="I146" s="28"/>
      <c r="J146" s="29"/>
      <c r="K146" s="29"/>
      <c r="L146" s="29"/>
      <c r="M146" s="30"/>
    </row>
    <row r="147" spans="1:87" ht="17.55" customHeight="1" x14ac:dyDescent="0.3">
      <c r="A147" s="67">
        <v>1</v>
      </c>
      <c r="B147" s="67">
        <v>25212216080</v>
      </c>
      <c r="C147" s="67" t="s">
        <v>984</v>
      </c>
      <c r="D147" s="68" t="s">
        <v>365</v>
      </c>
      <c r="E147" s="69">
        <v>5.7</v>
      </c>
      <c r="F147" s="69">
        <v>7.9</v>
      </c>
      <c r="G147" s="69" t="s">
        <v>128</v>
      </c>
      <c r="H147" s="69">
        <v>7.9</v>
      </c>
      <c r="I147" s="69" t="s">
        <v>128</v>
      </c>
      <c r="J147" s="69">
        <v>7.5</v>
      </c>
      <c r="K147" s="69">
        <v>7.7</v>
      </c>
      <c r="L147" s="69">
        <v>8.1999999999999993</v>
      </c>
      <c r="M147" s="69">
        <v>8.6999999999999993</v>
      </c>
      <c r="N147" s="69" t="s">
        <v>128</v>
      </c>
      <c r="O147" s="69">
        <v>7.9</v>
      </c>
      <c r="P147" s="69" t="s">
        <v>128</v>
      </c>
      <c r="Q147" s="69" t="s">
        <v>128</v>
      </c>
      <c r="R147" s="69" t="s">
        <v>128</v>
      </c>
      <c r="S147" s="69" t="s">
        <v>128</v>
      </c>
      <c r="T147" s="69">
        <v>8.6999999999999993</v>
      </c>
      <c r="U147" s="69">
        <v>6.3</v>
      </c>
      <c r="V147" s="69">
        <v>8.4</v>
      </c>
      <c r="W147" s="69">
        <v>8.3000000000000007</v>
      </c>
      <c r="X147" s="69">
        <v>8.4</v>
      </c>
      <c r="Y147" s="69">
        <v>8.3000000000000007</v>
      </c>
      <c r="Z147" s="69">
        <v>7</v>
      </c>
      <c r="AA147" s="69">
        <v>8.6999999999999993</v>
      </c>
      <c r="AB147" s="69">
        <v>9.4</v>
      </c>
      <c r="AC147" s="69">
        <v>9.1</v>
      </c>
      <c r="AD147" s="69">
        <v>8.6</v>
      </c>
      <c r="AE147" s="69">
        <v>9.6999999999999993</v>
      </c>
      <c r="AF147" s="69">
        <v>9.1</v>
      </c>
      <c r="AG147" s="69">
        <v>7.6</v>
      </c>
      <c r="AH147" s="69">
        <v>9</v>
      </c>
      <c r="AI147" s="69">
        <v>9.1</v>
      </c>
      <c r="AJ147" s="69">
        <v>8.1999999999999993</v>
      </c>
      <c r="AK147" s="69">
        <v>8.5</v>
      </c>
      <c r="AL147" s="69">
        <v>8.5</v>
      </c>
      <c r="AM147" s="69">
        <v>8.3000000000000007</v>
      </c>
      <c r="AN147" s="69">
        <v>8.6</v>
      </c>
      <c r="AO147" s="69" t="s">
        <v>128</v>
      </c>
      <c r="AP147" s="69" t="s">
        <v>128</v>
      </c>
      <c r="AQ147" s="69" t="s">
        <v>128</v>
      </c>
      <c r="AR147" s="69" t="s">
        <v>128</v>
      </c>
      <c r="AS147" s="69">
        <v>4.7</v>
      </c>
      <c r="AT147" s="69">
        <v>6.2</v>
      </c>
      <c r="AU147" s="69">
        <v>7.6</v>
      </c>
      <c r="AV147" s="69">
        <v>7.4</v>
      </c>
      <c r="AW147" s="69">
        <v>5.3</v>
      </c>
      <c r="AX147" s="69">
        <v>6.3</v>
      </c>
      <c r="AY147" s="69">
        <v>6.6</v>
      </c>
      <c r="AZ147" s="69">
        <v>7.3</v>
      </c>
      <c r="BA147" s="69">
        <v>8.8000000000000007</v>
      </c>
      <c r="BB147" s="69">
        <v>5.3</v>
      </c>
      <c r="BC147" s="69">
        <v>6.5</v>
      </c>
      <c r="BD147" s="69">
        <v>9</v>
      </c>
      <c r="BE147" s="69">
        <v>8.1</v>
      </c>
      <c r="BF147" s="69">
        <v>8.1999999999999993</v>
      </c>
      <c r="BG147" s="69" t="s">
        <v>128</v>
      </c>
      <c r="BH147" s="69">
        <v>7.8</v>
      </c>
      <c r="BI147" s="69">
        <v>7.2</v>
      </c>
      <c r="BJ147" s="69">
        <v>7.8</v>
      </c>
      <c r="BK147" s="69">
        <v>8</v>
      </c>
      <c r="BL147" s="69">
        <v>9.8000000000000007</v>
      </c>
      <c r="BM147" s="69" t="s">
        <v>128</v>
      </c>
      <c r="BN147" s="69">
        <v>6.6</v>
      </c>
      <c r="BO147" s="69">
        <v>7.3</v>
      </c>
      <c r="BP147" s="69">
        <v>7.6</v>
      </c>
      <c r="BQ147" s="69" t="s">
        <v>128</v>
      </c>
      <c r="BR147" s="69">
        <v>8.1</v>
      </c>
      <c r="BS147" s="69">
        <v>9.1</v>
      </c>
      <c r="BT147" s="69">
        <v>7.2</v>
      </c>
      <c r="BU147" s="69" t="s">
        <v>128</v>
      </c>
      <c r="BV147" s="69" t="s">
        <v>128</v>
      </c>
      <c r="BW147" s="69">
        <v>7.1</v>
      </c>
      <c r="BX147" s="69" t="s">
        <v>128</v>
      </c>
      <c r="BY147" s="69">
        <v>7.7</v>
      </c>
      <c r="BZ147" s="69">
        <v>8.8000000000000007</v>
      </c>
      <c r="CA147" s="69">
        <v>9.3000000000000007</v>
      </c>
      <c r="CB147" s="69" t="s">
        <v>128</v>
      </c>
      <c r="CC147" s="69">
        <v>6.5</v>
      </c>
      <c r="CD147" s="69">
        <v>7.8</v>
      </c>
      <c r="CE147" s="69" t="s">
        <v>190</v>
      </c>
      <c r="CF147" s="32">
        <v>7.6335877862595417E-3</v>
      </c>
      <c r="CG147" s="69">
        <v>7.63</v>
      </c>
      <c r="CH147" s="69">
        <v>3.24</v>
      </c>
      <c r="CI147" s="69"/>
    </row>
    <row r="148" spans="1:87" ht="17.55" customHeight="1" x14ac:dyDescent="0.3">
      <c r="A148" s="67">
        <v>2</v>
      </c>
      <c r="B148" s="67">
        <v>25202202287</v>
      </c>
      <c r="C148" s="67" t="s">
        <v>493</v>
      </c>
      <c r="D148" s="68" t="s">
        <v>263</v>
      </c>
      <c r="E148" s="69">
        <v>5.5</v>
      </c>
      <c r="F148" s="69">
        <v>7.4</v>
      </c>
      <c r="G148" s="69" t="s">
        <v>128</v>
      </c>
      <c r="H148" s="69">
        <v>8.1</v>
      </c>
      <c r="I148" s="69" t="s">
        <v>128</v>
      </c>
      <c r="J148" s="69" t="s">
        <v>137</v>
      </c>
      <c r="K148" s="69">
        <v>5.6</v>
      </c>
      <c r="L148" s="69">
        <v>8</v>
      </c>
      <c r="M148" s="69">
        <v>6.5</v>
      </c>
      <c r="N148" s="69" t="s">
        <v>128</v>
      </c>
      <c r="O148" s="69">
        <v>8.4</v>
      </c>
      <c r="P148" s="69" t="s">
        <v>128</v>
      </c>
      <c r="Q148" s="69" t="s">
        <v>128</v>
      </c>
      <c r="R148" s="69" t="s">
        <v>128</v>
      </c>
      <c r="S148" s="69" t="s">
        <v>128</v>
      </c>
      <c r="T148" s="69">
        <v>8</v>
      </c>
      <c r="U148" s="69">
        <v>7.7</v>
      </c>
      <c r="V148" s="69">
        <v>8</v>
      </c>
      <c r="W148" s="69">
        <v>8.6999999999999993</v>
      </c>
      <c r="X148" s="69">
        <v>9.1999999999999993</v>
      </c>
      <c r="Y148" s="69">
        <v>8.6999999999999993</v>
      </c>
      <c r="Z148" s="69">
        <v>8.8000000000000007</v>
      </c>
      <c r="AA148" s="69">
        <v>8.8000000000000007</v>
      </c>
      <c r="AB148" s="69">
        <v>8.6999999999999993</v>
      </c>
      <c r="AC148" s="69">
        <v>8</v>
      </c>
      <c r="AD148" s="69">
        <v>5.8</v>
      </c>
      <c r="AE148" s="69">
        <v>5.9</v>
      </c>
      <c r="AF148" s="69">
        <v>7.1</v>
      </c>
      <c r="AG148" s="69">
        <v>6.2</v>
      </c>
      <c r="AH148" s="69">
        <v>7</v>
      </c>
      <c r="AI148" s="69">
        <v>6.5</v>
      </c>
      <c r="AJ148" s="69">
        <v>7</v>
      </c>
      <c r="AK148" s="69">
        <v>6.8</v>
      </c>
      <c r="AL148" s="69">
        <v>7.6</v>
      </c>
      <c r="AM148" s="69">
        <v>7.6</v>
      </c>
      <c r="AN148" s="69">
        <v>7.1</v>
      </c>
      <c r="AO148" s="69" t="s">
        <v>128</v>
      </c>
      <c r="AP148" s="69" t="s">
        <v>128</v>
      </c>
      <c r="AQ148" s="69" t="s">
        <v>128</v>
      </c>
      <c r="AR148" s="69" t="s">
        <v>128</v>
      </c>
      <c r="AS148" s="69">
        <v>7.2</v>
      </c>
      <c r="AT148" s="69">
        <v>6.8</v>
      </c>
      <c r="AU148" s="69">
        <v>8.6</v>
      </c>
      <c r="AV148" s="69">
        <v>8.6</v>
      </c>
      <c r="AW148" s="69">
        <v>7.6</v>
      </c>
      <c r="AX148" s="69">
        <v>8.5</v>
      </c>
      <c r="AY148" s="69">
        <v>6.6</v>
      </c>
      <c r="AZ148" s="69">
        <v>7.8</v>
      </c>
      <c r="BA148" s="69">
        <v>6.7</v>
      </c>
      <c r="BB148" s="69">
        <v>8.4</v>
      </c>
      <c r="BC148" s="69">
        <v>6.4</v>
      </c>
      <c r="BD148" s="69">
        <v>8.1999999999999993</v>
      </c>
      <c r="BE148" s="69">
        <v>8.4</v>
      </c>
      <c r="BF148" s="69">
        <v>7.9</v>
      </c>
      <c r="BG148" s="69" t="s">
        <v>128</v>
      </c>
      <c r="BH148" s="69">
        <v>6.8</v>
      </c>
      <c r="BI148" s="69">
        <v>6.8</v>
      </c>
      <c r="BJ148" s="69">
        <v>7.9</v>
      </c>
      <c r="BK148" s="69">
        <v>7.8</v>
      </c>
      <c r="BL148" s="69">
        <v>8.5</v>
      </c>
      <c r="BM148" s="69" t="s">
        <v>128</v>
      </c>
      <c r="BN148" s="69">
        <v>7.5</v>
      </c>
      <c r="BO148" s="69">
        <v>6.5</v>
      </c>
      <c r="BP148" s="69">
        <v>7.6</v>
      </c>
      <c r="BQ148" s="69" t="s">
        <v>128</v>
      </c>
      <c r="BR148" s="69">
        <v>8.1</v>
      </c>
      <c r="BS148" s="69">
        <v>8</v>
      </c>
      <c r="BT148" s="69">
        <v>8.8000000000000007</v>
      </c>
      <c r="BU148" s="69" t="s">
        <v>128</v>
      </c>
      <c r="BV148" s="69" t="s">
        <v>128</v>
      </c>
      <c r="BW148" s="69">
        <v>6.2</v>
      </c>
      <c r="BX148" s="69" t="s">
        <v>128</v>
      </c>
      <c r="BY148" s="69">
        <v>5.8</v>
      </c>
      <c r="BZ148" s="69">
        <v>7.6</v>
      </c>
      <c r="CA148" s="69">
        <v>6.5</v>
      </c>
      <c r="CB148" s="69" t="s">
        <v>128</v>
      </c>
      <c r="CC148" s="69">
        <v>7.9</v>
      </c>
      <c r="CD148" s="69">
        <v>8</v>
      </c>
      <c r="CE148" s="69" t="s">
        <v>190</v>
      </c>
      <c r="CF148" s="32">
        <v>7.6335877862595417E-3</v>
      </c>
      <c r="CG148" s="69">
        <v>7.55</v>
      </c>
      <c r="CH148" s="69">
        <v>3.23</v>
      </c>
      <c r="CI148" s="69"/>
    </row>
    <row r="149" spans="1:87" ht="17.55" customHeight="1" x14ac:dyDescent="0.3">
      <c r="A149" s="67">
        <v>3</v>
      </c>
      <c r="B149" s="67">
        <v>25202201486</v>
      </c>
      <c r="C149" s="67" t="s">
        <v>985</v>
      </c>
      <c r="D149" s="68" t="s">
        <v>151</v>
      </c>
      <c r="E149" s="69">
        <v>6</v>
      </c>
      <c r="F149" s="69">
        <v>8.1999999999999993</v>
      </c>
      <c r="G149" s="69" t="s">
        <v>128</v>
      </c>
      <c r="H149" s="69">
        <v>8</v>
      </c>
      <c r="I149" s="69" t="s">
        <v>128</v>
      </c>
      <c r="J149" s="69">
        <v>6.7</v>
      </c>
      <c r="K149" s="69">
        <v>5.6</v>
      </c>
      <c r="L149" s="69">
        <v>7.5</v>
      </c>
      <c r="M149" s="69">
        <v>6.5</v>
      </c>
      <c r="N149" s="69" t="s">
        <v>128</v>
      </c>
      <c r="O149" s="69">
        <v>6.7</v>
      </c>
      <c r="P149" s="69" t="s">
        <v>128</v>
      </c>
      <c r="Q149" s="69" t="s">
        <v>128</v>
      </c>
      <c r="R149" s="69" t="s">
        <v>128</v>
      </c>
      <c r="S149" s="69" t="s">
        <v>128</v>
      </c>
      <c r="T149" s="69">
        <v>6.5</v>
      </c>
      <c r="U149" s="69">
        <v>7</v>
      </c>
      <c r="V149" s="69">
        <v>8.9</v>
      </c>
      <c r="W149" s="69">
        <v>8.5</v>
      </c>
      <c r="X149" s="69">
        <v>7.2</v>
      </c>
      <c r="Y149" s="69">
        <v>9.1</v>
      </c>
      <c r="Z149" s="69">
        <v>8.3000000000000007</v>
      </c>
      <c r="AA149" s="69">
        <v>7.5</v>
      </c>
      <c r="AB149" s="69">
        <v>7.5</v>
      </c>
      <c r="AC149" s="69">
        <v>8.5</v>
      </c>
      <c r="AD149" s="69">
        <v>6.3</v>
      </c>
      <c r="AE149" s="69">
        <v>6.8</v>
      </c>
      <c r="AF149" s="69">
        <v>8.4</v>
      </c>
      <c r="AG149" s="69">
        <v>7.9</v>
      </c>
      <c r="AH149" s="69">
        <v>8.4</v>
      </c>
      <c r="AI149" s="69">
        <v>7.6</v>
      </c>
      <c r="AJ149" s="69">
        <v>8</v>
      </c>
      <c r="AK149" s="69">
        <v>7.2</v>
      </c>
      <c r="AL149" s="69">
        <v>6.8</v>
      </c>
      <c r="AM149" s="69">
        <v>7.8</v>
      </c>
      <c r="AN149" s="69" t="s">
        <v>190</v>
      </c>
      <c r="AO149" s="69" t="s">
        <v>128</v>
      </c>
      <c r="AP149" s="69" t="s">
        <v>128</v>
      </c>
      <c r="AQ149" s="69" t="s">
        <v>128</v>
      </c>
      <c r="AR149" s="69" t="s">
        <v>128</v>
      </c>
      <c r="AS149" s="69">
        <v>7.8</v>
      </c>
      <c r="AT149" s="69">
        <v>8</v>
      </c>
      <c r="AU149" s="69">
        <v>6.5</v>
      </c>
      <c r="AV149" s="69">
        <v>8.9</v>
      </c>
      <c r="AW149" s="69">
        <v>6.9</v>
      </c>
      <c r="AX149" s="69">
        <v>9</v>
      </c>
      <c r="AY149" s="69">
        <v>5.9</v>
      </c>
      <c r="AZ149" s="69">
        <v>6.9</v>
      </c>
      <c r="BA149" s="69">
        <v>8.6</v>
      </c>
      <c r="BB149" s="69">
        <v>7.2</v>
      </c>
      <c r="BC149" s="69">
        <v>6.2</v>
      </c>
      <c r="BD149" s="69">
        <v>8.3000000000000007</v>
      </c>
      <c r="BE149" s="69">
        <v>7</v>
      </c>
      <c r="BF149" s="69">
        <v>7.9</v>
      </c>
      <c r="BG149" s="69" t="s">
        <v>128</v>
      </c>
      <c r="BH149" s="69">
        <v>7.2</v>
      </c>
      <c r="BI149" s="69">
        <v>7.6</v>
      </c>
      <c r="BJ149" s="69">
        <v>6.8</v>
      </c>
      <c r="BK149" s="69">
        <v>7.7</v>
      </c>
      <c r="BL149" s="69">
        <v>8.5</v>
      </c>
      <c r="BM149" s="69" t="s">
        <v>128</v>
      </c>
      <c r="BN149" s="69">
        <v>6</v>
      </c>
      <c r="BO149" s="69">
        <v>7.2</v>
      </c>
      <c r="BP149" s="69">
        <v>7.3</v>
      </c>
      <c r="BQ149" s="69" t="s">
        <v>128</v>
      </c>
      <c r="BR149" s="69">
        <v>6.1</v>
      </c>
      <c r="BS149" s="69">
        <v>6.2</v>
      </c>
      <c r="BT149" s="69">
        <v>8.4</v>
      </c>
      <c r="BU149" s="69" t="s">
        <v>128</v>
      </c>
      <c r="BV149" s="69" t="s">
        <v>128</v>
      </c>
      <c r="BW149" s="69">
        <v>6.8</v>
      </c>
      <c r="BX149" s="69" t="s">
        <v>128</v>
      </c>
      <c r="BY149" s="69">
        <v>4.5999999999999996</v>
      </c>
      <c r="BZ149" s="69">
        <v>6.1</v>
      </c>
      <c r="CA149" s="69">
        <v>7.5</v>
      </c>
      <c r="CB149" s="69" t="s">
        <v>128</v>
      </c>
      <c r="CC149" s="69">
        <v>5.3</v>
      </c>
      <c r="CD149" s="69">
        <v>7.6</v>
      </c>
      <c r="CE149" s="69">
        <v>9.6999999999999993</v>
      </c>
      <c r="CF149" s="32">
        <v>7.6335877862595417E-3</v>
      </c>
      <c r="CG149" s="69">
        <v>7.25</v>
      </c>
      <c r="CH149" s="69">
        <v>3.03</v>
      </c>
      <c r="CI149" s="69"/>
    </row>
    <row r="150" spans="1:87" ht="17.55" customHeight="1" x14ac:dyDescent="0.3">
      <c r="A150" s="67">
        <v>4</v>
      </c>
      <c r="B150" s="67">
        <v>25202215895</v>
      </c>
      <c r="C150" s="67" t="s">
        <v>554</v>
      </c>
      <c r="D150" s="68" t="s">
        <v>263</v>
      </c>
      <c r="E150" s="69">
        <v>5.7</v>
      </c>
      <c r="F150" s="69">
        <v>8.1</v>
      </c>
      <c r="G150" s="69" t="s">
        <v>128</v>
      </c>
      <c r="H150" s="69">
        <v>7.8</v>
      </c>
      <c r="I150" s="69" t="s">
        <v>128</v>
      </c>
      <c r="J150" s="69">
        <v>5.7</v>
      </c>
      <c r="K150" s="69">
        <v>6.3</v>
      </c>
      <c r="L150" s="69">
        <v>6.9</v>
      </c>
      <c r="M150" s="69">
        <v>6.7</v>
      </c>
      <c r="N150" s="69" t="s">
        <v>128</v>
      </c>
      <c r="O150" s="69">
        <v>7.4</v>
      </c>
      <c r="P150" s="69" t="s">
        <v>128</v>
      </c>
      <c r="Q150" s="69" t="s">
        <v>128</v>
      </c>
      <c r="R150" s="69" t="s">
        <v>128</v>
      </c>
      <c r="S150" s="69" t="s">
        <v>128</v>
      </c>
      <c r="T150" s="69">
        <v>8.4</v>
      </c>
      <c r="U150" s="69">
        <v>6.7</v>
      </c>
      <c r="V150" s="69">
        <v>9.1</v>
      </c>
      <c r="W150" s="69">
        <v>8.6999999999999993</v>
      </c>
      <c r="X150" s="69">
        <v>8.5</v>
      </c>
      <c r="Y150" s="69">
        <v>6.7</v>
      </c>
      <c r="Z150" s="69">
        <v>8.9</v>
      </c>
      <c r="AA150" s="69">
        <v>6.4</v>
      </c>
      <c r="AB150" s="69">
        <v>8.5</v>
      </c>
      <c r="AC150" s="69">
        <v>8.6999999999999993</v>
      </c>
      <c r="AD150" s="69">
        <v>8.5</v>
      </c>
      <c r="AE150" s="69">
        <v>6</v>
      </c>
      <c r="AF150" s="69">
        <v>8</v>
      </c>
      <c r="AG150" s="69">
        <v>6.8</v>
      </c>
      <c r="AH150" s="69">
        <v>5.9</v>
      </c>
      <c r="AI150" s="69">
        <v>8.1</v>
      </c>
      <c r="AJ150" s="69">
        <v>9</v>
      </c>
      <c r="AK150" s="69">
        <v>8.1</v>
      </c>
      <c r="AL150" s="69">
        <v>8.3000000000000007</v>
      </c>
      <c r="AM150" s="69">
        <v>5.4</v>
      </c>
      <c r="AN150" s="69">
        <v>7.4</v>
      </c>
      <c r="AO150" s="69" t="s">
        <v>128</v>
      </c>
      <c r="AP150" s="69" t="s">
        <v>128</v>
      </c>
      <c r="AQ150" s="69" t="s">
        <v>128</v>
      </c>
      <c r="AR150" s="69" t="s">
        <v>128</v>
      </c>
      <c r="AS150" s="69">
        <v>5.5</v>
      </c>
      <c r="AT150" s="69">
        <v>7.4</v>
      </c>
      <c r="AU150" s="69">
        <v>7.9</v>
      </c>
      <c r="AV150" s="69">
        <v>8.6999999999999993</v>
      </c>
      <c r="AW150" s="69">
        <v>5.7</v>
      </c>
      <c r="AX150" s="69">
        <v>6.5</v>
      </c>
      <c r="AY150" s="69">
        <v>6.4</v>
      </c>
      <c r="AZ150" s="69">
        <v>6.6</v>
      </c>
      <c r="BA150" s="69">
        <v>8.3000000000000007</v>
      </c>
      <c r="BB150" s="69">
        <v>7.9</v>
      </c>
      <c r="BC150" s="69">
        <v>8.9</v>
      </c>
      <c r="BD150" s="69">
        <v>8.4</v>
      </c>
      <c r="BE150" s="69">
        <v>6</v>
      </c>
      <c r="BF150" s="69">
        <v>6.6</v>
      </c>
      <c r="BG150" s="69" t="s">
        <v>128</v>
      </c>
      <c r="BH150" s="69">
        <v>8</v>
      </c>
      <c r="BI150" s="69">
        <v>7.8</v>
      </c>
      <c r="BJ150" s="69">
        <v>8.6</v>
      </c>
      <c r="BK150" s="69">
        <v>8.1999999999999993</v>
      </c>
      <c r="BL150" s="69">
        <v>9.1999999999999993</v>
      </c>
      <c r="BM150" s="69" t="s">
        <v>128</v>
      </c>
      <c r="BN150" s="69">
        <v>4.8</v>
      </c>
      <c r="BO150" s="69">
        <v>6.9</v>
      </c>
      <c r="BP150" s="69">
        <v>7.7</v>
      </c>
      <c r="BQ150" s="69" t="s">
        <v>128</v>
      </c>
      <c r="BR150" s="69">
        <v>7</v>
      </c>
      <c r="BS150" s="69">
        <v>5.4</v>
      </c>
      <c r="BT150" s="69">
        <v>8.9</v>
      </c>
      <c r="BU150" s="69" t="s">
        <v>128</v>
      </c>
      <c r="BV150" s="69" t="s">
        <v>128</v>
      </c>
      <c r="BW150" s="69">
        <v>6.2</v>
      </c>
      <c r="BX150" s="69" t="s">
        <v>128</v>
      </c>
      <c r="BY150" s="69">
        <v>5.5</v>
      </c>
      <c r="BZ150" s="69">
        <v>6.2</v>
      </c>
      <c r="CA150" s="69" t="s">
        <v>128</v>
      </c>
      <c r="CB150" s="69">
        <v>6.6</v>
      </c>
      <c r="CC150" s="69">
        <v>7.5</v>
      </c>
      <c r="CD150" s="69">
        <v>8.3000000000000007</v>
      </c>
      <c r="CE150" s="69" t="s">
        <v>190</v>
      </c>
      <c r="CF150" s="32">
        <v>7.6335877862595417E-3</v>
      </c>
      <c r="CG150" s="69">
        <v>7.21</v>
      </c>
      <c r="CH150" s="69">
        <v>2.99</v>
      </c>
      <c r="CI150" s="69"/>
    </row>
    <row r="151" spans="1:87" ht="17.55" customHeight="1" x14ac:dyDescent="0.3">
      <c r="A151" s="67">
        <v>5</v>
      </c>
      <c r="B151" s="67">
        <v>25202216829</v>
      </c>
      <c r="C151" s="67" t="s">
        <v>986</v>
      </c>
      <c r="D151" s="68" t="s">
        <v>326</v>
      </c>
      <c r="E151" s="69">
        <v>7.9</v>
      </c>
      <c r="F151" s="69">
        <v>7.3</v>
      </c>
      <c r="G151" s="69" t="s">
        <v>128</v>
      </c>
      <c r="H151" s="69">
        <v>7.2</v>
      </c>
      <c r="I151" s="69" t="s">
        <v>128</v>
      </c>
      <c r="J151" s="69">
        <v>6.7</v>
      </c>
      <c r="K151" s="69">
        <v>6.5</v>
      </c>
      <c r="L151" s="69">
        <v>5.6</v>
      </c>
      <c r="M151" s="69">
        <v>6.3</v>
      </c>
      <c r="N151" s="69" t="s">
        <v>128</v>
      </c>
      <c r="O151" s="69">
        <v>7.9</v>
      </c>
      <c r="P151" s="69" t="s">
        <v>128</v>
      </c>
      <c r="Q151" s="69" t="s">
        <v>128</v>
      </c>
      <c r="R151" s="69" t="s">
        <v>128</v>
      </c>
      <c r="S151" s="69" t="s">
        <v>128</v>
      </c>
      <c r="T151" s="69">
        <v>7.3</v>
      </c>
      <c r="U151" s="69">
        <v>5.6</v>
      </c>
      <c r="V151" s="69">
        <v>8.6999999999999993</v>
      </c>
      <c r="W151" s="69">
        <v>8.4</v>
      </c>
      <c r="X151" s="69">
        <v>5.6</v>
      </c>
      <c r="Y151" s="69">
        <v>6.3</v>
      </c>
      <c r="Z151" s="69">
        <v>8.5</v>
      </c>
      <c r="AA151" s="69">
        <v>9</v>
      </c>
      <c r="AB151" s="69">
        <v>7</v>
      </c>
      <c r="AC151" s="69">
        <v>7.5</v>
      </c>
      <c r="AD151" s="69">
        <v>6.9</v>
      </c>
      <c r="AE151" s="69">
        <v>6.4</v>
      </c>
      <c r="AF151" s="69">
        <v>8.6999999999999993</v>
      </c>
      <c r="AG151" s="69">
        <v>6.5</v>
      </c>
      <c r="AH151" s="69">
        <v>4.4000000000000004</v>
      </c>
      <c r="AI151" s="69">
        <v>5.6</v>
      </c>
      <c r="AJ151" s="69">
        <v>8.4</v>
      </c>
      <c r="AK151" s="69">
        <v>9</v>
      </c>
      <c r="AL151" s="69">
        <v>7.5</v>
      </c>
      <c r="AM151" s="69">
        <v>6.2</v>
      </c>
      <c r="AN151" s="69">
        <v>7.2</v>
      </c>
      <c r="AO151" s="69" t="s">
        <v>128</v>
      </c>
      <c r="AP151" s="69" t="s">
        <v>128</v>
      </c>
      <c r="AQ151" s="69" t="s">
        <v>128</v>
      </c>
      <c r="AR151" s="69" t="s">
        <v>128</v>
      </c>
      <c r="AS151" s="69">
        <v>7.8</v>
      </c>
      <c r="AT151" s="69">
        <v>6.6</v>
      </c>
      <c r="AU151" s="69">
        <v>5.8</v>
      </c>
      <c r="AV151" s="69">
        <v>6.6</v>
      </c>
      <c r="AW151" s="69">
        <v>4.5</v>
      </c>
      <c r="AX151" s="69">
        <v>6.8</v>
      </c>
      <c r="AY151" s="69">
        <v>7.3</v>
      </c>
      <c r="AZ151" s="69">
        <v>7.2</v>
      </c>
      <c r="BA151" s="69">
        <v>5.5</v>
      </c>
      <c r="BB151" s="69">
        <v>7</v>
      </c>
      <c r="BC151" s="69">
        <v>7.4</v>
      </c>
      <c r="BD151" s="69">
        <v>9.1999999999999993</v>
      </c>
      <c r="BE151" s="69">
        <v>8.9</v>
      </c>
      <c r="BF151" s="69">
        <v>6.9</v>
      </c>
      <c r="BG151" s="69" t="s">
        <v>128</v>
      </c>
      <c r="BH151" s="69">
        <v>6.9</v>
      </c>
      <c r="BI151" s="69">
        <v>6.8</v>
      </c>
      <c r="BJ151" s="69">
        <v>6.7</v>
      </c>
      <c r="BK151" s="69">
        <v>7.1</v>
      </c>
      <c r="BL151" s="69">
        <v>8.9</v>
      </c>
      <c r="BM151" s="69" t="s">
        <v>128</v>
      </c>
      <c r="BN151" s="69">
        <v>6.6</v>
      </c>
      <c r="BO151" s="69">
        <v>7</v>
      </c>
      <c r="BP151" s="69">
        <v>6.2</v>
      </c>
      <c r="BQ151" s="69" t="s">
        <v>128</v>
      </c>
      <c r="BR151" s="69">
        <v>7.5</v>
      </c>
      <c r="BS151" s="69">
        <v>7.2</v>
      </c>
      <c r="BT151" s="69">
        <v>6</v>
      </c>
      <c r="BU151" s="69" t="s">
        <v>128</v>
      </c>
      <c r="BV151" s="69" t="s">
        <v>128</v>
      </c>
      <c r="BW151" s="69">
        <v>5.8</v>
      </c>
      <c r="BX151" s="69" t="s">
        <v>128</v>
      </c>
      <c r="BY151" s="69">
        <v>4.9000000000000004</v>
      </c>
      <c r="BZ151" s="69">
        <v>8.9</v>
      </c>
      <c r="CA151" s="69" t="s">
        <v>128</v>
      </c>
      <c r="CB151" s="69">
        <v>7.1</v>
      </c>
      <c r="CC151" s="69">
        <v>4.7</v>
      </c>
      <c r="CD151" s="69">
        <v>6.9</v>
      </c>
      <c r="CE151" s="69" t="s">
        <v>190</v>
      </c>
      <c r="CF151" s="32">
        <v>7.6335877862595417E-3</v>
      </c>
      <c r="CG151" s="69">
        <v>6.88</v>
      </c>
      <c r="CH151" s="69">
        <v>2.79</v>
      </c>
      <c r="CI151" s="69"/>
    </row>
    <row r="152" spans="1:87" ht="17.55" customHeight="1" x14ac:dyDescent="0.3">
      <c r="A152" s="67">
        <v>6</v>
      </c>
      <c r="B152" s="67">
        <v>25202208361</v>
      </c>
      <c r="C152" s="67" t="s">
        <v>987</v>
      </c>
      <c r="D152" s="68" t="s">
        <v>238</v>
      </c>
      <c r="E152" s="69">
        <v>5.6</v>
      </c>
      <c r="F152" s="69">
        <v>7.5</v>
      </c>
      <c r="G152" s="69" t="s">
        <v>128</v>
      </c>
      <c r="H152" s="69">
        <v>6.8</v>
      </c>
      <c r="I152" s="69" t="s">
        <v>128</v>
      </c>
      <c r="J152" s="69">
        <v>7</v>
      </c>
      <c r="K152" s="69">
        <v>7.5</v>
      </c>
      <c r="L152" s="69">
        <v>5.7</v>
      </c>
      <c r="M152" s="69">
        <v>8.3000000000000007</v>
      </c>
      <c r="N152" s="69" t="s">
        <v>128</v>
      </c>
      <c r="O152" s="69">
        <v>8.4</v>
      </c>
      <c r="P152" s="69" t="s">
        <v>128</v>
      </c>
      <c r="Q152" s="69" t="s">
        <v>128</v>
      </c>
      <c r="R152" s="69" t="s">
        <v>128</v>
      </c>
      <c r="S152" s="69" t="s">
        <v>128</v>
      </c>
      <c r="T152" s="69">
        <v>6.8</v>
      </c>
      <c r="U152" s="69">
        <v>6</v>
      </c>
      <c r="V152" s="69">
        <v>8.9</v>
      </c>
      <c r="W152" s="69">
        <v>9.1</v>
      </c>
      <c r="X152" s="69">
        <v>8.1999999999999993</v>
      </c>
      <c r="Y152" s="69">
        <v>6.3</v>
      </c>
      <c r="Z152" s="69">
        <v>6.2</v>
      </c>
      <c r="AA152" s="69">
        <v>7.7</v>
      </c>
      <c r="AB152" s="69">
        <v>8.4</v>
      </c>
      <c r="AC152" s="69">
        <v>6.6</v>
      </c>
      <c r="AD152" s="69">
        <v>6.1</v>
      </c>
      <c r="AE152" s="69">
        <v>6</v>
      </c>
      <c r="AF152" s="69">
        <v>8.9</v>
      </c>
      <c r="AG152" s="69">
        <v>5</v>
      </c>
      <c r="AH152" s="69">
        <v>5.6</v>
      </c>
      <c r="AI152" s="69">
        <v>7.5</v>
      </c>
      <c r="AJ152" s="69">
        <v>6.5</v>
      </c>
      <c r="AK152" s="69">
        <v>8.1</v>
      </c>
      <c r="AL152" s="69">
        <v>7.5</v>
      </c>
      <c r="AM152" s="69">
        <v>7.4</v>
      </c>
      <c r="AN152" s="69">
        <v>6.8</v>
      </c>
      <c r="AO152" s="69" t="s">
        <v>128</v>
      </c>
      <c r="AP152" s="69" t="s">
        <v>128</v>
      </c>
      <c r="AQ152" s="69" t="s">
        <v>128</v>
      </c>
      <c r="AR152" s="69" t="s">
        <v>128</v>
      </c>
      <c r="AS152" s="69">
        <v>4.9000000000000004</v>
      </c>
      <c r="AT152" s="69">
        <v>5.5</v>
      </c>
      <c r="AU152" s="69">
        <v>7.3</v>
      </c>
      <c r="AV152" s="69">
        <v>7.8</v>
      </c>
      <c r="AW152" s="69">
        <v>7.8</v>
      </c>
      <c r="AX152" s="69">
        <v>4.8</v>
      </c>
      <c r="AY152" s="69">
        <v>6.7</v>
      </c>
      <c r="AZ152" s="69">
        <v>5.6</v>
      </c>
      <c r="BA152" s="69">
        <v>7.7</v>
      </c>
      <c r="BB152" s="69">
        <v>4.3</v>
      </c>
      <c r="BC152" s="69">
        <v>8.5</v>
      </c>
      <c r="BD152" s="69">
        <v>8.1999999999999993</v>
      </c>
      <c r="BE152" s="69">
        <v>7.5</v>
      </c>
      <c r="BF152" s="69">
        <v>6.4</v>
      </c>
      <c r="BG152" s="69" t="s">
        <v>128</v>
      </c>
      <c r="BH152" s="69">
        <v>7.2</v>
      </c>
      <c r="BI152" s="69">
        <v>7.9</v>
      </c>
      <c r="BJ152" s="69">
        <v>7.9</v>
      </c>
      <c r="BK152" s="69">
        <v>7.3</v>
      </c>
      <c r="BL152" s="69">
        <v>9.1</v>
      </c>
      <c r="BM152" s="69" t="s">
        <v>128</v>
      </c>
      <c r="BN152" s="69">
        <v>5.7</v>
      </c>
      <c r="BO152" s="69">
        <v>7</v>
      </c>
      <c r="BP152" s="69">
        <v>7.6</v>
      </c>
      <c r="BQ152" s="69" t="s">
        <v>128</v>
      </c>
      <c r="BR152" s="69">
        <v>6.8</v>
      </c>
      <c r="BS152" s="69">
        <v>5.8</v>
      </c>
      <c r="BT152" s="69">
        <v>5.0999999999999996</v>
      </c>
      <c r="BU152" s="69" t="s">
        <v>128</v>
      </c>
      <c r="BV152" s="69" t="s">
        <v>128</v>
      </c>
      <c r="BW152" s="69">
        <v>5.2</v>
      </c>
      <c r="BX152" s="69" t="s">
        <v>128</v>
      </c>
      <c r="BY152" s="69">
        <v>6.7</v>
      </c>
      <c r="BZ152" s="69">
        <v>6.9</v>
      </c>
      <c r="CA152" s="69" t="s">
        <v>128</v>
      </c>
      <c r="CB152" s="69">
        <v>4.9000000000000004</v>
      </c>
      <c r="CC152" s="69">
        <v>5.5</v>
      </c>
      <c r="CD152" s="69">
        <v>9.1</v>
      </c>
      <c r="CE152" s="69" t="s">
        <v>190</v>
      </c>
      <c r="CF152" s="32">
        <v>7.6335877862595417E-3</v>
      </c>
      <c r="CG152" s="69">
        <v>6.78</v>
      </c>
      <c r="CH152" s="69">
        <v>2.73</v>
      </c>
      <c r="CI152" s="69"/>
    </row>
    <row r="153" spans="1:87" ht="17.55" customHeight="1" x14ac:dyDescent="0.3">
      <c r="A153" s="67">
        <v>7</v>
      </c>
      <c r="B153" s="67">
        <v>25202102940</v>
      </c>
      <c r="C153" s="67" t="s">
        <v>988</v>
      </c>
      <c r="D153" s="68" t="s">
        <v>198</v>
      </c>
      <c r="E153" s="69">
        <v>7.8</v>
      </c>
      <c r="F153" s="69">
        <v>8.3000000000000007</v>
      </c>
      <c r="G153" s="69" t="s">
        <v>128</v>
      </c>
      <c r="H153" s="69">
        <v>8.5</v>
      </c>
      <c r="I153" s="69" t="s">
        <v>128</v>
      </c>
      <c r="J153" s="69">
        <v>7.1</v>
      </c>
      <c r="K153" s="69">
        <v>7.4</v>
      </c>
      <c r="L153" s="69">
        <v>6.9</v>
      </c>
      <c r="M153" s="69">
        <v>9</v>
      </c>
      <c r="N153" s="69" t="s">
        <v>128</v>
      </c>
      <c r="O153" s="69">
        <v>8.5</v>
      </c>
      <c r="P153" s="69" t="s">
        <v>128</v>
      </c>
      <c r="Q153" s="69" t="s">
        <v>128</v>
      </c>
      <c r="R153" s="69" t="s">
        <v>128</v>
      </c>
      <c r="S153" s="69" t="s">
        <v>128</v>
      </c>
      <c r="T153" s="69">
        <v>8</v>
      </c>
      <c r="U153" s="69">
        <v>9.4</v>
      </c>
      <c r="V153" s="69">
        <v>8.5</v>
      </c>
      <c r="W153" s="69">
        <v>8.1</v>
      </c>
      <c r="X153" s="69">
        <v>8.8000000000000007</v>
      </c>
      <c r="Y153" s="69">
        <v>8.3000000000000007</v>
      </c>
      <c r="Z153" s="69">
        <v>9</v>
      </c>
      <c r="AA153" s="69">
        <v>8.6999999999999993</v>
      </c>
      <c r="AB153" s="69">
        <v>9.3000000000000007</v>
      </c>
      <c r="AC153" s="69">
        <v>5.7</v>
      </c>
      <c r="AD153" s="69">
        <v>6.2</v>
      </c>
      <c r="AE153" s="69">
        <v>6.4</v>
      </c>
      <c r="AF153" s="69">
        <v>5.8</v>
      </c>
      <c r="AG153" s="69">
        <v>5.7</v>
      </c>
      <c r="AH153" s="69">
        <v>6.2</v>
      </c>
      <c r="AI153" s="69">
        <v>6.4</v>
      </c>
      <c r="AJ153" s="69">
        <v>5.8</v>
      </c>
      <c r="AK153" s="69" t="s">
        <v>128</v>
      </c>
      <c r="AL153" s="69" t="s">
        <v>128</v>
      </c>
      <c r="AM153" s="69">
        <v>6.6</v>
      </c>
      <c r="AN153" s="69">
        <v>7.1</v>
      </c>
      <c r="AO153" s="69" t="s">
        <v>128</v>
      </c>
      <c r="AP153" s="69" t="s">
        <v>128</v>
      </c>
      <c r="AQ153" s="69">
        <v>6.6</v>
      </c>
      <c r="AR153" s="69">
        <v>7.1</v>
      </c>
      <c r="AS153" s="69">
        <v>7.1</v>
      </c>
      <c r="AT153" s="69">
        <v>7.8</v>
      </c>
      <c r="AU153" s="69">
        <v>6.9</v>
      </c>
      <c r="AV153" s="69">
        <v>7.8</v>
      </c>
      <c r="AW153" s="69">
        <v>8.1</v>
      </c>
      <c r="AX153" s="69">
        <v>6.6</v>
      </c>
      <c r="AY153" s="69">
        <v>6.3</v>
      </c>
      <c r="AZ153" s="69">
        <v>7.5</v>
      </c>
      <c r="BA153" s="69">
        <v>6.9</v>
      </c>
      <c r="BB153" s="69">
        <v>7</v>
      </c>
      <c r="BC153" s="69">
        <v>8.8000000000000007</v>
      </c>
      <c r="BD153" s="69">
        <v>7.2</v>
      </c>
      <c r="BE153" s="69">
        <v>7.7</v>
      </c>
      <c r="BF153" s="69">
        <v>7.9</v>
      </c>
      <c r="BG153" s="69" t="s">
        <v>128</v>
      </c>
      <c r="BH153" s="69">
        <v>8.1</v>
      </c>
      <c r="BI153" s="69">
        <v>8</v>
      </c>
      <c r="BJ153" s="69">
        <v>8.5</v>
      </c>
      <c r="BK153" s="69">
        <v>7.2</v>
      </c>
      <c r="BL153" s="69">
        <v>9.5</v>
      </c>
      <c r="BM153" s="69" t="s">
        <v>128</v>
      </c>
      <c r="BN153" s="69">
        <v>4.9000000000000004</v>
      </c>
      <c r="BO153" s="69">
        <v>7.4</v>
      </c>
      <c r="BP153" s="69">
        <v>7.8</v>
      </c>
      <c r="BQ153" s="69" t="s">
        <v>128</v>
      </c>
      <c r="BR153" s="69">
        <v>6.1</v>
      </c>
      <c r="BS153" s="69">
        <v>8.4</v>
      </c>
      <c r="BT153" s="69">
        <v>5.7</v>
      </c>
      <c r="BU153" s="69" t="s">
        <v>128</v>
      </c>
      <c r="BV153" s="69" t="s">
        <v>128</v>
      </c>
      <c r="BW153" s="69">
        <v>7</v>
      </c>
      <c r="BX153" s="69" t="s">
        <v>128</v>
      </c>
      <c r="BY153" s="69">
        <v>5.9</v>
      </c>
      <c r="BZ153" s="69">
        <v>7.8</v>
      </c>
      <c r="CA153" s="69" t="s">
        <v>128</v>
      </c>
      <c r="CB153" s="69">
        <v>8.3000000000000007</v>
      </c>
      <c r="CC153" s="69">
        <v>7.7</v>
      </c>
      <c r="CD153" s="69">
        <v>8.3000000000000007</v>
      </c>
      <c r="CE153" s="69">
        <v>9.3000000000000007</v>
      </c>
      <c r="CF153" s="32">
        <v>1.5037593984962405E-2</v>
      </c>
      <c r="CG153" s="69">
        <v>7.53</v>
      </c>
      <c r="CH153" s="69">
        <v>3.19</v>
      </c>
      <c r="CI153" s="69"/>
    </row>
    <row r="154" spans="1:87" ht="17.55" customHeight="1" x14ac:dyDescent="0.3">
      <c r="A154" s="67">
        <v>8</v>
      </c>
      <c r="B154" s="67">
        <v>25202113357</v>
      </c>
      <c r="C154" s="67" t="s">
        <v>989</v>
      </c>
      <c r="D154" s="68" t="s">
        <v>159</v>
      </c>
      <c r="E154" s="69">
        <v>8</v>
      </c>
      <c r="F154" s="69">
        <v>9</v>
      </c>
      <c r="G154" s="69" t="s">
        <v>128</v>
      </c>
      <c r="H154" s="69">
        <v>8.6999999999999993</v>
      </c>
      <c r="I154" s="69" t="s">
        <v>128</v>
      </c>
      <c r="J154" s="69" t="s">
        <v>137</v>
      </c>
      <c r="K154" s="69">
        <v>7.9</v>
      </c>
      <c r="L154" s="69">
        <v>9.1</v>
      </c>
      <c r="M154" s="69">
        <v>8.3000000000000007</v>
      </c>
      <c r="N154" s="69" t="s">
        <v>128</v>
      </c>
      <c r="O154" s="69">
        <v>8.4</v>
      </c>
      <c r="P154" s="69" t="s">
        <v>128</v>
      </c>
      <c r="Q154" s="69" t="s">
        <v>128</v>
      </c>
      <c r="R154" s="69" t="s">
        <v>128</v>
      </c>
      <c r="S154" s="69">
        <v>8.4</v>
      </c>
      <c r="T154" s="69">
        <v>8.6</v>
      </c>
      <c r="U154" s="69" t="s">
        <v>128</v>
      </c>
      <c r="V154" s="69">
        <v>8.9</v>
      </c>
      <c r="W154" s="69">
        <v>9.1</v>
      </c>
      <c r="X154" s="69">
        <v>8.8000000000000007</v>
      </c>
      <c r="Y154" s="69">
        <v>8.8000000000000007</v>
      </c>
      <c r="Z154" s="69">
        <v>9.6999999999999993</v>
      </c>
      <c r="AA154" s="69">
        <v>7.8</v>
      </c>
      <c r="AB154" s="69">
        <v>8.4</v>
      </c>
      <c r="AC154" s="69">
        <v>8.6</v>
      </c>
      <c r="AD154" s="69">
        <v>9.8000000000000007</v>
      </c>
      <c r="AE154" s="69">
        <v>8.6</v>
      </c>
      <c r="AF154" s="69">
        <v>8.8000000000000007</v>
      </c>
      <c r="AG154" s="69">
        <v>7.6</v>
      </c>
      <c r="AH154" s="69">
        <v>8.8000000000000007</v>
      </c>
      <c r="AI154" s="69">
        <v>7.5</v>
      </c>
      <c r="AJ154" s="69">
        <v>8</v>
      </c>
      <c r="AK154" s="69">
        <v>8.6999999999999993</v>
      </c>
      <c r="AL154" s="69">
        <v>8.6999999999999993</v>
      </c>
      <c r="AM154" s="69">
        <v>9.6</v>
      </c>
      <c r="AN154" s="69">
        <v>9.6999999999999993</v>
      </c>
      <c r="AO154" s="69" t="s">
        <v>128</v>
      </c>
      <c r="AP154" s="69" t="s">
        <v>128</v>
      </c>
      <c r="AQ154" s="69" t="s">
        <v>128</v>
      </c>
      <c r="AR154" s="69" t="s">
        <v>128</v>
      </c>
      <c r="AS154" s="69">
        <v>8.8000000000000007</v>
      </c>
      <c r="AT154" s="69">
        <v>6.4</v>
      </c>
      <c r="AU154" s="69">
        <v>8.8000000000000007</v>
      </c>
      <c r="AV154" s="69">
        <v>9</v>
      </c>
      <c r="AW154" s="69">
        <v>9.1999999999999993</v>
      </c>
      <c r="AX154" s="69">
        <v>9</v>
      </c>
      <c r="AY154" s="69">
        <v>8.5</v>
      </c>
      <c r="AZ154" s="69">
        <v>8.6999999999999993</v>
      </c>
      <c r="BA154" s="69">
        <v>6.6</v>
      </c>
      <c r="BB154" s="69">
        <v>8</v>
      </c>
      <c r="BC154" s="69">
        <v>8.1</v>
      </c>
      <c r="BD154" s="69">
        <v>9.1999999999999993</v>
      </c>
      <c r="BE154" s="69">
        <v>8.4</v>
      </c>
      <c r="BF154" s="69">
        <v>7.7</v>
      </c>
      <c r="BG154" s="69" t="s">
        <v>128</v>
      </c>
      <c r="BH154" s="69">
        <v>9.4</v>
      </c>
      <c r="BI154" s="69">
        <v>8.1999999999999993</v>
      </c>
      <c r="BJ154" s="69">
        <v>9.1999999999999993</v>
      </c>
      <c r="BK154" s="69">
        <v>9.1</v>
      </c>
      <c r="BL154" s="69">
        <v>9.4</v>
      </c>
      <c r="BM154" s="69">
        <v>8.1999999999999993</v>
      </c>
      <c r="BN154" s="69" t="s">
        <v>128</v>
      </c>
      <c r="BO154" s="69">
        <v>8.3000000000000007</v>
      </c>
      <c r="BP154" s="69">
        <v>8.1999999999999993</v>
      </c>
      <c r="BQ154" s="69" t="s">
        <v>128</v>
      </c>
      <c r="BR154" s="69">
        <v>9.3000000000000007</v>
      </c>
      <c r="BS154" s="69">
        <v>8.4</v>
      </c>
      <c r="BT154" s="69">
        <v>9.6999999999999993</v>
      </c>
      <c r="BU154" s="69" t="s">
        <v>128</v>
      </c>
      <c r="BV154" s="69" t="s">
        <v>128</v>
      </c>
      <c r="BW154" s="69">
        <v>8</v>
      </c>
      <c r="BX154" s="69" t="s">
        <v>128</v>
      </c>
      <c r="BY154" s="69" t="s">
        <v>190</v>
      </c>
      <c r="BZ154" s="69">
        <v>8.3000000000000007</v>
      </c>
      <c r="CA154" s="69" t="s">
        <v>128</v>
      </c>
      <c r="CB154" s="69">
        <v>8.4</v>
      </c>
      <c r="CC154" s="69">
        <v>7.7</v>
      </c>
      <c r="CD154" s="69">
        <v>8.8000000000000007</v>
      </c>
      <c r="CE154" s="69">
        <v>8.6999999999999993</v>
      </c>
      <c r="CF154" s="32">
        <v>1.5267175572519083E-2</v>
      </c>
      <c r="CG154" s="69">
        <v>8.52</v>
      </c>
      <c r="CH154" s="69">
        <v>3.74</v>
      </c>
      <c r="CI154" s="69"/>
    </row>
    <row r="155" spans="1:87" ht="17.55" customHeight="1" x14ac:dyDescent="0.3">
      <c r="A155" s="67">
        <v>9</v>
      </c>
      <c r="B155" s="67">
        <v>25202216482</v>
      </c>
      <c r="C155" s="67" t="s">
        <v>990</v>
      </c>
      <c r="D155" s="68" t="s">
        <v>991</v>
      </c>
      <c r="E155" s="69">
        <v>7.6</v>
      </c>
      <c r="F155" s="69">
        <v>9.3000000000000007</v>
      </c>
      <c r="G155" s="69" t="s">
        <v>128</v>
      </c>
      <c r="H155" s="69">
        <v>9</v>
      </c>
      <c r="I155" s="69" t="s">
        <v>128</v>
      </c>
      <c r="J155" s="69">
        <v>9.1999999999999993</v>
      </c>
      <c r="K155" s="69">
        <v>9.3000000000000007</v>
      </c>
      <c r="L155" s="69">
        <v>8.6999999999999993</v>
      </c>
      <c r="M155" s="69">
        <v>8.1</v>
      </c>
      <c r="N155" s="69" t="s">
        <v>128</v>
      </c>
      <c r="O155" s="69">
        <v>8.3000000000000007</v>
      </c>
      <c r="P155" s="69" t="s">
        <v>128</v>
      </c>
      <c r="Q155" s="69" t="s">
        <v>128</v>
      </c>
      <c r="R155" s="69" t="s">
        <v>128</v>
      </c>
      <c r="S155" s="69">
        <v>8.8000000000000007</v>
      </c>
      <c r="T155" s="69">
        <v>8.1</v>
      </c>
      <c r="U155" s="69" t="s">
        <v>128</v>
      </c>
      <c r="V155" s="69">
        <v>8.9</v>
      </c>
      <c r="W155" s="69">
        <v>9.3000000000000007</v>
      </c>
      <c r="X155" s="69">
        <v>8.4</v>
      </c>
      <c r="Y155" s="69">
        <v>8.9</v>
      </c>
      <c r="Z155" s="69">
        <v>9.6</v>
      </c>
      <c r="AA155" s="69">
        <v>7.9</v>
      </c>
      <c r="AB155" s="69">
        <v>8.6</v>
      </c>
      <c r="AC155" s="69">
        <v>8.6999999999999993</v>
      </c>
      <c r="AD155" s="69">
        <v>9.6999999999999993</v>
      </c>
      <c r="AE155" s="69">
        <v>8.6</v>
      </c>
      <c r="AF155" s="69">
        <v>9.4</v>
      </c>
      <c r="AG155" s="69">
        <v>7.3</v>
      </c>
      <c r="AH155" s="69">
        <v>9</v>
      </c>
      <c r="AI155" s="69">
        <v>7.6</v>
      </c>
      <c r="AJ155" s="69">
        <v>8.5</v>
      </c>
      <c r="AK155" s="69">
        <v>8.4</v>
      </c>
      <c r="AL155" s="69">
        <v>9</v>
      </c>
      <c r="AM155" s="69">
        <v>9.3000000000000007</v>
      </c>
      <c r="AN155" s="69">
        <v>8.9</v>
      </c>
      <c r="AO155" s="69" t="s">
        <v>128</v>
      </c>
      <c r="AP155" s="69" t="s">
        <v>128</v>
      </c>
      <c r="AQ155" s="69" t="s">
        <v>128</v>
      </c>
      <c r="AR155" s="69" t="s">
        <v>128</v>
      </c>
      <c r="AS155" s="69">
        <v>8.9</v>
      </c>
      <c r="AT155" s="69">
        <v>6.2</v>
      </c>
      <c r="AU155" s="69">
        <v>7.6</v>
      </c>
      <c r="AV155" s="69">
        <v>8.9</v>
      </c>
      <c r="AW155" s="69">
        <v>8.3000000000000007</v>
      </c>
      <c r="AX155" s="69">
        <v>7.7</v>
      </c>
      <c r="AY155" s="69">
        <v>8.3000000000000007</v>
      </c>
      <c r="AZ155" s="69">
        <v>8.1</v>
      </c>
      <c r="BA155" s="69">
        <v>6.9</v>
      </c>
      <c r="BB155" s="69">
        <v>7.8</v>
      </c>
      <c r="BC155" s="69">
        <v>8.6999999999999993</v>
      </c>
      <c r="BD155" s="69">
        <v>8.5</v>
      </c>
      <c r="BE155" s="69">
        <v>8</v>
      </c>
      <c r="BF155" s="69">
        <v>7.9</v>
      </c>
      <c r="BG155" s="69" t="s">
        <v>128</v>
      </c>
      <c r="BH155" s="69">
        <v>9.1</v>
      </c>
      <c r="BI155" s="69">
        <v>8</v>
      </c>
      <c r="BJ155" s="69">
        <v>9.1</v>
      </c>
      <c r="BK155" s="69">
        <v>9.6999999999999993</v>
      </c>
      <c r="BL155" s="69">
        <v>9.4</v>
      </c>
      <c r="BM155" s="69">
        <v>8</v>
      </c>
      <c r="BN155" s="69" t="s">
        <v>128</v>
      </c>
      <c r="BO155" s="69">
        <v>8.6999999999999993</v>
      </c>
      <c r="BP155" s="69">
        <v>8.8000000000000007</v>
      </c>
      <c r="BQ155" s="69" t="s">
        <v>128</v>
      </c>
      <c r="BR155" s="69">
        <v>8</v>
      </c>
      <c r="BS155" s="69">
        <v>9.1</v>
      </c>
      <c r="BT155" s="69">
        <v>9.1</v>
      </c>
      <c r="BU155" s="69" t="s">
        <v>128</v>
      </c>
      <c r="BV155" s="69" t="s">
        <v>128</v>
      </c>
      <c r="BW155" s="69">
        <v>8</v>
      </c>
      <c r="BX155" s="69" t="s">
        <v>128</v>
      </c>
      <c r="BY155" s="69" t="s">
        <v>190</v>
      </c>
      <c r="BZ155" s="69">
        <v>8</v>
      </c>
      <c r="CA155" s="69" t="s">
        <v>128</v>
      </c>
      <c r="CB155" s="69">
        <v>9</v>
      </c>
      <c r="CC155" s="69">
        <v>7.3</v>
      </c>
      <c r="CD155" s="69">
        <v>8.6</v>
      </c>
      <c r="CE155" s="69">
        <v>8.6999999999999993</v>
      </c>
      <c r="CF155" s="32">
        <v>1.5267175572519083E-2</v>
      </c>
      <c r="CG155" s="69">
        <v>8.4499999999999993</v>
      </c>
      <c r="CH155" s="69">
        <v>3.72</v>
      </c>
      <c r="CI155" s="69"/>
    </row>
    <row r="156" spans="1:87" ht="17.55" customHeight="1" x14ac:dyDescent="0.3">
      <c r="A156" s="67">
        <v>10</v>
      </c>
      <c r="B156" s="67">
        <v>25207214492</v>
      </c>
      <c r="C156" s="67" t="s">
        <v>265</v>
      </c>
      <c r="D156" s="68" t="s">
        <v>475</v>
      </c>
      <c r="E156" s="69">
        <v>8</v>
      </c>
      <c r="F156" s="69">
        <v>7.6</v>
      </c>
      <c r="G156" s="69" t="s">
        <v>128</v>
      </c>
      <c r="H156" s="69">
        <v>7.8</v>
      </c>
      <c r="I156" s="69" t="s">
        <v>128</v>
      </c>
      <c r="J156" s="69">
        <v>8.5</v>
      </c>
      <c r="K156" s="69">
        <v>9.1999999999999993</v>
      </c>
      <c r="L156" s="69">
        <v>8.1</v>
      </c>
      <c r="M156" s="69">
        <v>8</v>
      </c>
      <c r="N156" s="69" t="s">
        <v>128</v>
      </c>
      <c r="O156" s="69">
        <v>9.1</v>
      </c>
      <c r="P156" s="69" t="s">
        <v>128</v>
      </c>
      <c r="Q156" s="69" t="s">
        <v>128</v>
      </c>
      <c r="R156" s="69" t="s">
        <v>128</v>
      </c>
      <c r="S156" s="69" t="s">
        <v>128</v>
      </c>
      <c r="T156" s="69">
        <v>6.4</v>
      </c>
      <c r="U156" s="69">
        <v>7.3</v>
      </c>
      <c r="V156" s="69">
        <v>9.3000000000000007</v>
      </c>
      <c r="W156" s="69">
        <v>8.1</v>
      </c>
      <c r="X156" s="69">
        <v>8.9</v>
      </c>
      <c r="Y156" s="69">
        <v>8.3000000000000007</v>
      </c>
      <c r="Z156" s="69">
        <v>7.8</v>
      </c>
      <c r="AA156" s="69">
        <v>9.9</v>
      </c>
      <c r="AB156" s="69">
        <v>8.8000000000000007</v>
      </c>
      <c r="AC156" s="69">
        <v>7.3</v>
      </c>
      <c r="AD156" s="69">
        <v>8.9</v>
      </c>
      <c r="AE156" s="69">
        <v>6</v>
      </c>
      <c r="AF156" s="69">
        <v>8.1</v>
      </c>
      <c r="AG156" s="69">
        <v>9.1999999999999993</v>
      </c>
      <c r="AH156" s="69">
        <v>7.1</v>
      </c>
      <c r="AI156" s="69">
        <v>9.5</v>
      </c>
      <c r="AJ156" s="69">
        <v>9</v>
      </c>
      <c r="AK156" s="69">
        <v>8.4</v>
      </c>
      <c r="AL156" s="69">
        <v>7.7</v>
      </c>
      <c r="AM156" s="69">
        <v>5.8</v>
      </c>
      <c r="AN156" s="69">
        <v>8.3000000000000007</v>
      </c>
      <c r="AO156" s="69" t="s">
        <v>128</v>
      </c>
      <c r="AP156" s="69" t="s">
        <v>128</v>
      </c>
      <c r="AQ156" s="69" t="s">
        <v>128</v>
      </c>
      <c r="AR156" s="69" t="s">
        <v>128</v>
      </c>
      <c r="AS156" s="69">
        <v>9.3000000000000007</v>
      </c>
      <c r="AT156" s="69">
        <v>6.7</v>
      </c>
      <c r="AU156" s="69">
        <v>8.3000000000000007</v>
      </c>
      <c r="AV156" s="69">
        <v>8.4</v>
      </c>
      <c r="AW156" s="69">
        <v>9.6</v>
      </c>
      <c r="AX156" s="69">
        <v>7.9</v>
      </c>
      <c r="AY156" s="69">
        <v>6.1</v>
      </c>
      <c r="AZ156" s="69">
        <v>7.1</v>
      </c>
      <c r="BA156" s="69">
        <v>9.3000000000000007</v>
      </c>
      <c r="BB156" s="69">
        <v>9.6999999999999993</v>
      </c>
      <c r="BC156" s="69">
        <v>9</v>
      </c>
      <c r="BD156" s="69">
        <v>9.6</v>
      </c>
      <c r="BE156" s="69">
        <v>7.2</v>
      </c>
      <c r="BF156" s="69">
        <v>9.1999999999999993</v>
      </c>
      <c r="BG156" s="69" t="s">
        <v>128</v>
      </c>
      <c r="BH156" s="69">
        <v>8.6</v>
      </c>
      <c r="BI156" s="69">
        <v>8.1</v>
      </c>
      <c r="BJ156" s="69">
        <v>9.1</v>
      </c>
      <c r="BK156" s="69">
        <v>9.6999999999999993</v>
      </c>
      <c r="BL156" s="69">
        <v>9.1</v>
      </c>
      <c r="BM156" s="69">
        <v>7.8</v>
      </c>
      <c r="BN156" s="69" t="s">
        <v>128</v>
      </c>
      <c r="BO156" s="69">
        <v>8.3000000000000007</v>
      </c>
      <c r="BP156" s="69">
        <v>8.5</v>
      </c>
      <c r="BQ156" s="69" t="s">
        <v>128</v>
      </c>
      <c r="BR156" s="69">
        <v>8.6</v>
      </c>
      <c r="BS156" s="69">
        <v>8.8000000000000007</v>
      </c>
      <c r="BT156" s="69">
        <v>9.1999999999999993</v>
      </c>
      <c r="BU156" s="69" t="s">
        <v>128</v>
      </c>
      <c r="BV156" s="69" t="s">
        <v>128</v>
      </c>
      <c r="BW156" s="69">
        <v>9.1999999999999993</v>
      </c>
      <c r="BX156" s="69" t="s">
        <v>128</v>
      </c>
      <c r="BY156" s="69" t="s">
        <v>190</v>
      </c>
      <c r="BZ156" s="69">
        <v>8.6999999999999993</v>
      </c>
      <c r="CA156" s="69">
        <v>9.6999999999999993</v>
      </c>
      <c r="CB156" s="69" t="s">
        <v>128</v>
      </c>
      <c r="CC156" s="69">
        <v>8.4</v>
      </c>
      <c r="CD156" s="69">
        <v>8.8000000000000007</v>
      </c>
      <c r="CE156" s="69">
        <v>8.9</v>
      </c>
      <c r="CF156" s="32">
        <v>1.5267175572519083E-2</v>
      </c>
      <c r="CG156" s="69">
        <v>8.4700000000000006</v>
      </c>
      <c r="CH156" s="69">
        <v>3.68</v>
      </c>
      <c r="CI156" s="69"/>
    </row>
    <row r="157" spans="1:87" ht="17.55" customHeight="1" x14ac:dyDescent="0.3">
      <c r="A157" s="67">
        <v>11</v>
      </c>
      <c r="B157" s="67">
        <v>25202216267</v>
      </c>
      <c r="C157" s="67" t="s">
        <v>992</v>
      </c>
      <c r="D157" s="68" t="s">
        <v>251</v>
      </c>
      <c r="E157" s="69">
        <v>7.6</v>
      </c>
      <c r="F157" s="69">
        <v>9.3000000000000007</v>
      </c>
      <c r="G157" s="69" t="s">
        <v>128</v>
      </c>
      <c r="H157" s="69">
        <v>9.4</v>
      </c>
      <c r="I157" s="69" t="s">
        <v>128</v>
      </c>
      <c r="J157" s="69">
        <v>8.1</v>
      </c>
      <c r="K157" s="69">
        <v>9</v>
      </c>
      <c r="L157" s="69">
        <v>7.7</v>
      </c>
      <c r="M157" s="69">
        <v>8.6</v>
      </c>
      <c r="N157" s="69" t="s">
        <v>128</v>
      </c>
      <c r="O157" s="69">
        <v>8</v>
      </c>
      <c r="P157" s="69" t="s">
        <v>128</v>
      </c>
      <c r="Q157" s="69" t="s">
        <v>128</v>
      </c>
      <c r="R157" s="69" t="s">
        <v>128</v>
      </c>
      <c r="S157" s="69">
        <v>9</v>
      </c>
      <c r="T157" s="69">
        <v>9.1999999999999993</v>
      </c>
      <c r="U157" s="69" t="s">
        <v>128</v>
      </c>
      <c r="V157" s="69">
        <v>9</v>
      </c>
      <c r="W157" s="69">
        <v>9.1</v>
      </c>
      <c r="X157" s="69">
        <v>9.1999999999999993</v>
      </c>
      <c r="Y157" s="69">
        <v>8.6</v>
      </c>
      <c r="Z157" s="69">
        <v>10</v>
      </c>
      <c r="AA157" s="69">
        <v>8.4</v>
      </c>
      <c r="AB157" s="69">
        <v>8.4</v>
      </c>
      <c r="AC157" s="69">
        <v>9.3000000000000007</v>
      </c>
      <c r="AD157" s="69">
        <v>9.8000000000000007</v>
      </c>
      <c r="AE157" s="69">
        <v>8.3000000000000007</v>
      </c>
      <c r="AF157" s="69">
        <v>9</v>
      </c>
      <c r="AG157" s="69">
        <v>8.1999999999999993</v>
      </c>
      <c r="AH157" s="69">
        <v>9.1</v>
      </c>
      <c r="AI157" s="69">
        <v>7.5</v>
      </c>
      <c r="AJ157" s="69">
        <v>8.9</v>
      </c>
      <c r="AK157" s="69">
        <v>8.3000000000000007</v>
      </c>
      <c r="AL157" s="69">
        <v>9</v>
      </c>
      <c r="AM157" s="69">
        <v>9.6</v>
      </c>
      <c r="AN157" s="69">
        <v>9.3000000000000007</v>
      </c>
      <c r="AO157" s="69" t="s">
        <v>128</v>
      </c>
      <c r="AP157" s="69" t="s">
        <v>128</v>
      </c>
      <c r="AQ157" s="69" t="s">
        <v>128</v>
      </c>
      <c r="AR157" s="69" t="s">
        <v>128</v>
      </c>
      <c r="AS157" s="69">
        <v>8.9</v>
      </c>
      <c r="AT157" s="69">
        <v>6.2</v>
      </c>
      <c r="AU157" s="69">
        <v>8.1999999999999993</v>
      </c>
      <c r="AV157" s="69">
        <v>9.1999999999999993</v>
      </c>
      <c r="AW157" s="69">
        <v>6.1</v>
      </c>
      <c r="AX157" s="69">
        <v>8</v>
      </c>
      <c r="AY157" s="69">
        <v>7.9</v>
      </c>
      <c r="AZ157" s="69">
        <v>7.4</v>
      </c>
      <c r="BA157" s="69">
        <v>6.6</v>
      </c>
      <c r="BB157" s="69">
        <v>7.6</v>
      </c>
      <c r="BC157" s="69">
        <v>8.3000000000000007</v>
      </c>
      <c r="BD157" s="69">
        <v>9.1999999999999993</v>
      </c>
      <c r="BE157" s="69">
        <v>7.3</v>
      </c>
      <c r="BF157" s="69">
        <v>7.3</v>
      </c>
      <c r="BG157" s="69" t="s">
        <v>128</v>
      </c>
      <c r="BH157" s="69">
        <v>9.1</v>
      </c>
      <c r="BI157" s="69">
        <v>8.1999999999999993</v>
      </c>
      <c r="BJ157" s="69">
        <v>9</v>
      </c>
      <c r="BK157" s="69">
        <v>9.1</v>
      </c>
      <c r="BL157" s="69">
        <v>9.4</v>
      </c>
      <c r="BM157" s="69">
        <v>7.3</v>
      </c>
      <c r="BN157" s="69" t="s">
        <v>128</v>
      </c>
      <c r="BO157" s="69">
        <v>8</v>
      </c>
      <c r="BP157" s="69">
        <v>8.6999999999999993</v>
      </c>
      <c r="BQ157" s="69" t="s">
        <v>128</v>
      </c>
      <c r="BR157" s="69">
        <v>8</v>
      </c>
      <c r="BS157" s="69">
        <v>8.1999999999999993</v>
      </c>
      <c r="BT157" s="69">
        <v>7.9</v>
      </c>
      <c r="BU157" s="69" t="s">
        <v>128</v>
      </c>
      <c r="BV157" s="69" t="s">
        <v>128</v>
      </c>
      <c r="BW157" s="69">
        <v>6.6</v>
      </c>
      <c r="BX157" s="69" t="s">
        <v>128</v>
      </c>
      <c r="BY157" s="69" t="s">
        <v>190</v>
      </c>
      <c r="BZ157" s="69">
        <v>8.1</v>
      </c>
      <c r="CA157" s="69" t="s">
        <v>128</v>
      </c>
      <c r="CB157" s="69">
        <v>8.6</v>
      </c>
      <c r="CC157" s="69">
        <v>5.6</v>
      </c>
      <c r="CD157" s="69">
        <v>8.8000000000000007</v>
      </c>
      <c r="CE157" s="69">
        <v>8.6999999999999993</v>
      </c>
      <c r="CF157" s="32">
        <v>1.5267175572519083E-2</v>
      </c>
      <c r="CG157" s="69">
        <v>8.1999999999999993</v>
      </c>
      <c r="CH157" s="69">
        <v>3.56</v>
      </c>
      <c r="CI157" s="69"/>
    </row>
    <row r="158" spans="1:87" ht="17.55" customHeight="1" x14ac:dyDescent="0.3">
      <c r="A158" s="67">
        <v>12</v>
      </c>
      <c r="B158" s="67">
        <v>25212114478</v>
      </c>
      <c r="C158" s="67" t="s">
        <v>993</v>
      </c>
      <c r="D158" s="68" t="s">
        <v>247</v>
      </c>
      <c r="E158" s="69">
        <v>7.8</v>
      </c>
      <c r="F158" s="69">
        <v>7.7</v>
      </c>
      <c r="G158" s="69" t="s">
        <v>128</v>
      </c>
      <c r="H158" s="69">
        <v>7.9</v>
      </c>
      <c r="I158" s="69" t="s">
        <v>128</v>
      </c>
      <c r="J158" s="69" t="s">
        <v>137</v>
      </c>
      <c r="K158" s="69">
        <v>8.9</v>
      </c>
      <c r="L158" s="69">
        <v>8.6</v>
      </c>
      <c r="M158" s="69">
        <v>8.5</v>
      </c>
      <c r="N158" s="69" t="s">
        <v>128</v>
      </c>
      <c r="O158" s="69">
        <v>8.6</v>
      </c>
      <c r="P158" s="69" t="s">
        <v>128</v>
      </c>
      <c r="Q158" s="69" t="s">
        <v>128</v>
      </c>
      <c r="R158" s="69" t="s">
        <v>128</v>
      </c>
      <c r="S158" s="69" t="s">
        <v>128</v>
      </c>
      <c r="T158" s="69">
        <v>7.2</v>
      </c>
      <c r="U158" s="69">
        <v>8.6</v>
      </c>
      <c r="V158" s="69">
        <v>8.8000000000000007</v>
      </c>
      <c r="W158" s="69">
        <v>8.6999999999999993</v>
      </c>
      <c r="X158" s="69">
        <v>7.9</v>
      </c>
      <c r="Y158" s="69">
        <v>7.2</v>
      </c>
      <c r="Z158" s="69">
        <v>7.9</v>
      </c>
      <c r="AA158" s="69">
        <v>9.1</v>
      </c>
      <c r="AB158" s="69">
        <v>7.7</v>
      </c>
      <c r="AC158" s="69">
        <v>7.8</v>
      </c>
      <c r="AD158" s="69">
        <v>7.3</v>
      </c>
      <c r="AE158" s="69">
        <v>8</v>
      </c>
      <c r="AF158" s="69">
        <v>7.6</v>
      </c>
      <c r="AG158" s="69">
        <v>8.4</v>
      </c>
      <c r="AH158" s="69">
        <v>6.2</v>
      </c>
      <c r="AI158" s="69">
        <v>5.4</v>
      </c>
      <c r="AJ158" s="69">
        <v>7.8</v>
      </c>
      <c r="AK158" s="69">
        <v>8.8000000000000007</v>
      </c>
      <c r="AL158" s="69">
        <v>6.5</v>
      </c>
      <c r="AM158" s="69">
        <v>8.4</v>
      </c>
      <c r="AN158" s="69">
        <v>7.5</v>
      </c>
      <c r="AO158" s="69" t="s">
        <v>128</v>
      </c>
      <c r="AP158" s="69" t="s">
        <v>128</v>
      </c>
      <c r="AQ158" s="69" t="s">
        <v>128</v>
      </c>
      <c r="AR158" s="69" t="s">
        <v>128</v>
      </c>
      <c r="AS158" s="69">
        <v>6.3</v>
      </c>
      <c r="AT158" s="69">
        <v>8.4</v>
      </c>
      <c r="AU158" s="69">
        <v>7.8</v>
      </c>
      <c r="AV158" s="69">
        <v>7.4</v>
      </c>
      <c r="AW158" s="69">
        <v>7.9</v>
      </c>
      <c r="AX158" s="69">
        <v>7.7</v>
      </c>
      <c r="AY158" s="69">
        <v>6.8</v>
      </c>
      <c r="AZ158" s="69">
        <v>6.8</v>
      </c>
      <c r="BA158" s="69">
        <v>8.4</v>
      </c>
      <c r="BB158" s="69">
        <v>8.1</v>
      </c>
      <c r="BC158" s="69">
        <v>9.1</v>
      </c>
      <c r="BD158" s="69">
        <v>8.6</v>
      </c>
      <c r="BE158" s="69">
        <v>7.2</v>
      </c>
      <c r="BF158" s="69">
        <v>7.7</v>
      </c>
      <c r="BG158" s="69" t="s">
        <v>128</v>
      </c>
      <c r="BH158" s="69">
        <v>6.4</v>
      </c>
      <c r="BI158" s="69">
        <v>7.8</v>
      </c>
      <c r="BJ158" s="69">
        <v>7.9</v>
      </c>
      <c r="BK158" s="69">
        <v>7.7</v>
      </c>
      <c r="BL158" s="69">
        <v>9.6999999999999993</v>
      </c>
      <c r="BM158" s="69" t="s">
        <v>128</v>
      </c>
      <c r="BN158" s="69">
        <v>7.4</v>
      </c>
      <c r="BO158" s="69">
        <v>6.7</v>
      </c>
      <c r="BP158" s="69">
        <v>8</v>
      </c>
      <c r="BQ158" s="69" t="s">
        <v>128</v>
      </c>
      <c r="BR158" s="69">
        <v>7.3</v>
      </c>
      <c r="BS158" s="69">
        <v>7.4</v>
      </c>
      <c r="BT158" s="69">
        <v>6.1</v>
      </c>
      <c r="BU158" s="69" t="s">
        <v>128</v>
      </c>
      <c r="BV158" s="69" t="s">
        <v>128</v>
      </c>
      <c r="BW158" s="69">
        <v>7.6</v>
      </c>
      <c r="BX158" s="69" t="s">
        <v>128</v>
      </c>
      <c r="BY158" s="69">
        <v>7.1</v>
      </c>
      <c r="BZ158" s="69">
        <v>6.7</v>
      </c>
      <c r="CA158" s="69" t="s">
        <v>128</v>
      </c>
      <c r="CB158" s="69">
        <v>7.6</v>
      </c>
      <c r="CC158" s="69">
        <v>8</v>
      </c>
      <c r="CD158" s="69" t="s">
        <v>190</v>
      </c>
      <c r="CE158" s="69" t="s">
        <v>128</v>
      </c>
      <c r="CF158" s="32">
        <v>1.5267175572519083E-2</v>
      </c>
      <c r="CG158" s="69">
        <v>7.7</v>
      </c>
      <c r="CH158" s="69">
        <v>3.28</v>
      </c>
      <c r="CI158" s="69"/>
    </row>
    <row r="159" spans="1:87" ht="17.55" customHeight="1" x14ac:dyDescent="0.3">
      <c r="A159" s="67">
        <v>13</v>
      </c>
      <c r="B159" s="67">
        <v>25202205670</v>
      </c>
      <c r="C159" s="67" t="s">
        <v>994</v>
      </c>
      <c r="D159" s="68" t="s">
        <v>747</v>
      </c>
      <c r="E159" s="69">
        <v>5.5</v>
      </c>
      <c r="F159" s="69">
        <v>7.4</v>
      </c>
      <c r="G159" s="69" t="s">
        <v>128</v>
      </c>
      <c r="H159" s="69">
        <v>8.4</v>
      </c>
      <c r="I159" s="69" t="s">
        <v>128</v>
      </c>
      <c r="J159" s="69">
        <v>8.4</v>
      </c>
      <c r="K159" s="69">
        <v>7.6</v>
      </c>
      <c r="L159" s="69">
        <v>8.6</v>
      </c>
      <c r="M159" s="69">
        <v>8.1999999999999993</v>
      </c>
      <c r="N159" s="69" t="s">
        <v>128</v>
      </c>
      <c r="O159" s="69">
        <v>8.4</v>
      </c>
      <c r="P159" s="69" t="s">
        <v>128</v>
      </c>
      <c r="Q159" s="69" t="s">
        <v>128</v>
      </c>
      <c r="R159" s="69" t="s">
        <v>128</v>
      </c>
      <c r="S159" s="69" t="s">
        <v>128</v>
      </c>
      <c r="T159" s="69">
        <v>5.6</v>
      </c>
      <c r="U159" s="69" t="s">
        <v>190</v>
      </c>
      <c r="V159" s="69">
        <v>8.9</v>
      </c>
      <c r="W159" s="69">
        <v>8.6999999999999993</v>
      </c>
      <c r="X159" s="69">
        <v>8.3000000000000007</v>
      </c>
      <c r="Y159" s="69">
        <v>7.4</v>
      </c>
      <c r="Z159" s="69">
        <v>8.9</v>
      </c>
      <c r="AA159" s="69">
        <v>7.8</v>
      </c>
      <c r="AB159" s="69">
        <v>8.3000000000000007</v>
      </c>
      <c r="AC159" s="69">
        <v>7.1</v>
      </c>
      <c r="AD159" s="69">
        <v>8</v>
      </c>
      <c r="AE159" s="69">
        <v>5.5</v>
      </c>
      <c r="AF159" s="69">
        <v>8.1</v>
      </c>
      <c r="AG159" s="69">
        <v>5.9</v>
      </c>
      <c r="AH159" s="69">
        <v>7.4</v>
      </c>
      <c r="AI159" s="69">
        <v>4.8</v>
      </c>
      <c r="AJ159" s="69">
        <v>8.5</v>
      </c>
      <c r="AK159" s="69">
        <v>7.8</v>
      </c>
      <c r="AL159" s="69">
        <v>8.5</v>
      </c>
      <c r="AM159" s="69">
        <v>7.4</v>
      </c>
      <c r="AN159" s="69">
        <v>7.1</v>
      </c>
      <c r="AO159" s="69" t="s">
        <v>128</v>
      </c>
      <c r="AP159" s="69" t="s">
        <v>128</v>
      </c>
      <c r="AQ159" s="69" t="s">
        <v>128</v>
      </c>
      <c r="AR159" s="69" t="s">
        <v>128</v>
      </c>
      <c r="AS159" s="69">
        <v>7.5</v>
      </c>
      <c r="AT159" s="69">
        <v>4.7</v>
      </c>
      <c r="AU159" s="69">
        <v>8.8000000000000007</v>
      </c>
      <c r="AV159" s="69">
        <v>7.2</v>
      </c>
      <c r="AW159" s="69">
        <v>7.6</v>
      </c>
      <c r="AX159" s="69">
        <v>5.6</v>
      </c>
      <c r="AY159" s="69">
        <v>7.5</v>
      </c>
      <c r="AZ159" s="69">
        <v>5.6</v>
      </c>
      <c r="BA159" s="69">
        <v>8</v>
      </c>
      <c r="BB159" s="69">
        <v>7.6</v>
      </c>
      <c r="BC159" s="69">
        <v>8.5</v>
      </c>
      <c r="BD159" s="69">
        <v>8.5</v>
      </c>
      <c r="BE159" s="69">
        <v>7.9</v>
      </c>
      <c r="BF159" s="69">
        <v>7.2</v>
      </c>
      <c r="BG159" s="69" t="s">
        <v>128</v>
      </c>
      <c r="BH159" s="69">
        <v>6.9</v>
      </c>
      <c r="BI159" s="69">
        <v>7.4</v>
      </c>
      <c r="BJ159" s="69">
        <v>8.1</v>
      </c>
      <c r="BK159" s="69">
        <v>8.1</v>
      </c>
      <c r="BL159" s="69">
        <v>8.8000000000000007</v>
      </c>
      <c r="BM159" s="69" t="s">
        <v>128</v>
      </c>
      <c r="BN159" s="69">
        <v>6.4</v>
      </c>
      <c r="BO159" s="69">
        <v>8.6</v>
      </c>
      <c r="BP159" s="69">
        <v>7.2</v>
      </c>
      <c r="BQ159" s="69" t="s">
        <v>128</v>
      </c>
      <c r="BR159" s="69">
        <v>8.4</v>
      </c>
      <c r="BS159" s="69">
        <v>7.2</v>
      </c>
      <c r="BT159" s="69">
        <v>9.4</v>
      </c>
      <c r="BU159" s="69" t="s">
        <v>128</v>
      </c>
      <c r="BV159" s="69" t="s">
        <v>128</v>
      </c>
      <c r="BW159" s="69">
        <v>6.9</v>
      </c>
      <c r="BX159" s="69" t="s">
        <v>128</v>
      </c>
      <c r="BY159" s="69">
        <v>7.3</v>
      </c>
      <c r="BZ159" s="69">
        <v>7.5</v>
      </c>
      <c r="CA159" s="69" t="s">
        <v>128</v>
      </c>
      <c r="CB159" s="69">
        <v>7.5</v>
      </c>
      <c r="CC159" s="69">
        <v>7.6</v>
      </c>
      <c r="CD159" s="69">
        <v>9</v>
      </c>
      <c r="CE159" s="69">
        <v>9.1</v>
      </c>
      <c r="CF159" s="32">
        <v>1.5267175572519083E-2</v>
      </c>
      <c r="CG159" s="69">
        <v>7.58</v>
      </c>
      <c r="CH159" s="69">
        <v>3.24</v>
      </c>
      <c r="CI159" s="69"/>
    </row>
    <row r="160" spans="1:87" ht="17.55" customHeight="1" x14ac:dyDescent="0.3">
      <c r="A160" s="67">
        <v>14</v>
      </c>
      <c r="B160" s="67">
        <v>25212216279</v>
      </c>
      <c r="C160" s="67" t="s">
        <v>248</v>
      </c>
      <c r="D160" s="68" t="s">
        <v>282</v>
      </c>
      <c r="E160" s="69">
        <v>7.9</v>
      </c>
      <c r="F160" s="69">
        <v>7.2</v>
      </c>
      <c r="G160" s="69" t="s">
        <v>128</v>
      </c>
      <c r="H160" s="69">
        <v>7.2</v>
      </c>
      <c r="I160" s="69" t="s">
        <v>128</v>
      </c>
      <c r="J160" s="69">
        <v>7.1</v>
      </c>
      <c r="K160" s="69">
        <v>7.3</v>
      </c>
      <c r="L160" s="69">
        <v>8</v>
      </c>
      <c r="M160" s="69">
        <v>8</v>
      </c>
      <c r="N160" s="69" t="s">
        <v>128</v>
      </c>
      <c r="O160" s="69">
        <v>8.4</v>
      </c>
      <c r="P160" s="69" t="s">
        <v>128</v>
      </c>
      <c r="Q160" s="69" t="s">
        <v>128</v>
      </c>
      <c r="R160" s="69" t="s">
        <v>128</v>
      </c>
      <c r="S160" s="69" t="s">
        <v>128</v>
      </c>
      <c r="T160" s="69">
        <v>8.1</v>
      </c>
      <c r="U160" s="69">
        <v>6.2</v>
      </c>
      <c r="V160" s="69">
        <v>7.4</v>
      </c>
      <c r="W160" s="69">
        <v>8.4</v>
      </c>
      <c r="X160" s="69">
        <v>8.6</v>
      </c>
      <c r="Y160" s="69">
        <v>8.8000000000000007</v>
      </c>
      <c r="Z160" s="69">
        <v>9.6</v>
      </c>
      <c r="AA160" s="69">
        <v>9.1999999999999993</v>
      </c>
      <c r="AB160" s="69">
        <v>9.4</v>
      </c>
      <c r="AC160" s="69">
        <v>6.8</v>
      </c>
      <c r="AD160" s="69">
        <v>7</v>
      </c>
      <c r="AE160" s="69">
        <v>6.3</v>
      </c>
      <c r="AF160" s="69">
        <v>8.4</v>
      </c>
      <c r="AG160" s="69">
        <v>6.4</v>
      </c>
      <c r="AH160" s="69">
        <v>6.7</v>
      </c>
      <c r="AI160" s="69">
        <v>9.6</v>
      </c>
      <c r="AJ160" s="69">
        <v>8</v>
      </c>
      <c r="AK160" s="69">
        <v>7.9</v>
      </c>
      <c r="AL160" s="69">
        <v>8.8000000000000007</v>
      </c>
      <c r="AM160" s="69">
        <v>8.1</v>
      </c>
      <c r="AN160" s="69">
        <v>9</v>
      </c>
      <c r="AO160" s="69" t="s">
        <v>128</v>
      </c>
      <c r="AP160" s="69" t="s">
        <v>128</v>
      </c>
      <c r="AQ160" s="69" t="s">
        <v>128</v>
      </c>
      <c r="AR160" s="69" t="s">
        <v>128</v>
      </c>
      <c r="AS160" s="69">
        <v>5.9</v>
      </c>
      <c r="AT160" s="69">
        <v>8.1999999999999993</v>
      </c>
      <c r="AU160" s="69">
        <v>8.6999999999999993</v>
      </c>
      <c r="AV160" s="69">
        <v>9</v>
      </c>
      <c r="AW160" s="69">
        <v>7.6</v>
      </c>
      <c r="AX160" s="69">
        <v>7.8</v>
      </c>
      <c r="AY160" s="69">
        <v>6.4</v>
      </c>
      <c r="AZ160" s="69">
        <v>6.6</v>
      </c>
      <c r="BA160" s="69">
        <v>7</v>
      </c>
      <c r="BB160" s="69">
        <v>7.3</v>
      </c>
      <c r="BC160" s="69">
        <v>6.8</v>
      </c>
      <c r="BD160" s="69">
        <v>8.1</v>
      </c>
      <c r="BE160" s="69">
        <v>7</v>
      </c>
      <c r="BF160" s="69">
        <v>8.1</v>
      </c>
      <c r="BG160" s="69" t="s">
        <v>128</v>
      </c>
      <c r="BH160" s="69">
        <v>7.6</v>
      </c>
      <c r="BI160" s="69">
        <v>7.8</v>
      </c>
      <c r="BJ160" s="69">
        <v>7.9</v>
      </c>
      <c r="BK160" s="69">
        <v>7.9</v>
      </c>
      <c r="BL160" s="69">
        <v>7.7</v>
      </c>
      <c r="BM160" s="69">
        <v>6.8</v>
      </c>
      <c r="BN160" s="69">
        <v>8.3000000000000007</v>
      </c>
      <c r="BO160" s="69" t="s">
        <v>128</v>
      </c>
      <c r="BP160" s="69">
        <v>7</v>
      </c>
      <c r="BQ160" s="69" t="s">
        <v>128</v>
      </c>
      <c r="BR160" s="69">
        <v>6.7</v>
      </c>
      <c r="BS160" s="69">
        <v>6.7</v>
      </c>
      <c r="BT160" s="69">
        <v>7.4</v>
      </c>
      <c r="BU160" s="69" t="s">
        <v>128</v>
      </c>
      <c r="BV160" s="69" t="s">
        <v>128</v>
      </c>
      <c r="BW160" s="69">
        <v>6.5</v>
      </c>
      <c r="BX160" s="69" t="s">
        <v>128</v>
      </c>
      <c r="BY160" s="69" t="s">
        <v>190</v>
      </c>
      <c r="BZ160" s="69">
        <v>6.2</v>
      </c>
      <c r="CA160" s="69" t="s">
        <v>128</v>
      </c>
      <c r="CB160" s="69">
        <v>7.5</v>
      </c>
      <c r="CC160" s="69">
        <v>6.9</v>
      </c>
      <c r="CD160" s="69">
        <v>8.8000000000000007</v>
      </c>
      <c r="CE160" s="69">
        <v>8.8000000000000007</v>
      </c>
      <c r="CF160" s="32">
        <v>1.5267175572519083E-2</v>
      </c>
      <c r="CG160" s="69">
        <v>7.54</v>
      </c>
      <c r="CH160" s="69">
        <v>3.17</v>
      </c>
      <c r="CI160" s="69"/>
    </row>
    <row r="161" spans="1:87" ht="17.55" customHeight="1" x14ac:dyDescent="0.3">
      <c r="A161" s="67">
        <v>15</v>
      </c>
      <c r="B161" s="67">
        <v>25202201487</v>
      </c>
      <c r="C161" s="67" t="s">
        <v>995</v>
      </c>
      <c r="D161" s="68" t="s">
        <v>189</v>
      </c>
      <c r="E161" s="69">
        <v>7.6</v>
      </c>
      <c r="F161" s="69">
        <v>8.6</v>
      </c>
      <c r="G161" s="69" t="s">
        <v>128</v>
      </c>
      <c r="H161" s="69">
        <v>8</v>
      </c>
      <c r="I161" s="69" t="s">
        <v>128</v>
      </c>
      <c r="J161" s="69" t="s">
        <v>137</v>
      </c>
      <c r="K161" s="69">
        <v>6.9</v>
      </c>
      <c r="L161" s="69">
        <v>6.3</v>
      </c>
      <c r="M161" s="69">
        <v>8.4</v>
      </c>
      <c r="N161" s="69" t="s">
        <v>128</v>
      </c>
      <c r="O161" s="69">
        <v>6.4</v>
      </c>
      <c r="P161" s="69" t="s">
        <v>128</v>
      </c>
      <c r="Q161" s="69" t="s">
        <v>128</v>
      </c>
      <c r="R161" s="69" t="s">
        <v>128</v>
      </c>
      <c r="S161" s="69">
        <v>8.1</v>
      </c>
      <c r="T161" s="69">
        <v>5.4</v>
      </c>
      <c r="U161" s="69" t="s">
        <v>128</v>
      </c>
      <c r="V161" s="69">
        <v>9</v>
      </c>
      <c r="W161" s="69">
        <v>9</v>
      </c>
      <c r="X161" s="69">
        <v>8.6999999999999993</v>
      </c>
      <c r="Y161" s="69">
        <v>8.5</v>
      </c>
      <c r="Z161" s="69">
        <v>8.8000000000000007</v>
      </c>
      <c r="AA161" s="69">
        <v>8.6</v>
      </c>
      <c r="AB161" s="69">
        <v>9.4</v>
      </c>
      <c r="AC161" s="69">
        <v>7.9</v>
      </c>
      <c r="AD161" s="69">
        <v>8.6999999999999993</v>
      </c>
      <c r="AE161" s="69">
        <v>6.3</v>
      </c>
      <c r="AF161" s="69">
        <v>6.4</v>
      </c>
      <c r="AG161" s="69">
        <v>8.5</v>
      </c>
      <c r="AH161" s="69">
        <v>7.4</v>
      </c>
      <c r="AI161" s="69">
        <v>7.8</v>
      </c>
      <c r="AJ161" s="69">
        <v>8</v>
      </c>
      <c r="AK161" s="69">
        <v>7.7</v>
      </c>
      <c r="AL161" s="69">
        <v>7.7</v>
      </c>
      <c r="AM161" s="69">
        <v>7.9</v>
      </c>
      <c r="AN161" s="69">
        <v>7.1</v>
      </c>
      <c r="AO161" s="69" t="s">
        <v>128</v>
      </c>
      <c r="AP161" s="69" t="s">
        <v>128</v>
      </c>
      <c r="AQ161" s="69" t="s">
        <v>128</v>
      </c>
      <c r="AR161" s="69" t="s">
        <v>128</v>
      </c>
      <c r="AS161" s="69">
        <v>9</v>
      </c>
      <c r="AT161" s="69">
        <v>5</v>
      </c>
      <c r="AU161" s="69">
        <v>5.6</v>
      </c>
      <c r="AV161" s="69">
        <v>8.1999999999999993</v>
      </c>
      <c r="AW161" s="69">
        <v>7.4</v>
      </c>
      <c r="AX161" s="69">
        <v>6.4</v>
      </c>
      <c r="AY161" s="69">
        <v>4</v>
      </c>
      <c r="AZ161" s="69">
        <v>7.9</v>
      </c>
      <c r="BA161" s="69">
        <v>6.6</v>
      </c>
      <c r="BB161" s="69">
        <v>8.9</v>
      </c>
      <c r="BC161" s="69">
        <v>7.3</v>
      </c>
      <c r="BD161" s="69">
        <v>9.5</v>
      </c>
      <c r="BE161" s="69">
        <v>6.4</v>
      </c>
      <c r="BF161" s="69">
        <v>8</v>
      </c>
      <c r="BG161" s="69" t="s">
        <v>128</v>
      </c>
      <c r="BH161" s="69">
        <v>6.8</v>
      </c>
      <c r="BI161" s="69">
        <v>8.1999999999999993</v>
      </c>
      <c r="BJ161" s="69">
        <v>8.3000000000000007</v>
      </c>
      <c r="BK161" s="69">
        <v>8.4</v>
      </c>
      <c r="BL161" s="69">
        <v>8.3000000000000007</v>
      </c>
      <c r="BM161" s="69" t="s">
        <v>128</v>
      </c>
      <c r="BN161" s="69">
        <v>5.9</v>
      </c>
      <c r="BO161" s="69">
        <v>7.7</v>
      </c>
      <c r="BP161" s="69">
        <v>8.5</v>
      </c>
      <c r="BQ161" s="69" t="s">
        <v>128</v>
      </c>
      <c r="BR161" s="69">
        <v>7.4</v>
      </c>
      <c r="BS161" s="69">
        <v>8.1999999999999993</v>
      </c>
      <c r="BT161" s="69">
        <v>8.9</v>
      </c>
      <c r="BU161" s="69" t="s">
        <v>128</v>
      </c>
      <c r="BV161" s="69" t="s">
        <v>128</v>
      </c>
      <c r="BW161" s="69">
        <v>5.5</v>
      </c>
      <c r="BX161" s="69" t="s">
        <v>128</v>
      </c>
      <c r="BY161" s="69">
        <v>4.9000000000000004</v>
      </c>
      <c r="BZ161" s="69">
        <v>7.7</v>
      </c>
      <c r="CA161" s="69" t="s">
        <v>128</v>
      </c>
      <c r="CB161" s="69">
        <v>7.4</v>
      </c>
      <c r="CC161" s="69">
        <v>7.7</v>
      </c>
      <c r="CD161" s="69" t="s">
        <v>190</v>
      </c>
      <c r="CE161" s="69" t="s">
        <v>128</v>
      </c>
      <c r="CF161" s="32">
        <v>1.5267175572519083E-2</v>
      </c>
      <c r="CG161" s="69">
        <v>7.51</v>
      </c>
      <c r="CH161" s="69">
        <v>3.16</v>
      </c>
      <c r="CI161" s="69"/>
    </row>
    <row r="162" spans="1:87" ht="17.55" customHeight="1" x14ac:dyDescent="0.3">
      <c r="A162" s="67">
        <v>16</v>
      </c>
      <c r="B162" s="67">
        <v>25202204362</v>
      </c>
      <c r="C162" s="67" t="s">
        <v>996</v>
      </c>
      <c r="D162" s="68" t="s">
        <v>260</v>
      </c>
      <c r="E162" s="69">
        <v>7.7</v>
      </c>
      <c r="F162" s="69">
        <v>8.4</v>
      </c>
      <c r="G162" s="69" t="s">
        <v>128</v>
      </c>
      <c r="H162" s="69">
        <v>8.6</v>
      </c>
      <c r="I162" s="69" t="s">
        <v>128</v>
      </c>
      <c r="J162" s="69" t="s">
        <v>137</v>
      </c>
      <c r="K162" s="69">
        <v>6.6</v>
      </c>
      <c r="L162" s="69">
        <v>9.1</v>
      </c>
      <c r="M162" s="69">
        <v>9</v>
      </c>
      <c r="N162" s="69" t="s">
        <v>128</v>
      </c>
      <c r="O162" s="69">
        <v>7.9</v>
      </c>
      <c r="P162" s="69" t="s">
        <v>128</v>
      </c>
      <c r="Q162" s="69" t="s">
        <v>128</v>
      </c>
      <c r="R162" s="69" t="s">
        <v>128</v>
      </c>
      <c r="S162" s="69" t="s">
        <v>128</v>
      </c>
      <c r="T162" s="69">
        <v>8.9</v>
      </c>
      <c r="U162" s="69">
        <v>6.9</v>
      </c>
      <c r="V162" s="69">
        <v>9</v>
      </c>
      <c r="W162" s="69">
        <v>9.5</v>
      </c>
      <c r="X162" s="69">
        <v>5.6</v>
      </c>
      <c r="Y162" s="69">
        <v>7.6</v>
      </c>
      <c r="Z162" s="69">
        <v>5.4</v>
      </c>
      <c r="AA162" s="69">
        <v>6.5</v>
      </c>
      <c r="AB162" s="69">
        <v>6.7</v>
      </c>
      <c r="AC162" s="69">
        <v>8.5</v>
      </c>
      <c r="AD162" s="69">
        <v>9.6</v>
      </c>
      <c r="AE162" s="69">
        <v>7.4</v>
      </c>
      <c r="AF162" s="69">
        <v>9.1999999999999993</v>
      </c>
      <c r="AG162" s="69">
        <v>7.7</v>
      </c>
      <c r="AH162" s="69">
        <v>9.6</v>
      </c>
      <c r="AI162" s="69">
        <v>7.2</v>
      </c>
      <c r="AJ162" s="69">
        <v>9.1</v>
      </c>
      <c r="AK162" s="69">
        <v>7.4</v>
      </c>
      <c r="AL162" s="69">
        <v>8.3000000000000007</v>
      </c>
      <c r="AM162" s="69">
        <v>6.6</v>
      </c>
      <c r="AN162" s="69">
        <v>6.9</v>
      </c>
      <c r="AO162" s="69" t="s">
        <v>128</v>
      </c>
      <c r="AP162" s="69" t="s">
        <v>128</v>
      </c>
      <c r="AQ162" s="69" t="s">
        <v>128</v>
      </c>
      <c r="AR162" s="69" t="s">
        <v>128</v>
      </c>
      <c r="AS162" s="69">
        <v>6.4</v>
      </c>
      <c r="AT162" s="69">
        <v>6.6</v>
      </c>
      <c r="AU162" s="69">
        <v>5.6</v>
      </c>
      <c r="AV162" s="69">
        <v>7</v>
      </c>
      <c r="AW162" s="69">
        <v>6.8</v>
      </c>
      <c r="AX162" s="69">
        <v>8.5</v>
      </c>
      <c r="AY162" s="69">
        <v>7.1</v>
      </c>
      <c r="AZ162" s="69">
        <v>7.9</v>
      </c>
      <c r="BA162" s="69">
        <v>6.1</v>
      </c>
      <c r="BB162" s="69">
        <v>8.1999999999999993</v>
      </c>
      <c r="BC162" s="69">
        <v>7.9</v>
      </c>
      <c r="BD162" s="69">
        <v>7</v>
      </c>
      <c r="BE162" s="69">
        <v>7.8</v>
      </c>
      <c r="BF162" s="69">
        <v>8.3000000000000007</v>
      </c>
      <c r="BG162" s="69" t="s">
        <v>128</v>
      </c>
      <c r="BH162" s="69">
        <v>9</v>
      </c>
      <c r="BI162" s="69">
        <v>9</v>
      </c>
      <c r="BJ162" s="69">
        <v>8.5</v>
      </c>
      <c r="BK162" s="69">
        <v>7.9</v>
      </c>
      <c r="BL162" s="69">
        <v>9.4</v>
      </c>
      <c r="BM162" s="69">
        <v>8</v>
      </c>
      <c r="BN162" s="69" t="s">
        <v>128</v>
      </c>
      <c r="BO162" s="69">
        <v>6.9</v>
      </c>
      <c r="BP162" s="69" t="s">
        <v>190</v>
      </c>
      <c r="BQ162" s="69" t="s">
        <v>128</v>
      </c>
      <c r="BR162" s="69">
        <v>5.7</v>
      </c>
      <c r="BS162" s="69">
        <v>8.1</v>
      </c>
      <c r="BT162" s="69">
        <v>5.2</v>
      </c>
      <c r="BU162" s="69" t="s">
        <v>128</v>
      </c>
      <c r="BV162" s="69" t="s">
        <v>128</v>
      </c>
      <c r="BW162" s="69">
        <v>5.6</v>
      </c>
      <c r="BX162" s="69" t="s">
        <v>128</v>
      </c>
      <c r="BY162" s="69">
        <v>5.8</v>
      </c>
      <c r="BZ162" s="69">
        <v>6.8</v>
      </c>
      <c r="CA162" s="69" t="s">
        <v>128</v>
      </c>
      <c r="CB162" s="69">
        <v>5.9</v>
      </c>
      <c r="CC162" s="69">
        <v>7.2</v>
      </c>
      <c r="CD162" s="69">
        <v>7.2</v>
      </c>
      <c r="CE162" s="69">
        <v>9.4</v>
      </c>
      <c r="CF162" s="32">
        <v>1.5267175572519083E-2</v>
      </c>
      <c r="CG162" s="69">
        <v>7.45</v>
      </c>
      <c r="CH162" s="69">
        <v>3.1</v>
      </c>
      <c r="CI162" s="69"/>
    </row>
    <row r="163" spans="1:87" ht="17.55" customHeight="1" x14ac:dyDescent="0.3">
      <c r="A163" s="67">
        <v>17</v>
      </c>
      <c r="B163" s="67">
        <v>25202208315</v>
      </c>
      <c r="C163" s="67" t="s">
        <v>997</v>
      </c>
      <c r="D163" s="68" t="s">
        <v>153</v>
      </c>
      <c r="E163" s="69">
        <v>8.1999999999999993</v>
      </c>
      <c r="F163" s="69">
        <v>8.5</v>
      </c>
      <c r="G163" s="69" t="s">
        <v>128</v>
      </c>
      <c r="H163" s="69">
        <v>8.1999999999999993</v>
      </c>
      <c r="I163" s="69" t="s">
        <v>128</v>
      </c>
      <c r="J163" s="69">
        <v>7.5</v>
      </c>
      <c r="K163" s="69">
        <v>9.1</v>
      </c>
      <c r="L163" s="69">
        <v>7.6</v>
      </c>
      <c r="M163" s="69">
        <v>7.6</v>
      </c>
      <c r="N163" s="69" t="s">
        <v>128</v>
      </c>
      <c r="O163" s="69">
        <v>8.6</v>
      </c>
      <c r="P163" s="69" t="s">
        <v>128</v>
      </c>
      <c r="Q163" s="69" t="s">
        <v>128</v>
      </c>
      <c r="R163" s="69" t="s">
        <v>128</v>
      </c>
      <c r="S163" s="69" t="s">
        <v>128</v>
      </c>
      <c r="T163" s="69">
        <v>8.1</v>
      </c>
      <c r="U163" s="69">
        <v>7.3</v>
      </c>
      <c r="V163" s="69">
        <v>9.1999999999999993</v>
      </c>
      <c r="W163" s="69">
        <v>9.5</v>
      </c>
      <c r="X163" s="69">
        <v>6.8</v>
      </c>
      <c r="Y163" s="69">
        <v>8.5</v>
      </c>
      <c r="Z163" s="69">
        <v>8.6999999999999993</v>
      </c>
      <c r="AA163" s="69">
        <v>9.1</v>
      </c>
      <c r="AB163" s="69">
        <v>9.5</v>
      </c>
      <c r="AC163" s="69">
        <v>7.2</v>
      </c>
      <c r="AD163" s="69">
        <v>7.7</v>
      </c>
      <c r="AE163" s="69">
        <v>5.8</v>
      </c>
      <c r="AF163" s="69">
        <v>7.5</v>
      </c>
      <c r="AG163" s="69">
        <v>7.8</v>
      </c>
      <c r="AH163" s="69">
        <v>5.3</v>
      </c>
      <c r="AI163" s="69">
        <v>8.6999999999999993</v>
      </c>
      <c r="AJ163" s="69">
        <v>8.6</v>
      </c>
      <c r="AK163" s="69">
        <v>6.6</v>
      </c>
      <c r="AL163" s="69">
        <v>7.7</v>
      </c>
      <c r="AM163" s="69">
        <v>5</v>
      </c>
      <c r="AN163" s="69">
        <v>7.5</v>
      </c>
      <c r="AO163" s="69" t="s">
        <v>128</v>
      </c>
      <c r="AP163" s="69" t="s">
        <v>128</v>
      </c>
      <c r="AQ163" s="69" t="s">
        <v>128</v>
      </c>
      <c r="AR163" s="69" t="s">
        <v>128</v>
      </c>
      <c r="AS163" s="69">
        <v>7.2</v>
      </c>
      <c r="AT163" s="69">
        <v>5.9</v>
      </c>
      <c r="AU163" s="69">
        <v>8.1</v>
      </c>
      <c r="AV163" s="69">
        <v>8.4</v>
      </c>
      <c r="AW163" s="69">
        <v>7.3</v>
      </c>
      <c r="AX163" s="69">
        <v>5.7</v>
      </c>
      <c r="AY163" s="69">
        <v>5.4</v>
      </c>
      <c r="AZ163" s="69">
        <v>7.2</v>
      </c>
      <c r="BA163" s="69">
        <v>8.3000000000000007</v>
      </c>
      <c r="BB163" s="69">
        <v>6.9</v>
      </c>
      <c r="BC163" s="69">
        <v>6.4</v>
      </c>
      <c r="BD163" s="69">
        <v>8.6</v>
      </c>
      <c r="BE163" s="69">
        <v>8</v>
      </c>
      <c r="BF163" s="69">
        <v>6.8</v>
      </c>
      <c r="BG163" s="69" t="s">
        <v>128</v>
      </c>
      <c r="BH163" s="69">
        <v>7</v>
      </c>
      <c r="BI163" s="69">
        <v>6.5</v>
      </c>
      <c r="BJ163" s="69">
        <v>8.1</v>
      </c>
      <c r="BK163" s="69">
        <v>4.2</v>
      </c>
      <c r="BL163" s="69">
        <v>9.1999999999999993</v>
      </c>
      <c r="BM163" s="69" t="s">
        <v>128</v>
      </c>
      <c r="BN163" s="69">
        <v>5.9</v>
      </c>
      <c r="BO163" s="69">
        <v>6.7</v>
      </c>
      <c r="BP163" s="69">
        <v>7.2</v>
      </c>
      <c r="BQ163" s="69" t="s">
        <v>128</v>
      </c>
      <c r="BR163" s="69">
        <v>7.9</v>
      </c>
      <c r="BS163" s="69">
        <v>6.7</v>
      </c>
      <c r="BT163" s="69">
        <v>5.7</v>
      </c>
      <c r="BU163" s="69" t="s">
        <v>128</v>
      </c>
      <c r="BV163" s="69" t="s">
        <v>128</v>
      </c>
      <c r="BW163" s="69">
        <v>6.7</v>
      </c>
      <c r="BX163" s="69" t="s">
        <v>128</v>
      </c>
      <c r="BY163" s="69" t="s">
        <v>190</v>
      </c>
      <c r="BZ163" s="69">
        <v>6.7</v>
      </c>
      <c r="CA163" s="69" t="s">
        <v>128</v>
      </c>
      <c r="CB163" s="69">
        <v>8</v>
      </c>
      <c r="CC163" s="69">
        <v>4.7</v>
      </c>
      <c r="CD163" s="69">
        <v>8.3000000000000007</v>
      </c>
      <c r="CE163" s="69">
        <v>9.3000000000000007</v>
      </c>
      <c r="CF163" s="32">
        <v>1.5267175572519083E-2</v>
      </c>
      <c r="CG163" s="69">
        <v>7.3</v>
      </c>
      <c r="CH163" s="69">
        <v>3.04</v>
      </c>
      <c r="CI163" s="69"/>
    </row>
    <row r="164" spans="1:87" ht="17.55" customHeight="1" x14ac:dyDescent="0.3">
      <c r="A164" s="67">
        <v>18</v>
      </c>
      <c r="B164" s="67">
        <v>25212215919</v>
      </c>
      <c r="C164" s="67" t="s">
        <v>455</v>
      </c>
      <c r="D164" s="68" t="s">
        <v>253</v>
      </c>
      <c r="E164" s="69">
        <v>7.6</v>
      </c>
      <c r="F164" s="69">
        <v>6.7</v>
      </c>
      <c r="G164" s="69" t="s">
        <v>128</v>
      </c>
      <c r="H164" s="69">
        <v>8.1</v>
      </c>
      <c r="I164" s="69" t="s">
        <v>128</v>
      </c>
      <c r="J164" s="69">
        <v>6.3</v>
      </c>
      <c r="K164" s="69">
        <v>7.7</v>
      </c>
      <c r="L164" s="69">
        <v>7</v>
      </c>
      <c r="M164" s="69">
        <v>7.2</v>
      </c>
      <c r="N164" s="69" t="s">
        <v>128</v>
      </c>
      <c r="O164" s="69">
        <v>5</v>
      </c>
      <c r="P164" s="69" t="s">
        <v>128</v>
      </c>
      <c r="Q164" s="69" t="s">
        <v>128</v>
      </c>
      <c r="R164" s="69" t="s">
        <v>128</v>
      </c>
      <c r="S164" s="69" t="s">
        <v>128</v>
      </c>
      <c r="T164" s="69">
        <v>8</v>
      </c>
      <c r="U164" s="69">
        <v>5.8</v>
      </c>
      <c r="V164" s="69">
        <v>8.1</v>
      </c>
      <c r="W164" s="69">
        <v>8.1</v>
      </c>
      <c r="X164" s="69" t="s">
        <v>190</v>
      </c>
      <c r="Y164" s="69">
        <v>7</v>
      </c>
      <c r="Z164" s="69">
        <v>7.9</v>
      </c>
      <c r="AA164" s="69">
        <v>9.3000000000000007</v>
      </c>
      <c r="AB164" s="69">
        <v>9.1</v>
      </c>
      <c r="AC164" s="69">
        <v>5.5</v>
      </c>
      <c r="AD164" s="69">
        <v>7.1</v>
      </c>
      <c r="AE164" s="69">
        <v>4.2</v>
      </c>
      <c r="AF164" s="69">
        <v>4.5999999999999996</v>
      </c>
      <c r="AG164" s="69">
        <v>6.8</v>
      </c>
      <c r="AH164" s="69">
        <v>8.4</v>
      </c>
      <c r="AI164" s="69">
        <v>5.5</v>
      </c>
      <c r="AJ164" s="69">
        <v>7.3</v>
      </c>
      <c r="AK164" s="69">
        <v>6.1</v>
      </c>
      <c r="AL164" s="69">
        <v>8.9</v>
      </c>
      <c r="AM164" s="69">
        <v>6.8</v>
      </c>
      <c r="AN164" s="69">
        <v>6.8</v>
      </c>
      <c r="AO164" s="69" t="s">
        <v>128</v>
      </c>
      <c r="AP164" s="69" t="s">
        <v>128</v>
      </c>
      <c r="AQ164" s="69" t="s">
        <v>128</v>
      </c>
      <c r="AR164" s="69" t="s">
        <v>128</v>
      </c>
      <c r="AS164" s="69">
        <v>5.8</v>
      </c>
      <c r="AT164" s="69">
        <v>7</v>
      </c>
      <c r="AU164" s="69">
        <v>6.4</v>
      </c>
      <c r="AV164" s="69">
        <v>8.6</v>
      </c>
      <c r="AW164" s="69">
        <v>9</v>
      </c>
      <c r="AX164" s="69">
        <v>7.6</v>
      </c>
      <c r="AY164" s="69">
        <v>6.3</v>
      </c>
      <c r="AZ164" s="69">
        <v>6.3</v>
      </c>
      <c r="BA164" s="69">
        <v>5.8</v>
      </c>
      <c r="BB164" s="69">
        <v>7</v>
      </c>
      <c r="BC164" s="69">
        <v>7.9</v>
      </c>
      <c r="BD164" s="69">
        <v>8.5</v>
      </c>
      <c r="BE164" s="69">
        <v>7.8</v>
      </c>
      <c r="BF164" s="69">
        <v>7.3</v>
      </c>
      <c r="BG164" s="69" t="s">
        <v>128</v>
      </c>
      <c r="BH164" s="69">
        <v>7.2</v>
      </c>
      <c r="BI164" s="69">
        <v>7.6</v>
      </c>
      <c r="BJ164" s="69">
        <v>8.3000000000000007</v>
      </c>
      <c r="BK164" s="69">
        <v>7.1</v>
      </c>
      <c r="BL164" s="69">
        <v>9</v>
      </c>
      <c r="BM164" s="69" t="s">
        <v>128</v>
      </c>
      <c r="BN164" s="69">
        <v>7.4</v>
      </c>
      <c r="BO164" s="69">
        <v>6.8</v>
      </c>
      <c r="BP164" s="69">
        <v>6</v>
      </c>
      <c r="BQ164" s="69" t="s">
        <v>128</v>
      </c>
      <c r="BR164" s="69">
        <v>7</v>
      </c>
      <c r="BS164" s="69">
        <v>7.4</v>
      </c>
      <c r="BT164" s="69">
        <v>6.3</v>
      </c>
      <c r="BU164" s="69" t="s">
        <v>128</v>
      </c>
      <c r="BV164" s="69" t="s">
        <v>128</v>
      </c>
      <c r="BW164" s="69">
        <v>6.4</v>
      </c>
      <c r="BX164" s="69" t="s">
        <v>128</v>
      </c>
      <c r="BY164" s="69">
        <v>7.4</v>
      </c>
      <c r="BZ164" s="69">
        <v>7.3</v>
      </c>
      <c r="CA164" s="69">
        <v>7.9</v>
      </c>
      <c r="CB164" s="69" t="s">
        <v>128</v>
      </c>
      <c r="CC164" s="69">
        <v>5.2</v>
      </c>
      <c r="CD164" s="69">
        <v>7.9</v>
      </c>
      <c r="CE164" s="69">
        <v>7.5</v>
      </c>
      <c r="CF164" s="32">
        <v>1.5267175572519083E-2</v>
      </c>
      <c r="CG164" s="69">
        <v>7.16</v>
      </c>
      <c r="CH164" s="69">
        <v>2.95</v>
      </c>
      <c r="CI164" s="69"/>
    </row>
    <row r="165" spans="1:87" ht="17.55" customHeight="1" x14ac:dyDescent="0.3">
      <c r="A165" s="67">
        <v>19</v>
      </c>
      <c r="B165" s="67">
        <v>25202209570</v>
      </c>
      <c r="C165" s="67" t="s">
        <v>241</v>
      </c>
      <c r="D165" s="68" t="s">
        <v>573</v>
      </c>
      <c r="E165" s="69">
        <v>8</v>
      </c>
      <c r="F165" s="69">
        <v>8.6999999999999993</v>
      </c>
      <c r="G165" s="69" t="s">
        <v>128</v>
      </c>
      <c r="H165" s="69">
        <v>7.3</v>
      </c>
      <c r="I165" s="69" t="s">
        <v>128</v>
      </c>
      <c r="J165" s="69" t="s">
        <v>137</v>
      </c>
      <c r="K165" s="69">
        <v>5.4</v>
      </c>
      <c r="L165" s="69">
        <v>6.5</v>
      </c>
      <c r="M165" s="69">
        <v>9.3000000000000007</v>
      </c>
      <c r="N165" s="69" t="s">
        <v>128</v>
      </c>
      <c r="O165" s="69">
        <v>7.9</v>
      </c>
      <c r="P165" s="69" t="s">
        <v>128</v>
      </c>
      <c r="Q165" s="69" t="s">
        <v>128</v>
      </c>
      <c r="R165" s="69" t="s">
        <v>128</v>
      </c>
      <c r="S165" s="69" t="s">
        <v>128</v>
      </c>
      <c r="T165" s="69">
        <v>7.1</v>
      </c>
      <c r="U165" s="69">
        <v>6.4</v>
      </c>
      <c r="V165" s="69">
        <v>8.4</v>
      </c>
      <c r="W165" s="69">
        <v>9.6</v>
      </c>
      <c r="X165" s="69">
        <v>8.6999999999999993</v>
      </c>
      <c r="Y165" s="69">
        <v>7.9</v>
      </c>
      <c r="Z165" s="69">
        <v>8.6999999999999993</v>
      </c>
      <c r="AA165" s="69">
        <v>9</v>
      </c>
      <c r="AB165" s="69">
        <v>8.1</v>
      </c>
      <c r="AC165" s="69">
        <v>6.9</v>
      </c>
      <c r="AD165" s="69">
        <v>7.4</v>
      </c>
      <c r="AE165" s="69">
        <v>6.9</v>
      </c>
      <c r="AF165" s="69">
        <v>5.9</v>
      </c>
      <c r="AG165" s="69">
        <v>7.3</v>
      </c>
      <c r="AH165" s="69">
        <v>5.3</v>
      </c>
      <c r="AI165" s="69">
        <v>8.8000000000000007</v>
      </c>
      <c r="AJ165" s="69">
        <v>7.8</v>
      </c>
      <c r="AK165" s="69">
        <v>6.5</v>
      </c>
      <c r="AL165" s="69">
        <v>7.5</v>
      </c>
      <c r="AM165" s="69">
        <v>6</v>
      </c>
      <c r="AN165" s="69">
        <v>9.6</v>
      </c>
      <c r="AO165" s="69" t="s">
        <v>128</v>
      </c>
      <c r="AP165" s="69" t="s">
        <v>128</v>
      </c>
      <c r="AQ165" s="69" t="s">
        <v>128</v>
      </c>
      <c r="AR165" s="69" t="s">
        <v>128</v>
      </c>
      <c r="AS165" s="69">
        <v>6.8</v>
      </c>
      <c r="AT165" s="69">
        <v>5.7</v>
      </c>
      <c r="AU165" s="69">
        <v>8.1999999999999993</v>
      </c>
      <c r="AV165" s="69">
        <v>8.6</v>
      </c>
      <c r="AW165" s="69">
        <v>7.8</v>
      </c>
      <c r="AX165" s="69">
        <v>4.8</v>
      </c>
      <c r="AY165" s="69">
        <v>5.0999999999999996</v>
      </c>
      <c r="AZ165" s="69">
        <v>6.9</v>
      </c>
      <c r="BA165" s="69">
        <v>8.4</v>
      </c>
      <c r="BB165" s="69">
        <v>4.4000000000000004</v>
      </c>
      <c r="BC165" s="69">
        <v>6.2</v>
      </c>
      <c r="BD165" s="69">
        <v>5.9</v>
      </c>
      <c r="BE165" s="69">
        <v>7.5</v>
      </c>
      <c r="BF165" s="69">
        <v>6.7</v>
      </c>
      <c r="BG165" s="69" t="s">
        <v>128</v>
      </c>
      <c r="BH165" s="69">
        <v>7</v>
      </c>
      <c r="BI165" s="69">
        <v>7.7</v>
      </c>
      <c r="BJ165" s="69">
        <v>8.4</v>
      </c>
      <c r="BK165" s="69">
        <v>8.1999999999999993</v>
      </c>
      <c r="BL165" s="69">
        <v>9</v>
      </c>
      <c r="BM165" s="69" t="s">
        <v>128</v>
      </c>
      <c r="BN165" s="69">
        <v>6.1</v>
      </c>
      <c r="BO165" s="69">
        <v>8</v>
      </c>
      <c r="BP165" s="69">
        <v>7.8</v>
      </c>
      <c r="BQ165" s="69" t="s">
        <v>128</v>
      </c>
      <c r="BR165" s="69">
        <v>6.9</v>
      </c>
      <c r="BS165" s="69">
        <v>4.7</v>
      </c>
      <c r="BT165" s="69">
        <v>5.7</v>
      </c>
      <c r="BU165" s="69" t="s">
        <v>128</v>
      </c>
      <c r="BV165" s="69" t="s">
        <v>128</v>
      </c>
      <c r="BW165" s="69">
        <v>6.2</v>
      </c>
      <c r="BX165" s="69" t="s">
        <v>128</v>
      </c>
      <c r="BY165" s="69" t="s">
        <v>190</v>
      </c>
      <c r="BZ165" s="69">
        <v>7.1</v>
      </c>
      <c r="CA165" s="69" t="s">
        <v>128</v>
      </c>
      <c r="CB165" s="69">
        <v>6</v>
      </c>
      <c r="CC165" s="69">
        <v>6.1</v>
      </c>
      <c r="CD165" s="69">
        <v>8.9</v>
      </c>
      <c r="CE165" s="69">
        <v>9.1</v>
      </c>
      <c r="CF165" s="32">
        <v>1.5267175572519083E-2</v>
      </c>
      <c r="CG165" s="69">
        <v>7.11</v>
      </c>
      <c r="CH165" s="69">
        <v>2.91</v>
      </c>
      <c r="CI165" s="69"/>
    </row>
    <row r="166" spans="1:87" ht="17.55" customHeight="1" x14ac:dyDescent="0.3">
      <c r="A166" s="67">
        <v>20</v>
      </c>
      <c r="B166" s="67">
        <v>25202216837</v>
      </c>
      <c r="C166" s="67" t="s">
        <v>998</v>
      </c>
      <c r="D166" s="68" t="s">
        <v>529</v>
      </c>
      <c r="E166" s="69">
        <v>6.1</v>
      </c>
      <c r="F166" s="69">
        <v>7</v>
      </c>
      <c r="G166" s="69" t="s">
        <v>128</v>
      </c>
      <c r="H166" s="69">
        <v>8.5</v>
      </c>
      <c r="I166" s="69" t="s">
        <v>128</v>
      </c>
      <c r="J166" s="69">
        <v>6.2</v>
      </c>
      <c r="K166" s="69">
        <v>6.3</v>
      </c>
      <c r="L166" s="69">
        <v>6.7</v>
      </c>
      <c r="M166" s="69">
        <v>6.7</v>
      </c>
      <c r="N166" s="69" t="s">
        <v>128</v>
      </c>
      <c r="O166" s="69">
        <v>6</v>
      </c>
      <c r="P166" s="69" t="s">
        <v>128</v>
      </c>
      <c r="Q166" s="69" t="s">
        <v>128</v>
      </c>
      <c r="R166" s="69" t="s">
        <v>128</v>
      </c>
      <c r="S166" s="69" t="s">
        <v>128</v>
      </c>
      <c r="T166" s="69">
        <v>5.5</v>
      </c>
      <c r="U166" s="69">
        <v>6.6</v>
      </c>
      <c r="V166" s="69">
        <v>8.4</v>
      </c>
      <c r="W166" s="69">
        <v>8.6</v>
      </c>
      <c r="X166" s="69">
        <v>5.7</v>
      </c>
      <c r="Y166" s="69">
        <v>7.5</v>
      </c>
      <c r="Z166" s="69">
        <v>8.5</v>
      </c>
      <c r="AA166" s="69">
        <v>5.4</v>
      </c>
      <c r="AB166" s="69">
        <v>7.2</v>
      </c>
      <c r="AC166" s="69">
        <v>8</v>
      </c>
      <c r="AD166" s="69">
        <v>8</v>
      </c>
      <c r="AE166" s="69">
        <v>4.9000000000000004</v>
      </c>
      <c r="AF166" s="69">
        <v>7</v>
      </c>
      <c r="AG166" s="69">
        <v>5.8</v>
      </c>
      <c r="AH166" s="69">
        <v>9.1999999999999993</v>
      </c>
      <c r="AI166" s="69">
        <v>5.8</v>
      </c>
      <c r="AJ166" s="69">
        <v>7.1</v>
      </c>
      <c r="AK166" s="69">
        <v>6.2</v>
      </c>
      <c r="AL166" s="69">
        <v>6.8</v>
      </c>
      <c r="AM166" s="69" t="s">
        <v>190</v>
      </c>
      <c r="AN166" s="69" t="s">
        <v>190</v>
      </c>
      <c r="AO166" s="69" t="s">
        <v>128</v>
      </c>
      <c r="AP166" s="69" t="s">
        <v>128</v>
      </c>
      <c r="AQ166" s="69" t="s">
        <v>128</v>
      </c>
      <c r="AR166" s="69" t="s">
        <v>128</v>
      </c>
      <c r="AS166" s="69">
        <v>4.7</v>
      </c>
      <c r="AT166" s="69">
        <v>5</v>
      </c>
      <c r="AU166" s="69">
        <v>8.4</v>
      </c>
      <c r="AV166" s="69">
        <v>8.1999999999999993</v>
      </c>
      <c r="AW166" s="69">
        <v>5.4</v>
      </c>
      <c r="AX166" s="69">
        <v>5.8</v>
      </c>
      <c r="AY166" s="69">
        <v>4.0999999999999996</v>
      </c>
      <c r="AZ166" s="69">
        <v>5.6</v>
      </c>
      <c r="BA166" s="69">
        <v>6.1</v>
      </c>
      <c r="BB166" s="69">
        <v>8.1</v>
      </c>
      <c r="BC166" s="69">
        <v>5.2</v>
      </c>
      <c r="BD166" s="69">
        <v>5.5</v>
      </c>
      <c r="BE166" s="69">
        <v>7.3</v>
      </c>
      <c r="BF166" s="69">
        <v>7.3</v>
      </c>
      <c r="BG166" s="69" t="s">
        <v>128</v>
      </c>
      <c r="BH166" s="69">
        <v>8.6</v>
      </c>
      <c r="BI166" s="69">
        <v>8.4</v>
      </c>
      <c r="BJ166" s="69">
        <v>7</v>
      </c>
      <c r="BK166" s="69">
        <v>8.8000000000000007</v>
      </c>
      <c r="BL166" s="69">
        <v>8.5</v>
      </c>
      <c r="BM166" s="69" t="s">
        <v>128</v>
      </c>
      <c r="BN166" s="69">
        <v>6.5</v>
      </c>
      <c r="BO166" s="69">
        <v>7.4</v>
      </c>
      <c r="BP166" s="69">
        <v>7.4</v>
      </c>
      <c r="BQ166" s="69" t="s">
        <v>128</v>
      </c>
      <c r="BR166" s="69">
        <v>6.5</v>
      </c>
      <c r="BS166" s="69">
        <v>5.4</v>
      </c>
      <c r="BT166" s="69">
        <v>5.3</v>
      </c>
      <c r="BU166" s="69" t="s">
        <v>128</v>
      </c>
      <c r="BV166" s="69" t="s">
        <v>128</v>
      </c>
      <c r="BW166" s="69">
        <v>6.1</v>
      </c>
      <c r="BX166" s="69" t="s">
        <v>128</v>
      </c>
      <c r="BY166" s="69">
        <v>7</v>
      </c>
      <c r="BZ166" s="69">
        <v>6</v>
      </c>
      <c r="CA166" s="69" t="s">
        <v>128</v>
      </c>
      <c r="CB166" s="69">
        <v>8.1999999999999993</v>
      </c>
      <c r="CC166" s="69">
        <v>8.1999999999999993</v>
      </c>
      <c r="CD166" s="69">
        <v>8.6</v>
      </c>
      <c r="CE166" s="69">
        <v>8.6</v>
      </c>
      <c r="CF166" s="32">
        <v>1.5267175572519083E-2</v>
      </c>
      <c r="CG166" s="69">
        <v>6.76</v>
      </c>
      <c r="CH166" s="69">
        <v>2.73</v>
      </c>
      <c r="CI166" s="69"/>
    </row>
    <row r="167" spans="1:87" ht="17.55" customHeight="1" x14ac:dyDescent="0.3">
      <c r="A167" s="67">
        <v>21</v>
      </c>
      <c r="B167" s="67">
        <v>25212209759</v>
      </c>
      <c r="C167" s="67" t="s">
        <v>999</v>
      </c>
      <c r="D167" s="68" t="s">
        <v>233</v>
      </c>
      <c r="E167" s="69">
        <v>7.2</v>
      </c>
      <c r="F167" s="69">
        <v>7.4</v>
      </c>
      <c r="G167" s="69" t="s">
        <v>128</v>
      </c>
      <c r="H167" s="69">
        <v>8.5</v>
      </c>
      <c r="I167" s="69" t="s">
        <v>128</v>
      </c>
      <c r="J167" s="69">
        <v>8.3000000000000007</v>
      </c>
      <c r="K167" s="69">
        <v>7.2</v>
      </c>
      <c r="L167" s="69">
        <v>6.6</v>
      </c>
      <c r="M167" s="69">
        <v>7.7</v>
      </c>
      <c r="N167" s="69">
        <v>0</v>
      </c>
      <c r="O167" s="69">
        <v>4.7</v>
      </c>
      <c r="P167" s="69" t="s">
        <v>128</v>
      </c>
      <c r="Q167" s="69" t="s">
        <v>128</v>
      </c>
      <c r="R167" s="69" t="s">
        <v>128</v>
      </c>
      <c r="S167" s="69" t="s">
        <v>128</v>
      </c>
      <c r="T167" s="69">
        <v>8.9</v>
      </c>
      <c r="U167" s="69">
        <v>5.8</v>
      </c>
      <c r="V167" s="69">
        <v>8.6</v>
      </c>
      <c r="W167" s="69">
        <v>8.9</v>
      </c>
      <c r="X167" s="69">
        <v>8.6999999999999993</v>
      </c>
      <c r="Y167" s="69">
        <v>8.6999999999999993</v>
      </c>
      <c r="Z167" s="69">
        <v>8.3000000000000007</v>
      </c>
      <c r="AA167" s="69">
        <v>7.8</v>
      </c>
      <c r="AB167" s="69">
        <v>8.6</v>
      </c>
      <c r="AC167" s="69">
        <v>9.1</v>
      </c>
      <c r="AD167" s="69">
        <v>8.8000000000000007</v>
      </c>
      <c r="AE167" s="69">
        <v>6.5</v>
      </c>
      <c r="AF167" s="69">
        <v>5.6</v>
      </c>
      <c r="AG167" s="69">
        <v>4</v>
      </c>
      <c r="AH167" s="69">
        <v>7.8</v>
      </c>
      <c r="AI167" s="69">
        <v>6.6</v>
      </c>
      <c r="AJ167" s="69">
        <v>7</v>
      </c>
      <c r="AK167" s="69">
        <v>8.6</v>
      </c>
      <c r="AL167" s="69">
        <v>7.7</v>
      </c>
      <c r="AM167" s="69">
        <v>5.2</v>
      </c>
      <c r="AN167" s="69">
        <v>4.7</v>
      </c>
      <c r="AO167" s="69" t="s">
        <v>128</v>
      </c>
      <c r="AP167" s="69" t="s">
        <v>128</v>
      </c>
      <c r="AQ167" s="69" t="s">
        <v>128</v>
      </c>
      <c r="AR167" s="69" t="s">
        <v>128</v>
      </c>
      <c r="AS167" s="69">
        <v>6.2</v>
      </c>
      <c r="AT167" s="69">
        <v>4.7</v>
      </c>
      <c r="AU167" s="69">
        <v>9</v>
      </c>
      <c r="AV167" s="69">
        <v>8.4</v>
      </c>
      <c r="AW167" s="69">
        <v>5.8</v>
      </c>
      <c r="AX167" s="69">
        <v>7.7</v>
      </c>
      <c r="AY167" s="69">
        <v>6</v>
      </c>
      <c r="AZ167" s="69">
        <v>7.4</v>
      </c>
      <c r="BA167" s="69">
        <v>5.5</v>
      </c>
      <c r="BB167" s="69">
        <v>6.6</v>
      </c>
      <c r="BC167" s="69">
        <v>8</v>
      </c>
      <c r="BD167" s="69">
        <v>7.5</v>
      </c>
      <c r="BE167" s="69">
        <v>8.1</v>
      </c>
      <c r="BF167" s="69">
        <v>9</v>
      </c>
      <c r="BG167" s="69" t="s">
        <v>128</v>
      </c>
      <c r="BH167" s="69">
        <v>8</v>
      </c>
      <c r="BI167" s="69">
        <v>7.9</v>
      </c>
      <c r="BJ167" s="69">
        <v>7.4</v>
      </c>
      <c r="BK167" s="69">
        <v>8.1</v>
      </c>
      <c r="BL167" s="69">
        <v>9</v>
      </c>
      <c r="BM167" s="69" t="s">
        <v>128</v>
      </c>
      <c r="BN167" s="69">
        <v>6.8</v>
      </c>
      <c r="BO167" s="69">
        <v>6.1</v>
      </c>
      <c r="BP167" s="69">
        <v>8</v>
      </c>
      <c r="BQ167" s="69" t="s">
        <v>128</v>
      </c>
      <c r="BR167" s="69">
        <v>5.7</v>
      </c>
      <c r="BS167" s="69">
        <v>6.4</v>
      </c>
      <c r="BT167" s="69">
        <v>5.3</v>
      </c>
      <c r="BU167" s="69" t="s">
        <v>128</v>
      </c>
      <c r="BV167" s="69" t="s">
        <v>128</v>
      </c>
      <c r="BW167" s="69">
        <v>5.5</v>
      </c>
      <c r="BX167" s="69" t="s">
        <v>128</v>
      </c>
      <c r="BY167" s="69">
        <v>6.1</v>
      </c>
      <c r="BZ167" s="69" t="s">
        <v>128</v>
      </c>
      <c r="CA167" s="69" t="s">
        <v>128</v>
      </c>
      <c r="CB167" s="69">
        <v>6</v>
      </c>
      <c r="CC167" s="69">
        <v>7.6</v>
      </c>
      <c r="CD167" s="69">
        <v>8.6999999999999993</v>
      </c>
      <c r="CE167" s="69">
        <v>9.3000000000000007</v>
      </c>
      <c r="CF167" s="32">
        <v>1.5384615384615385E-2</v>
      </c>
      <c r="CG167" s="69">
        <v>7.19</v>
      </c>
      <c r="CH167" s="69">
        <v>3</v>
      </c>
      <c r="CI167" s="69"/>
    </row>
    <row r="168" spans="1:87" ht="17.55" customHeight="1" x14ac:dyDescent="0.3">
      <c r="A168" s="67">
        <v>22</v>
      </c>
      <c r="B168" s="67">
        <v>24202216285</v>
      </c>
      <c r="C168" s="67" t="s">
        <v>1000</v>
      </c>
      <c r="D168" s="68" t="s">
        <v>139</v>
      </c>
      <c r="E168" s="69">
        <v>8.1</v>
      </c>
      <c r="F168" s="69">
        <v>8.3000000000000007</v>
      </c>
      <c r="G168" s="69" t="s">
        <v>128</v>
      </c>
      <c r="H168" s="69">
        <v>7.6</v>
      </c>
      <c r="I168" s="69" t="s">
        <v>128</v>
      </c>
      <c r="J168" s="69">
        <v>7.2</v>
      </c>
      <c r="K168" s="69">
        <v>7.6</v>
      </c>
      <c r="L168" s="69">
        <v>5.4</v>
      </c>
      <c r="M168" s="69">
        <v>6.8</v>
      </c>
      <c r="N168" s="69" t="s">
        <v>128</v>
      </c>
      <c r="O168" s="69">
        <v>5.7</v>
      </c>
      <c r="P168" s="69" t="s">
        <v>128</v>
      </c>
      <c r="Q168" s="69" t="s">
        <v>128</v>
      </c>
      <c r="R168" s="69" t="s">
        <v>128</v>
      </c>
      <c r="S168" s="69" t="s">
        <v>128</v>
      </c>
      <c r="T168" s="69">
        <v>6</v>
      </c>
      <c r="U168" s="69">
        <v>5.0999999999999996</v>
      </c>
      <c r="V168" s="69">
        <v>9.6</v>
      </c>
      <c r="W168" s="69">
        <v>8.3000000000000007</v>
      </c>
      <c r="X168" s="69">
        <v>5.6</v>
      </c>
      <c r="Y168" s="69">
        <v>5.9</v>
      </c>
      <c r="Z168" s="69">
        <v>9.5</v>
      </c>
      <c r="AA168" s="69">
        <v>6.7</v>
      </c>
      <c r="AB168" s="69">
        <v>7.9</v>
      </c>
      <c r="AC168" s="69" t="s">
        <v>137</v>
      </c>
      <c r="AD168" s="69" t="s">
        <v>137</v>
      </c>
      <c r="AE168" s="69" t="s">
        <v>137</v>
      </c>
      <c r="AF168" s="69" t="s">
        <v>137</v>
      </c>
      <c r="AG168" s="69">
        <v>7.8</v>
      </c>
      <c r="AH168" s="69">
        <v>8.1999999999999993</v>
      </c>
      <c r="AI168" s="69">
        <v>6.6</v>
      </c>
      <c r="AJ168" s="69">
        <v>8.4</v>
      </c>
      <c r="AK168" s="69">
        <v>8.6</v>
      </c>
      <c r="AL168" s="69">
        <v>7.6</v>
      </c>
      <c r="AM168" s="69">
        <v>5.7</v>
      </c>
      <c r="AN168" s="69">
        <v>7.7</v>
      </c>
      <c r="AO168" s="69">
        <v>5.6</v>
      </c>
      <c r="AP168" s="69" t="s">
        <v>190</v>
      </c>
      <c r="AQ168" s="69" t="s">
        <v>190</v>
      </c>
      <c r="AR168" s="69" t="s">
        <v>128</v>
      </c>
      <c r="AS168" s="69">
        <v>7.3</v>
      </c>
      <c r="AT168" s="69">
        <v>6.4</v>
      </c>
      <c r="AU168" s="69">
        <v>5.9</v>
      </c>
      <c r="AV168" s="69">
        <v>8.6</v>
      </c>
      <c r="AW168" s="69">
        <v>7</v>
      </c>
      <c r="AX168" s="69">
        <v>5.8</v>
      </c>
      <c r="AY168" s="69">
        <v>5.2</v>
      </c>
      <c r="AZ168" s="69">
        <v>6.5</v>
      </c>
      <c r="BA168" s="69">
        <v>6.9</v>
      </c>
      <c r="BB168" s="69">
        <v>6.4</v>
      </c>
      <c r="BC168" s="69">
        <v>8.9</v>
      </c>
      <c r="BD168" s="69">
        <v>8.6</v>
      </c>
      <c r="BE168" s="69">
        <v>8.3000000000000007</v>
      </c>
      <c r="BF168" s="69">
        <v>6.7</v>
      </c>
      <c r="BG168" s="69" t="s">
        <v>128</v>
      </c>
      <c r="BH168" s="69">
        <v>7.9</v>
      </c>
      <c r="BI168" s="69">
        <v>7.5</v>
      </c>
      <c r="BJ168" s="69">
        <v>5.3</v>
      </c>
      <c r="BK168" s="69">
        <v>7.7</v>
      </c>
      <c r="BL168" s="69">
        <v>8.9</v>
      </c>
      <c r="BM168" s="69" t="s">
        <v>128</v>
      </c>
      <c r="BN168" s="69">
        <v>6</v>
      </c>
      <c r="BO168" s="69">
        <v>6.6</v>
      </c>
      <c r="BP168" s="69">
        <v>7.1</v>
      </c>
      <c r="BQ168" s="69" t="s">
        <v>128</v>
      </c>
      <c r="BR168" s="69">
        <v>6.8</v>
      </c>
      <c r="BS168" s="69">
        <v>6.6</v>
      </c>
      <c r="BT168" s="69">
        <v>8.6</v>
      </c>
      <c r="BU168" s="69" t="s">
        <v>128</v>
      </c>
      <c r="BV168" s="69" t="s">
        <v>128</v>
      </c>
      <c r="BW168" s="69">
        <v>7.3</v>
      </c>
      <c r="BX168" s="69" t="s">
        <v>128</v>
      </c>
      <c r="BY168" s="69">
        <v>5.4</v>
      </c>
      <c r="BZ168" s="69">
        <v>6.7</v>
      </c>
      <c r="CA168" s="69">
        <v>7.6</v>
      </c>
      <c r="CB168" s="69" t="s">
        <v>128</v>
      </c>
      <c r="CC168" s="69">
        <v>4.5</v>
      </c>
      <c r="CD168" s="69">
        <v>8</v>
      </c>
      <c r="CE168" s="69">
        <v>8.9</v>
      </c>
      <c r="CF168" s="32">
        <v>2.2222222222222223E-2</v>
      </c>
      <c r="CG168" s="69">
        <v>7.01</v>
      </c>
      <c r="CH168" s="69">
        <v>2.85</v>
      </c>
      <c r="CI168" s="69"/>
    </row>
    <row r="169" spans="1:87" ht="17.55" customHeight="1" x14ac:dyDescent="0.3">
      <c r="A169" s="67">
        <v>23</v>
      </c>
      <c r="B169" s="67">
        <v>25207110167</v>
      </c>
      <c r="C169" s="67" t="s">
        <v>892</v>
      </c>
      <c r="D169" s="68" t="s">
        <v>163</v>
      </c>
      <c r="E169" s="69">
        <v>5.9</v>
      </c>
      <c r="F169" s="69">
        <v>7.7</v>
      </c>
      <c r="G169" s="69" t="s">
        <v>128</v>
      </c>
      <c r="H169" s="69">
        <v>8.3000000000000007</v>
      </c>
      <c r="I169" s="69" t="s">
        <v>128</v>
      </c>
      <c r="J169" s="69">
        <v>6.9</v>
      </c>
      <c r="K169" s="69">
        <v>6.8</v>
      </c>
      <c r="L169" s="69">
        <v>7</v>
      </c>
      <c r="M169" s="69">
        <v>7.7</v>
      </c>
      <c r="N169" s="69" t="s">
        <v>128</v>
      </c>
      <c r="O169" s="69">
        <v>8.3000000000000007</v>
      </c>
      <c r="P169" s="69" t="s">
        <v>128</v>
      </c>
      <c r="Q169" s="69" t="s">
        <v>128</v>
      </c>
      <c r="R169" s="69" t="s">
        <v>128</v>
      </c>
      <c r="S169" s="69" t="s">
        <v>128</v>
      </c>
      <c r="T169" s="69">
        <v>8.1999999999999993</v>
      </c>
      <c r="U169" s="69">
        <v>7</v>
      </c>
      <c r="V169" s="69">
        <v>8.1999999999999993</v>
      </c>
      <c r="W169" s="69">
        <v>8.1999999999999993</v>
      </c>
      <c r="X169" s="69">
        <v>8.9</v>
      </c>
      <c r="Y169" s="69">
        <v>9.1999999999999993</v>
      </c>
      <c r="Z169" s="69">
        <v>7.9</v>
      </c>
      <c r="AA169" s="69">
        <v>8.1</v>
      </c>
      <c r="AB169" s="69">
        <v>8</v>
      </c>
      <c r="AC169" s="69">
        <v>8.4</v>
      </c>
      <c r="AD169" s="69">
        <v>8.1</v>
      </c>
      <c r="AE169" s="69">
        <v>4.9000000000000004</v>
      </c>
      <c r="AF169" s="69">
        <v>7.9</v>
      </c>
      <c r="AG169" s="69">
        <v>7</v>
      </c>
      <c r="AH169" s="69">
        <v>7.5</v>
      </c>
      <c r="AI169" s="69">
        <v>8.9</v>
      </c>
      <c r="AJ169" s="69">
        <v>7.4</v>
      </c>
      <c r="AK169" s="69">
        <v>9.4</v>
      </c>
      <c r="AL169" s="69">
        <v>8.3000000000000007</v>
      </c>
      <c r="AM169" s="69">
        <v>6.8</v>
      </c>
      <c r="AN169" s="69">
        <v>9</v>
      </c>
      <c r="AO169" s="69" t="s">
        <v>128</v>
      </c>
      <c r="AP169" s="69" t="s">
        <v>128</v>
      </c>
      <c r="AQ169" s="69">
        <v>8.6</v>
      </c>
      <c r="AR169" s="69" t="s">
        <v>128</v>
      </c>
      <c r="AS169" s="69">
        <v>5.6</v>
      </c>
      <c r="AT169" s="69">
        <v>4.8</v>
      </c>
      <c r="AU169" s="69">
        <v>8.1</v>
      </c>
      <c r="AV169" s="69">
        <v>8.4</v>
      </c>
      <c r="AW169" s="69">
        <v>7.1</v>
      </c>
      <c r="AX169" s="69">
        <v>7</v>
      </c>
      <c r="AY169" s="69">
        <v>7.4</v>
      </c>
      <c r="AZ169" s="69">
        <v>4.5</v>
      </c>
      <c r="BA169" s="69">
        <v>6.2</v>
      </c>
      <c r="BB169" s="69">
        <v>6.2</v>
      </c>
      <c r="BC169" s="69">
        <v>6</v>
      </c>
      <c r="BD169" s="69">
        <v>8.6</v>
      </c>
      <c r="BE169" s="69">
        <v>7.1</v>
      </c>
      <c r="BF169" s="69">
        <v>7.4</v>
      </c>
      <c r="BG169" s="69" t="s">
        <v>128</v>
      </c>
      <c r="BH169" s="69">
        <v>7.6</v>
      </c>
      <c r="BI169" s="69">
        <v>9.6</v>
      </c>
      <c r="BJ169" s="69">
        <v>8.1999999999999993</v>
      </c>
      <c r="BK169" s="69">
        <v>8.6999999999999993</v>
      </c>
      <c r="BL169" s="69">
        <v>8.6</v>
      </c>
      <c r="BM169" s="69" t="s">
        <v>128</v>
      </c>
      <c r="BN169" s="69">
        <v>6.8</v>
      </c>
      <c r="BO169" s="69">
        <v>9</v>
      </c>
      <c r="BP169" s="69">
        <v>7.2</v>
      </c>
      <c r="BQ169" s="69" t="s">
        <v>128</v>
      </c>
      <c r="BR169" s="69" t="s">
        <v>190</v>
      </c>
      <c r="BS169" s="69">
        <v>9.1999999999999993</v>
      </c>
      <c r="BT169" s="69">
        <v>7</v>
      </c>
      <c r="BU169" s="69" t="s">
        <v>128</v>
      </c>
      <c r="BV169" s="69" t="s">
        <v>128</v>
      </c>
      <c r="BW169" s="69">
        <v>6.8</v>
      </c>
      <c r="BX169" s="69" t="s">
        <v>128</v>
      </c>
      <c r="BY169" s="69">
        <v>7.2</v>
      </c>
      <c r="BZ169" s="69">
        <v>8.4</v>
      </c>
      <c r="CA169" s="69">
        <v>8.9</v>
      </c>
      <c r="CB169" s="69" t="s">
        <v>128</v>
      </c>
      <c r="CC169" s="69">
        <v>4.3</v>
      </c>
      <c r="CD169" s="69">
        <v>8.1999999999999993</v>
      </c>
      <c r="CE169" s="69">
        <v>9</v>
      </c>
      <c r="CF169" s="32">
        <v>2.2727272727272728E-2</v>
      </c>
      <c r="CG169" s="69">
        <v>7.47</v>
      </c>
      <c r="CH169" s="69">
        <v>3.14</v>
      </c>
      <c r="CI169" s="69"/>
    </row>
    <row r="170" spans="1:87" ht="17.55" customHeight="1" x14ac:dyDescent="0.3">
      <c r="A170" s="67">
        <v>24</v>
      </c>
      <c r="B170" s="67">
        <v>25212217446</v>
      </c>
      <c r="C170" s="67" t="s">
        <v>1001</v>
      </c>
      <c r="D170" s="68" t="s">
        <v>1002</v>
      </c>
      <c r="E170" s="69">
        <v>6</v>
      </c>
      <c r="F170" s="69">
        <v>8.3000000000000007</v>
      </c>
      <c r="G170" s="69" t="s">
        <v>128</v>
      </c>
      <c r="H170" s="69">
        <v>7.8</v>
      </c>
      <c r="I170" s="69" t="s">
        <v>128</v>
      </c>
      <c r="J170" s="69">
        <v>7.3</v>
      </c>
      <c r="K170" s="69">
        <v>8.4</v>
      </c>
      <c r="L170" s="69">
        <v>6.4</v>
      </c>
      <c r="M170" s="69">
        <v>8.1999999999999993</v>
      </c>
      <c r="N170" s="69" t="s">
        <v>128</v>
      </c>
      <c r="O170" s="69">
        <v>9</v>
      </c>
      <c r="P170" s="69" t="s">
        <v>128</v>
      </c>
      <c r="Q170" s="69" t="s">
        <v>128</v>
      </c>
      <c r="R170" s="69" t="s">
        <v>128</v>
      </c>
      <c r="S170" s="69" t="s">
        <v>128</v>
      </c>
      <c r="T170" s="69">
        <v>7.6</v>
      </c>
      <c r="U170" s="69">
        <v>7</v>
      </c>
      <c r="V170" s="69">
        <v>9</v>
      </c>
      <c r="W170" s="69">
        <v>8.3000000000000007</v>
      </c>
      <c r="X170" s="69">
        <v>8.1</v>
      </c>
      <c r="Y170" s="69">
        <v>7.1</v>
      </c>
      <c r="Z170" s="69">
        <v>8.5</v>
      </c>
      <c r="AA170" s="69">
        <v>8.9</v>
      </c>
      <c r="AB170" s="69">
        <v>8.4</v>
      </c>
      <c r="AC170" s="69">
        <v>5.2</v>
      </c>
      <c r="AD170" s="69">
        <v>4.9000000000000004</v>
      </c>
      <c r="AE170" s="69">
        <v>7.4</v>
      </c>
      <c r="AF170" s="69">
        <v>4.9000000000000004</v>
      </c>
      <c r="AG170" s="69">
        <v>4.9000000000000004</v>
      </c>
      <c r="AH170" s="69">
        <v>6.5</v>
      </c>
      <c r="AI170" s="69">
        <v>8.8000000000000007</v>
      </c>
      <c r="AJ170" s="69">
        <v>4.3</v>
      </c>
      <c r="AK170" s="69">
        <v>4.2</v>
      </c>
      <c r="AL170" s="69">
        <v>7.9</v>
      </c>
      <c r="AM170" s="69">
        <v>8.9</v>
      </c>
      <c r="AN170" s="69">
        <v>4.3</v>
      </c>
      <c r="AO170" s="69">
        <v>5.0999999999999996</v>
      </c>
      <c r="AP170" s="69" t="s">
        <v>128</v>
      </c>
      <c r="AQ170" s="69" t="s">
        <v>128</v>
      </c>
      <c r="AR170" s="69" t="s">
        <v>128</v>
      </c>
      <c r="AS170" s="69">
        <v>5</v>
      </c>
      <c r="AT170" s="69">
        <v>5.2</v>
      </c>
      <c r="AU170" s="69">
        <v>8.1999999999999993</v>
      </c>
      <c r="AV170" s="69">
        <v>8</v>
      </c>
      <c r="AW170" s="69">
        <v>7.5</v>
      </c>
      <c r="AX170" s="69">
        <v>5.8</v>
      </c>
      <c r="AY170" s="69">
        <v>7</v>
      </c>
      <c r="AZ170" s="69">
        <v>7.4</v>
      </c>
      <c r="BA170" s="69">
        <v>8.6</v>
      </c>
      <c r="BB170" s="69">
        <v>4.0999999999999996</v>
      </c>
      <c r="BC170" s="69">
        <v>4.3</v>
      </c>
      <c r="BD170" s="69">
        <v>5.2</v>
      </c>
      <c r="BE170" s="69">
        <v>7.9</v>
      </c>
      <c r="BF170" s="69">
        <v>7.3</v>
      </c>
      <c r="BG170" s="69" t="s">
        <v>128</v>
      </c>
      <c r="BH170" s="69">
        <v>8.5</v>
      </c>
      <c r="BI170" s="69">
        <v>5.3</v>
      </c>
      <c r="BJ170" s="69">
        <v>7.3</v>
      </c>
      <c r="BK170" s="69">
        <v>6.8</v>
      </c>
      <c r="BL170" s="69">
        <v>9.3000000000000007</v>
      </c>
      <c r="BM170" s="69" t="s">
        <v>128</v>
      </c>
      <c r="BN170" s="69">
        <v>6.9</v>
      </c>
      <c r="BO170" s="69">
        <v>7.7</v>
      </c>
      <c r="BP170" s="69">
        <v>8.3000000000000007</v>
      </c>
      <c r="BQ170" s="69" t="s">
        <v>128</v>
      </c>
      <c r="BR170" s="69" t="s">
        <v>190</v>
      </c>
      <c r="BS170" s="69">
        <v>8.9</v>
      </c>
      <c r="BT170" s="69">
        <v>5.7</v>
      </c>
      <c r="BU170" s="69" t="s">
        <v>128</v>
      </c>
      <c r="BV170" s="69" t="s">
        <v>128</v>
      </c>
      <c r="BW170" s="69">
        <v>7.6</v>
      </c>
      <c r="BX170" s="69" t="s">
        <v>128</v>
      </c>
      <c r="BY170" s="69">
        <v>4.8</v>
      </c>
      <c r="BZ170" s="69">
        <v>7</v>
      </c>
      <c r="CA170" s="69" t="s">
        <v>128</v>
      </c>
      <c r="CB170" s="69">
        <v>7.5</v>
      </c>
      <c r="CC170" s="69">
        <v>4.5</v>
      </c>
      <c r="CD170" s="69">
        <v>9</v>
      </c>
      <c r="CE170" s="69">
        <v>8.9</v>
      </c>
      <c r="CF170" s="32">
        <v>2.2727272727272728E-2</v>
      </c>
      <c r="CG170" s="69">
        <v>6.99</v>
      </c>
      <c r="CH170" s="69">
        <v>2.86</v>
      </c>
      <c r="CI170" s="69"/>
    </row>
    <row r="171" spans="1:87" ht="17.55" customHeight="1" x14ac:dyDescent="0.3">
      <c r="A171" s="67">
        <v>25</v>
      </c>
      <c r="B171" s="67">
        <v>25212108916</v>
      </c>
      <c r="C171" s="67" t="s">
        <v>1003</v>
      </c>
      <c r="D171" s="68" t="s">
        <v>482</v>
      </c>
      <c r="E171" s="69">
        <v>8.1</v>
      </c>
      <c r="F171" s="69">
        <v>7.5</v>
      </c>
      <c r="G171" s="69" t="s">
        <v>128</v>
      </c>
      <c r="H171" s="69">
        <v>6.2</v>
      </c>
      <c r="I171" s="69" t="s">
        <v>128</v>
      </c>
      <c r="J171" s="69" t="s">
        <v>137</v>
      </c>
      <c r="K171" s="69">
        <v>8.6</v>
      </c>
      <c r="L171" s="69">
        <v>6.2</v>
      </c>
      <c r="M171" s="69">
        <v>5</v>
      </c>
      <c r="N171" s="69" t="s">
        <v>128</v>
      </c>
      <c r="O171" s="69">
        <v>7.7</v>
      </c>
      <c r="P171" s="69" t="s">
        <v>128</v>
      </c>
      <c r="Q171" s="69" t="s">
        <v>128</v>
      </c>
      <c r="R171" s="69" t="s">
        <v>128</v>
      </c>
      <c r="S171" s="69" t="s">
        <v>128</v>
      </c>
      <c r="T171" s="69">
        <v>4</v>
      </c>
      <c r="U171" s="69">
        <v>4.2</v>
      </c>
      <c r="V171" s="69">
        <v>8.3000000000000007</v>
      </c>
      <c r="W171" s="69">
        <v>8.1</v>
      </c>
      <c r="X171" s="69">
        <v>8.1999999999999993</v>
      </c>
      <c r="Y171" s="69">
        <v>4.2</v>
      </c>
      <c r="Z171" s="69">
        <v>9.1</v>
      </c>
      <c r="AA171" s="69">
        <v>8.9</v>
      </c>
      <c r="AB171" s="69">
        <v>6</v>
      </c>
      <c r="AC171" s="69">
        <v>5.4</v>
      </c>
      <c r="AD171" s="69">
        <v>4.3</v>
      </c>
      <c r="AE171" s="69">
        <v>6.2</v>
      </c>
      <c r="AF171" s="69">
        <v>5.8</v>
      </c>
      <c r="AG171" s="69">
        <v>5.4</v>
      </c>
      <c r="AH171" s="69">
        <v>7.1</v>
      </c>
      <c r="AI171" s="69">
        <v>8.5</v>
      </c>
      <c r="AJ171" s="69">
        <v>6.8</v>
      </c>
      <c r="AK171" s="69">
        <v>8.1</v>
      </c>
      <c r="AL171" s="69">
        <v>8.6999999999999993</v>
      </c>
      <c r="AM171" s="69">
        <v>7.3</v>
      </c>
      <c r="AN171" s="69">
        <v>5</v>
      </c>
      <c r="AO171" s="69">
        <v>8.1</v>
      </c>
      <c r="AP171" s="69" t="s">
        <v>128</v>
      </c>
      <c r="AQ171" s="69" t="s">
        <v>128</v>
      </c>
      <c r="AR171" s="69" t="s">
        <v>128</v>
      </c>
      <c r="AS171" s="69">
        <v>6.2</v>
      </c>
      <c r="AT171" s="69">
        <v>4.5</v>
      </c>
      <c r="AU171" s="69">
        <v>7.6</v>
      </c>
      <c r="AV171" s="69">
        <v>8.3000000000000007</v>
      </c>
      <c r="AW171" s="69">
        <v>6.2</v>
      </c>
      <c r="AX171" s="69">
        <v>7</v>
      </c>
      <c r="AY171" s="69">
        <v>5</v>
      </c>
      <c r="AZ171" s="69">
        <v>4.9000000000000004</v>
      </c>
      <c r="BA171" s="69">
        <v>8</v>
      </c>
      <c r="BB171" s="69">
        <v>4.5</v>
      </c>
      <c r="BC171" s="69">
        <v>7.9</v>
      </c>
      <c r="BD171" s="69">
        <v>8.9</v>
      </c>
      <c r="BE171" s="69">
        <v>6.1</v>
      </c>
      <c r="BF171" s="69">
        <v>8</v>
      </c>
      <c r="BG171" s="69" t="s">
        <v>128</v>
      </c>
      <c r="BH171" s="69">
        <v>8.3000000000000007</v>
      </c>
      <c r="BI171" s="69">
        <v>7.9</v>
      </c>
      <c r="BJ171" s="69">
        <v>7.4</v>
      </c>
      <c r="BK171" s="69" t="s">
        <v>190</v>
      </c>
      <c r="BL171" s="69">
        <v>8.8000000000000007</v>
      </c>
      <c r="BM171" s="69">
        <v>7.3</v>
      </c>
      <c r="BN171" s="69" t="s">
        <v>128</v>
      </c>
      <c r="BO171" s="69">
        <v>6</v>
      </c>
      <c r="BP171" s="69">
        <v>6.7</v>
      </c>
      <c r="BQ171" s="69" t="s">
        <v>128</v>
      </c>
      <c r="BR171" s="69">
        <v>6.1</v>
      </c>
      <c r="BS171" s="69">
        <v>6.4</v>
      </c>
      <c r="BT171" s="69">
        <v>5.7</v>
      </c>
      <c r="BU171" s="69" t="s">
        <v>128</v>
      </c>
      <c r="BV171" s="69" t="s">
        <v>128</v>
      </c>
      <c r="BW171" s="69">
        <v>4.5</v>
      </c>
      <c r="BX171" s="69" t="s">
        <v>128</v>
      </c>
      <c r="BY171" s="69">
        <v>6.5</v>
      </c>
      <c r="BZ171" s="69">
        <v>6.3</v>
      </c>
      <c r="CA171" s="69" t="s">
        <v>128</v>
      </c>
      <c r="CB171" s="69">
        <v>6.3</v>
      </c>
      <c r="CC171" s="69">
        <v>4.5999999999999996</v>
      </c>
      <c r="CD171" s="69">
        <v>7.9</v>
      </c>
      <c r="CE171" s="69">
        <v>9.3000000000000007</v>
      </c>
      <c r="CF171" s="32">
        <v>2.2727272727272728E-2</v>
      </c>
      <c r="CG171" s="69">
        <v>6.66</v>
      </c>
      <c r="CH171" s="69">
        <v>2.68</v>
      </c>
      <c r="CI171" s="69"/>
    </row>
    <row r="172" spans="1:87" ht="17.55" customHeight="1" x14ac:dyDescent="0.3">
      <c r="A172" s="67">
        <v>26</v>
      </c>
      <c r="B172" s="67">
        <v>25202201759</v>
      </c>
      <c r="C172" s="67" t="s">
        <v>1004</v>
      </c>
      <c r="D172" s="68" t="s">
        <v>189</v>
      </c>
      <c r="E172" s="69">
        <v>8.1</v>
      </c>
      <c r="F172" s="69">
        <v>8.3000000000000007</v>
      </c>
      <c r="G172" s="69" t="s">
        <v>128</v>
      </c>
      <c r="H172" s="69">
        <v>8.5</v>
      </c>
      <c r="I172" s="69" t="s">
        <v>128</v>
      </c>
      <c r="J172" s="69">
        <v>7.8</v>
      </c>
      <c r="K172" s="69">
        <v>8.6999999999999993</v>
      </c>
      <c r="L172" s="69">
        <v>5.8</v>
      </c>
      <c r="M172" s="69">
        <v>7.9</v>
      </c>
      <c r="N172" s="69" t="s">
        <v>128</v>
      </c>
      <c r="O172" s="69">
        <v>7.3</v>
      </c>
      <c r="P172" s="69" t="s">
        <v>128</v>
      </c>
      <c r="Q172" s="69" t="s">
        <v>128</v>
      </c>
      <c r="R172" s="69" t="s">
        <v>128</v>
      </c>
      <c r="S172" s="69" t="s">
        <v>128</v>
      </c>
      <c r="T172" s="69">
        <v>6.9</v>
      </c>
      <c r="U172" s="69">
        <v>8.1</v>
      </c>
      <c r="V172" s="69">
        <v>9.3000000000000007</v>
      </c>
      <c r="W172" s="69">
        <v>9</v>
      </c>
      <c r="X172" s="69">
        <v>7.7</v>
      </c>
      <c r="Y172" s="69">
        <v>8</v>
      </c>
      <c r="Z172" s="69">
        <v>9.5</v>
      </c>
      <c r="AA172" s="69">
        <v>9</v>
      </c>
      <c r="AB172" s="69">
        <v>9.1</v>
      </c>
      <c r="AC172" s="69">
        <v>7.8</v>
      </c>
      <c r="AD172" s="69">
        <v>8.6</v>
      </c>
      <c r="AE172" s="69">
        <v>6.9</v>
      </c>
      <c r="AF172" s="69">
        <v>8.9</v>
      </c>
      <c r="AG172" s="69">
        <v>7.1</v>
      </c>
      <c r="AH172" s="69">
        <v>9</v>
      </c>
      <c r="AI172" s="69">
        <v>7.9</v>
      </c>
      <c r="AJ172" s="69">
        <v>9.1</v>
      </c>
      <c r="AK172" s="69">
        <v>7.2</v>
      </c>
      <c r="AL172" s="69">
        <v>9.4</v>
      </c>
      <c r="AM172" s="69">
        <v>8.4</v>
      </c>
      <c r="AN172" s="69">
        <v>7.6</v>
      </c>
      <c r="AO172" s="69" t="s">
        <v>128</v>
      </c>
      <c r="AP172" s="69" t="s">
        <v>128</v>
      </c>
      <c r="AQ172" s="69" t="s">
        <v>128</v>
      </c>
      <c r="AR172" s="69" t="s">
        <v>128</v>
      </c>
      <c r="AS172" s="69">
        <v>6</v>
      </c>
      <c r="AT172" s="69">
        <v>6.9</v>
      </c>
      <c r="AU172" s="69">
        <v>9</v>
      </c>
      <c r="AV172" s="69">
        <v>8.9</v>
      </c>
      <c r="AW172" s="69">
        <v>7.9</v>
      </c>
      <c r="AX172" s="69">
        <v>6.1</v>
      </c>
      <c r="AY172" s="69">
        <v>5.2</v>
      </c>
      <c r="AZ172" s="69">
        <v>6.8</v>
      </c>
      <c r="BA172" s="69">
        <v>7.8</v>
      </c>
      <c r="BB172" s="69">
        <v>8.1</v>
      </c>
      <c r="BC172" s="69">
        <v>8.6999999999999993</v>
      </c>
      <c r="BD172" s="69">
        <v>9.1999999999999993</v>
      </c>
      <c r="BE172" s="69">
        <v>7.7</v>
      </c>
      <c r="BF172" s="69">
        <v>9</v>
      </c>
      <c r="BG172" s="69" t="s">
        <v>128</v>
      </c>
      <c r="BH172" s="69">
        <v>8.3000000000000007</v>
      </c>
      <c r="BI172" s="69">
        <v>8.3000000000000007</v>
      </c>
      <c r="BJ172" s="69">
        <v>8.3000000000000007</v>
      </c>
      <c r="BK172" s="69">
        <v>7.6</v>
      </c>
      <c r="BL172" s="69">
        <v>8.6999999999999993</v>
      </c>
      <c r="BM172" s="69" t="s">
        <v>128</v>
      </c>
      <c r="BN172" s="69">
        <v>7.5</v>
      </c>
      <c r="BO172" s="69">
        <v>7.5</v>
      </c>
      <c r="BP172" s="69">
        <v>7.7</v>
      </c>
      <c r="BQ172" s="69" t="s">
        <v>128</v>
      </c>
      <c r="BR172" s="69">
        <v>7.9</v>
      </c>
      <c r="BS172" s="69">
        <v>8.5</v>
      </c>
      <c r="BT172" s="69">
        <v>6.5</v>
      </c>
      <c r="BU172" s="69" t="s">
        <v>128</v>
      </c>
      <c r="BV172" s="69" t="s">
        <v>128</v>
      </c>
      <c r="BW172" s="69">
        <v>7.7</v>
      </c>
      <c r="BX172" s="69" t="s">
        <v>128</v>
      </c>
      <c r="BY172" s="69">
        <v>5.2</v>
      </c>
      <c r="BZ172" s="69">
        <v>7.7</v>
      </c>
      <c r="CA172" s="69" t="s">
        <v>128</v>
      </c>
      <c r="CB172" s="69">
        <v>6.2</v>
      </c>
      <c r="CC172" s="69" t="s">
        <v>190</v>
      </c>
      <c r="CD172" s="69">
        <v>8.6</v>
      </c>
      <c r="CE172" s="69">
        <v>9.3000000000000007</v>
      </c>
      <c r="CF172" s="32">
        <v>2.2900763358778626E-2</v>
      </c>
      <c r="CG172" s="69">
        <v>7.83</v>
      </c>
      <c r="CH172" s="69">
        <v>3.36</v>
      </c>
      <c r="CI172" s="69"/>
    </row>
    <row r="173" spans="1:87" ht="17.55" customHeight="1" x14ac:dyDescent="0.3">
      <c r="A173" s="67">
        <v>27</v>
      </c>
      <c r="B173" s="67">
        <v>25202216028</v>
      </c>
      <c r="C173" s="67" t="s">
        <v>1005</v>
      </c>
      <c r="D173" s="68" t="s">
        <v>509</v>
      </c>
      <c r="E173" s="69">
        <v>7.7</v>
      </c>
      <c r="F173" s="69">
        <v>8.6</v>
      </c>
      <c r="G173" s="69" t="s">
        <v>128</v>
      </c>
      <c r="H173" s="69">
        <v>8.4</v>
      </c>
      <c r="I173" s="69" t="s">
        <v>128</v>
      </c>
      <c r="J173" s="69" t="s">
        <v>137</v>
      </c>
      <c r="K173" s="69">
        <v>5.8</v>
      </c>
      <c r="L173" s="69">
        <v>7.6</v>
      </c>
      <c r="M173" s="69">
        <v>8.5</v>
      </c>
      <c r="N173" s="69" t="s">
        <v>128</v>
      </c>
      <c r="O173" s="69">
        <v>8.1</v>
      </c>
      <c r="P173" s="69" t="s">
        <v>128</v>
      </c>
      <c r="Q173" s="69" t="s">
        <v>128</v>
      </c>
      <c r="R173" s="69" t="s">
        <v>128</v>
      </c>
      <c r="S173" s="69" t="s">
        <v>128</v>
      </c>
      <c r="T173" s="69">
        <v>7.8</v>
      </c>
      <c r="U173" s="69">
        <v>6.7</v>
      </c>
      <c r="V173" s="69">
        <v>9.3000000000000007</v>
      </c>
      <c r="W173" s="69">
        <v>9.1</v>
      </c>
      <c r="X173" s="69">
        <v>8</v>
      </c>
      <c r="Y173" s="69">
        <v>9.6999999999999993</v>
      </c>
      <c r="Z173" s="69">
        <v>8.9</v>
      </c>
      <c r="AA173" s="69">
        <v>9.4</v>
      </c>
      <c r="AB173" s="69">
        <v>9.3000000000000007</v>
      </c>
      <c r="AC173" s="69">
        <v>9.1</v>
      </c>
      <c r="AD173" s="69">
        <v>9.6</v>
      </c>
      <c r="AE173" s="69">
        <v>7.1</v>
      </c>
      <c r="AF173" s="69">
        <v>7.1</v>
      </c>
      <c r="AG173" s="69">
        <v>8.8000000000000007</v>
      </c>
      <c r="AH173" s="69">
        <v>7.6</v>
      </c>
      <c r="AI173" s="69">
        <v>7</v>
      </c>
      <c r="AJ173" s="69">
        <v>8.9</v>
      </c>
      <c r="AK173" s="69">
        <v>6.8</v>
      </c>
      <c r="AL173" s="69">
        <v>9.4</v>
      </c>
      <c r="AM173" s="69">
        <v>9.1</v>
      </c>
      <c r="AN173" s="69">
        <v>8.6999999999999993</v>
      </c>
      <c r="AO173" s="69" t="s">
        <v>128</v>
      </c>
      <c r="AP173" s="69" t="s">
        <v>128</v>
      </c>
      <c r="AQ173" s="69" t="s">
        <v>128</v>
      </c>
      <c r="AR173" s="69" t="s">
        <v>128</v>
      </c>
      <c r="AS173" s="69">
        <v>5.8</v>
      </c>
      <c r="AT173" s="69">
        <v>5.6</v>
      </c>
      <c r="AU173" s="69">
        <v>7.3</v>
      </c>
      <c r="AV173" s="69">
        <v>6.3</v>
      </c>
      <c r="AW173" s="69">
        <v>7.5</v>
      </c>
      <c r="AX173" s="69">
        <v>7.6</v>
      </c>
      <c r="AY173" s="69">
        <v>4.5</v>
      </c>
      <c r="AZ173" s="69">
        <v>6.1</v>
      </c>
      <c r="BA173" s="69">
        <v>9.1999999999999993</v>
      </c>
      <c r="BB173" s="69">
        <v>4</v>
      </c>
      <c r="BC173" s="69">
        <v>8</v>
      </c>
      <c r="BD173" s="69">
        <v>9.1</v>
      </c>
      <c r="BE173" s="69">
        <v>7.8</v>
      </c>
      <c r="BF173" s="69">
        <v>8.5</v>
      </c>
      <c r="BG173" s="69" t="s">
        <v>128</v>
      </c>
      <c r="BH173" s="69">
        <v>7.8</v>
      </c>
      <c r="BI173" s="69">
        <v>8.1999999999999993</v>
      </c>
      <c r="BJ173" s="69">
        <v>9.3000000000000007</v>
      </c>
      <c r="BK173" s="69">
        <v>7.3</v>
      </c>
      <c r="BL173" s="69">
        <v>9.1999999999999993</v>
      </c>
      <c r="BM173" s="69" t="s">
        <v>128</v>
      </c>
      <c r="BN173" s="69">
        <v>7.5</v>
      </c>
      <c r="BO173" s="69">
        <v>7.8</v>
      </c>
      <c r="BP173" s="69">
        <v>8.4</v>
      </c>
      <c r="BQ173" s="69" t="s">
        <v>128</v>
      </c>
      <c r="BR173" s="69">
        <v>8</v>
      </c>
      <c r="BS173" s="69">
        <v>7.4</v>
      </c>
      <c r="BT173" s="69" t="s">
        <v>190</v>
      </c>
      <c r="BU173" s="69" t="s">
        <v>128</v>
      </c>
      <c r="BV173" s="69" t="s">
        <v>128</v>
      </c>
      <c r="BW173" s="69">
        <v>6.6</v>
      </c>
      <c r="BX173" s="69" t="s">
        <v>128</v>
      </c>
      <c r="BY173" s="69">
        <v>5.8</v>
      </c>
      <c r="BZ173" s="69">
        <v>7.8</v>
      </c>
      <c r="CA173" s="69" t="s">
        <v>128</v>
      </c>
      <c r="CB173" s="69">
        <v>8.9</v>
      </c>
      <c r="CC173" s="69">
        <v>5.4</v>
      </c>
      <c r="CD173" s="69">
        <v>9</v>
      </c>
      <c r="CE173" s="69">
        <v>9.3000000000000007</v>
      </c>
      <c r="CF173" s="32">
        <v>2.2900763358778626E-2</v>
      </c>
      <c r="CG173" s="69">
        <v>7.66</v>
      </c>
      <c r="CH173" s="69">
        <v>3.24</v>
      </c>
      <c r="CI173" s="69"/>
    </row>
    <row r="174" spans="1:87" ht="17.55" customHeight="1" x14ac:dyDescent="0.3">
      <c r="A174" s="67">
        <v>28</v>
      </c>
      <c r="B174" s="67">
        <v>25202209448</v>
      </c>
      <c r="C174" s="67" t="s">
        <v>1006</v>
      </c>
      <c r="D174" s="68" t="s">
        <v>127</v>
      </c>
      <c r="E174" s="69">
        <v>7.3</v>
      </c>
      <c r="F174" s="69">
        <v>9</v>
      </c>
      <c r="G174" s="69" t="s">
        <v>128</v>
      </c>
      <c r="H174" s="69">
        <v>7.6</v>
      </c>
      <c r="I174" s="69" t="s">
        <v>128</v>
      </c>
      <c r="J174" s="69">
        <v>7.3</v>
      </c>
      <c r="K174" s="69">
        <v>8.9</v>
      </c>
      <c r="L174" s="69">
        <v>8.3000000000000007</v>
      </c>
      <c r="M174" s="69">
        <v>8.1999999999999993</v>
      </c>
      <c r="N174" s="69" t="s">
        <v>128</v>
      </c>
      <c r="O174" s="69">
        <v>7.3</v>
      </c>
      <c r="P174" s="69" t="s">
        <v>128</v>
      </c>
      <c r="Q174" s="69" t="s">
        <v>128</v>
      </c>
      <c r="R174" s="69" t="s">
        <v>128</v>
      </c>
      <c r="S174" s="69" t="s">
        <v>128</v>
      </c>
      <c r="T174" s="69">
        <v>8.4</v>
      </c>
      <c r="U174" s="69">
        <v>8.1</v>
      </c>
      <c r="V174" s="69">
        <v>9</v>
      </c>
      <c r="W174" s="69">
        <v>9.1</v>
      </c>
      <c r="X174" s="69">
        <v>8.8000000000000007</v>
      </c>
      <c r="Y174" s="69">
        <v>8.1</v>
      </c>
      <c r="Z174" s="69">
        <v>6.1</v>
      </c>
      <c r="AA174" s="69">
        <v>9.1</v>
      </c>
      <c r="AB174" s="69">
        <v>9.1999999999999993</v>
      </c>
      <c r="AC174" s="69">
        <v>8.1999999999999993</v>
      </c>
      <c r="AD174" s="69">
        <v>9.6</v>
      </c>
      <c r="AE174" s="69">
        <v>5.8</v>
      </c>
      <c r="AF174" s="69">
        <v>7.4</v>
      </c>
      <c r="AG174" s="69">
        <v>7.2</v>
      </c>
      <c r="AH174" s="69">
        <v>8</v>
      </c>
      <c r="AI174" s="69">
        <v>6.8</v>
      </c>
      <c r="AJ174" s="69">
        <v>9.1999999999999993</v>
      </c>
      <c r="AK174" s="69">
        <v>4.8</v>
      </c>
      <c r="AL174" s="69">
        <v>8.6</v>
      </c>
      <c r="AM174" s="69">
        <v>8.6999999999999993</v>
      </c>
      <c r="AN174" s="69">
        <v>8.6</v>
      </c>
      <c r="AO174" s="69" t="s">
        <v>128</v>
      </c>
      <c r="AP174" s="69" t="s">
        <v>128</v>
      </c>
      <c r="AQ174" s="69" t="s">
        <v>128</v>
      </c>
      <c r="AR174" s="69" t="s">
        <v>128</v>
      </c>
      <c r="AS174" s="69">
        <v>5.7</v>
      </c>
      <c r="AT174" s="69">
        <v>6.4</v>
      </c>
      <c r="AU174" s="69">
        <v>8.1</v>
      </c>
      <c r="AV174" s="69">
        <v>8.6</v>
      </c>
      <c r="AW174" s="69">
        <v>6</v>
      </c>
      <c r="AX174" s="69">
        <v>7.8</v>
      </c>
      <c r="AY174" s="69">
        <v>6.4</v>
      </c>
      <c r="AZ174" s="69">
        <v>7.3</v>
      </c>
      <c r="BA174" s="69">
        <v>5.4</v>
      </c>
      <c r="BB174" s="69">
        <v>6.7</v>
      </c>
      <c r="BC174" s="69">
        <v>8.5</v>
      </c>
      <c r="BD174" s="69">
        <v>8.5</v>
      </c>
      <c r="BE174" s="69">
        <v>8</v>
      </c>
      <c r="BF174" s="69">
        <v>7.7</v>
      </c>
      <c r="BG174" s="69" t="s">
        <v>128</v>
      </c>
      <c r="BH174" s="69">
        <v>8.4</v>
      </c>
      <c r="BI174" s="69">
        <v>8</v>
      </c>
      <c r="BJ174" s="69">
        <v>7.2</v>
      </c>
      <c r="BK174" s="69" t="s">
        <v>190</v>
      </c>
      <c r="BL174" s="69">
        <v>9.8000000000000007</v>
      </c>
      <c r="BM174" s="69" t="s">
        <v>128</v>
      </c>
      <c r="BN174" s="69">
        <v>5.2</v>
      </c>
      <c r="BO174" s="69">
        <v>8.4</v>
      </c>
      <c r="BP174" s="69">
        <v>8.3000000000000007</v>
      </c>
      <c r="BQ174" s="69" t="s">
        <v>128</v>
      </c>
      <c r="BR174" s="69">
        <v>6.7</v>
      </c>
      <c r="BS174" s="69">
        <v>7.9</v>
      </c>
      <c r="BT174" s="69">
        <v>8.6</v>
      </c>
      <c r="BU174" s="69" t="s">
        <v>128</v>
      </c>
      <c r="BV174" s="69" t="s">
        <v>128</v>
      </c>
      <c r="BW174" s="69">
        <v>6.1</v>
      </c>
      <c r="BX174" s="69" t="s">
        <v>128</v>
      </c>
      <c r="BY174" s="69">
        <v>4.7</v>
      </c>
      <c r="BZ174" s="69">
        <v>6.7</v>
      </c>
      <c r="CA174" s="69" t="s">
        <v>128</v>
      </c>
      <c r="CB174" s="69">
        <v>8.8000000000000007</v>
      </c>
      <c r="CC174" s="69">
        <v>8.1999999999999993</v>
      </c>
      <c r="CD174" s="69">
        <v>8.6</v>
      </c>
      <c r="CE174" s="69">
        <v>8.6</v>
      </c>
      <c r="CF174" s="32">
        <v>2.2900763358778626E-2</v>
      </c>
      <c r="CG174" s="69">
        <v>7.62</v>
      </c>
      <c r="CH174" s="69">
        <v>3.24</v>
      </c>
      <c r="CI174" s="69"/>
    </row>
    <row r="175" spans="1:87" ht="17.55" customHeight="1" x14ac:dyDescent="0.3">
      <c r="A175" s="67">
        <v>29</v>
      </c>
      <c r="B175" s="67">
        <v>25212210049</v>
      </c>
      <c r="C175" s="67" t="s">
        <v>1007</v>
      </c>
      <c r="D175" s="68" t="s">
        <v>126</v>
      </c>
      <c r="E175" s="69">
        <v>5.9</v>
      </c>
      <c r="F175" s="69">
        <v>7.8</v>
      </c>
      <c r="G175" s="69" t="s">
        <v>128</v>
      </c>
      <c r="H175" s="69">
        <v>8.3000000000000007</v>
      </c>
      <c r="I175" s="69" t="s">
        <v>128</v>
      </c>
      <c r="J175" s="69">
        <v>8</v>
      </c>
      <c r="K175" s="69">
        <v>6.9</v>
      </c>
      <c r="L175" s="69">
        <v>7.3</v>
      </c>
      <c r="M175" s="69">
        <v>9.4</v>
      </c>
      <c r="N175" s="69" t="s">
        <v>128</v>
      </c>
      <c r="O175" s="69">
        <v>8.1999999999999993</v>
      </c>
      <c r="P175" s="69" t="s">
        <v>128</v>
      </c>
      <c r="Q175" s="69" t="s">
        <v>128</v>
      </c>
      <c r="R175" s="69" t="s">
        <v>128</v>
      </c>
      <c r="S175" s="69" t="s">
        <v>128</v>
      </c>
      <c r="T175" s="69">
        <v>7.2</v>
      </c>
      <c r="U175" s="69">
        <v>6.1</v>
      </c>
      <c r="V175" s="69">
        <v>8</v>
      </c>
      <c r="W175" s="69">
        <v>8.1999999999999993</v>
      </c>
      <c r="X175" s="69">
        <v>6.4</v>
      </c>
      <c r="Y175" s="69">
        <v>7.1</v>
      </c>
      <c r="Z175" s="69">
        <v>7.6</v>
      </c>
      <c r="AA175" s="69">
        <v>8.4</v>
      </c>
      <c r="AB175" s="69">
        <v>9.1</v>
      </c>
      <c r="AC175" s="69">
        <v>6.2</v>
      </c>
      <c r="AD175" s="69">
        <v>6.8</v>
      </c>
      <c r="AE175" s="69">
        <v>5.4</v>
      </c>
      <c r="AF175" s="69">
        <v>8</v>
      </c>
      <c r="AG175" s="69">
        <v>8.6999999999999993</v>
      </c>
      <c r="AH175" s="69">
        <v>4.5999999999999996</v>
      </c>
      <c r="AI175" s="69">
        <v>8.3000000000000007</v>
      </c>
      <c r="AJ175" s="69">
        <v>7.4</v>
      </c>
      <c r="AK175" s="69">
        <v>7.9</v>
      </c>
      <c r="AL175" s="69">
        <v>4.9000000000000004</v>
      </c>
      <c r="AM175" s="69">
        <v>4.9000000000000004</v>
      </c>
      <c r="AN175" s="69">
        <v>5.2</v>
      </c>
      <c r="AO175" s="69" t="s">
        <v>128</v>
      </c>
      <c r="AP175" s="69" t="s">
        <v>128</v>
      </c>
      <c r="AQ175" s="69" t="s">
        <v>128</v>
      </c>
      <c r="AR175" s="69" t="s">
        <v>128</v>
      </c>
      <c r="AS175" s="69">
        <v>4.9000000000000004</v>
      </c>
      <c r="AT175" s="69">
        <v>7</v>
      </c>
      <c r="AU175" s="69">
        <v>6.1</v>
      </c>
      <c r="AV175" s="69">
        <v>8</v>
      </c>
      <c r="AW175" s="69">
        <v>7.9</v>
      </c>
      <c r="AX175" s="69">
        <v>8.5</v>
      </c>
      <c r="AY175" s="69">
        <v>6.3</v>
      </c>
      <c r="AZ175" s="69">
        <v>6</v>
      </c>
      <c r="BA175" s="69">
        <v>8.6</v>
      </c>
      <c r="BB175" s="69">
        <v>5.8</v>
      </c>
      <c r="BC175" s="69">
        <v>7.8</v>
      </c>
      <c r="BD175" s="69">
        <v>8.6999999999999993</v>
      </c>
      <c r="BE175" s="69">
        <v>7.2</v>
      </c>
      <c r="BF175" s="69">
        <v>7</v>
      </c>
      <c r="BG175" s="69" t="s">
        <v>128</v>
      </c>
      <c r="BH175" s="69">
        <v>8.3000000000000007</v>
      </c>
      <c r="BI175" s="69">
        <v>7.7</v>
      </c>
      <c r="BJ175" s="69">
        <v>7.1</v>
      </c>
      <c r="BK175" s="69">
        <v>9.1999999999999993</v>
      </c>
      <c r="BL175" s="69">
        <v>9.1999999999999993</v>
      </c>
      <c r="BM175" s="69" t="s">
        <v>128</v>
      </c>
      <c r="BN175" s="69">
        <v>7.7</v>
      </c>
      <c r="BO175" s="69">
        <v>8.5</v>
      </c>
      <c r="BP175" s="69">
        <v>8.3000000000000007</v>
      </c>
      <c r="BQ175" s="69" t="s">
        <v>128</v>
      </c>
      <c r="BR175" s="69" t="s">
        <v>190</v>
      </c>
      <c r="BS175" s="69">
        <v>8.5</v>
      </c>
      <c r="BT175" s="69">
        <v>8.9</v>
      </c>
      <c r="BU175" s="69" t="s">
        <v>128</v>
      </c>
      <c r="BV175" s="69" t="s">
        <v>128</v>
      </c>
      <c r="BW175" s="69">
        <v>7.4</v>
      </c>
      <c r="BX175" s="69" t="s">
        <v>128</v>
      </c>
      <c r="BY175" s="69">
        <v>4.5</v>
      </c>
      <c r="BZ175" s="69">
        <v>8</v>
      </c>
      <c r="CA175" s="69" t="s">
        <v>128</v>
      </c>
      <c r="CB175" s="69">
        <v>7.4</v>
      </c>
      <c r="CC175" s="69">
        <v>7.3</v>
      </c>
      <c r="CD175" s="69">
        <v>8.4</v>
      </c>
      <c r="CE175" s="69">
        <v>8.6</v>
      </c>
      <c r="CF175" s="32">
        <v>2.2900763358778626E-2</v>
      </c>
      <c r="CG175" s="69">
        <v>7.47</v>
      </c>
      <c r="CH175" s="69">
        <v>3.17</v>
      </c>
      <c r="CI175" s="69"/>
    </row>
    <row r="176" spans="1:87" ht="17.55" customHeight="1" x14ac:dyDescent="0.3">
      <c r="A176" s="67">
        <v>30</v>
      </c>
      <c r="B176" s="67">
        <v>25212202727</v>
      </c>
      <c r="C176" s="67" t="s">
        <v>1008</v>
      </c>
      <c r="D176" s="68" t="s">
        <v>253</v>
      </c>
      <c r="E176" s="69">
        <v>8.1999999999999993</v>
      </c>
      <c r="F176" s="69">
        <v>7.6</v>
      </c>
      <c r="G176" s="69" t="s">
        <v>128</v>
      </c>
      <c r="H176" s="69">
        <v>8.5</v>
      </c>
      <c r="I176" s="69" t="s">
        <v>128</v>
      </c>
      <c r="J176" s="69" t="s">
        <v>137</v>
      </c>
      <c r="K176" s="69">
        <v>9</v>
      </c>
      <c r="L176" s="69">
        <v>5.2</v>
      </c>
      <c r="M176" s="69">
        <v>9.1</v>
      </c>
      <c r="N176" s="69" t="s">
        <v>128</v>
      </c>
      <c r="O176" s="69">
        <v>5.9</v>
      </c>
      <c r="P176" s="69" t="s">
        <v>128</v>
      </c>
      <c r="Q176" s="69" t="s">
        <v>128</v>
      </c>
      <c r="R176" s="69" t="s">
        <v>128</v>
      </c>
      <c r="S176" s="69" t="s">
        <v>128</v>
      </c>
      <c r="T176" s="69">
        <v>8.1</v>
      </c>
      <c r="U176" s="69">
        <v>7.5</v>
      </c>
      <c r="V176" s="69">
        <v>8.4</v>
      </c>
      <c r="W176" s="69">
        <v>9.1</v>
      </c>
      <c r="X176" s="69">
        <v>7.3</v>
      </c>
      <c r="Y176" s="69">
        <v>5.9</v>
      </c>
      <c r="Z176" s="69">
        <v>8.5</v>
      </c>
      <c r="AA176" s="69">
        <v>7.8</v>
      </c>
      <c r="AB176" s="69">
        <v>9.1</v>
      </c>
      <c r="AC176" s="69">
        <v>6</v>
      </c>
      <c r="AD176" s="69">
        <v>5.3</v>
      </c>
      <c r="AE176" s="69">
        <v>6.3</v>
      </c>
      <c r="AF176" s="69">
        <v>8.1</v>
      </c>
      <c r="AG176" s="69">
        <v>8.4</v>
      </c>
      <c r="AH176" s="69">
        <v>4.5</v>
      </c>
      <c r="AI176" s="69">
        <v>8.5</v>
      </c>
      <c r="AJ176" s="69">
        <v>7.4</v>
      </c>
      <c r="AK176" s="69">
        <v>6.9</v>
      </c>
      <c r="AL176" s="69">
        <v>4</v>
      </c>
      <c r="AM176" s="69">
        <v>5.2</v>
      </c>
      <c r="AN176" s="69">
        <v>7.8</v>
      </c>
      <c r="AO176" s="69" t="s">
        <v>128</v>
      </c>
      <c r="AP176" s="69" t="s">
        <v>128</v>
      </c>
      <c r="AQ176" s="69" t="s">
        <v>128</v>
      </c>
      <c r="AR176" s="69" t="s">
        <v>128</v>
      </c>
      <c r="AS176" s="69">
        <v>5.4</v>
      </c>
      <c r="AT176" s="69">
        <v>7.7</v>
      </c>
      <c r="AU176" s="69">
        <v>6.7</v>
      </c>
      <c r="AV176" s="69">
        <v>8</v>
      </c>
      <c r="AW176" s="69">
        <v>6.2</v>
      </c>
      <c r="AX176" s="69">
        <v>8</v>
      </c>
      <c r="AY176" s="69">
        <v>6.4</v>
      </c>
      <c r="AZ176" s="69">
        <v>6.8</v>
      </c>
      <c r="BA176" s="69">
        <v>9</v>
      </c>
      <c r="BB176" s="69">
        <v>7</v>
      </c>
      <c r="BC176" s="69">
        <v>7</v>
      </c>
      <c r="BD176" s="69">
        <v>6.9</v>
      </c>
      <c r="BE176" s="69">
        <v>7.8</v>
      </c>
      <c r="BF176" s="69">
        <v>7</v>
      </c>
      <c r="BG176" s="69" t="s">
        <v>128</v>
      </c>
      <c r="BH176" s="69">
        <v>8.3000000000000007</v>
      </c>
      <c r="BI176" s="69">
        <v>8.4</v>
      </c>
      <c r="BJ176" s="69">
        <v>8.1</v>
      </c>
      <c r="BK176" s="69">
        <v>9</v>
      </c>
      <c r="BL176" s="69">
        <v>9.5</v>
      </c>
      <c r="BM176" s="69" t="s">
        <v>128</v>
      </c>
      <c r="BN176" s="69">
        <v>8</v>
      </c>
      <c r="BO176" s="69">
        <v>6.4</v>
      </c>
      <c r="BP176" s="69">
        <v>8.8000000000000007</v>
      </c>
      <c r="BQ176" s="69" t="s">
        <v>128</v>
      </c>
      <c r="BR176" s="69" t="s">
        <v>190</v>
      </c>
      <c r="BS176" s="69">
        <v>8.5</v>
      </c>
      <c r="BT176" s="69">
        <v>9</v>
      </c>
      <c r="BU176" s="69" t="s">
        <v>128</v>
      </c>
      <c r="BV176" s="69" t="s">
        <v>128</v>
      </c>
      <c r="BW176" s="69">
        <v>7.4</v>
      </c>
      <c r="BX176" s="69" t="s">
        <v>128</v>
      </c>
      <c r="BY176" s="69">
        <v>4.9000000000000004</v>
      </c>
      <c r="BZ176" s="69">
        <v>7.6</v>
      </c>
      <c r="CA176" s="69" t="s">
        <v>128</v>
      </c>
      <c r="CB176" s="69">
        <v>6.7</v>
      </c>
      <c r="CC176" s="69">
        <v>7.4</v>
      </c>
      <c r="CD176" s="69">
        <v>7.5</v>
      </c>
      <c r="CE176" s="69">
        <v>8.8000000000000007</v>
      </c>
      <c r="CF176" s="32">
        <v>2.2900763358778626E-2</v>
      </c>
      <c r="CG176" s="69">
        <v>7.48</v>
      </c>
      <c r="CH176" s="69">
        <v>3.15</v>
      </c>
      <c r="CI176" s="69"/>
    </row>
    <row r="177" spans="1:87" ht="17.55" customHeight="1" x14ac:dyDescent="0.3">
      <c r="A177" s="67">
        <v>31</v>
      </c>
      <c r="B177" s="67">
        <v>25205100085</v>
      </c>
      <c r="C177" s="67" t="s">
        <v>368</v>
      </c>
      <c r="D177" s="68" t="s">
        <v>153</v>
      </c>
      <c r="E177" s="69">
        <v>5.4</v>
      </c>
      <c r="F177" s="69">
        <v>7.8</v>
      </c>
      <c r="G177" s="69" t="s">
        <v>128</v>
      </c>
      <c r="H177" s="69">
        <v>8.1999999999999993</v>
      </c>
      <c r="I177" s="69" t="s">
        <v>128</v>
      </c>
      <c r="J177" s="69">
        <v>6.4</v>
      </c>
      <c r="K177" s="69">
        <v>6.7</v>
      </c>
      <c r="L177" s="69">
        <v>6.1</v>
      </c>
      <c r="M177" s="69">
        <v>4.9000000000000004</v>
      </c>
      <c r="N177" s="69" t="s">
        <v>128</v>
      </c>
      <c r="O177" s="69">
        <v>8.1999999999999993</v>
      </c>
      <c r="P177" s="69" t="s">
        <v>128</v>
      </c>
      <c r="Q177" s="69" t="s">
        <v>128</v>
      </c>
      <c r="R177" s="69" t="s">
        <v>128</v>
      </c>
      <c r="S177" s="69" t="s">
        <v>128</v>
      </c>
      <c r="T177" s="69">
        <v>6.7</v>
      </c>
      <c r="U177" s="69">
        <v>7.9</v>
      </c>
      <c r="V177" s="69">
        <v>8.9</v>
      </c>
      <c r="W177" s="69">
        <v>9.1999999999999993</v>
      </c>
      <c r="X177" s="69">
        <v>8.4</v>
      </c>
      <c r="Y177" s="69">
        <v>8.5</v>
      </c>
      <c r="Z177" s="69">
        <v>9.1</v>
      </c>
      <c r="AA177" s="69">
        <v>9</v>
      </c>
      <c r="AB177" s="69">
        <v>9.1</v>
      </c>
      <c r="AC177" s="69">
        <v>8.8000000000000007</v>
      </c>
      <c r="AD177" s="69">
        <v>8.1</v>
      </c>
      <c r="AE177" s="69">
        <v>6.8</v>
      </c>
      <c r="AF177" s="69">
        <v>5.9</v>
      </c>
      <c r="AG177" s="69">
        <v>7.6</v>
      </c>
      <c r="AH177" s="69">
        <v>5.7</v>
      </c>
      <c r="AI177" s="69">
        <v>7.8</v>
      </c>
      <c r="AJ177" s="69">
        <v>7.5</v>
      </c>
      <c r="AK177" s="69">
        <v>5.7</v>
      </c>
      <c r="AL177" s="69">
        <v>7.1</v>
      </c>
      <c r="AM177" s="69">
        <v>8</v>
      </c>
      <c r="AN177" s="69">
        <v>8.1</v>
      </c>
      <c r="AO177" s="69" t="s">
        <v>128</v>
      </c>
      <c r="AP177" s="69" t="s">
        <v>128</v>
      </c>
      <c r="AQ177" s="69" t="s">
        <v>128</v>
      </c>
      <c r="AR177" s="69" t="s">
        <v>128</v>
      </c>
      <c r="AS177" s="69">
        <v>6.6</v>
      </c>
      <c r="AT177" s="69">
        <v>7.8</v>
      </c>
      <c r="AU177" s="69">
        <v>7.9</v>
      </c>
      <c r="AV177" s="69">
        <v>8.6</v>
      </c>
      <c r="AW177" s="69">
        <v>6</v>
      </c>
      <c r="AX177" s="69">
        <v>8.6</v>
      </c>
      <c r="AY177" s="69">
        <v>7.3</v>
      </c>
      <c r="AZ177" s="69">
        <v>6</v>
      </c>
      <c r="BA177" s="69">
        <v>8.9</v>
      </c>
      <c r="BB177" s="69">
        <v>8.3000000000000007</v>
      </c>
      <c r="BC177" s="69" t="s">
        <v>128</v>
      </c>
      <c r="BD177" s="69">
        <v>8.6</v>
      </c>
      <c r="BE177" s="69">
        <v>6.7</v>
      </c>
      <c r="BF177" s="69">
        <v>7.9</v>
      </c>
      <c r="BG177" s="69" t="s">
        <v>128</v>
      </c>
      <c r="BH177" s="69">
        <v>7.3</v>
      </c>
      <c r="BI177" s="69">
        <v>7.9</v>
      </c>
      <c r="BJ177" s="69">
        <v>8.8000000000000007</v>
      </c>
      <c r="BK177" s="69">
        <v>7.3</v>
      </c>
      <c r="BL177" s="69">
        <v>8.4</v>
      </c>
      <c r="BM177" s="69" t="s">
        <v>128</v>
      </c>
      <c r="BN177" s="69">
        <v>6</v>
      </c>
      <c r="BO177" s="69">
        <v>7.9</v>
      </c>
      <c r="BP177" s="69">
        <v>7.9</v>
      </c>
      <c r="BQ177" s="69" t="s">
        <v>128</v>
      </c>
      <c r="BR177" s="69">
        <v>7.8</v>
      </c>
      <c r="BS177" s="69">
        <v>7.1</v>
      </c>
      <c r="BT177" s="69">
        <v>6.7</v>
      </c>
      <c r="BU177" s="69" t="s">
        <v>128</v>
      </c>
      <c r="BV177" s="69" t="s">
        <v>128</v>
      </c>
      <c r="BW177" s="69">
        <v>6.4</v>
      </c>
      <c r="BX177" s="69" t="s">
        <v>128</v>
      </c>
      <c r="BY177" s="69">
        <v>5.3</v>
      </c>
      <c r="BZ177" s="69">
        <v>7.8</v>
      </c>
      <c r="CA177" s="69" t="s">
        <v>128</v>
      </c>
      <c r="CB177" s="69">
        <v>7.5</v>
      </c>
      <c r="CC177" s="69">
        <v>7.3</v>
      </c>
      <c r="CD177" s="69">
        <v>8.6999999999999993</v>
      </c>
      <c r="CE177" s="69">
        <v>8</v>
      </c>
      <c r="CF177" s="32">
        <v>2.2900763358778626E-2</v>
      </c>
      <c r="CG177" s="69">
        <v>7.47</v>
      </c>
      <c r="CH177" s="69">
        <v>3.14</v>
      </c>
      <c r="CI177" s="69"/>
    </row>
    <row r="178" spans="1:87" ht="17.55" customHeight="1" x14ac:dyDescent="0.3">
      <c r="A178" s="67">
        <v>32</v>
      </c>
      <c r="B178" s="67">
        <v>25202217663</v>
      </c>
      <c r="C178" s="67" t="s">
        <v>1009</v>
      </c>
      <c r="D178" s="68" t="s">
        <v>127</v>
      </c>
      <c r="E178" s="69">
        <v>5.4</v>
      </c>
      <c r="F178" s="69">
        <v>8.4</v>
      </c>
      <c r="G178" s="69" t="s">
        <v>128</v>
      </c>
      <c r="H178" s="69">
        <v>8.1999999999999993</v>
      </c>
      <c r="I178" s="69" t="s">
        <v>128</v>
      </c>
      <c r="J178" s="69">
        <v>6.3</v>
      </c>
      <c r="K178" s="69">
        <v>6.8</v>
      </c>
      <c r="L178" s="69">
        <v>8.6999999999999993</v>
      </c>
      <c r="M178" s="69">
        <v>5</v>
      </c>
      <c r="N178" s="69" t="s">
        <v>128</v>
      </c>
      <c r="O178" s="69">
        <v>8.6</v>
      </c>
      <c r="P178" s="69" t="s">
        <v>128</v>
      </c>
      <c r="Q178" s="69" t="s">
        <v>128</v>
      </c>
      <c r="R178" s="69" t="s">
        <v>128</v>
      </c>
      <c r="S178" s="69" t="s">
        <v>128</v>
      </c>
      <c r="T178" s="69">
        <v>7.7</v>
      </c>
      <c r="U178" s="69">
        <v>6.8</v>
      </c>
      <c r="V178" s="69">
        <v>9.5</v>
      </c>
      <c r="W178" s="69">
        <v>9.3000000000000007</v>
      </c>
      <c r="X178" s="69">
        <v>8.6</v>
      </c>
      <c r="Y178" s="69">
        <v>8.5</v>
      </c>
      <c r="Z178" s="69">
        <v>9.3000000000000007</v>
      </c>
      <c r="AA178" s="69">
        <v>8.1999999999999993</v>
      </c>
      <c r="AB178" s="69">
        <v>8.8000000000000007</v>
      </c>
      <c r="AC178" s="69">
        <v>8.8000000000000007</v>
      </c>
      <c r="AD178" s="69">
        <v>8.4</v>
      </c>
      <c r="AE178" s="69">
        <v>7</v>
      </c>
      <c r="AF178" s="69">
        <v>7.7</v>
      </c>
      <c r="AG178" s="69">
        <v>7.4</v>
      </c>
      <c r="AH178" s="69">
        <v>7.2</v>
      </c>
      <c r="AI178" s="69">
        <v>6.1</v>
      </c>
      <c r="AJ178" s="69">
        <v>7</v>
      </c>
      <c r="AK178" s="69">
        <v>5.9</v>
      </c>
      <c r="AL178" s="69">
        <v>7.3</v>
      </c>
      <c r="AM178" s="69">
        <v>5.9</v>
      </c>
      <c r="AN178" s="69">
        <v>6.6</v>
      </c>
      <c r="AO178" s="69" t="s">
        <v>128</v>
      </c>
      <c r="AP178" s="69" t="s">
        <v>128</v>
      </c>
      <c r="AQ178" s="69" t="s">
        <v>128</v>
      </c>
      <c r="AR178" s="69" t="s">
        <v>128</v>
      </c>
      <c r="AS178" s="69">
        <v>5.8</v>
      </c>
      <c r="AT178" s="69">
        <v>7.2</v>
      </c>
      <c r="AU178" s="69">
        <v>6.3</v>
      </c>
      <c r="AV178" s="69">
        <v>7.8</v>
      </c>
      <c r="AW178" s="69">
        <v>7.2</v>
      </c>
      <c r="AX178" s="69">
        <v>8</v>
      </c>
      <c r="AY178" s="69">
        <v>6.8</v>
      </c>
      <c r="AZ178" s="69">
        <v>6</v>
      </c>
      <c r="BA178" s="69">
        <v>5.9</v>
      </c>
      <c r="BB178" s="69">
        <v>7.3</v>
      </c>
      <c r="BC178" s="69">
        <v>7</v>
      </c>
      <c r="BD178" s="69">
        <v>7.8</v>
      </c>
      <c r="BE178" s="69">
        <v>7.7</v>
      </c>
      <c r="BF178" s="69">
        <v>7.2</v>
      </c>
      <c r="BG178" s="69" t="s">
        <v>128</v>
      </c>
      <c r="BH178" s="69">
        <v>8.4</v>
      </c>
      <c r="BI178" s="69">
        <v>9</v>
      </c>
      <c r="BJ178" s="69">
        <v>5.9</v>
      </c>
      <c r="BK178" s="69">
        <v>7.7</v>
      </c>
      <c r="BL178" s="69">
        <v>9.1999999999999993</v>
      </c>
      <c r="BM178" s="69" t="s">
        <v>128</v>
      </c>
      <c r="BN178" s="69">
        <v>6.1</v>
      </c>
      <c r="BO178" s="69">
        <v>7.4</v>
      </c>
      <c r="BP178" s="69">
        <v>7.7</v>
      </c>
      <c r="BQ178" s="69" t="s">
        <v>128</v>
      </c>
      <c r="BR178" s="69">
        <v>7.5</v>
      </c>
      <c r="BS178" s="69">
        <v>8</v>
      </c>
      <c r="BT178" s="69" t="s">
        <v>190</v>
      </c>
      <c r="BU178" s="69" t="s">
        <v>128</v>
      </c>
      <c r="BV178" s="69" t="s">
        <v>128</v>
      </c>
      <c r="BW178" s="69">
        <v>7.1</v>
      </c>
      <c r="BX178" s="69" t="s">
        <v>128</v>
      </c>
      <c r="BY178" s="69">
        <v>6.7</v>
      </c>
      <c r="BZ178" s="69">
        <v>8.3000000000000007</v>
      </c>
      <c r="CA178" s="69" t="s">
        <v>128</v>
      </c>
      <c r="CB178" s="69">
        <v>8.5</v>
      </c>
      <c r="CC178" s="69">
        <v>6.9</v>
      </c>
      <c r="CD178" s="69">
        <v>6.2</v>
      </c>
      <c r="CE178" s="69">
        <v>9</v>
      </c>
      <c r="CF178" s="32">
        <v>2.2900763358778626E-2</v>
      </c>
      <c r="CG178" s="69">
        <v>7.42</v>
      </c>
      <c r="CH178" s="69">
        <v>3.11</v>
      </c>
      <c r="CI178" s="69"/>
    </row>
    <row r="179" spans="1:87" ht="17.55" customHeight="1" x14ac:dyDescent="0.3">
      <c r="A179" s="67">
        <v>33</v>
      </c>
      <c r="B179" s="67">
        <v>25212210482</v>
      </c>
      <c r="C179" s="67" t="s">
        <v>1010</v>
      </c>
      <c r="D179" s="68" t="s">
        <v>145</v>
      </c>
      <c r="E179" s="69">
        <v>7.9</v>
      </c>
      <c r="F179" s="69">
        <v>9.5</v>
      </c>
      <c r="G179" s="69" t="s">
        <v>128</v>
      </c>
      <c r="H179" s="69">
        <v>6.4</v>
      </c>
      <c r="I179" s="69" t="s">
        <v>128</v>
      </c>
      <c r="J179" s="69">
        <v>7.8</v>
      </c>
      <c r="K179" s="69">
        <v>9.1999999999999993</v>
      </c>
      <c r="L179" s="69">
        <v>5.9</v>
      </c>
      <c r="M179" s="69">
        <v>8.5</v>
      </c>
      <c r="N179" s="69" t="s">
        <v>128</v>
      </c>
      <c r="O179" s="69">
        <v>8.6999999999999993</v>
      </c>
      <c r="P179" s="69" t="s">
        <v>128</v>
      </c>
      <c r="Q179" s="69" t="s">
        <v>128</v>
      </c>
      <c r="R179" s="69" t="s">
        <v>128</v>
      </c>
      <c r="S179" s="69" t="s">
        <v>128</v>
      </c>
      <c r="T179" s="69">
        <v>7.6</v>
      </c>
      <c r="U179" s="69">
        <v>7.6</v>
      </c>
      <c r="V179" s="69">
        <v>9</v>
      </c>
      <c r="W179" s="69">
        <v>9.1</v>
      </c>
      <c r="X179" s="69" t="s">
        <v>190</v>
      </c>
      <c r="Y179" s="69">
        <v>8.1</v>
      </c>
      <c r="Z179" s="69">
        <v>9.1</v>
      </c>
      <c r="AA179" s="69">
        <v>8.3000000000000007</v>
      </c>
      <c r="AB179" s="69">
        <v>7.5</v>
      </c>
      <c r="AC179" s="69">
        <v>8.4</v>
      </c>
      <c r="AD179" s="69">
        <v>4.8</v>
      </c>
      <c r="AE179" s="69">
        <v>5.2</v>
      </c>
      <c r="AF179" s="69">
        <v>8</v>
      </c>
      <c r="AG179" s="69">
        <v>8</v>
      </c>
      <c r="AH179" s="69">
        <v>8.9</v>
      </c>
      <c r="AI179" s="69">
        <v>5.9</v>
      </c>
      <c r="AJ179" s="69">
        <v>8.6999999999999993</v>
      </c>
      <c r="AK179" s="69">
        <v>8.6</v>
      </c>
      <c r="AL179" s="69">
        <v>8.3000000000000007</v>
      </c>
      <c r="AM179" s="69">
        <v>9.6999999999999993</v>
      </c>
      <c r="AN179" s="69" t="s">
        <v>190</v>
      </c>
      <c r="AO179" s="69" t="s">
        <v>128</v>
      </c>
      <c r="AP179" s="69" t="s">
        <v>128</v>
      </c>
      <c r="AQ179" s="69" t="s">
        <v>128</v>
      </c>
      <c r="AR179" s="69" t="s">
        <v>128</v>
      </c>
      <c r="AS179" s="69">
        <v>6.1</v>
      </c>
      <c r="AT179" s="69">
        <v>5.2</v>
      </c>
      <c r="AU179" s="69">
        <v>8.1999999999999993</v>
      </c>
      <c r="AV179" s="69">
        <v>8.9</v>
      </c>
      <c r="AW179" s="69">
        <v>5.5</v>
      </c>
      <c r="AX179" s="69">
        <v>5.4</v>
      </c>
      <c r="AY179" s="69">
        <v>6.5</v>
      </c>
      <c r="AZ179" s="69">
        <v>6.3</v>
      </c>
      <c r="BA179" s="69">
        <v>6.7</v>
      </c>
      <c r="BB179" s="69">
        <v>5.8</v>
      </c>
      <c r="BC179" s="69">
        <v>6.2</v>
      </c>
      <c r="BD179" s="69">
        <v>8</v>
      </c>
      <c r="BE179" s="69">
        <v>8.5</v>
      </c>
      <c r="BF179" s="69">
        <v>7.6</v>
      </c>
      <c r="BG179" s="69" t="s">
        <v>128</v>
      </c>
      <c r="BH179" s="69">
        <v>6.4</v>
      </c>
      <c r="BI179" s="69">
        <v>7.6</v>
      </c>
      <c r="BJ179" s="69">
        <v>5.8</v>
      </c>
      <c r="BK179" s="69">
        <v>8.1</v>
      </c>
      <c r="BL179" s="69">
        <v>9</v>
      </c>
      <c r="BM179" s="69">
        <v>7</v>
      </c>
      <c r="BN179" s="69">
        <v>5.7</v>
      </c>
      <c r="BO179" s="69" t="s">
        <v>128</v>
      </c>
      <c r="BP179" s="69">
        <v>8.1</v>
      </c>
      <c r="BQ179" s="69" t="s">
        <v>128</v>
      </c>
      <c r="BR179" s="69">
        <v>7.8</v>
      </c>
      <c r="BS179" s="69">
        <v>7.5</v>
      </c>
      <c r="BT179" s="69">
        <v>8.8000000000000007</v>
      </c>
      <c r="BU179" s="69" t="s">
        <v>128</v>
      </c>
      <c r="BV179" s="69" t="s">
        <v>128</v>
      </c>
      <c r="BW179" s="69">
        <v>7.7</v>
      </c>
      <c r="BX179" s="69" t="s">
        <v>128</v>
      </c>
      <c r="BY179" s="69">
        <v>4.4000000000000004</v>
      </c>
      <c r="BZ179" s="69">
        <v>6.5</v>
      </c>
      <c r="CA179" s="69" t="s">
        <v>128</v>
      </c>
      <c r="CB179" s="69">
        <v>8.1</v>
      </c>
      <c r="CC179" s="69">
        <v>8.1999999999999993</v>
      </c>
      <c r="CD179" s="69">
        <v>8.8000000000000007</v>
      </c>
      <c r="CE179" s="69">
        <v>8.6</v>
      </c>
      <c r="CF179" s="32">
        <v>2.2900763358778626E-2</v>
      </c>
      <c r="CG179" s="69">
        <v>7.31</v>
      </c>
      <c r="CH179" s="69">
        <v>3.06</v>
      </c>
      <c r="CI179" s="69"/>
    </row>
    <row r="180" spans="1:87" ht="17.55" customHeight="1" x14ac:dyDescent="0.3">
      <c r="A180" s="67">
        <v>34</v>
      </c>
      <c r="B180" s="67">
        <v>25212202491</v>
      </c>
      <c r="C180" s="67" t="s">
        <v>1011</v>
      </c>
      <c r="D180" s="68" t="s">
        <v>429</v>
      </c>
      <c r="E180" s="69">
        <v>5.3</v>
      </c>
      <c r="F180" s="69">
        <v>7.1</v>
      </c>
      <c r="G180" s="69" t="s">
        <v>128</v>
      </c>
      <c r="H180" s="69">
        <v>7.7</v>
      </c>
      <c r="I180" s="69" t="s">
        <v>128</v>
      </c>
      <c r="J180" s="69">
        <v>8.3000000000000007</v>
      </c>
      <c r="K180" s="69">
        <v>8.1999999999999993</v>
      </c>
      <c r="L180" s="69">
        <v>6.2</v>
      </c>
      <c r="M180" s="69">
        <v>8.8000000000000007</v>
      </c>
      <c r="N180" s="69" t="s">
        <v>128</v>
      </c>
      <c r="O180" s="69">
        <v>8.1</v>
      </c>
      <c r="P180" s="69" t="s">
        <v>128</v>
      </c>
      <c r="Q180" s="69" t="s">
        <v>128</v>
      </c>
      <c r="R180" s="69" t="s">
        <v>128</v>
      </c>
      <c r="S180" s="69" t="s">
        <v>128</v>
      </c>
      <c r="T180" s="69">
        <v>7.9</v>
      </c>
      <c r="U180" s="69">
        <v>5.5</v>
      </c>
      <c r="V180" s="69">
        <v>9.1999999999999993</v>
      </c>
      <c r="W180" s="69">
        <v>8.4</v>
      </c>
      <c r="X180" s="69">
        <v>8.4</v>
      </c>
      <c r="Y180" s="69">
        <v>6.9</v>
      </c>
      <c r="Z180" s="69">
        <v>8.6</v>
      </c>
      <c r="AA180" s="69">
        <v>8</v>
      </c>
      <c r="AB180" s="69">
        <v>9.1</v>
      </c>
      <c r="AC180" s="69">
        <v>7.5</v>
      </c>
      <c r="AD180" s="69">
        <v>7.1</v>
      </c>
      <c r="AE180" s="69">
        <v>7.1</v>
      </c>
      <c r="AF180" s="69">
        <v>8.6</v>
      </c>
      <c r="AG180" s="69">
        <v>7.9</v>
      </c>
      <c r="AH180" s="69">
        <v>7.2</v>
      </c>
      <c r="AI180" s="69">
        <v>5.2</v>
      </c>
      <c r="AJ180" s="69">
        <v>7.1</v>
      </c>
      <c r="AK180" s="69">
        <v>8</v>
      </c>
      <c r="AL180" s="69">
        <v>6.4</v>
      </c>
      <c r="AM180" s="69">
        <v>8.5</v>
      </c>
      <c r="AN180" s="69">
        <v>7.9</v>
      </c>
      <c r="AO180" s="69" t="s">
        <v>128</v>
      </c>
      <c r="AP180" s="69" t="s">
        <v>128</v>
      </c>
      <c r="AQ180" s="69" t="s">
        <v>128</v>
      </c>
      <c r="AR180" s="69" t="s">
        <v>128</v>
      </c>
      <c r="AS180" s="69">
        <v>5</v>
      </c>
      <c r="AT180" s="69">
        <v>5.3</v>
      </c>
      <c r="AU180" s="69">
        <v>8.9</v>
      </c>
      <c r="AV180" s="69">
        <v>8.1999999999999993</v>
      </c>
      <c r="AW180" s="69">
        <v>7.9</v>
      </c>
      <c r="AX180" s="69">
        <v>5.0999999999999996</v>
      </c>
      <c r="AY180" s="69">
        <v>6.5</v>
      </c>
      <c r="AZ180" s="69">
        <v>7.6</v>
      </c>
      <c r="BA180" s="69">
        <v>5.3</v>
      </c>
      <c r="BB180" s="69">
        <v>4.5999999999999996</v>
      </c>
      <c r="BC180" s="69">
        <v>6.5</v>
      </c>
      <c r="BD180" s="69">
        <v>8.6999999999999993</v>
      </c>
      <c r="BE180" s="69">
        <v>7.1</v>
      </c>
      <c r="BF180" s="69">
        <v>8.3000000000000007</v>
      </c>
      <c r="BG180" s="69" t="s">
        <v>128</v>
      </c>
      <c r="BH180" s="69">
        <v>8.3000000000000007</v>
      </c>
      <c r="BI180" s="69">
        <v>6.8</v>
      </c>
      <c r="BJ180" s="69">
        <v>8.8000000000000007</v>
      </c>
      <c r="BK180" s="69">
        <v>6.1</v>
      </c>
      <c r="BL180" s="69">
        <v>8.8000000000000007</v>
      </c>
      <c r="BM180" s="69" t="s">
        <v>128</v>
      </c>
      <c r="BN180" s="69">
        <v>7.6</v>
      </c>
      <c r="BO180" s="69">
        <v>8.8000000000000007</v>
      </c>
      <c r="BP180" s="69">
        <v>7.7</v>
      </c>
      <c r="BQ180" s="69" t="s">
        <v>128</v>
      </c>
      <c r="BR180" s="69">
        <v>8.6</v>
      </c>
      <c r="BS180" s="69">
        <v>8.5</v>
      </c>
      <c r="BT180" s="69">
        <v>5.5</v>
      </c>
      <c r="BU180" s="69" t="s">
        <v>128</v>
      </c>
      <c r="BV180" s="69" t="s">
        <v>128</v>
      </c>
      <c r="BW180" s="69">
        <v>5.7</v>
      </c>
      <c r="BX180" s="69" t="s">
        <v>128</v>
      </c>
      <c r="BY180" s="69">
        <v>7.1</v>
      </c>
      <c r="BZ180" s="69">
        <v>7.6</v>
      </c>
      <c r="CA180" s="69" t="s">
        <v>128</v>
      </c>
      <c r="CB180" s="69">
        <v>6.5</v>
      </c>
      <c r="CC180" s="69" t="s">
        <v>190</v>
      </c>
      <c r="CD180" s="69">
        <v>8.5</v>
      </c>
      <c r="CE180" s="69">
        <v>7.2</v>
      </c>
      <c r="CF180" s="32">
        <v>2.2900763358778626E-2</v>
      </c>
      <c r="CG180" s="69">
        <v>7.28</v>
      </c>
      <c r="CH180" s="69">
        <v>3.05</v>
      </c>
      <c r="CI180" s="69"/>
    </row>
    <row r="181" spans="1:87" ht="17.55" customHeight="1" x14ac:dyDescent="0.3">
      <c r="A181" s="67">
        <v>35</v>
      </c>
      <c r="B181" s="67">
        <v>25202216431</v>
      </c>
      <c r="C181" s="67" t="s">
        <v>1012</v>
      </c>
      <c r="D181" s="68" t="s">
        <v>247</v>
      </c>
      <c r="E181" s="69">
        <v>7.2</v>
      </c>
      <c r="F181" s="69">
        <v>8</v>
      </c>
      <c r="G181" s="69" t="s">
        <v>128</v>
      </c>
      <c r="H181" s="69">
        <v>7.7</v>
      </c>
      <c r="I181" s="69" t="s">
        <v>128</v>
      </c>
      <c r="J181" s="69">
        <v>6.1</v>
      </c>
      <c r="K181" s="69">
        <v>8</v>
      </c>
      <c r="L181" s="69">
        <v>8.1999999999999993</v>
      </c>
      <c r="M181" s="69">
        <v>6.9</v>
      </c>
      <c r="N181" s="69" t="s">
        <v>128</v>
      </c>
      <c r="O181" s="69">
        <v>6.2</v>
      </c>
      <c r="P181" s="69" t="s">
        <v>128</v>
      </c>
      <c r="Q181" s="69" t="s">
        <v>128</v>
      </c>
      <c r="R181" s="69" t="s">
        <v>128</v>
      </c>
      <c r="S181" s="69" t="s">
        <v>128</v>
      </c>
      <c r="T181" s="69">
        <v>9.1999999999999993</v>
      </c>
      <c r="U181" s="69">
        <v>7.4</v>
      </c>
      <c r="V181" s="69">
        <v>8.3000000000000007</v>
      </c>
      <c r="W181" s="69">
        <v>8.3000000000000007</v>
      </c>
      <c r="X181" s="69">
        <v>8.4</v>
      </c>
      <c r="Y181" s="69">
        <v>7.1</v>
      </c>
      <c r="Z181" s="69">
        <v>7.7</v>
      </c>
      <c r="AA181" s="69">
        <v>9.1999999999999993</v>
      </c>
      <c r="AB181" s="69">
        <v>8.1</v>
      </c>
      <c r="AC181" s="69">
        <v>8</v>
      </c>
      <c r="AD181" s="69">
        <v>8.4</v>
      </c>
      <c r="AE181" s="69">
        <v>4.9000000000000004</v>
      </c>
      <c r="AF181" s="69">
        <v>7.2</v>
      </c>
      <c r="AG181" s="69">
        <v>6.1</v>
      </c>
      <c r="AH181" s="69">
        <v>5.9</v>
      </c>
      <c r="AI181" s="69">
        <v>4.9000000000000004</v>
      </c>
      <c r="AJ181" s="69">
        <v>7.8</v>
      </c>
      <c r="AK181" s="69">
        <v>8.9</v>
      </c>
      <c r="AL181" s="69">
        <v>7.3</v>
      </c>
      <c r="AM181" s="69">
        <v>9</v>
      </c>
      <c r="AN181" s="69">
        <v>6.6</v>
      </c>
      <c r="AO181" s="69" t="s">
        <v>128</v>
      </c>
      <c r="AP181" s="69" t="s">
        <v>128</v>
      </c>
      <c r="AQ181" s="69" t="s">
        <v>128</v>
      </c>
      <c r="AR181" s="69" t="s">
        <v>128</v>
      </c>
      <c r="AS181" s="69">
        <v>7.4</v>
      </c>
      <c r="AT181" s="69">
        <v>6.3</v>
      </c>
      <c r="AU181" s="69">
        <v>7.9</v>
      </c>
      <c r="AV181" s="69">
        <v>8.6999999999999993</v>
      </c>
      <c r="AW181" s="69">
        <v>6.6</v>
      </c>
      <c r="AX181" s="69">
        <v>7.4</v>
      </c>
      <c r="AY181" s="69">
        <v>5</v>
      </c>
      <c r="AZ181" s="69">
        <v>6.9</v>
      </c>
      <c r="BA181" s="69">
        <v>6.7</v>
      </c>
      <c r="BB181" s="69">
        <v>7.1</v>
      </c>
      <c r="BC181" s="69">
        <v>7.5</v>
      </c>
      <c r="BD181" s="69">
        <v>5.8</v>
      </c>
      <c r="BE181" s="69">
        <v>7.6</v>
      </c>
      <c r="BF181" s="69">
        <v>8.4</v>
      </c>
      <c r="BG181" s="69" t="s">
        <v>128</v>
      </c>
      <c r="BH181" s="69">
        <v>8.3000000000000007</v>
      </c>
      <c r="BI181" s="69">
        <v>6.9</v>
      </c>
      <c r="BJ181" s="69">
        <v>7.6</v>
      </c>
      <c r="BK181" s="69">
        <v>7.2</v>
      </c>
      <c r="BL181" s="69">
        <v>9.5</v>
      </c>
      <c r="BM181" s="69">
        <v>6.7</v>
      </c>
      <c r="BN181" s="69" t="s">
        <v>128</v>
      </c>
      <c r="BO181" s="69">
        <v>7.2</v>
      </c>
      <c r="BP181" s="69">
        <v>8.4</v>
      </c>
      <c r="BQ181" s="69" t="s">
        <v>128</v>
      </c>
      <c r="BR181" s="69" t="s">
        <v>190</v>
      </c>
      <c r="BS181" s="69">
        <v>6.9</v>
      </c>
      <c r="BT181" s="69">
        <v>6.3</v>
      </c>
      <c r="BU181" s="69" t="s">
        <v>128</v>
      </c>
      <c r="BV181" s="69" t="s">
        <v>128</v>
      </c>
      <c r="BW181" s="69">
        <v>7.1</v>
      </c>
      <c r="BX181" s="69" t="s">
        <v>128</v>
      </c>
      <c r="BY181" s="69">
        <v>4.8</v>
      </c>
      <c r="BZ181" s="69">
        <v>7.1</v>
      </c>
      <c r="CA181" s="69" t="s">
        <v>128</v>
      </c>
      <c r="CB181" s="69">
        <v>5.3</v>
      </c>
      <c r="CC181" s="69">
        <v>7.9</v>
      </c>
      <c r="CD181" s="69">
        <v>8.8000000000000007</v>
      </c>
      <c r="CE181" s="69">
        <v>7.1</v>
      </c>
      <c r="CF181" s="32">
        <v>2.2900763358778626E-2</v>
      </c>
      <c r="CG181" s="69">
        <v>7.3</v>
      </c>
      <c r="CH181" s="69">
        <v>3.03</v>
      </c>
      <c r="CI181" s="69"/>
    </row>
    <row r="182" spans="1:87" ht="17.55" customHeight="1" x14ac:dyDescent="0.3">
      <c r="A182" s="67">
        <v>36</v>
      </c>
      <c r="B182" s="67">
        <v>25202202224</v>
      </c>
      <c r="C182" s="67" t="s">
        <v>1013</v>
      </c>
      <c r="D182" s="68" t="s">
        <v>189</v>
      </c>
      <c r="E182" s="69">
        <v>6.5</v>
      </c>
      <c r="F182" s="69">
        <v>8.1</v>
      </c>
      <c r="G182" s="69" t="s">
        <v>128</v>
      </c>
      <c r="H182" s="69">
        <v>7.6</v>
      </c>
      <c r="I182" s="69" t="s">
        <v>128</v>
      </c>
      <c r="J182" s="69">
        <v>7.7</v>
      </c>
      <c r="K182" s="69">
        <v>7.2</v>
      </c>
      <c r="L182" s="69">
        <v>7.7</v>
      </c>
      <c r="M182" s="69">
        <v>9.1999999999999993</v>
      </c>
      <c r="N182" s="69" t="s">
        <v>128</v>
      </c>
      <c r="O182" s="69">
        <v>7.3</v>
      </c>
      <c r="P182" s="69" t="s">
        <v>128</v>
      </c>
      <c r="Q182" s="69" t="s">
        <v>128</v>
      </c>
      <c r="R182" s="69" t="s">
        <v>128</v>
      </c>
      <c r="S182" s="69" t="s">
        <v>128</v>
      </c>
      <c r="T182" s="69">
        <v>8.6</v>
      </c>
      <c r="U182" s="69">
        <v>9.3000000000000007</v>
      </c>
      <c r="V182" s="69">
        <v>8.9</v>
      </c>
      <c r="W182" s="69">
        <v>8.9</v>
      </c>
      <c r="X182" s="69">
        <v>7.4</v>
      </c>
      <c r="Y182" s="69">
        <v>7.6</v>
      </c>
      <c r="Z182" s="69">
        <v>8.5</v>
      </c>
      <c r="AA182" s="69">
        <v>9.1999999999999993</v>
      </c>
      <c r="AB182" s="69">
        <v>8.5</v>
      </c>
      <c r="AC182" s="69">
        <v>5.6</v>
      </c>
      <c r="AD182" s="69">
        <v>4.7</v>
      </c>
      <c r="AE182" s="69">
        <v>8.8000000000000007</v>
      </c>
      <c r="AF182" s="69">
        <v>7</v>
      </c>
      <c r="AG182" s="69">
        <v>5.5</v>
      </c>
      <c r="AH182" s="69">
        <v>7.1</v>
      </c>
      <c r="AI182" s="69">
        <v>9.1</v>
      </c>
      <c r="AJ182" s="69">
        <v>8.6999999999999993</v>
      </c>
      <c r="AK182" s="69">
        <v>6.5</v>
      </c>
      <c r="AL182" s="69">
        <v>7.7</v>
      </c>
      <c r="AM182" s="69">
        <v>7.7</v>
      </c>
      <c r="AN182" s="69">
        <v>5</v>
      </c>
      <c r="AO182" s="69" t="s">
        <v>128</v>
      </c>
      <c r="AP182" s="69" t="s">
        <v>128</v>
      </c>
      <c r="AQ182" s="69" t="s">
        <v>128</v>
      </c>
      <c r="AR182" s="69" t="s">
        <v>128</v>
      </c>
      <c r="AS182" s="69">
        <v>5.4</v>
      </c>
      <c r="AT182" s="69">
        <v>6.7</v>
      </c>
      <c r="AU182" s="69">
        <v>9.1</v>
      </c>
      <c r="AV182" s="69">
        <v>8.8000000000000007</v>
      </c>
      <c r="AW182" s="69">
        <v>7.5</v>
      </c>
      <c r="AX182" s="69">
        <v>7.8</v>
      </c>
      <c r="AY182" s="69">
        <v>5.2</v>
      </c>
      <c r="AZ182" s="69">
        <v>6.3</v>
      </c>
      <c r="BA182" s="69">
        <v>7.7</v>
      </c>
      <c r="BB182" s="69">
        <v>6.2</v>
      </c>
      <c r="BC182" s="69">
        <v>8</v>
      </c>
      <c r="BD182" s="69">
        <v>8</v>
      </c>
      <c r="BE182" s="69">
        <v>6.5</v>
      </c>
      <c r="BF182" s="69">
        <v>8</v>
      </c>
      <c r="BG182" s="69" t="s">
        <v>128</v>
      </c>
      <c r="BH182" s="69">
        <v>8.9</v>
      </c>
      <c r="BI182" s="69">
        <v>8</v>
      </c>
      <c r="BJ182" s="69">
        <v>6.7</v>
      </c>
      <c r="BK182" s="69">
        <v>7.5</v>
      </c>
      <c r="BL182" s="69">
        <v>9.1</v>
      </c>
      <c r="BM182" s="69" t="s">
        <v>128</v>
      </c>
      <c r="BN182" s="69">
        <v>6.3</v>
      </c>
      <c r="BO182" s="69">
        <v>7.7</v>
      </c>
      <c r="BP182" s="69">
        <v>7.3</v>
      </c>
      <c r="BQ182" s="69" t="s">
        <v>128</v>
      </c>
      <c r="BR182" s="69">
        <v>0</v>
      </c>
      <c r="BS182" s="69">
        <v>6.6</v>
      </c>
      <c r="BT182" s="69">
        <v>4.7</v>
      </c>
      <c r="BU182" s="69" t="s">
        <v>128</v>
      </c>
      <c r="BV182" s="69" t="s">
        <v>128</v>
      </c>
      <c r="BW182" s="69">
        <v>7.4</v>
      </c>
      <c r="BX182" s="69" t="s">
        <v>128</v>
      </c>
      <c r="BY182" s="69">
        <v>6.5</v>
      </c>
      <c r="BZ182" s="69">
        <v>5.9</v>
      </c>
      <c r="CA182" s="69" t="s">
        <v>128</v>
      </c>
      <c r="CB182" s="69">
        <v>7.7</v>
      </c>
      <c r="CC182" s="69">
        <v>5.3</v>
      </c>
      <c r="CD182" s="69">
        <v>7.3</v>
      </c>
      <c r="CE182" s="69">
        <v>7.8</v>
      </c>
      <c r="CF182" s="32">
        <v>2.2900763358778626E-2</v>
      </c>
      <c r="CG182" s="69">
        <v>7.17</v>
      </c>
      <c r="CH182" s="69">
        <v>3.01</v>
      </c>
      <c r="CI182" s="69"/>
    </row>
    <row r="183" spans="1:87" ht="17.55" customHeight="1" x14ac:dyDescent="0.3">
      <c r="A183" s="67">
        <v>37</v>
      </c>
      <c r="B183" s="67">
        <v>25202200562</v>
      </c>
      <c r="C183" s="67" t="s">
        <v>424</v>
      </c>
      <c r="D183" s="68" t="s">
        <v>146</v>
      </c>
      <c r="E183" s="69">
        <v>7.9</v>
      </c>
      <c r="F183" s="69">
        <v>8.4</v>
      </c>
      <c r="G183" s="69" t="s">
        <v>128</v>
      </c>
      <c r="H183" s="69">
        <v>7.3</v>
      </c>
      <c r="I183" s="69" t="s">
        <v>128</v>
      </c>
      <c r="J183" s="69">
        <v>6.3</v>
      </c>
      <c r="K183" s="69">
        <v>6.5</v>
      </c>
      <c r="L183" s="69">
        <v>7.1</v>
      </c>
      <c r="M183" s="69">
        <v>7.4</v>
      </c>
      <c r="N183" s="69" t="s">
        <v>128</v>
      </c>
      <c r="O183" s="69">
        <v>8.3000000000000007</v>
      </c>
      <c r="P183" s="69" t="s">
        <v>128</v>
      </c>
      <c r="Q183" s="69" t="s">
        <v>128</v>
      </c>
      <c r="R183" s="69" t="s">
        <v>128</v>
      </c>
      <c r="S183" s="69" t="s">
        <v>128</v>
      </c>
      <c r="T183" s="69">
        <v>8.1</v>
      </c>
      <c r="U183" s="69">
        <v>6.3</v>
      </c>
      <c r="V183" s="69">
        <v>9.3000000000000007</v>
      </c>
      <c r="W183" s="69">
        <v>9.4</v>
      </c>
      <c r="X183" s="69">
        <v>7.2</v>
      </c>
      <c r="Y183" s="69">
        <v>7</v>
      </c>
      <c r="Z183" s="69">
        <v>9.3000000000000007</v>
      </c>
      <c r="AA183" s="69">
        <v>7.5</v>
      </c>
      <c r="AB183" s="69">
        <v>7.5</v>
      </c>
      <c r="AC183" s="69">
        <v>7.9</v>
      </c>
      <c r="AD183" s="69">
        <v>8.1999999999999993</v>
      </c>
      <c r="AE183" s="69">
        <v>5.2</v>
      </c>
      <c r="AF183" s="69">
        <v>6.8</v>
      </c>
      <c r="AG183" s="69">
        <v>8.5</v>
      </c>
      <c r="AH183" s="69">
        <v>4.5</v>
      </c>
      <c r="AI183" s="69">
        <v>6.7</v>
      </c>
      <c r="AJ183" s="69">
        <v>8.8000000000000007</v>
      </c>
      <c r="AK183" s="69">
        <v>6.7</v>
      </c>
      <c r="AL183" s="69">
        <v>5.7</v>
      </c>
      <c r="AM183" s="69">
        <v>6.5</v>
      </c>
      <c r="AN183" s="69">
        <v>7.7</v>
      </c>
      <c r="AO183" s="69" t="s">
        <v>128</v>
      </c>
      <c r="AP183" s="69" t="s">
        <v>128</v>
      </c>
      <c r="AQ183" s="69" t="s">
        <v>128</v>
      </c>
      <c r="AR183" s="69" t="s">
        <v>128</v>
      </c>
      <c r="AS183" s="69">
        <v>8.9</v>
      </c>
      <c r="AT183" s="69">
        <v>5.4</v>
      </c>
      <c r="AU183" s="69">
        <v>6.2</v>
      </c>
      <c r="AV183" s="69">
        <v>8</v>
      </c>
      <c r="AW183" s="69">
        <v>6.5</v>
      </c>
      <c r="AX183" s="69">
        <v>7.5</v>
      </c>
      <c r="AY183" s="69">
        <v>6.7</v>
      </c>
      <c r="AZ183" s="69">
        <v>7</v>
      </c>
      <c r="BA183" s="69">
        <v>9.1</v>
      </c>
      <c r="BB183" s="69">
        <v>5</v>
      </c>
      <c r="BC183" s="69">
        <v>5.6</v>
      </c>
      <c r="BD183" s="69">
        <v>8.6</v>
      </c>
      <c r="BE183" s="69">
        <v>8.5</v>
      </c>
      <c r="BF183" s="69">
        <v>8</v>
      </c>
      <c r="BG183" s="69" t="s">
        <v>128</v>
      </c>
      <c r="BH183" s="69">
        <v>8</v>
      </c>
      <c r="BI183" s="69">
        <v>8.1</v>
      </c>
      <c r="BJ183" s="69">
        <v>8.5</v>
      </c>
      <c r="BK183" s="69">
        <v>6.7</v>
      </c>
      <c r="BL183" s="69">
        <v>9.1999999999999993</v>
      </c>
      <c r="BM183" s="69" t="s">
        <v>128</v>
      </c>
      <c r="BN183" s="69">
        <v>6.7</v>
      </c>
      <c r="BO183" s="69">
        <v>7.4</v>
      </c>
      <c r="BP183" s="69">
        <v>7.7</v>
      </c>
      <c r="BQ183" s="69" t="s">
        <v>128</v>
      </c>
      <c r="BR183" s="69">
        <v>7.5</v>
      </c>
      <c r="BS183" s="69">
        <v>6</v>
      </c>
      <c r="BT183" s="69">
        <v>7</v>
      </c>
      <c r="BU183" s="69" t="s">
        <v>128</v>
      </c>
      <c r="BV183" s="69" t="s">
        <v>128</v>
      </c>
      <c r="BW183" s="69">
        <v>5.4</v>
      </c>
      <c r="BX183" s="69" t="s">
        <v>128</v>
      </c>
      <c r="BY183" s="69">
        <v>7.5</v>
      </c>
      <c r="BZ183" s="69">
        <v>7.2</v>
      </c>
      <c r="CA183" s="69" t="s">
        <v>128</v>
      </c>
      <c r="CB183" s="69">
        <v>8.3000000000000007</v>
      </c>
      <c r="CC183" s="69" t="s">
        <v>190</v>
      </c>
      <c r="CD183" s="69">
        <v>9</v>
      </c>
      <c r="CE183" s="69">
        <v>8.1999999999999993</v>
      </c>
      <c r="CF183" s="32">
        <v>2.2900763358778626E-2</v>
      </c>
      <c r="CG183" s="69">
        <v>7.23</v>
      </c>
      <c r="CH183" s="69">
        <v>3.01</v>
      </c>
      <c r="CI183" s="69"/>
    </row>
    <row r="184" spans="1:87" ht="17.55" customHeight="1" x14ac:dyDescent="0.3">
      <c r="A184" s="67">
        <v>38</v>
      </c>
      <c r="B184" s="67">
        <v>25202202670</v>
      </c>
      <c r="C184" s="67" t="s">
        <v>1014</v>
      </c>
      <c r="D184" s="68" t="s">
        <v>161</v>
      </c>
      <c r="E184" s="69">
        <v>7.2</v>
      </c>
      <c r="F184" s="69">
        <v>7.5</v>
      </c>
      <c r="G184" s="69" t="s">
        <v>128</v>
      </c>
      <c r="H184" s="69">
        <v>8.5</v>
      </c>
      <c r="I184" s="69" t="s">
        <v>128</v>
      </c>
      <c r="J184" s="69">
        <v>6.9</v>
      </c>
      <c r="K184" s="69">
        <v>7</v>
      </c>
      <c r="L184" s="69">
        <v>7.3</v>
      </c>
      <c r="M184" s="69">
        <v>7.3</v>
      </c>
      <c r="N184" s="69" t="s">
        <v>128</v>
      </c>
      <c r="O184" s="69">
        <v>7.6</v>
      </c>
      <c r="P184" s="69" t="s">
        <v>128</v>
      </c>
      <c r="Q184" s="69" t="s">
        <v>128</v>
      </c>
      <c r="R184" s="69" t="s">
        <v>128</v>
      </c>
      <c r="S184" s="69" t="s">
        <v>128</v>
      </c>
      <c r="T184" s="69">
        <v>8.1</v>
      </c>
      <c r="U184" s="69">
        <v>5.6</v>
      </c>
      <c r="V184" s="69">
        <v>8.6</v>
      </c>
      <c r="W184" s="69">
        <v>8.6999999999999993</v>
      </c>
      <c r="X184" s="69">
        <v>9</v>
      </c>
      <c r="Y184" s="69">
        <v>8.3000000000000007</v>
      </c>
      <c r="Z184" s="69">
        <v>8.9</v>
      </c>
      <c r="AA184" s="69">
        <v>8.5</v>
      </c>
      <c r="AB184" s="69">
        <v>7.6</v>
      </c>
      <c r="AC184" s="69">
        <v>8.4</v>
      </c>
      <c r="AD184" s="69">
        <v>7</v>
      </c>
      <c r="AE184" s="69">
        <v>4.2</v>
      </c>
      <c r="AF184" s="69">
        <v>7.5</v>
      </c>
      <c r="AG184" s="69">
        <v>6.7</v>
      </c>
      <c r="AH184" s="69">
        <v>8.6999999999999993</v>
      </c>
      <c r="AI184" s="69">
        <v>6.2</v>
      </c>
      <c r="AJ184" s="69">
        <v>9.1</v>
      </c>
      <c r="AK184" s="69">
        <v>6.2</v>
      </c>
      <c r="AL184" s="69">
        <v>8.9</v>
      </c>
      <c r="AM184" s="69">
        <v>7.7</v>
      </c>
      <c r="AN184" s="69">
        <v>9</v>
      </c>
      <c r="AO184" s="69" t="s">
        <v>128</v>
      </c>
      <c r="AP184" s="69" t="s">
        <v>128</v>
      </c>
      <c r="AQ184" s="69" t="s">
        <v>128</v>
      </c>
      <c r="AR184" s="69" t="s">
        <v>128</v>
      </c>
      <c r="AS184" s="69">
        <v>5.7</v>
      </c>
      <c r="AT184" s="69">
        <v>4</v>
      </c>
      <c r="AU184" s="69">
        <v>8.1999999999999993</v>
      </c>
      <c r="AV184" s="69">
        <v>7.1</v>
      </c>
      <c r="AW184" s="69">
        <v>8.4</v>
      </c>
      <c r="AX184" s="69">
        <v>7</v>
      </c>
      <c r="AY184" s="69">
        <v>5.0999999999999996</v>
      </c>
      <c r="AZ184" s="69">
        <v>6.4</v>
      </c>
      <c r="BA184" s="69">
        <v>8.4</v>
      </c>
      <c r="BB184" s="69">
        <v>4.5</v>
      </c>
      <c r="BC184" s="69">
        <v>7.6</v>
      </c>
      <c r="BD184" s="69">
        <v>7.9</v>
      </c>
      <c r="BE184" s="69">
        <v>8.1999999999999993</v>
      </c>
      <c r="BF184" s="69">
        <v>9.1</v>
      </c>
      <c r="BG184" s="69" t="s">
        <v>128</v>
      </c>
      <c r="BH184" s="69">
        <v>8.3000000000000007</v>
      </c>
      <c r="BI184" s="69">
        <v>7.7</v>
      </c>
      <c r="BJ184" s="69">
        <v>8.6</v>
      </c>
      <c r="BK184" s="69">
        <v>6.6</v>
      </c>
      <c r="BL184" s="69">
        <v>8.6</v>
      </c>
      <c r="BM184" s="69" t="s">
        <v>128</v>
      </c>
      <c r="BN184" s="69">
        <v>6.1</v>
      </c>
      <c r="BO184" s="69">
        <v>7.9</v>
      </c>
      <c r="BP184" s="69">
        <v>7.2</v>
      </c>
      <c r="BQ184" s="69" t="s">
        <v>128</v>
      </c>
      <c r="BR184" s="69">
        <v>6.4</v>
      </c>
      <c r="BS184" s="69">
        <v>7.3</v>
      </c>
      <c r="BT184" s="69">
        <v>6.3</v>
      </c>
      <c r="BU184" s="69" t="s">
        <v>128</v>
      </c>
      <c r="BV184" s="69" t="s">
        <v>128</v>
      </c>
      <c r="BW184" s="69">
        <v>6.1</v>
      </c>
      <c r="BX184" s="69" t="s">
        <v>128</v>
      </c>
      <c r="BY184" s="69">
        <v>6.9</v>
      </c>
      <c r="BZ184" s="69">
        <v>6.5</v>
      </c>
      <c r="CA184" s="69" t="s">
        <v>128</v>
      </c>
      <c r="CB184" s="69">
        <v>6.7</v>
      </c>
      <c r="CC184" s="69" t="s">
        <v>190</v>
      </c>
      <c r="CD184" s="69">
        <v>8.6999999999999993</v>
      </c>
      <c r="CE184" s="69">
        <v>8.8000000000000007</v>
      </c>
      <c r="CF184" s="32">
        <v>2.2900763358778626E-2</v>
      </c>
      <c r="CG184" s="69">
        <v>7.2</v>
      </c>
      <c r="CH184" s="69">
        <v>2.98</v>
      </c>
      <c r="CI184" s="69"/>
    </row>
    <row r="185" spans="1:87" ht="17.55" customHeight="1" x14ac:dyDescent="0.3">
      <c r="A185" s="67">
        <v>39</v>
      </c>
      <c r="B185" s="67">
        <v>25202208429</v>
      </c>
      <c r="C185" s="67" t="s">
        <v>1015</v>
      </c>
      <c r="D185" s="68" t="s">
        <v>173</v>
      </c>
      <c r="E185" s="69">
        <v>7.9</v>
      </c>
      <c r="F185" s="69">
        <v>7.1</v>
      </c>
      <c r="G185" s="69" t="s">
        <v>128</v>
      </c>
      <c r="H185" s="69">
        <v>8</v>
      </c>
      <c r="I185" s="69" t="s">
        <v>128</v>
      </c>
      <c r="J185" s="69">
        <v>7.5</v>
      </c>
      <c r="K185" s="69">
        <v>7.7</v>
      </c>
      <c r="L185" s="69">
        <v>5.5</v>
      </c>
      <c r="M185" s="69">
        <v>8</v>
      </c>
      <c r="N185" s="69" t="s">
        <v>128</v>
      </c>
      <c r="O185" s="69">
        <v>6.7</v>
      </c>
      <c r="P185" s="69" t="s">
        <v>128</v>
      </c>
      <c r="Q185" s="69" t="s">
        <v>128</v>
      </c>
      <c r="R185" s="69" t="s">
        <v>128</v>
      </c>
      <c r="S185" s="69" t="s">
        <v>128</v>
      </c>
      <c r="T185" s="69">
        <v>6</v>
      </c>
      <c r="U185" s="69">
        <v>6.5</v>
      </c>
      <c r="V185" s="69">
        <v>8.4</v>
      </c>
      <c r="W185" s="69">
        <v>8.3000000000000007</v>
      </c>
      <c r="X185" s="69">
        <v>8.6</v>
      </c>
      <c r="Y185" s="69">
        <v>8.5</v>
      </c>
      <c r="Z185" s="69">
        <v>9.5</v>
      </c>
      <c r="AA185" s="69">
        <v>9</v>
      </c>
      <c r="AB185" s="69">
        <v>7.8</v>
      </c>
      <c r="AC185" s="69">
        <v>8</v>
      </c>
      <c r="AD185" s="69">
        <v>8.5</v>
      </c>
      <c r="AE185" s="69">
        <v>5.5</v>
      </c>
      <c r="AF185" s="69">
        <v>8.1</v>
      </c>
      <c r="AG185" s="69">
        <v>7.4</v>
      </c>
      <c r="AH185" s="69">
        <v>4.8</v>
      </c>
      <c r="AI185" s="69">
        <v>5.3</v>
      </c>
      <c r="AJ185" s="69">
        <v>7.4</v>
      </c>
      <c r="AK185" s="69">
        <v>6.3</v>
      </c>
      <c r="AL185" s="69">
        <v>8.6</v>
      </c>
      <c r="AM185" s="69">
        <v>8.4</v>
      </c>
      <c r="AN185" s="69">
        <v>6.1</v>
      </c>
      <c r="AO185" s="69" t="s">
        <v>128</v>
      </c>
      <c r="AP185" s="69" t="s">
        <v>128</v>
      </c>
      <c r="AQ185" s="69" t="s">
        <v>128</v>
      </c>
      <c r="AR185" s="69" t="s">
        <v>128</v>
      </c>
      <c r="AS185" s="69">
        <v>7.6</v>
      </c>
      <c r="AT185" s="69">
        <v>5.2</v>
      </c>
      <c r="AU185" s="69">
        <v>8.3000000000000007</v>
      </c>
      <c r="AV185" s="69">
        <v>8</v>
      </c>
      <c r="AW185" s="69">
        <v>8.5</v>
      </c>
      <c r="AX185" s="69">
        <v>5.4</v>
      </c>
      <c r="AY185" s="69">
        <v>5.3</v>
      </c>
      <c r="AZ185" s="69">
        <v>6.4</v>
      </c>
      <c r="BA185" s="69">
        <v>6.9</v>
      </c>
      <c r="BB185" s="69">
        <v>5.4</v>
      </c>
      <c r="BC185" s="69">
        <v>5.6</v>
      </c>
      <c r="BD185" s="69">
        <v>8.8000000000000007</v>
      </c>
      <c r="BE185" s="69">
        <v>6.5</v>
      </c>
      <c r="BF185" s="69">
        <v>8.6</v>
      </c>
      <c r="BG185" s="69" t="s">
        <v>128</v>
      </c>
      <c r="BH185" s="69">
        <v>6.9</v>
      </c>
      <c r="BI185" s="69">
        <v>7.8</v>
      </c>
      <c r="BJ185" s="69">
        <v>4.8</v>
      </c>
      <c r="BK185" s="69">
        <v>7.9</v>
      </c>
      <c r="BL185" s="69">
        <v>8.9</v>
      </c>
      <c r="BM185" s="69" t="s">
        <v>128</v>
      </c>
      <c r="BN185" s="69">
        <v>7.7</v>
      </c>
      <c r="BO185" s="69">
        <v>7.3</v>
      </c>
      <c r="BP185" s="69">
        <v>8.1</v>
      </c>
      <c r="BQ185" s="69" t="s">
        <v>128</v>
      </c>
      <c r="BR185" s="69">
        <v>7.8</v>
      </c>
      <c r="BS185" s="69">
        <v>6.8</v>
      </c>
      <c r="BT185" s="69">
        <v>9.1</v>
      </c>
      <c r="BU185" s="69" t="s">
        <v>128</v>
      </c>
      <c r="BV185" s="69" t="s">
        <v>128</v>
      </c>
      <c r="BW185" s="69" t="s">
        <v>190</v>
      </c>
      <c r="BX185" s="69" t="s">
        <v>128</v>
      </c>
      <c r="BY185" s="69">
        <v>5.0999999999999996</v>
      </c>
      <c r="BZ185" s="69">
        <v>7.3</v>
      </c>
      <c r="CA185" s="69">
        <v>9</v>
      </c>
      <c r="CB185" s="69" t="s">
        <v>128</v>
      </c>
      <c r="CC185" s="69">
        <v>6.3</v>
      </c>
      <c r="CD185" s="69">
        <v>9</v>
      </c>
      <c r="CE185" s="69">
        <v>9.6999999999999993</v>
      </c>
      <c r="CF185" s="32">
        <v>2.2900763358778626E-2</v>
      </c>
      <c r="CG185" s="69">
        <v>7.19</v>
      </c>
      <c r="CH185" s="69">
        <v>2.95</v>
      </c>
      <c r="CI185" s="69"/>
    </row>
    <row r="186" spans="1:87" ht="17.55" customHeight="1" x14ac:dyDescent="0.3">
      <c r="A186" s="67">
        <v>40</v>
      </c>
      <c r="B186" s="67">
        <v>25202200977</v>
      </c>
      <c r="C186" s="67" t="s">
        <v>256</v>
      </c>
      <c r="D186" s="68" t="s">
        <v>162</v>
      </c>
      <c r="E186" s="69">
        <v>5.7</v>
      </c>
      <c r="F186" s="69">
        <v>8.4</v>
      </c>
      <c r="G186" s="69" t="s">
        <v>128</v>
      </c>
      <c r="H186" s="69">
        <v>7.8</v>
      </c>
      <c r="I186" s="69" t="s">
        <v>128</v>
      </c>
      <c r="J186" s="69">
        <v>7.1</v>
      </c>
      <c r="K186" s="69">
        <v>6.6</v>
      </c>
      <c r="L186" s="69">
        <v>5.9</v>
      </c>
      <c r="M186" s="69">
        <v>6.5</v>
      </c>
      <c r="N186" s="69" t="s">
        <v>128</v>
      </c>
      <c r="O186" s="69">
        <v>7.4</v>
      </c>
      <c r="P186" s="69" t="s">
        <v>128</v>
      </c>
      <c r="Q186" s="69" t="s">
        <v>128</v>
      </c>
      <c r="R186" s="69" t="s">
        <v>128</v>
      </c>
      <c r="S186" s="69" t="s">
        <v>128</v>
      </c>
      <c r="T186" s="69">
        <v>7.8</v>
      </c>
      <c r="U186" s="69">
        <v>8.1999999999999993</v>
      </c>
      <c r="V186" s="69">
        <v>8.6999999999999993</v>
      </c>
      <c r="W186" s="69">
        <v>8.3000000000000007</v>
      </c>
      <c r="X186" s="69">
        <v>9</v>
      </c>
      <c r="Y186" s="69">
        <v>7.6</v>
      </c>
      <c r="Z186" s="69">
        <v>6.2</v>
      </c>
      <c r="AA186" s="69">
        <v>8.6</v>
      </c>
      <c r="AB186" s="69">
        <v>8.1999999999999993</v>
      </c>
      <c r="AC186" s="69">
        <v>7.9</v>
      </c>
      <c r="AD186" s="69">
        <v>4.7</v>
      </c>
      <c r="AE186" s="69">
        <v>5.5</v>
      </c>
      <c r="AF186" s="69">
        <v>7.1</v>
      </c>
      <c r="AG186" s="69">
        <v>7.7</v>
      </c>
      <c r="AH186" s="69">
        <v>6.5</v>
      </c>
      <c r="AI186" s="69">
        <v>8.6</v>
      </c>
      <c r="AJ186" s="69">
        <v>8.6</v>
      </c>
      <c r="AK186" s="69">
        <v>7.6</v>
      </c>
      <c r="AL186" s="69">
        <v>7.9</v>
      </c>
      <c r="AM186" s="69">
        <v>8.5</v>
      </c>
      <c r="AN186" s="69">
        <v>7</v>
      </c>
      <c r="AO186" s="69" t="s">
        <v>128</v>
      </c>
      <c r="AP186" s="69" t="s">
        <v>128</v>
      </c>
      <c r="AQ186" s="69" t="s">
        <v>128</v>
      </c>
      <c r="AR186" s="69" t="s">
        <v>128</v>
      </c>
      <c r="AS186" s="69">
        <v>7.1</v>
      </c>
      <c r="AT186" s="69">
        <v>6.1</v>
      </c>
      <c r="AU186" s="69">
        <v>7.8</v>
      </c>
      <c r="AV186" s="69">
        <v>8</v>
      </c>
      <c r="AW186" s="69">
        <v>5.8</v>
      </c>
      <c r="AX186" s="69">
        <v>8.8000000000000007</v>
      </c>
      <c r="AY186" s="69">
        <v>5.7</v>
      </c>
      <c r="AZ186" s="69">
        <v>7.6</v>
      </c>
      <c r="BA186" s="69">
        <v>6.7</v>
      </c>
      <c r="BB186" s="69">
        <v>5.5</v>
      </c>
      <c r="BC186" s="69">
        <v>5.8</v>
      </c>
      <c r="BD186" s="69">
        <v>8.1999999999999993</v>
      </c>
      <c r="BE186" s="69">
        <v>6.4</v>
      </c>
      <c r="BF186" s="69">
        <v>7.1</v>
      </c>
      <c r="BG186" s="69" t="s">
        <v>128</v>
      </c>
      <c r="BH186" s="69">
        <v>6.7</v>
      </c>
      <c r="BI186" s="69">
        <v>7.7</v>
      </c>
      <c r="BJ186" s="69">
        <v>7.4</v>
      </c>
      <c r="BK186" s="69">
        <v>6.5</v>
      </c>
      <c r="BL186" s="69">
        <v>7.7</v>
      </c>
      <c r="BM186" s="69" t="s">
        <v>128</v>
      </c>
      <c r="BN186" s="69">
        <v>6.4</v>
      </c>
      <c r="BO186" s="69">
        <v>7.3</v>
      </c>
      <c r="BP186" s="69">
        <v>8.3000000000000007</v>
      </c>
      <c r="BQ186" s="69" t="s">
        <v>128</v>
      </c>
      <c r="BR186" s="69">
        <v>8.6999999999999993</v>
      </c>
      <c r="BS186" s="69">
        <v>6.4</v>
      </c>
      <c r="BT186" s="69">
        <v>5.6</v>
      </c>
      <c r="BU186" s="69" t="s">
        <v>128</v>
      </c>
      <c r="BV186" s="69" t="s">
        <v>128</v>
      </c>
      <c r="BW186" s="69">
        <v>5.9</v>
      </c>
      <c r="BX186" s="69" t="s">
        <v>128</v>
      </c>
      <c r="BY186" s="69">
        <v>6.4</v>
      </c>
      <c r="BZ186" s="69">
        <v>5.8</v>
      </c>
      <c r="CA186" s="69" t="s">
        <v>128</v>
      </c>
      <c r="CB186" s="69">
        <v>6.2</v>
      </c>
      <c r="CC186" s="69" t="s">
        <v>190</v>
      </c>
      <c r="CD186" s="69">
        <v>7</v>
      </c>
      <c r="CE186" s="69">
        <v>8.6</v>
      </c>
      <c r="CF186" s="32">
        <v>2.2900763358778626E-2</v>
      </c>
      <c r="CG186" s="69">
        <v>7.05</v>
      </c>
      <c r="CH186" s="69">
        <v>2.89</v>
      </c>
      <c r="CI186" s="69"/>
    </row>
    <row r="187" spans="1:87" ht="17.55" customHeight="1" x14ac:dyDescent="0.3">
      <c r="A187" s="67">
        <v>41</v>
      </c>
      <c r="B187" s="67">
        <v>25212202488</v>
      </c>
      <c r="C187" s="67" t="s">
        <v>1016</v>
      </c>
      <c r="D187" s="68" t="s">
        <v>209</v>
      </c>
      <c r="E187" s="69">
        <v>7.6</v>
      </c>
      <c r="F187" s="69">
        <v>8.4</v>
      </c>
      <c r="G187" s="69" t="s">
        <v>128</v>
      </c>
      <c r="H187" s="69">
        <v>6.7</v>
      </c>
      <c r="I187" s="69" t="s">
        <v>128</v>
      </c>
      <c r="J187" s="69">
        <v>6.8</v>
      </c>
      <c r="K187" s="69">
        <v>7.3</v>
      </c>
      <c r="L187" s="69">
        <v>8</v>
      </c>
      <c r="M187" s="69">
        <v>7.4</v>
      </c>
      <c r="N187" s="69" t="s">
        <v>128</v>
      </c>
      <c r="O187" s="69">
        <v>7</v>
      </c>
      <c r="P187" s="69" t="s">
        <v>128</v>
      </c>
      <c r="Q187" s="69" t="s">
        <v>128</v>
      </c>
      <c r="R187" s="69" t="s">
        <v>128</v>
      </c>
      <c r="S187" s="69" t="s">
        <v>128</v>
      </c>
      <c r="T187" s="69">
        <v>8.3000000000000007</v>
      </c>
      <c r="U187" s="69">
        <v>6.8</v>
      </c>
      <c r="V187" s="69">
        <v>8.8000000000000007</v>
      </c>
      <c r="W187" s="69">
        <v>9.1</v>
      </c>
      <c r="X187" s="69">
        <v>7.9</v>
      </c>
      <c r="Y187" s="69">
        <v>8.5</v>
      </c>
      <c r="Z187" s="69">
        <v>7.5</v>
      </c>
      <c r="AA187" s="69">
        <v>8.6999999999999993</v>
      </c>
      <c r="AB187" s="69">
        <v>9.6999999999999993</v>
      </c>
      <c r="AC187" s="69">
        <v>8.1999999999999993</v>
      </c>
      <c r="AD187" s="69">
        <v>9.4</v>
      </c>
      <c r="AE187" s="69">
        <v>6.2</v>
      </c>
      <c r="AF187" s="69">
        <v>7.8</v>
      </c>
      <c r="AG187" s="69">
        <v>8.1</v>
      </c>
      <c r="AH187" s="69">
        <v>7.5</v>
      </c>
      <c r="AI187" s="69">
        <v>5.8</v>
      </c>
      <c r="AJ187" s="69">
        <v>7.9</v>
      </c>
      <c r="AK187" s="69">
        <v>6.5</v>
      </c>
      <c r="AL187" s="69">
        <v>8.5</v>
      </c>
      <c r="AM187" s="69">
        <v>8.6</v>
      </c>
      <c r="AN187" s="69">
        <v>6.3</v>
      </c>
      <c r="AO187" s="69" t="s">
        <v>128</v>
      </c>
      <c r="AP187" s="69" t="s">
        <v>128</v>
      </c>
      <c r="AQ187" s="69" t="s">
        <v>128</v>
      </c>
      <c r="AR187" s="69" t="s">
        <v>128</v>
      </c>
      <c r="AS187" s="69">
        <v>6.5</v>
      </c>
      <c r="AT187" s="69">
        <v>4.0999999999999996</v>
      </c>
      <c r="AU187" s="69">
        <v>8.6</v>
      </c>
      <c r="AV187" s="69">
        <v>8.1999999999999993</v>
      </c>
      <c r="AW187" s="69">
        <v>5.6</v>
      </c>
      <c r="AX187" s="69">
        <v>6.7</v>
      </c>
      <c r="AY187" s="69">
        <v>5.4</v>
      </c>
      <c r="AZ187" s="69">
        <v>6.7</v>
      </c>
      <c r="BA187" s="69" t="s">
        <v>190</v>
      </c>
      <c r="BB187" s="69">
        <v>5</v>
      </c>
      <c r="BC187" s="69">
        <v>5.3</v>
      </c>
      <c r="BD187" s="69">
        <v>8.3000000000000007</v>
      </c>
      <c r="BE187" s="69">
        <v>6.6</v>
      </c>
      <c r="BF187" s="69">
        <v>8.6</v>
      </c>
      <c r="BG187" s="69" t="s">
        <v>128</v>
      </c>
      <c r="BH187" s="69">
        <v>4.9000000000000004</v>
      </c>
      <c r="BI187" s="69">
        <v>7.4</v>
      </c>
      <c r="BJ187" s="69">
        <v>6.7</v>
      </c>
      <c r="BK187" s="69">
        <v>7.5</v>
      </c>
      <c r="BL187" s="69">
        <v>9.1</v>
      </c>
      <c r="BM187" s="69">
        <v>7.4</v>
      </c>
      <c r="BN187" s="69" t="s">
        <v>128</v>
      </c>
      <c r="BO187" s="69">
        <v>8.6</v>
      </c>
      <c r="BP187" s="69">
        <v>8</v>
      </c>
      <c r="BQ187" s="69" t="s">
        <v>128</v>
      </c>
      <c r="BR187" s="69">
        <v>6.5</v>
      </c>
      <c r="BS187" s="69">
        <v>7.9</v>
      </c>
      <c r="BT187" s="69">
        <v>6.9</v>
      </c>
      <c r="BU187" s="69" t="s">
        <v>128</v>
      </c>
      <c r="BV187" s="69" t="s">
        <v>128</v>
      </c>
      <c r="BW187" s="69">
        <v>4.9000000000000004</v>
      </c>
      <c r="BX187" s="69" t="s">
        <v>128</v>
      </c>
      <c r="BY187" s="69">
        <v>4.2</v>
      </c>
      <c r="BZ187" s="69">
        <v>7.4</v>
      </c>
      <c r="CA187" s="69" t="s">
        <v>128</v>
      </c>
      <c r="CB187" s="69">
        <v>6.2</v>
      </c>
      <c r="CC187" s="69">
        <v>7</v>
      </c>
      <c r="CD187" s="69">
        <v>9</v>
      </c>
      <c r="CE187" s="69">
        <v>8.6</v>
      </c>
      <c r="CF187" s="32">
        <v>2.2900763358778626E-2</v>
      </c>
      <c r="CG187" s="69">
        <v>7.06</v>
      </c>
      <c r="CH187" s="69">
        <v>2.88</v>
      </c>
      <c r="CI187" s="69"/>
    </row>
    <row r="188" spans="1:87" ht="17.55" customHeight="1" x14ac:dyDescent="0.3">
      <c r="A188" s="67">
        <v>42</v>
      </c>
      <c r="B188" s="67">
        <v>25202201770</v>
      </c>
      <c r="C188" s="67" t="s">
        <v>929</v>
      </c>
      <c r="D188" s="68" t="s">
        <v>166</v>
      </c>
      <c r="E188" s="69">
        <v>5.8</v>
      </c>
      <c r="F188" s="69">
        <v>8.3000000000000007</v>
      </c>
      <c r="G188" s="69" t="s">
        <v>128</v>
      </c>
      <c r="H188" s="69">
        <v>7.4</v>
      </c>
      <c r="I188" s="69" t="s">
        <v>128</v>
      </c>
      <c r="J188" s="69">
        <v>5</v>
      </c>
      <c r="K188" s="69">
        <v>7.1</v>
      </c>
      <c r="L188" s="69">
        <v>9.6999999999999993</v>
      </c>
      <c r="M188" s="69">
        <v>6.7</v>
      </c>
      <c r="N188" s="69" t="s">
        <v>128</v>
      </c>
      <c r="O188" s="69">
        <v>7.8</v>
      </c>
      <c r="P188" s="69" t="s">
        <v>128</v>
      </c>
      <c r="Q188" s="69" t="s">
        <v>128</v>
      </c>
      <c r="R188" s="69" t="s">
        <v>128</v>
      </c>
      <c r="S188" s="69" t="s">
        <v>128</v>
      </c>
      <c r="T188" s="69">
        <v>4.0999999999999996</v>
      </c>
      <c r="U188" s="69">
        <v>8.3000000000000007</v>
      </c>
      <c r="V188" s="69">
        <v>8.8000000000000007</v>
      </c>
      <c r="W188" s="69">
        <v>8.6</v>
      </c>
      <c r="X188" s="69">
        <v>5.5</v>
      </c>
      <c r="Y188" s="69">
        <v>5.8</v>
      </c>
      <c r="Z188" s="69">
        <v>5.8</v>
      </c>
      <c r="AA188" s="69">
        <v>9.4</v>
      </c>
      <c r="AB188" s="69">
        <v>7.1</v>
      </c>
      <c r="AC188" s="69">
        <v>6.5</v>
      </c>
      <c r="AD188" s="69">
        <v>7.3</v>
      </c>
      <c r="AE188" s="69">
        <v>7.9</v>
      </c>
      <c r="AF188" s="69">
        <v>4.3</v>
      </c>
      <c r="AG188" s="69">
        <v>5.8</v>
      </c>
      <c r="AH188" s="69">
        <v>5.2</v>
      </c>
      <c r="AI188" s="69">
        <v>8.5</v>
      </c>
      <c r="AJ188" s="69">
        <v>6.1</v>
      </c>
      <c r="AK188" s="69">
        <v>6.2</v>
      </c>
      <c r="AL188" s="69">
        <v>7.4</v>
      </c>
      <c r="AM188" s="69">
        <v>5.8</v>
      </c>
      <c r="AN188" s="69">
        <v>8.5</v>
      </c>
      <c r="AO188" s="69" t="s">
        <v>128</v>
      </c>
      <c r="AP188" s="69" t="s">
        <v>128</v>
      </c>
      <c r="AQ188" s="69" t="s">
        <v>128</v>
      </c>
      <c r="AR188" s="69" t="s">
        <v>128</v>
      </c>
      <c r="AS188" s="69">
        <v>6.2</v>
      </c>
      <c r="AT188" s="69">
        <v>7.3</v>
      </c>
      <c r="AU188" s="69">
        <v>7.4</v>
      </c>
      <c r="AV188" s="69">
        <v>6.5</v>
      </c>
      <c r="AW188" s="69">
        <v>6.1</v>
      </c>
      <c r="AX188" s="69">
        <v>4.4000000000000004</v>
      </c>
      <c r="AY188" s="69">
        <v>4.0999999999999996</v>
      </c>
      <c r="AZ188" s="69">
        <v>6.7</v>
      </c>
      <c r="BA188" s="69">
        <v>6.9</v>
      </c>
      <c r="BB188" s="69">
        <v>8.4</v>
      </c>
      <c r="BC188" s="69">
        <v>4.4000000000000004</v>
      </c>
      <c r="BD188" s="69" t="s">
        <v>190</v>
      </c>
      <c r="BE188" s="69">
        <v>6.8</v>
      </c>
      <c r="BF188" s="69">
        <v>6.3</v>
      </c>
      <c r="BG188" s="69" t="s">
        <v>128</v>
      </c>
      <c r="BH188" s="69">
        <v>6.6</v>
      </c>
      <c r="BI188" s="69">
        <v>7.3</v>
      </c>
      <c r="BJ188" s="69">
        <v>7.2</v>
      </c>
      <c r="BK188" s="69">
        <v>8.1</v>
      </c>
      <c r="BL188" s="69">
        <v>9.8000000000000007</v>
      </c>
      <c r="BM188" s="69">
        <v>6.8</v>
      </c>
      <c r="BN188" s="69" t="s">
        <v>128</v>
      </c>
      <c r="BO188" s="69">
        <v>5.9</v>
      </c>
      <c r="BP188" s="69">
        <v>8.5</v>
      </c>
      <c r="BQ188" s="69" t="s">
        <v>128</v>
      </c>
      <c r="BR188" s="69">
        <v>8</v>
      </c>
      <c r="BS188" s="69">
        <v>8.9</v>
      </c>
      <c r="BT188" s="69">
        <v>6</v>
      </c>
      <c r="BU188" s="69" t="s">
        <v>128</v>
      </c>
      <c r="BV188" s="69" t="s">
        <v>128</v>
      </c>
      <c r="BW188" s="69">
        <v>6.4</v>
      </c>
      <c r="BX188" s="69" t="s">
        <v>128</v>
      </c>
      <c r="BY188" s="69">
        <v>5.5</v>
      </c>
      <c r="BZ188" s="69">
        <v>8.5</v>
      </c>
      <c r="CA188" s="69" t="s">
        <v>128</v>
      </c>
      <c r="CB188" s="69">
        <v>8.5</v>
      </c>
      <c r="CC188" s="69">
        <v>7.5</v>
      </c>
      <c r="CD188" s="69">
        <v>8.6</v>
      </c>
      <c r="CE188" s="69" t="s">
        <v>190</v>
      </c>
      <c r="CF188" s="32">
        <v>2.2900763358778626E-2</v>
      </c>
      <c r="CG188" s="69">
        <v>6.9</v>
      </c>
      <c r="CH188" s="69">
        <v>2.76</v>
      </c>
      <c r="CI188" s="69"/>
    </row>
    <row r="189" spans="1:87" ht="17.55" customHeight="1" x14ac:dyDescent="0.3">
      <c r="A189" s="67">
        <v>43</v>
      </c>
      <c r="B189" s="67">
        <v>25202502988</v>
      </c>
      <c r="C189" s="67" t="s">
        <v>1017</v>
      </c>
      <c r="D189" s="68" t="s">
        <v>159</v>
      </c>
      <c r="E189" s="69">
        <v>7.5</v>
      </c>
      <c r="F189" s="69">
        <v>7.3</v>
      </c>
      <c r="G189" s="69" t="s">
        <v>128</v>
      </c>
      <c r="H189" s="69">
        <v>8.1</v>
      </c>
      <c r="I189" s="69" t="s">
        <v>128</v>
      </c>
      <c r="J189" s="69">
        <v>7.7</v>
      </c>
      <c r="K189" s="69">
        <v>6</v>
      </c>
      <c r="L189" s="69">
        <v>4.3</v>
      </c>
      <c r="M189" s="69">
        <v>4.5999999999999996</v>
      </c>
      <c r="N189" s="69" t="s">
        <v>128</v>
      </c>
      <c r="O189" s="69">
        <v>5.7</v>
      </c>
      <c r="P189" s="69" t="s">
        <v>128</v>
      </c>
      <c r="Q189" s="69" t="s">
        <v>128</v>
      </c>
      <c r="R189" s="69" t="s">
        <v>128</v>
      </c>
      <c r="S189" s="69">
        <v>9</v>
      </c>
      <c r="T189" s="69">
        <v>6.4</v>
      </c>
      <c r="U189" s="69" t="s">
        <v>128</v>
      </c>
      <c r="V189" s="69">
        <v>9.9</v>
      </c>
      <c r="W189" s="69">
        <v>8.8000000000000007</v>
      </c>
      <c r="X189" s="69">
        <v>7.9</v>
      </c>
      <c r="Y189" s="69">
        <v>4.7</v>
      </c>
      <c r="Z189" s="69">
        <v>8.8000000000000007</v>
      </c>
      <c r="AA189" s="69">
        <v>7.9</v>
      </c>
      <c r="AB189" s="69">
        <v>9.1</v>
      </c>
      <c r="AC189" s="69">
        <v>4.5</v>
      </c>
      <c r="AD189" s="69">
        <v>5.3</v>
      </c>
      <c r="AE189" s="69">
        <v>4.8</v>
      </c>
      <c r="AF189" s="69">
        <v>6</v>
      </c>
      <c r="AG189" s="69">
        <v>7.9</v>
      </c>
      <c r="AH189" s="69">
        <v>5.8</v>
      </c>
      <c r="AI189" s="69">
        <v>6</v>
      </c>
      <c r="AJ189" s="69">
        <v>7.4</v>
      </c>
      <c r="AK189" s="69">
        <v>5.3</v>
      </c>
      <c r="AL189" s="69">
        <v>5.4</v>
      </c>
      <c r="AM189" s="69">
        <v>5</v>
      </c>
      <c r="AN189" s="69">
        <v>5.7</v>
      </c>
      <c r="AO189" s="69" t="s">
        <v>128</v>
      </c>
      <c r="AP189" s="69" t="s">
        <v>128</v>
      </c>
      <c r="AQ189" s="69" t="s">
        <v>128</v>
      </c>
      <c r="AR189" s="69" t="s">
        <v>128</v>
      </c>
      <c r="AS189" s="69">
        <v>5.6</v>
      </c>
      <c r="AT189" s="69">
        <v>4.5999999999999996</v>
      </c>
      <c r="AU189" s="69">
        <v>6.3</v>
      </c>
      <c r="AV189" s="69">
        <v>8.1999999999999993</v>
      </c>
      <c r="AW189" s="69">
        <v>7.7</v>
      </c>
      <c r="AX189" s="69">
        <v>7.5</v>
      </c>
      <c r="AY189" s="69">
        <v>6.1</v>
      </c>
      <c r="AZ189" s="69">
        <v>6.2</v>
      </c>
      <c r="BA189" s="69">
        <v>6.1</v>
      </c>
      <c r="BB189" s="69">
        <v>4</v>
      </c>
      <c r="BC189" s="69">
        <v>5.0999999999999996</v>
      </c>
      <c r="BD189" s="69">
        <v>7</v>
      </c>
      <c r="BE189" s="69">
        <v>6.7</v>
      </c>
      <c r="BF189" s="69">
        <v>8.5</v>
      </c>
      <c r="BG189" s="69" t="s">
        <v>128</v>
      </c>
      <c r="BH189" s="69">
        <v>6.8</v>
      </c>
      <c r="BI189" s="69">
        <v>7.9</v>
      </c>
      <c r="BJ189" s="69">
        <v>4.7</v>
      </c>
      <c r="BK189" s="69">
        <v>8</v>
      </c>
      <c r="BL189" s="69">
        <v>8.4</v>
      </c>
      <c r="BM189" s="69">
        <v>8.1999999999999993</v>
      </c>
      <c r="BN189" s="69" t="s">
        <v>128</v>
      </c>
      <c r="BO189" s="69">
        <v>7.5</v>
      </c>
      <c r="BP189" s="69">
        <v>6.9</v>
      </c>
      <c r="BQ189" s="69" t="s">
        <v>128</v>
      </c>
      <c r="BR189" s="69">
        <v>6.5</v>
      </c>
      <c r="BS189" s="69">
        <v>7</v>
      </c>
      <c r="BT189" s="69">
        <v>7.2</v>
      </c>
      <c r="BU189" s="69" t="s">
        <v>128</v>
      </c>
      <c r="BV189" s="69" t="s">
        <v>128</v>
      </c>
      <c r="BW189" s="69">
        <v>5.7</v>
      </c>
      <c r="BX189" s="69" t="s">
        <v>128</v>
      </c>
      <c r="BY189" s="69">
        <v>7.2</v>
      </c>
      <c r="BZ189" s="69">
        <v>7</v>
      </c>
      <c r="CA189" s="69">
        <v>8.6</v>
      </c>
      <c r="CB189" s="69" t="s">
        <v>128</v>
      </c>
      <c r="CC189" s="69" t="s">
        <v>128</v>
      </c>
      <c r="CD189" s="69">
        <v>5.8</v>
      </c>
      <c r="CE189" s="69">
        <v>8.4</v>
      </c>
      <c r="CF189" s="32">
        <v>2.2900763358778626E-2</v>
      </c>
      <c r="CG189" s="69">
        <v>6.73</v>
      </c>
      <c r="CH189" s="69">
        <v>2.72</v>
      </c>
      <c r="CI189" s="69"/>
    </row>
    <row r="190" spans="1:87" ht="17.55" customHeight="1" x14ac:dyDescent="0.3">
      <c r="A190" s="67">
        <v>44</v>
      </c>
      <c r="B190" s="67">
        <v>25212111876</v>
      </c>
      <c r="C190" s="67" t="s">
        <v>1018</v>
      </c>
      <c r="D190" s="68" t="s">
        <v>204</v>
      </c>
      <c r="E190" s="69">
        <v>4.2</v>
      </c>
      <c r="F190" s="69">
        <v>7.1</v>
      </c>
      <c r="G190" s="69" t="s">
        <v>128</v>
      </c>
      <c r="H190" s="69">
        <v>7.2</v>
      </c>
      <c r="I190" s="69" t="s">
        <v>128</v>
      </c>
      <c r="J190" s="69">
        <v>7.7</v>
      </c>
      <c r="K190" s="69">
        <v>7</v>
      </c>
      <c r="L190" s="69">
        <v>6.6</v>
      </c>
      <c r="M190" s="69">
        <v>7.9</v>
      </c>
      <c r="N190" s="69" t="s">
        <v>128</v>
      </c>
      <c r="O190" s="69">
        <v>6.6</v>
      </c>
      <c r="P190" s="69" t="s">
        <v>128</v>
      </c>
      <c r="Q190" s="69" t="s">
        <v>128</v>
      </c>
      <c r="R190" s="69" t="s">
        <v>128</v>
      </c>
      <c r="S190" s="69" t="s">
        <v>128</v>
      </c>
      <c r="T190" s="69">
        <v>6.5</v>
      </c>
      <c r="U190" s="69">
        <v>6.1</v>
      </c>
      <c r="V190" s="69">
        <v>8.1999999999999993</v>
      </c>
      <c r="W190" s="69">
        <v>8.6</v>
      </c>
      <c r="X190" s="69">
        <v>8.3000000000000007</v>
      </c>
      <c r="Y190" s="69">
        <v>8.1999999999999993</v>
      </c>
      <c r="Z190" s="69">
        <v>6</v>
      </c>
      <c r="AA190" s="69">
        <v>9.1</v>
      </c>
      <c r="AB190" s="69">
        <v>9.1999999999999993</v>
      </c>
      <c r="AC190" s="69">
        <v>8.3000000000000007</v>
      </c>
      <c r="AD190" s="69">
        <v>5.7</v>
      </c>
      <c r="AE190" s="69">
        <v>5.3</v>
      </c>
      <c r="AF190" s="69">
        <v>6.5</v>
      </c>
      <c r="AG190" s="69">
        <v>4.9000000000000004</v>
      </c>
      <c r="AH190" s="69">
        <v>8.8000000000000007</v>
      </c>
      <c r="AI190" s="69">
        <v>8.9</v>
      </c>
      <c r="AJ190" s="69">
        <v>7.8</v>
      </c>
      <c r="AK190" s="69">
        <v>7.3</v>
      </c>
      <c r="AL190" s="69">
        <v>6</v>
      </c>
      <c r="AM190" s="69">
        <v>9.1</v>
      </c>
      <c r="AN190" s="69">
        <v>7.1</v>
      </c>
      <c r="AO190" s="69" t="s">
        <v>128</v>
      </c>
      <c r="AP190" s="69" t="s">
        <v>128</v>
      </c>
      <c r="AQ190" s="69" t="s">
        <v>128</v>
      </c>
      <c r="AR190" s="69" t="s">
        <v>128</v>
      </c>
      <c r="AS190" s="69">
        <v>4.8</v>
      </c>
      <c r="AT190" s="69">
        <v>4.7</v>
      </c>
      <c r="AU190" s="69">
        <v>7.2</v>
      </c>
      <c r="AV190" s="69">
        <v>4.9000000000000004</v>
      </c>
      <c r="AW190" s="69">
        <v>7.7</v>
      </c>
      <c r="AX190" s="69">
        <v>6.5</v>
      </c>
      <c r="AY190" s="69">
        <v>4.5999999999999996</v>
      </c>
      <c r="AZ190" s="69">
        <v>6.1</v>
      </c>
      <c r="BA190" s="69">
        <v>8.3000000000000007</v>
      </c>
      <c r="BB190" s="69">
        <v>5.4</v>
      </c>
      <c r="BC190" s="69">
        <v>5.2</v>
      </c>
      <c r="BD190" s="69">
        <v>7.3</v>
      </c>
      <c r="BE190" s="69">
        <v>6.1</v>
      </c>
      <c r="BF190" s="69">
        <v>5.4</v>
      </c>
      <c r="BG190" s="69" t="s">
        <v>128</v>
      </c>
      <c r="BH190" s="69">
        <v>7.9</v>
      </c>
      <c r="BI190" s="69">
        <v>7.2</v>
      </c>
      <c r="BJ190" s="69">
        <v>8.8000000000000007</v>
      </c>
      <c r="BK190" s="69">
        <v>6.9</v>
      </c>
      <c r="BL190" s="69">
        <v>9.3000000000000007</v>
      </c>
      <c r="BM190" s="69" t="s">
        <v>128</v>
      </c>
      <c r="BN190" s="69">
        <v>6.1</v>
      </c>
      <c r="BO190" s="69">
        <v>6.3</v>
      </c>
      <c r="BP190" s="69">
        <v>7.5</v>
      </c>
      <c r="BQ190" s="69" t="s">
        <v>128</v>
      </c>
      <c r="BR190" s="69">
        <v>6.3</v>
      </c>
      <c r="BS190" s="69">
        <v>6.1</v>
      </c>
      <c r="BT190" s="69">
        <v>5.0999999999999996</v>
      </c>
      <c r="BU190" s="69" t="s">
        <v>128</v>
      </c>
      <c r="BV190" s="69" t="s">
        <v>128</v>
      </c>
      <c r="BW190" s="69">
        <v>7.3</v>
      </c>
      <c r="BX190" s="69" t="s">
        <v>128</v>
      </c>
      <c r="BY190" s="69">
        <v>6.6</v>
      </c>
      <c r="BZ190" s="69">
        <v>6.9</v>
      </c>
      <c r="CA190" s="69" t="s">
        <v>128</v>
      </c>
      <c r="CB190" s="69">
        <v>6.3</v>
      </c>
      <c r="CC190" s="69" t="s">
        <v>190</v>
      </c>
      <c r="CD190" s="69">
        <v>8</v>
      </c>
      <c r="CE190" s="69">
        <v>9</v>
      </c>
      <c r="CF190" s="32">
        <v>2.2900763358778626E-2</v>
      </c>
      <c r="CG190" s="69">
        <v>6.77</v>
      </c>
      <c r="CH190" s="69">
        <v>2.71</v>
      </c>
      <c r="CI190" s="69"/>
    </row>
    <row r="191" spans="1:87" ht="17.55" customHeight="1" x14ac:dyDescent="0.3">
      <c r="A191" s="67">
        <v>45</v>
      </c>
      <c r="B191" s="67">
        <v>25202203533</v>
      </c>
      <c r="C191" s="67" t="s">
        <v>422</v>
      </c>
      <c r="D191" s="68" t="s">
        <v>1019</v>
      </c>
      <c r="E191" s="69">
        <v>6</v>
      </c>
      <c r="F191" s="69">
        <v>6.9</v>
      </c>
      <c r="G191" s="69" t="s">
        <v>128</v>
      </c>
      <c r="H191" s="69">
        <v>7.2</v>
      </c>
      <c r="I191" s="69" t="s">
        <v>128</v>
      </c>
      <c r="J191" s="69">
        <v>6.2</v>
      </c>
      <c r="K191" s="69">
        <v>6.9</v>
      </c>
      <c r="L191" s="69">
        <v>6.1</v>
      </c>
      <c r="M191" s="69">
        <v>7.5</v>
      </c>
      <c r="N191" s="69" t="s">
        <v>128</v>
      </c>
      <c r="O191" s="69">
        <v>4.3</v>
      </c>
      <c r="P191" s="69" t="s">
        <v>128</v>
      </c>
      <c r="Q191" s="69" t="s">
        <v>128</v>
      </c>
      <c r="R191" s="69" t="s">
        <v>128</v>
      </c>
      <c r="S191" s="69" t="s">
        <v>128</v>
      </c>
      <c r="T191" s="69">
        <v>5.3</v>
      </c>
      <c r="U191" s="69">
        <v>7.1</v>
      </c>
      <c r="V191" s="69">
        <v>8.9</v>
      </c>
      <c r="W191" s="69">
        <v>8.4</v>
      </c>
      <c r="X191" s="69">
        <v>6.6</v>
      </c>
      <c r="Y191" s="69">
        <v>5.8</v>
      </c>
      <c r="Z191" s="69">
        <v>6</v>
      </c>
      <c r="AA191" s="69">
        <v>5.6</v>
      </c>
      <c r="AB191" s="69">
        <v>8.3000000000000007</v>
      </c>
      <c r="AC191" s="69">
        <v>7</v>
      </c>
      <c r="AD191" s="69">
        <v>6.3</v>
      </c>
      <c r="AE191" s="69">
        <v>8.8000000000000007</v>
      </c>
      <c r="AF191" s="69">
        <v>4.9000000000000004</v>
      </c>
      <c r="AG191" s="69">
        <v>7.7</v>
      </c>
      <c r="AH191" s="69">
        <v>7.7</v>
      </c>
      <c r="AI191" s="69">
        <v>8.6</v>
      </c>
      <c r="AJ191" s="69">
        <v>6.2</v>
      </c>
      <c r="AK191" s="69">
        <v>6.5</v>
      </c>
      <c r="AL191" s="69">
        <v>5.9</v>
      </c>
      <c r="AM191" s="69">
        <v>6.1</v>
      </c>
      <c r="AN191" s="69">
        <v>6</v>
      </c>
      <c r="AO191" s="69" t="s">
        <v>128</v>
      </c>
      <c r="AP191" s="69" t="s">
        <v>128</v>
      </c>
      <c r="AQ191" s="69" t="s">
        <v>128</v>
      </c>
      <c r="AR191" s="69" t="s">
        <v>128</v>
      </c>
      <c r="AS191" s="69">
        <v>6.4</v>
      </c>
      <c r="AT191" s="69">
        <v>4.5999999999999996</v>
      </c>
      <c r="AU191" s="69">
        <v>6.9</v>
      </c>
      <c r="AV191" s="69">
        <v>4.7</v>
      </c>
      <c r="AW191" s="69">
        <v>7.6</v>
      </c>
      <c r="AX191" s="69">
        <v>4.9000000000000004</v>
      </c>
      <c r="AY191" s="69">
        <v>6</v>
      </c>
      <c r="AZ191" s="69">
        <v>5.5</v>
      </c>
      <c r="BA191" s="69">
        <v>8.5</v>
      </c>
      <c r="BB191" s="69">
        <v>7</v>
      </c>
      <c r="BC191" s="69">
        <v>5.8</v>
      </c>
      <c r="BD191" s="69">
        <v>7.5</v>
      </c>
      <c r="BE191" s="69">
        <v>6.8</v>
      </c>
      <c r="BF191" s="69">
        <v>7.6</v>
      </c>
      <c r="BG191" s="69" t="s">
        <v>128</v>
      </c>
      <c r="BH191" s="69">
        <v>6.6</v>
      </c>
      <c r="BI191" s="69">
        <v>7.9</v>
      </c>
      <c r="BJ191" s="69">
        <v>8.1</v>
      </c>
      <c r="BK191" s="69">
        <v>6.4</v>
      </c>
      <c r="BL191" s="69">
        <v>8.5</v>
      </c>
      <c r="BM191" s="69" t="s">
        <v>128</v>
      </c>
      <c r="BN191" s="69">
        <v>4.9000000000000004</v>
      </c>
      <c r="BO191" s="69">
        <v>6.6</v>
      </c>
      <c r="BP191" s="69">
        <v>7.8</v>
      </c>
      <c r="BQ191" s="69" t="s">
        <v>128</v>
      </c>
      <c r="BR191" s="69">
        <v>4.2</v>
      </c>
      <c r="BS191" s="69">
        <v>6</v>
      </c>
      <c r="BT191" s="69">
        <v>7.6</v>
      </c>
      <c r="BU191" s="69" t="s">
        <v>128</v>
      </c>
      <c r="BV191" s="69" t="s">
        <v>128</v>
      </c>
      <c r="BW191" s="69">
        <v>7.3</v>
      </c>
      <c r="BX191" s="69" t="s">
        <v>128</v>
      </c>
      <c r="BY191" s="69">
        <v>6.7</v>
      </c>
      <c r="BZ191" s="69">
        <v>6.4</v>
      </c>
      <c r="CA191" s="69">
        <v>8.6999999999999993</v>
      </c>
      <c r="CB191" s="69" t="s">
        <v>128</v>
      </c>
      <c r="CC191" s="69">
        <v>0</v>
      </c>
      <c r="CD191" s="69">
        <v>8.6</v>
      </c>
      <c r="CE191" s="69">
        <v>9.3000000000000007</v>
      </c>
      <c r="CF191" s="32">
        <v>2.2900763358778626E-2</v>
      </c>
      <c r="CG191" s="69">
        <v>6.56</v>
      </c>
      <c r="CH191" s="69">
        <v>2.58</v>
      </c>
      <c r="CI191" s="69"/>
    </row>
    <row r="192" spans="1:87" ht="17.55" customHeight="1" x14ac:dyDescent="0.3">
      <c r="A192" s="67">
        <v>46</v>
      </c>
      <c r="B192" s="67">
        <v>25212205175</v>
      </c>
      <c r="C192" s="67" t="s">
        <v>1020</v>
      </c>
      <c r="D192" s="68" t="s">
        <v>233</v>
      </c>
      <c r="E192" s="69">
        <v>7.8</v>
      </c>
      <c r="F192" s="69">
        <v>7.1</v>
      </c>
      <c r="G192" s="69" t="s">
        <v>128</v>
      </c>
      <c r="H192" s="69">
        <v>7.3</v>
      </c>
      <c r="I192" s="69" t="s">
        <v>128</v>
      </c>
      <c r="J192" s="69">
        <v>6.8</v>
      </c>
      <c r="K192" s="69">
        <v>6.9</v>
      </c>
      <c r="L192" s="69">
        <v>7.1</v>
      </c>
      <c r="M192" s="69">
        <v>8.1999999999999993</v>
      </c>
      <c r="N192" s="69" t="s">
        <v>128</v>
      </c>
      <c r="O192" s="69">
        <v>5.7</v>
      </c>
      <c r="P192" s="69" t="s">
        <v>128</v>
      </c>
      <c r="Q192" s="69" t="s">
        <v>128</v>
      </c>
      <c r="R192" s="69" t="s">
        <v>128</v>
      </c>
      <c r="S192" s="69" t="s">
        <v>128</v>
      </c>
      <c r="T192" s="69">
        <v>7.3</v>
      </c>
      <c r="U192" s="69">
        <v>4.3</v>
      </c>
      <c r="V192" s="69">
        <v>7.8</v>
      </c>
      <c r="W192" s="69">
        <v>8.3000000000000007</v>
      </c>
      <c r="X192" s="69">
        <v>5.2</v>
      </c>
      <c r="Y192" s="69">
        <v>8.6999999999999993</v>
      </c>
      <c r="Z192" s="69">
        <v>8.6</v>
      </c>
      <c r="AA192" s="69">
        <v>7.7</v>
      </c>
      <c r="AB192" s="69">
        <v>7</v>
      </c>
      <c r="AC192" s="69">
        <v>8.1</v>
      </c>
      <c r="AD192" s="69">
        <v>7.8</v>
      </c>
      <c r="AE192" s="69">
        <v>4.5</v>
      </c>
      <c r="AF192" s="69">
        <v>7.3</v>
      </c>
      <c r="AG192" s="69">
        <v>8.1</v>
      </c>
      <c r="AH192" s="69">
        <v>4.2</v>
      </c>
      <c r="AI192" s="69">
        <v>9.6</v>
      </c>
      <c r="AJ192" s="69">
        <v>5.5</v>
      </c>
      <c r="AK192" s="69">
        <v>4.4000000000000004</v>
      </c>
      <c r="AL192" s="69">
        <v>5.7</v>
      </c>
      <c r="AM192" s="69">
        <v>8.8000000000000007</v>
      </c>
      <c r="AN192" s="69">
        <v>5.9</v>
      </c>
      <c r="AO192" s="69" t="s">
        <v>128</v>
      </c>
      <c r="AP192" s="69" t="s">
        <v>128</v>
      </c>
      <c r="AQ192" s="69" t="s">
        <v>128</v>
      </c>
      <c r="AR192" s="69" t="s">
        <v>128</v>
      </c>
      <c r="AS192" s="69">
        <v>5.2</v>
      </c>
      <c r="AT192" s="69">
        <v>4.8</v>
      </c>
      <c r="AU192" s="69">
        <v>5.5</v>
      </c>
      <c r="AV192" s="69">
        <v>8</v>
      </c>
      <c r="AW192" s="69">
        <v>4.3</v>
      </c>
      <c r="AX192" s="69">
        <v>5.7</v>
      </c>
      <c r="AY192" s="69">
        <v>6.3</v>
      </c>
      <c r="AZ192" s="69">
        <v>6.7</v>
      </c>
      <c r="BA192" s="69">
        <v>6.8</v>
      </c>
      <c r="BB192" s="69">
        <v>5.5</v>
      </c>
      <c r="BC192" s="69">
        <v>5.9</v>
      </c>
      <c r="BD192" s="69">
        <v>8.3000000000000007</v>
      </c>
      <c r="BE192" s="69">
        <v>5.5</v>
      </c>
      <c r="BF192" s="69">
        <v>7.1</v>
      </c>
      <c r="BG192" s="69" t="s">
        <v>128</v>
      </c>
      <c r="BH192" s="69">
        <v>8.4</v>
      </c>
      <c r="BI192" s="69">
        <v>7.6</v>
      </c>
      <c r="BJ192" s="69">
        <v>8.6999999999999993</v>
      </c>
      <c r="BK192" s="69">
        <v>7.6</v>
      </c>
      <c r="BL192" s="69">
        <v>7.7</v>
      </c>
      <c r="BM192" s="69" t="s">
        <v>128</v>
      </c>
      <c r="BN192" s="69">
        <v>5</v>
      </c>
      <c r="BO192" s="69">
        <v>6.1</v>
      </c>
      <c r="BP192" s="69">
        <v>7.5</v>
      </c>
      <c r="BQ192" s="69" t="s">
        <v>128</v>
      </c>
      <c r="BR192" s="69">
        <v>5.0999999999999996</v>
      </c>
      <c r="BS192" s="69">
        <v>5.9</v>
      </c>
      <c r="BT192" s="69" t="s">
        <v>190</v>
      </c>
      <c r="BU192" s="69" t="s">
        <v>128</v>
      </c>
      <c r="BV192" s="69" t="s">
        <v>128</v>
      </c>
      <c r="BW192" s="69">
        <v>5.2</v>
      </c>
      <c r="BX192" s="69" t="s">
        <v>128</v>
      </c>
      <c r="BY192" s="69">
        <v>6.3</v>
      </c>
      <c r="BZ192" s="69">
        <v>5.5</v>
      </c>
      <c r="CA192" s="69" t="s">
        <v>128</v>
      </c>
      <c r="CB192" s="69">
        <v>5.0999999999999996</v>
      </c>
      <c r="CC192" s="69">
        <v>4.7</v>
      </c>
      <c r="CD192" s="69">
        <v>6.8</v>
      </c>
      <c r="CE192" s="69">
        <v>6.8</v>
      </c>
      <c r="CF192" s="32">
        <v>2.2900763358778626E-2</v>
      </c>
      <c r="CG192" s="69">
        <v>6.53</v>
      </c>
      <c r="CH192" s="69">
        <v>2.56</v>
      </c>
      <c r="CI192" s="69"/>
    </row>
    <row r="193" spans="1:87" ht="17.55" customHeight="1" x14ac:dyDescent="0.3">
      <c r="A193" s="67">
        <v>47</v>
      </c>
      <c r="B193" s="67">
        <v>25202201567</v>
      </c>
      <c r="C193" s="67" t="s">
        <v>1021</v>
      </c>
      <c r="D193" s="68" t="s">
        <v>173</v>
      </c>
      <c r="E193" s="69">
        <v>8</v>
      </c>
      <c r="F193" s="69">
        <v>7.3</v>
      </c>
      <c r="G193" s="69" t="s">
        <v>128</v>
      </c>
      <c r="H193" s="69">
        <v>7.6</v>
      </c>
      <c r="I193" s="69" t="s">
        <v>128</v>
      </c>
      <c r="J193" s="69">
        <v>8.4</v>
      </c>
      <c r="K193" s="69">
        <v>8.3000000000000007</v>
      </c>
      <c r="L193" s="69">
        <v>8.5</v>
      </c>
      <c r="M193" s="69">
        <v>7.6</v>
      </c>
      <c r="N193" s="69" t="s">
        <v>128</v>
      </c>
      <c r="O193" s="69">
        <v>7.6</v>
      </c>
      <c r="P193" s="69" t="s">
        <v>128</v>
      </c>
      <c r="Q193" s="69" t="s">
        <v>128</v>
      </c>
      <c r="R193" s="69" t="s">
        <v>128</v>
      </c>
      <c r="S193" s="69" t="s">
        <v>128</v>
      </c>
      <c r="T193" s="69">
        <v>8.6999999999999993</v>
      </c>
      <c r="U193" s="69">
        <v>8.1999999999999993</v>
      </c>
      <c r="V193" s="69">
        <v>8.6</v>
      </c>
      <c r="W193" s="69">
        <v>8.9</v>
      </c>
      <c r="X193" s="69">
        <v>8.6999999999999993</v>
      </c>
      <c r="Y193" s="69">
        <v>8.1</v>
      </c>
      <c r="Z193" s="69">
        <v>9.1999999999999993</v>
      </c>
      <c r="AA193" s="69">
        <v>9</v>
      </c>
      <c r="AB193" s="69">
        <v>9.1999999999999993</v>
      </c>
      <c r="AC193" s="69">
        <v>8.1999999999999993</v>
      </c>
      <c r="AD193" s="69">
        <v>8.3000000000000007</v>
      </c>
      <c r="AE193" s="69">
        <v>7.5</v>
      </c>
      <c r="AF193" s="69">
        <v>8.8000000000000007</v>
      </c>
      <c r="AG193" s="69">
        <v>7.8</v>
      </c>
      <c r="AH193" s="69">
        <v>7.6</v>
      </c>
      <c r="AI193" s="69">
        <v>6.5</v>
      </c>
      <c r="AJ193" s="69">
        <v>7</v>
      </c>
      <c r="AK193" s="69">
        <v>6.8</v>
      </c>
      <c r="AL193" s="69">
        <v>7.3</v>
      </c>
      <c r="AM193" s="69">
        <v>7.5</v>
      </c>
      <c r="AN193" s="69">
        <v>8.8000000000000007</v>
      </c>
      <c r="AO193" s="69" t="s">
        <v>128</v>
      </c>
      <c r="AP193" s="69" t="s">
        <v>128</v>
      </c>
      <c r="AQ193" s="69" t="s">
        <v>128</v>
      </c>
      <c r="AR193" s="69" t="s">
        <v>128</v>
      </c>
      <c r="AS193" s="69">
        <v>7.5</v>
      </c>
      <c r="AT193" s="69">
        <v>6.3</v>
      </c>
      <c r="AU193" s="69">
        <v>7.7</v>
      </c>
      <c r="AV193" s="69">
        <v>8.9</v>
      </c>
      <c r="AW193" s="69">
        <v>6.3</v>
      </c>
      <c r="AX193" s="69">
        <v>7.6</v>
      </c>
      <c r="AY193" s="69">
        <v>7.5</v>
      </c>
      <c r="AZ193" s="69">
        <v>8</v>
      </c>
      <c r="BA193" s="69">
        <v>5.8</v>
      </c>
      <c r="BB193" s="69">
        <v>7</v>
      </c>
      <c r="BC193" s="69">
        <v>5.6</v>
      </c>
      <c r="BD193" s="69">
        <v>8.6</v>
      </c>
      <c r="BE193" s="69">
        <v>8</v>
      </c>
      <c r="BF193" s="69">
        <v>7.9</v>
      </c>
      <c r="BG193" s="69" t="s">
        <v>128</v>
      </c>
      <c r="BH193" s="69">
        <v>7.1</v>
      </c>
      <c r="BI193" s="69">
        <v>7.3</v>
      </c>
      <c r="BJ193" s="69">
        <v>7.9</v>
      </c>
      <c r="BK193" s="69">
        <v>7.7</v>
      </c>
      <c r="BL193" s="69">
        <v>8.6</v>
      </c>
      <c r="BM193" s="69" t="s">
        <v>128</v>
      </c>
      <c r="BN193" s="69">
        <v>6.2</v>
      </c>
      <c r="BO193" s="69">
        <v>6.7</v>
      </c>
      <c r="BP193" s="69">
        <v>7.5</v>
      </c>
      <c r="BQ193" s="69" t="s">
        <v>128</v>
      </c>
      <c r="BR193" s="69">
        <v>7.6</v>
      </c>
      <c r="BS193" s="69">
        <v>7.6</v>
      </c>
      <c r="BT193" s="69">
        <v>8.6999999999999993</v>
      </c>
      <c r="BU193" s="69" t="s">
        <v>128</v>
      </c>
      <c r="BV193" s="69" t="s">
        <v>128</v>
      </c>
      <c r="BW193" s="69">
        <v>7.2</v>
      </c>
      <c r="BX193" s="69" t="s">
        <v>128</v>
      </c>
      <c r="BY193" s="69">
        <v>5.8</v>
      </c>
      <c r="BZ193" s="69" t="s">
        <v>128</v>
      </c>
      <c r="CA193" s="69">
        <v>5.5</v>
      </c>
      <c r="CB193" s="69" t="s">
        <v>128</v>
      </c>
      <c r="CC193" s="69">
        <v>7.7</v>
      </c>
      <c r="CD193" s="69">
        <v>7.8</v>
      </c>
      <c r="CE193" s="69" t="s">
        <v>190</v>
      </c>
      <c r="CF193" s="32">
        <v>2.3076923076923078E-2</v>
      </c>
      <c r="CG193" s="69">
        <v>7.61</v>
      </c>
      <c r="CH193" s="69">
        <v>3.27</v>
      </c>
      <c r="CI193" s="69"/>
    </row>
    <row r="194" spans="1:87" ht="17.55" customHeight="1" x14ac:dyDescent="0.3">
      <c r="A194" s="67">
        <v>48</v>
      </c>
      <c r="B194" s="67">
        <v>25202208057</v>
      </c>
      <c r="C194" s="67" t="s">
        <v>1022</v>
      </c>
      <c r="D194" s="68" t="s">
        <v>175</v>
      </c>
      <c r="E194" s="69">
        <v>7.7</v>
      </c>
      <c r="F194" s="69">
        <v>7.5</v>
      </c>
      <c r="G194" s="69" t="s">
        <v>128</v>
      </c>
      <c r="H194" s="69">
        <v>7.7</v>
      </c>
      <c r="I194" s="69" t="s">
        <v>128</v>
      </c>
      <c r="J194" s="69">
        <v>8</v>
      </c>
      <c r="K194" s="69">
        <v>7.1</v>
      </c>
      <c r="L194" s="69">
        <v>5.2</v>
      </c>
      <c r="M194" s="69">
        <v>8.6999999999999993</v>
      </c>
      <c r="N194" s="69" t="s">
        <v>128</v>
      </c>
      <c r="O194" s="69">
        <v>7.7</v>
      </c>
      <c r="P194" s="69" t="s">
        <v>128</v>
      </c>
      <c r="Q194" s="69" t="s">
        <v>128</v>
      </c>
      <c r="R194" s="69" t="s">
        <v>128</v>
      </c>
      <c r="S194" s="69" t="s">
        <v>128</v>
      </c>
      <c r="T194" s="69">
        <v>8.3000000000000007</v>
      </c>
      <c r="U194" s="69">
        <v>8</v>
      </c>
      <c r="V194" s="69">
        <v>7.8</v>
      </c>
      <c r="W194" s="69">
        <v>8.9</v>
      </c>
      <c r="X194" s="69">
        <v>8.3000000000000007</v>
      </c>
      <c r="Y194" s="69">
        <v>8.5</v>
      </c>
      <c r="Z194" s="69">
        <v>7.8</v>
      </c>
      <c r="AA194" s="69">
        <v>6.8</v>
      </c>
      <c r="AB194" s="69">
        <v>9.1999999999999993</v>
      </c>
      <c r="AC194" s="69">
        <v>8.6999999999999993</v>
      </c>
      <c r="AD194" s="69">
        <v>7.6</v>
      </c>
      <c r="AE194" s="69">
        <v>4.5999999999999996</v>
      </c>
      <c r="AF194" s="69">
        <v>8</v>
      </c>
      <c r="AG194" s="69">
        <v>4.2</v>
      </c>
      <c r="AH194" s="69">
        <v>5.3</v>
      </c>
      <c r="AI194" s="69">
        <v>9.1999999999999993</v>
      </c>
      <c r="AJ194" s="69">
        <v>9.3000000000000007</v>
      </c>
      <c r="AK194" s="69">
        <v>6.7</v>
      </c>
      <c r="AL194" s="69">
        <v>8</v>
      </c>
      <c r="AM194" s="69">
        <v>7.9</v>
      </c>
      <c r="AN194" s="69">
        <v>7.8</v>
      </c>
      <c r="AO194" s="69" t="s">
        <v>128</v>
      </c>
      <c r="AP194" s="69" t="s">
        <v>128</v>
      </c>
      <c r="AQ194" s="69" t="s">
        <v>128</v>
      </c>
      <c r="AR194" s="69" t="s">
        <v>128</v>
      </c>
      <c r="AS194" s="69">
        <v>6</v>
      </c>
      <c r="AT194" s="69">
        <v>7.4</v>
      </c>
      <c r="AU194" s="69">
        <v>6.8</v>
      </c>
      <c r="AV194" s="69">
        <v>8.6</v>
      </c>
      <c r="AW194" s="69">
        <v>7.3</v>
      </c>
      <c r="AX194" s="69">
        <v>4.4000000000000004</v>
      </c>
      <c r="AY194" s="69">
        <v>5.6</v>
      </c>
      <c r="AZ194" s="69">
        <v>5.7</v>
      </c>
      <c r="BA194" s="69">
        <v>8.6</v>
      </c>
      <c r="BB194" s="69">
        <v>5.7</v>
      </c>
      <c r="BC194" s="69">
        <v>5.0999999999999996</v>
      </c>
      <c r="BD194" s="69">
        <v>8.3000000000000007</v>
      </c>
      <c r="BE194" s="69">
        <v>6.8</v>
      </c>
      <c r="BF194" s="69">
        <v>8</v>
      </c>
      <c r="BG194" s="69" t="s">
        <v>128</v>
      </c>
      <c r="BH194" s="69">
        <v>7.7</v>
      </c>
      <c r="BI194" s="69">
        <v>8</v>
      </c>
      <c r="BJ194" s="69">
        <v>8</v>
      </c>
      <c r="BK194" s="69">
        <v>7.9</v>
      </c>
      <c r="BL194" s="69">
        <v>9.6</v>
      </c>
      <c r="BM194" s="69" t="s">
        <v>128</v>
      </c>
      <c r="BN194" s="69">
        <v>5.4</v>
      </c>
      <c r="BO194" s="69">
        <v>7.5</v>
      </c>
      <c r="BP194" s="69">
        <v>7.9</v>
      </c>
      <c r="BQ194" s="69" t="s">
        <v>128</v>
      </c>
      <c r="BR194" s="69">
        <v>7.2</v>
      </c>
      <c r="BS194" s="69">
        <v>6.4</v>
      </c>
      <c r="BT194" s="69">
        <v>8</v>
      </c>
      <c r="BU194" s="69" t="s">
        <v>128</v>
      </c>
      <c r="BV194" s="69" t="s">
        <v>128</v>
      </c>
      <c r="BW194" s="69">
        <v>6.7</v>
      </c>
      <c r="BX194" s="69" t="s">
        <v>128</v>
      </c>
      <c r="BY194" s="69">
        <v>4.3</v>
      </c>
      <c r="BZ194" s="69" t="s">
        <v>128</v>
      </c>
      <c r="CA194" s="69" t="s">
        <v>128</v>
      </c>
      <c r="CB194" s="69">
        <v>6.6</v>
      </c>
      <c r="CC194" s="69">
        <v>7.4</v>
      </c>
      <c r="CD194" s="69">
        <v>7.8</v>
      </c>
      <c r="CE194" s="69" t="s">
        <v>190</v>
      </c>
      <c r="CF194" s="32">
        <v>2.3076923076923078E-2</v>
      </c>
      <c r="CG194" s="69">
        <v>7.23</v>
      </c>
      <c r="CH194" s="69">
        <v>3</v>
      </c>
      <c r="CI194" s="69"/>
    </row>
    <row r="195" spans="1:87" ht="17.55" customHeight="1" x14ac:dyDescent="0.3">
      <c r="A195" s="67">
        <v>49</v>
      </c>
      <c r="B195" s="67">
        <v>25202110848</v>
      </c>
      <c r="C195" s="67" t="s">
        <v>1023</v>
      </c>
      <c r="D195" s="68" t="s">
        <v>565</v>
      </c>
      <c r="E195" s="69">
        <v>6.1</v>
      </c>
      <c r="F195" s="69">
        <v>9</v>
      </c>
      <c r="G195" s="69" t="s">
        <v>128</v>
      </c>
      <c r="H195" s="69">
        <v>7.3</v>
      </c>
      <c r="I195" s="69" t="s">
        <v>128</v>
      </c>
      <c r="J195" s="69">
        <v>8.3000000000000007</v>
      </c>
      <c r="K195" s="69">
        <v>6.9</v>
      </c>
      <c r="L195" s="69">
        <v>9</v>
      </c>
      <c r="M195" s="69">
        <v>8.6</v>
      </c>
      <c r="N195" s="69" t="s">
        <v>128</v>
      </c>
      <c r="O195" s="69">
        <v>6.9</v>
      </c>
      <c r="P195" s="69" t="s">
        <v>128</v>
      </c>
      <c r="Q195" s="69" t="s">
        <v>128</v>
      </c>
      <c r="R195" s="69" t="s">
        <v>128</v>
      </c>
      <c r="S195" s="69">
        <v>9.6</v>
      </c>
      <c r="T195" s="69">
        <v>8.9</v>
      </c>
      <c r="U195" s="69" t="s">
        <v>128</v>
      </c>
      <c r="V195" s="69">
        <v>9.3000000000000007</v>
      </c>
      <c r="W195" s="69">
        <v>9.6999999999999993</v>
      </c>
      <c r="X195" s="69">
        <v>8.1</v>
      </c>
      <c r="Y195" s="69">
        <v>9.5</v>
      </c>
      <c r="Z195" s="69">
        <v>5.6</v>
      </c>
      <c r="AA195" s="69">
        <v>9.4</v>
      </c>
      <c r="AB195" s="69">
        <v>9.5</v>
      </c>
      <c r="AC195" s="69" t="s">
        <v>137</v>
      </c>
      <c r="AD195" s="69" t="s">
        <v>137</v>
      </c>
      <c r="AE195" s="69" t="s">
        <v>137</v>
      </c>
      <c r="AF195" s="69" t="s">
        <v>137</v>
      </c>
      <c r="AG195" s="69">
        <v>6.3</v>
      </c>
      <c r="AH195" s="69">
        <v>4.8</v>
      </c>
      <c r="AI195" s="69">
        <v>6.9</v>
      </c>
      <c r="AJ195" s="69">
        <v>7.1</v>
      </c>
      <c r="AK195" s="69">
        <v>8.1</v>
      </c>
      <c r="AL195" s="69">
        <v>7.9</v>
      </c>
      <c r="AM195" s="69">
        <v>8.4</v>
      </c>
      <c r="AN195" s="69">
        <v>8.3000000000000007</v>
      </c>
      <c r="AO195" s="69">
        <v>4.9000000000000004</v>
      </c>
      <c r="AP195" s="69">
        <v>5.9</v>
      </c>
      <c r="AQ195" s="69">
        <v>5.8</v>
      </c>
      <c r="AR195" s="69" t="s">
        <v>128</v>
      </c>
      <c r="AS195" s="69">
        <v>7.1</v>
      </c>
      <c r="AT195" s="69">
        <v>7.2</v>
      </c>
      <c r="AU195" s="69">
        <v>8.4</v>
      </c>
      <c r="AV195" s="69">
        <v>7.9</v>
      </c>
      <c r="AW195" s="69">
        <v>4.9000000000000004</v>
      </c>
      <c r="AX195" s="69">
        <v>8.6</v>
      </c>
      <c r="AY195" s="69">
        <v>7.4</v>
      </c>
      <c r="AZ195" s="69">
        <v>7.3</v>
      </c>
      <c r="BA195" s="69">
        <v>9.4</v>
      </c>
      <c r="BB195" s="69">
        <v>5.5</v>
      </c>
      <c r="BC195" s="69">
        <v>6.2</v>
      </c>
      <c r="BD195" s="69">
        <v>9</v>
      </c>
      <c r="BE195" s="69">
        <v>6.4</v>
      </c>
      <c r="BF195" s="69">
        <v>7.7</v>
      </c>
      <c r="BG195" s="69" t="s">
        <v>128</v>
      </c>
      <c r="BH195" s="69">
        <v>7</v>
      </c>
      <c r="BI195" s="69">
        <v>8.1999999999999993</v>
      </c>
      <c r="BJ195" s="69">
        <v>8.6</v>
      </c>
      <c r="BK195" s="69" t="s">
        <v>190</v>
      </c>
      <c r="BL195" s="69">
        <v>9.6999999999999993</v>
      </c>
      <c r="BM195" s="69" t="s">
        <v>128</v>
      </c>
      <c r="BN195" s="69">
        <v>6.9</v>
      </c>
      <c r="BO195" s="69">
        <v>7.2</v>
      </c>
      <c r="BP195" s="69">
        <v>7.7</v>
      </c>
      <c r="BQ195" s="69" t="s">
        <v>128</v>
      </c>
      <c r="BR195" s="69">
        <v>7.3</v>
      </c>
      <c r="BS195" s="69">
        <v>6.2</v>
      </c>
      <c r="BT195" s="69">
        <v>6.8</v>
      </c>
      <c r="BU195" s="69" t="s">
        <v>128</v>
      </c>
      <c r="BV195" s="69" t="s">
        <v>128</v>
      </c>
      <c r="BW195" s="69">
        <v>7</v>
      </c>
      <c r="BX195" s="69" t="s">
        <v>128</v>
      </c>
      <c r="BY195" s="69">
        <v>4.2</v>
      </c>
      <c r="BZ195" s="69">
        <v>6</v>
      </c>
      <c r="CA195" s="69" t="s">
        <v>128</v>
      </c>
      <c r="CB195" s="69">
        <v>8.6</v>
      </c>
      <c r="CC195" s="69">
        <v>6.1</v>
      </c>
      <c r="CD195" s="69">
        <v>9.6999999999999993</v>
      </c>
      <c r="CE195" s="69">
        <v>9</v>
      </c>
      <c r="CF195" s="32">
        <v>2.9629629629629631E-2</v>
      </c>
      <c r="CG195" s="69">
        <v>7.49</v>
      </c>
      <c r="CH195" s="69">
        <v>3.11</v>
      </c>
      <c r="CI195" s="69"/>
    </row>
    <row r="196" spans="1:87" ht="17.55" customHeight="1" x14ac:dyDescent="0.3">
      <c r="A196" s="67">
        <v>50</v>
      </c>
      <c r="B196" s="67">
        <v>25202205790</v>
      </c>
      <c r="C196" s="67" t="s">
        <v>1041</v>
      </c>
      <c r="D196" s="68" t="s">
        <v>283</v>
      </c>
      <c r="E196" s="69">
        <v>8.1</v>
      </c>
      <c r="F196" s="69">
        <v>7.8</v>
      </c>
      <c r="G196" s="69" t="s">
        <v>128</v>
      </c>
      <c r="H196" s="69">
        <v>7.8</v>
      </c>
      <c r="I196" s="69" t="s">
        <v>128</v>
      </c>
      <c r="J196" s="69">
        <v>7.1</v>
      </c>
      <c r="K196" s="69">
        <v>5.9</v>
      </c>
      <c r="L196" s="69">
        <v>6.2</v>
      </c>
      <c r="M196" s="69">
        <v>4.2</v>
      </c>
      <c r="N196" s="69" t="s">
        <v>128</v>
      </c>
      <c r="O196" s="69">
        <v>5.5</v>
      </c>
      <c r="P196" s="69" t="s">
        <v>128</v>
      </c>
      <c r="Q196" s="69" t="s">
        <v>128</v>
      </c>
      <c r="R196" s="69" t="s">
        <v>128</v>
      </c>
      <c r="S196" s="69" t="s">
        <v>128</v>
      </c>
      <c r="T196" s="69">
        <v>4</v>
      </c>
      <c r="U196" s="69">
        <v>8.6999999999999993</v>
      </c>
      <c r="V196" s="69">
        <v>8.6</v>
      </c>
      <c r="W196" s="69">
        <v>8.5</v>
      </c>
      <c r="X196" s="69">
        <v>7.9</v>
      </c>
      <c r="Y196" s="69">
        <v>4.5999999999999996</v>
      </c>
      <c r="Z196" s="69">
        <v>6.6</v>
      </c>
      <c r="AA196" s="69">
        <v>9.1999999999999993</v>
      </c>
      <c r="AB196" s="69">
        <v>8.1</v>
      </c>
      <c r="AC196" s="69">
        <v>7.4</v>
      </c>
      <c r="AD196" s="69">
        <v>7.1</v>
      </c>
      <c r="AE196" s="69">
        <v>5.7</v>
      </c>
      <c r="AF196" s="69">
        <v>7.8</v>
      </c>
      <c r="AG196" s="69">
        <v>7.5</v>
      </c>
      <c r="AH196" s="69">
        <v>4.2</v>
      </c>
      <c r="AI196" s="69">
        <v>8.6999999999999993</v>
      </c>
      <c r="AJ196" s="69">
        <v>7.7</v>
      </c>
      <c r="AK196" s="69">
        <v>6.2</v>
      </c>
      <c r="AL196" s="69">
        <v>7.6</v>
      </c>
      <c r="AM196" s="69">
        <v>7.5</v>
      </c>
      <c r="AN196" s="69">
        <v>6.1</v>
      </c>
      <c r="AO196" s="69">
        <v>7.2</v>
      </c>
      <c r="AP196" s="69" t="s">
        <v>128</v>
      </c>
      <c r="AQ196" s="69" t="s">
        <v>128</v>
      </c>
      <c r="AR196" s="69" t="s">
        <v>128</v>
      </c>
      <c r="AS196" s="69">
        <v>7.1</v>
      </c>
      <c r="AT196" s="69">
        <v>6.1</v>
      </c>
      <c r="AU196" s="69">
        <v>8.1999999999999993</v>
      </c>
      <c r="AV196" s="69">
        <v>8.4</v>
      </c>
      <c r="AW196" s="69">
        <v>7.5</v>
      </c>
      <c r="AX196" s="69">
        <v>4.4000000000000004</v>
      </c>
      <c r="AY196" s="69">
        <v>5.3</v>
      </c>
      <c r="AZ196" s="69">
        <v>6.8</v>
      </c>
      <c r="BA196" s="69">
        <v>7.9</v>
      </c>
      <c r="BB196" s="69">
        <v>8</v>
      </c>
      <c r="BC196" s="69">
        <v>6.5</v>
      </c>
      <c r="BD196" s="69" t="s">
        <v>190</v>
      </c>
      <c r="BE196" s="69">
        <v>8</v>
      </c>
      <c r="BF196" s="69">
        <v>6.3</v>
      </c>
      <c r="BG196" s="69" t="s">
        <v>128</v>
      </c>
      <c r="BH196" s="69">
        <v>7.5</v>
      </c>
      <c r="BI196" s="69">
        <v>4.8</v>
      </c>
      <c r="BJ196" s="69">
        <v>7.9</v>
      </c>
      <c r="BK196" s="69">
        <v>8.3000000000000007</v>
      </c>
      <c r="BL196" s="69">
        <v>9</v>
      </c>
      <c r="BM196" s="69" t="s">
        <v>128</v>
      </c>
      <c r="BN196" s="69">
        <v>6.1</v>
      </c>
      <c r="BO196" s="69">
        <v>7.2</v>
      </c>
      <c r="BP196" s="69">
        <v>7.1</v>
      </c>
      <c r="BQ196" s="69" t="s">
        <v>128</v>
      </c>
      <c r="BR196" s="69">
        <v>6.3</v>
      </c>
      <c r="BS196" s="69">
        <v>6.8</v>
      </c>
      <c r="BT196" s="69">
        <v>5.2</v>
      </c>
      <c r="BU196" s="69" t="s">
        <v>128</v>
      </c>
      <c r="BV196" s="69" t="s">
        <v>128</v>
      </c>
      <c r="BW196" s="69">
        <v>6.4</v>
      </c>
      <c r="BX196" s="69" t="s">
        <v>128</v>
      </c>
      <c r="BY196" s="69" t="s">
        <v>190</v>
      </c>
      <c r="BZ196" s="69">
        <v>5.2</v>
      </c>
      <c r="CA196" s="69" t="s">
        <v>128</v>
      </c>
      <c r="CB196" s="69">
        <v>5.6</v>
      </c>
      <c r="CC196" s="69">
        <v>6.8</v>
      </c>
      <c r="CD196" s="69">
        <v>8.6999999999999993</v>
      </c>
      <c r="CE196" s="69">
        <v>8.5</v>
      </c>
      <c r="CF196" s="32">
        <v>3.0303030303030304E-2</v>
      </c>
      <c r="CG196" s="69">
        <v>6.82</v>
      </c>
      <c r="CH196" s="69">
        <v>2.75</v>
      </c>
      <c r="CI196" s="69"/>
    </row>
    <row r="197" spans="1:87" ht="17.55" customHeight="1" x14ac:dyDescent="0.3">
      <c r="A197" s="67">
        <v>51</v>
      </c>
      <c r="B197" s="67">
        <v>25202205077</v>
      </c>
      <c r="C197" s="67" t="s">
        <v>1024</v>
      </c>
      <c r="D197" s="68" t="s">
        <v>1025</v>
      </c>
      <c r="E197" s="69">
        <v>7.2</v>
      </c>
      <c r="F197" s="69">
        <v>7.1</v>
      </c>
      <c r="G197" s="69" t="s">
        <v>128</v>
      </c>
      <c r="H197" s="69">
        <v>8.1</v>
      </c>
      <c r="I197" s="69" t="s">
        <v>128</v>
      </c>
      <c r="J197" s="69">
        <v>8</v>
      </c>
      <c r="K197" s="69">
        <v>9</v>
      </c>
      <c r="L197" s="69">
        <v>8.1</v>
      </c>
      <c r="M197" s="69">
        <v>7.7</v>
      </c>
      <c r="N197" s="69" t="s">
        <v>128</v>
      </c>
      <c r="O197" s="69">
        <v>7.4</v>
      </c>
      <c r="P197" s="69" t="s">
        <v>128</v>
      </c>
      <c r="Q197" s="69" t="s">
        <v>128</v>
      </c>
      <c r="R197" s="69" t="s">
        <v>128</v>
      </c>
      <c r="S197" s="69" t="s">
        <v>128</v>
      </c>
      <c r="T197" s="69">
        <v>8.8000000000000007</v>
      </c>
      <c r="U197" s="69">
        <v>7.2</v>
      </c>
      <c r="V197" s="69">
        <v>8.3000000000000007</v>
      </c>
      <c r="W197" s="69">
        <v>8.6999999999999993</v>
      </c>
      <c r="X197" s="69" t="s">
        <v>190</v>
      </c>
      <c r="Y197" s="69">
        <v>6.9</v>
      </c>
      <c r="Z197" s="69">
        <v>9.1</v>
      </c>
      <c r="AA197" s="69" t="s">
        <v>190</v>
      </c>
      <c r="AB197" s="69">
        <v>9.1999999999999993</v>
      </c>
      <c r="AC197" s="69">
        <v>7.5</v>
      </c>
      <c r="AD197" s="69">
        <v>8.6</v>
      </c>
      <c r="AE197" s="69">
        <v>6.4</v>
      </c>
      <c r="AF197" s="69">
        <v>5.6</v>
      </c>
      <c r="AG197" s="69">
        <v>5.9</v>
      </c>
      <c r="AH197" s="69">
        <v>7</v>
      </c>
      <c r="AI197" s="69">
        <v>7.5</v>
      </c>
      <c r="AJ197" s="69">
        <v>7.6</v>
      </c>
      <c r="AK197" s="69">
        <v>9.3000000000000007</v>
      </c>
      <c r="AL197" s="69">
        <v>7.9</v>
      </c>
      <c r="AM197" s="69">
        <v>7.9</v>
      </c>
      <c r="AN197" s="69">
        <v>8</v>
      </c>
      <c r="AO197" s="69" t="s">
        <v>128</v>
      </c>
      <c r="AP197" s="69" t="s">
        <v>128</v>
      </c>
      <c r="AQ197" s="69" t="s">
        <v>128</v>
      </c>
      <c r="AR197" s="69" t="s">
        <v>128</v>
      </c>
      <c r="AS197" s="69">
        <v>4.5</v>
      </c>
      <c r="AT197" s="69">
        <v>6.9</v>
      </c>
      <c r="AU197" s="69">
        <v>8.1999999999999993</v>
      </c>
      <c r="AV197" s="69">
        <v>6.5</v>
      </c>
      <c r="AW197" s="69">
        <v>6.6</v>
      </c>
      <c r="AX197" s="69">
        <v>9.1999999999999993</v>
      </c>
      <c r="AY197" s="69">
        <v>5.8</v>
      </c>
      <c r="AZ197" s="69">
        <v>7.3</v>
      </c>
      <c r="BA197" s="69">
        <v>9.3000000000000007</v>
      </c>
      <c r="BB197" s="69">
        <v>6.8</v>
      </c>
      <c r="BC197" s="69">
        <v>7.6</v>
      </c>
      <c r="BD197" s="69">
        <v>8.5</v>
      </c>
      <c r="BE197" s="69">
        <v>7.6</v>
      </c>
      <c r="BF197" s="69">
        <v>8.1999999999999993</v>
      </c>
      <c r="BG197" s="69" t="s">
        <v>128</v>
      </c>
      <c r="BH197" s="69">
        <v>8.3000000000000007</v>
      </c>
      <c r="BI197" s="69">
        <v>8.9</v>
      </c>
      <c r="BJ197" s="69">
        <v>8.1999999999999993</v>
      </c>
      <c r="BK197" s="69">
        <v>8.6999999999999993</v>
      </c>
      <c r="BL197" s="69">
        <v>8.4</v>
      </c>
      <c r="BM197" s="69" t="s">
        <v>128</v>
      </c>
      <c r="BN197" s="69">
        <v>8.1999999999999993</v>
      </c>
      <c r="BO197" s="69">
        <v>8.6</v>
      </c>
      <c r="BP197" s="69">
        <v>8.1</v>
      </c>
      <c r="BQ197" s="69" t="s">
        <v>128</v>
      </c>
      <c r="BR197" s="69">
        <v>7.6</v>
      </c>
      <c r="BS197" s="69">
        <v>8</v>
      </c>
      <c r="BT197" s="69">
        <v>6.5</v>
      </c>
      <c r="BU197" s="69" t="s">
        <v>128</v>
      </c>
      <c r="BV197" s="69" t="s">
        <v>128</v>
      </c>
      <c r="BW197" s="69">
        <v>7.7</v>
      </c>
      <c r="BX197" s="69" t="s">
        <v>128</v>
      </c>
      <c r="BY197" s="69">
        <v>7.6</v>
      </c>
      <c r="BZ197" s="69">
        <v>9.1999999999999993</v>
      </c>
      <c r="CA197" s="69" t="s">
        <v>128</v>
      </c>
      <c r="CB197" s="69">
        <v>7.1</v>
      </c>
      <c r="CC197" s="69">
        <v>6.9</v>
      </c>
      <c r="CD197" s="69">
        <v>8.6999999999999993</v>
      </c>
      <c r="CE197" s="69">
        <v>8.5</v>
      </c>
      <c r="CF197" s="32">
        <v>3.0534351145038167E-2</v>
      </c>
      <c r="CG197" s="69">
        <v>7.77</v>
      </c>
      <c r="CH197" s="69">
        <v>3.35</v>
      </c>
      <c r="CI197" s="69"/>
    </row>
    <row r="198" spans="1:87" ht="17.55" customHeight="1" x14ac:dyDescent="0.3">
      <c r="A198" s="67">
        <v>52</v>
      </c>
      <c r="B198" s="67">
        <v>25202201895</v>
      </c>
      <c r="C198" s="67" t="s">
        <v>929</v>
      </c>
      <c r="D198" s="68" t="s">
        <v>166</v>
      </c>
      <c r="E198" s="69">
        <v>6.2</v>
      </c>
      <c r="F198" s="69">
        <v>9.1</v>
      </c>
      <c r="G198" s="69" t="s">
        <v>128</v>
      </c>
      <c r="H198" s="69">
        <v>7.7</v>
      </c>
      <c r="I198" s="69" t="s">
        <v>128</v>
      </c>
      <c r="J198" s="69">
        <v>7.3</v>
      </c>
      <c r="K198" s="69">
        <v>8.1</v>
      </c>
      <c r="L198" s="69">
        <v>7.1</v>
      </c>
      <c r="M198" s="69">
        <v>9.3000000000000007</v>
      </c>
      <c r="N198" s="69" t="s">
        <v>128</v>
      </c>
      <c r="O198" s="69">
        <v>8.6999999999999993</v>
      </c>
      <c r="P198" s="69" t="s">
        <v>128</v>
      </c>
      <c r="Q198" s="69" t="s">
        <v>128</v>
      </c>
      <c r="R198" s="69" t="s">
        <v>128</v>
      </c>
      <c r="S198" s="69" t="s">
        <v>128</v>
      </c>
      <c r="T198" s="69">
        <v>7.8</v>
      </c>
      <c r="U198" s="69">
        <v>6.2</v>
      </c>
      <c r="V198" s="69">
        <v>9.1999999999999993</v>
      </c>
      <c r="W198" s="69">
        <v>8.9</v>
      </c>
      <c r="X198" s="69">
        <v>7.5</v>
      </c>
      <c r="Y198" s="69">
        <v>7.6</v>
      </c>
      <c r="Z198" s="69">
        <v>9.1999999999999993</v>
      </c>
      <c r="AA198" s="69">
        <v>8.1999999999999993</v>
      </c>
      <c r="AB198" s="69">
        <v>8.6999999999999993</v>
      </c>
      <c r="AC198" s="69">
        <v>7.9</v>
      </c>
      <c r="AD198" s="69">
        <v>8.1</v>
      </c>
      <c r="AE198" s="69">
        <v>5.0999999999999996</v>
      </c>
      <c r="AF198" s="69">
        <v>7.1</v>
      </c>
      <c r="AG198" s="69">
        <v>7.6</v>
      </c>
      <c r="AH198" s="69">
        <v>8.8000000000000007</v>
      </c>
      <c r="AI198" s="69">
        <v>6.6</v>
      </c>
      <c r="AJ198" s="69">
        <v>8.8000000000000007</v>
      </c>
      <c r="AK198" s="69">
        <v>7.6</v>
      </c>
      <c r="AL198" s="69" t="s">
        <v>190</v>
      </c>
      <c r="AM198" s="69">
        <v>8.1999999999999993</v>
      </c>
      <c r="AN198" s="69">
        <v>8.1999999999999993</v>
      </c>
      <c r="AO198" s="69" t="s">
        <v>128</v>
      </c>
      <c r="AP198" s="69" t="s">
        <v>128</v>
      </c>
      <c r="AQ198" s="69" t="s">
        <v>128</v>
      </c>
      <c r="AR198" s="69" t="s">
        <v>128</v>
      </c>
      <c r="AS198" s="69">
        <v>6.6</v>
      </c>
      <c r="AT198" s="69">
        <v>5.6</v>
      </c>
      <c r="AU198" s="69">
        <v>7.2</v>
      </c>
      <c r="AV198" s="69">
        <v>8.5</v>
      </c>
      <c r="AW198" s="69">
        <v>6.8</v>
      </c>
      <c r="AX198" s="69">
        <v>5.7</v>
      </c>
      <c r="AY198" s="69">
        <v>8.1999999999999993</v>
      </c>
      <c r="AZ198" s="69">
        <v>7.2</v>
      </c>
      <c r="BA198" s="69">
        <v>7.3</v>
      </c>
      <c r="BB198" s="69">
        <v>7.5</v>
      </c>
      <c r="BC198" s="69">
        <v>7</v>
      </c>
      <c r="BD198" s="69">
        <v>8.6999999999999993</v>
      </c>
      <c r="BE198" s="69">
        <v>8.3000000000000007</v>
      </c>
      <c r="BF198" s="69">
        <v>7.1</v>
      </c>
      <c r="BG198" s="69" t="s">
        <v>128</v>
      </c>
      <c r="BH198" s="69">
        <v>8.1</v>
      </c>
      <c r="BI198" s="69">
        <v>7.6</v>
      </c>
      <c r="BJ198" s="69">
        <v>6.5</v>
      </c>
      <c r="BK198" s="69">
        <v>7.8</v>
      </c>
      <c r="BL198" s="69">
        <v>8.8000000000000007</v>
      </c>
      <c r="BM198" s="69" t="s">
        <v>128</v>
      </c>
      <c r="BN198" s="69">
        <v>7.5</v>
      </c>
      <c r="BO198" s="69" t="s">
        <v>190</v>
      </c>
      <c r="BP198" s="69">
        <v>7.7</v>
      </c>
      <c r="BQ198" s="69" t="s">
        <v>128</v>
      </c>
      <c r="BR198" s="69">
        <v>7.8</v>
      </c>
      <c r="BS198" s="69">
        <v>8.4</v>
      </c>
      <c r="BT198" s="69">
        <v>9.6999999999999993</v>
      </c>
      <c r="BU198" s="69" t="s">
        <v>128</v>
      </c>
      <c r="BV198" s="69" t="s">
        <v>128</v>
      </c>
      <c r="BW198" s="69">
        <v>6.9</v>
      </c>
      <c r="BX198" s="69" t="s">
        <v>128</v>
      </c>
      <c r="BY198" s="69">
        <v>6.9</v>
      </c>
      <c r="BZ198" s="69">
        <v>7.4</v>
      </c>
      <c r="CA198" s="69" t="s">
        <v>128</v>
      </c>
      <c r="CB198" s="69">
        <v>8.3000000000000007</v>
      </c>
      <c r="CC198" s="69">
        <v>7.5</v>
      </c>
      <c r="CD198" s="69">
        <v>8.4</v>
      </c>
      <c r="CE198" s="69">
        <v>8</v>
      </c>
      <c r="CF198" s="32">
        <v>3.0534351145038167E-2</v>
      </c>
      <c r="CG198" s="69">
        <v>7.64</v>
      </c>
      <c r="CH198" s="69">
        <v>3.26</v>
      </c>
      <c r="CI198" s="69"/>
    </row>
    <row r="199" spans="1:87" ht="17.55" customHeight="1" x14ac:dyDescent="0.3">
      <c r="A199" s="67">
        <v>53</v>
      </c>
      <c r="B199" s="67">
        <v>25212202069</v>
      </c>
      <c r="C199" s="67" t="s">
        <v>248</v>
      </c>
      <c r="D199" s="68" t="s">
        <v>1026</v>
      </c>
      <c r="E199" s="69">
        <v>6</v>
      </c>
      <c r="F199" s="69">
        <v>8.9</v>
      </c>
      <c r="G199" s="69" t="s">
        <v>128</v>
      </c>
      <c r="H199" s="69">
        <v>7.9</v>
      </c>
      <c r="I199" s="69" t="s">
        <v>128</v>
      </c>
      <c r="J199" s="69">
        <v>8.4</v>
      </c>
      <c r="K199" s="69">
        <v>7.5</v>
      </c>
      <c r="L199" s="69">
        <v>7.9</v>
      </c>
      <c r="M199" s="69">
        <v>9.1</v>
      </c>
      <c r="N199" s="69" t="s">
        <v>128</v>
      </c>
      <c r="O199" s="69">
        <v>9.5</v>
      </c>
      <c r="P199" s="69" t="s">
        <v>128</v>
      </c>
      <c r="Q199" s="69" t="s">
        <v>128</v>
      </c>
      <c r="R199" s="69" t="s">
        <v>128</v>
      </c>
      <c r="S199" s="69" t="s">
        <v>128</v>
      </c>
      <c r="T199" s="69">
        <v>7</v>
      </c>
      <c r="U199" s="69">
        <v>5.9</v>
      </c>
      <c r="V199" s="69">
        <v>8.9</v>
      </c>
      <c r="W199" s="69">
        <v>8.5</v>
      </c>
      <c r="X199" s="69">
        <v>8.5</v>
      </c>
      <c r="Y199" s="69">
        <v>8.4</v>
      </c>
      <c r="Z199" s="69" t="s">
        <v>190</v>
      </c>
      <c r="AA199" s="69">
        <v>8.6</v>
      </c>
      <c r="AB199" s="69">
        <v>8.1999999999999993</v>
      </c>
      <c r="AC199" s="69">
        <v>8.1</v>
      </c>
      <c r="AD199" s="69">
        <v>7.8</v>
      </c>
      <c r="AE199" s="69">
        <v>5.0999999999999996</v>
      </c>
      <c r="AF199" s="69">
        <v>7.8</v>
      </c>
      <c r="AG199" s="69">
        <v>7.9</v>
      </c>
      <c r="AH199" s="69">
        <v>8.6</v>
      </c>
      <c r="AI199" s="69">
        <v>4.7</v>
      </c>
      <c r="AJ199" s="69">
        <v>5.4</v>
      </c>
      <c r="AK199" s="69">
        <v>8.1</v>
      </c>
      <c r="AL199" s="69">
        <v>5.5</v>
      </c>
      <c r="AM199" s="69">
        <v>8.8000000000000007</v>
      </c>
      <c r="AN199" s="69">
        <v>7.8</v>
      </c>
      <c r="AO199" s="69" t="s">
        <v>128</v>
      </c>
      <c r="AP199" s="69" t="s">
        <v>128</v>
      </c>
      <c r="AQ199" s="69" t="s">
        <v>128</v>
      </c>
      <c r="AR199" s="69" t="s">
        <v>128</v>
      </c>
      <c r="AS199" s="69">
        <v>6</v>
      </c>
      <c r="AT199" s="69">
        <v>5</v>
      </c>
      <c r="AU199" s="69">
        <v>7.4</v>
      </c>
      <c r="AV199" s="69">
        <v>7.5</v>
      </c>
      <c r="AW199" s="69">
        <v>8.6999999999999993</v>
      </c>
      <c r="AX199" s="69">
        <v>6.2</v>
      </c>
      <c r="AY199" s="69">
        <v>5.7</v>
      </c>
      <c r="AZ199" s="69">
        <v>8.1999999999999993</v>
      </c>
      <c r="BA199" s="69">
        <v>5.7</v>
      </c>
      <c r="BB199" s="69">
        <v>8.3000000000000007</v>
      </c>
      <c r="BC199" s="69">
        <v>5.5</v>
      </c>
      <c r="BD199" s="69">
        <v>7.3</v>
      </c>
      <c r="BE199" s="69">
        <v>8.1</v>
      </c>
      <c r="BF199" s="69">
        <v>7.1</v>
      </c>
      <c r="BG199" s="69" t="s">
        <v>128</v>
      </c>
      <c r="BH199" s="69">
        <v>7.8</v>
      </c>
      <c r="BI199" s="69">
        <v>8.4</v>
      </c>
      <c r="BJ199" s="69">
        <v>8.8000000000000007</v>
      </c>
      <c r="BK199" s="69">
        <v>7.8</v>
      </c>
      <c r="BL199" s="69">
        <v>8</v>
      </c>
      <c r="BM199" s="69" t="s">
        <v>128</v>
      </c>
      <c r="BN199" s="69">
        <v>7.8</v>
      </c>
      <c r="BO199" s="69">
        <v>8.6999999999999993</v>
      </c>
      <c r="BP199" s="69" t="s">
        <v>190</v>
      </c>
      <c r="BQ199" s="69" t="s">
        <v>128</v>
      </c>
      <c r="BR199" s="69">
        <v>9.1</v>
      </c>
      <c r="BS199" s="69">
        <v>8.5</v>
      </c>
      <c r="BT199" s="69">
        <v>5.4</v>
      </c>
      <c r="BU199" s="69" t="s">
        <v>128</v>
      </c>
      <c r="BV199" s="69" t="s">
        <v>128</v>
      </c>
      <c r="BW199" s="69">
        <v>7.3</v>
      </c>
      <c r="BX199" s="69" t="s">
        <v>128</v>
      </c>
      <c r="BY199" s="69">
        <v>4.5</v>
      </c>
      <c r="BZ199" s="69">
        <v>9.3000000000000007</v>
      </c>
      <c r="CA199" s="69" t="s">
        <v>128</v>
      </c>
      <c r="CB199" s="69">
        <v>6.9</v>
      </c>
      <c r="CC199" s="69">
        <v>7.5</v>
      </c>
      <c r="CD199" s="69">
        <v>9.1999999999999993</v>
      </c>
      <c r="CE199" s="69">
        <v>8.8000000000000007</v>
      </c>
      <c r="CF199" s="32">
        <v>3.0534351145038167E-2</v>
      </c>
      <c r="CG199" s="69">
        <v>7.55</v>
      </c>
      <c r="CH199" s="69">
        <v>3.2</v>
      </c>
      <c r="CI199" s="69"/>
    </row>
    <row r="200" spans="1:87" ht="17.55" customHeight="1" x14ac:dyDescent="0.3">
      <c r="A200" s="67">
        <v>54</v>
      </c>
      <c r="B200" s="67">
        <v>25212215804</v>
      </c>
      <c r="C200" s="67" t="s">
        <v>1042</v>
      </c>
      <c r="D200" s="68" t="s">
        <v>844</v>
      </c>
      <c r="E200" s="69">
        <v>8.1</v>
      </c>
      <c r="F200" s="69">
        <v>9.1</v>
      </c>
      <c r="G200" s="69" t="s">
        <v>128</v>
      </c>
      <c r="H200" s="69">
        <v>8.5</v>
      </c>
      <c r="I200" s="69" t="s">
        <v>128</v>
      </c>
      <c r="J200" s="69">
        <v>7.4</v>
      </c>
      <c r="K200" s="69">
        <v>8.9</v>
      </c>
      <c r="L200" s="69">
        <v>7.2</v>
      </c>
      <c r="M200" s="69">
        <v>8.3000000000000007</v>
      </c>
      <c r="N200" s="69" t="s">
        <v>128</v>
      </c>
      <c r="O200" s="69">
        <v>7.2</v>
      </c>
      <c r="P200" s="69" t="s">
        <v>128</v>
      </c>
      <c r="Q200" s="69" t="s">
        <v>128</v>
      </c>
      <c r="R200" s="69" t="s">
        <v>128</v>
      </c>
      <c r="S200" s="69" t="s">
        <v>128</v>
      </c>
      <c r="T200" s="69">
        <v>5.6</v>
      </c>
      <c r="U200" s="69">
        <v>6.7</v>
      </c>
      <c r="V200" s="69">
        <v>8.5</v>
      </c>
      <c r="W200" s="69">
        <v>9</v>
      </c>
      <c r="X200" s="69">
        <v>7.9</v>
      </c>
      <c r="Y200" s="69">
        <v>7.2</v>
      </c>
      <c r="Z200" s="69">
        <v>9.1</v>
      </c>
      <c r="AA200" s="69">
        <v>8.9</v>
      </c>
      <c r="AB200" s="69">
        <v>8.6999999999999993</v>
      </c>
      <c r="AC200" s="69">
        <v>6.4</v>
      </c>
      <c r="AD200" s="69">
        <v>6.6</v>
      </c>
      <c r="AE200" s="69">
        <v>6.1</v>
      </c>
      <c r="AF200" s="69">
        <v>9.6999999999999993</v>
      </c>
      <c r="AG200" s="69">
        <v>5.5</v>
      </c>
      <c r="AH200" s="69">
        <v>4.2</v>
      </c>
      <c r="AI200" s="69">
        <v>8.9</v>
      </c>
      <c r="AJ200" s="69">
        <v>8.5</v>
      </c>
      <c r="AK200" s="69">
        <v>5.7</v>
      </c>
      <c r="AL200" s="69">
        <v>7.4</v>
      </c>
      <c r="AM200" s="69">
        <v>5.0999999999999996</v>
      </c>
      <c r="AN200" s="69">
        <v>5.5</v>
      </c>
      <c r="AO200" s="69" t="s">
        <v>128</v>
      </c>
      <c r="AP200" s="69" t="s">
        <v>128</v>
      </c>
      <c r="AQ200" s="69" t="s">
        <v>128</v>
      </c>
      <c r="AR200" s="69" t="s">
        <v>128</v>
      </c>
      <c r="AS200" s="69">
        <v>6.6</v>
      </c>
      <c r="AT200" s="69">
        <v>6.9</v>
      </c>
      <c r="AU200" s="69">
        <v>8</v>
      </c>
      <c r="AV200" s="69">
        <v>8.6999999999999993</v>
      </c>
      <c r="AW200" s="69">
        <v>8</v>
      </c>
      <c r="AX200" s="69">
        <v>5.4</v>
      </c>
      <c r="AY200" s="69">
        <v>6.4</v>
      </c>
      <c r="AZ200" s="69">
        <v>5.8</v>
      </c>
      <c r="BA200" s="69">
        <v>8.1</v>
      </c>
      <c r="BB200" s="69">
        <v>5.9</v>
      </c>
      <c r="BC200" s="69">
        <v>5.8</v>
      </c>
      <c r="BD200" s="69" t="s">
        <v>190</v>
      </c>
      <c r="BE200" s="69">
        <v>8.3000000000000007</v>
      </c>
      <c r="BF200" s="69">
        <v>7</v>
      </c>
      <c r="BG200" s="69" t="s">
        <v>128</v>
      </c>
      <c r="BH200" s="69">
        <v>6.4</v>
      </c>
      <c r="BI200" s="69">
        <v>6.9</v>
      </c>
      <c r="BJ200" s="69">
        <v>7.8</v>
      </c>
      <c r="BK200" s="69">
        <v>7.7</v>
      </c>
      <c r="BL200" s="69">
        <v>9.4</v>
      </c>
      <c r="BM200" s="69" t="s">
        <v>128</v>
      </c>
      <c r="BN200" s="69">
        <v>6.1</v>
      </c>
      <c r="BO200" s="69">
        <v>7.4</v>
      </c>
      <c r="BP200" s="69">
        <v>7.4</v>
      </c>
      <c r="BQ200" s="69" t="s">
        <v>128</v>
      </c>
      <c r="BR200" s="69">
        <v>7.5</v>
      </c>
      <c r="BS200" s="69">
        <v>7.8</v>
      </c>
      <c r="BT200" s="69">
        <v>6.4</v>
      </c>
      <c r="BU200" s="69" t="s">
        <v>128</v>
      </c>
      <c r="BV200" s="69" t="s">
        <v>128</v>
      </c>
      <c r="BW200" s="69">
        <v>5.9</v>
      </c>
      <c r="BX200" s="69" t="s">
        <v>128</v>
      </c>
      <c r="BY200" s="69" t="s">
        <v>190</v>
      </c>
      <c r="BZ200" s="69">
        <v>6</v>
      </c>
      <c r="CA200" s="69" t="s">
        <v>128</v>
      </c>
      <c r="CB200" s="69">
        <v>5.0999999999999996</v>
      </c>
      <c r="CC200" s="69">
        <v>5.6</v>
      </c>
      <c r="CD200" s="69">
        <v>9</v>
      </c>
      <c r="CE200" s="69">
        <v>8.5</v>
      </c>
      <c r="CF200" s="32">
        <v>3.0534351145038167E-2</v>
      </c>
      <c r="CG200" s="69">
        <v>7.2</v>
      </c>
      <c r="CH200" s="69">
        <v>2.96</v>
      </c>
      <c r="CI200" s="69"/>
    </row>
    <row r="201" spans="1:87" ht="17.55" customHeight="1" x14ac:dyDescent="0.3">
      <c r="A201" s="67">
        <v>55</v>
      </c>
      <c r="B201" s="67">
        <v>25202104773</v>
      </c>
      <c r="C201" s="67" t="s">
        <v>1027</v>
      </c>
      <c r="D201" s="68" t="s">
        <v>414</v>
      </c>
      <c r="E201" s="69">
        <v>6.2</v>
      </c>
      <c r="F201" s="69">
        <v>8</v>
      </c>
      <c r="G201" s="69" t="s">
        <v>128</v>
      </c>
      <c r="H201" s="69">
        <v>7.4</v>
      </c>
      <c r="I201" s="69" t="s">
        <v>128</v>
      </c>
      <c r="J201" s="69">
        <v>6.9</v>
      </c>
      <c r="K201" s="69">
        <v>6.3</v>
      </c>
      <c r="L201" s="69">
        <v>5</v>
      </c>
      <c r="M201" s="69">
        <v>8.9</v>
      </c>
      <c r="N201" s="69" t="s">
        <v>128</v>
      </c>
      <c r="O201" s="69">
        <v>8.9</v>
      </c>
      <c r="P201" s="69" t="s">
        <v>128</v>
      </c>
      <c r="Q201" s="69" t="s">
        <v>128</v>
      </c>
      <c r="R201" s="69" t="s">
        <v>128</v>
      </c>
      <c r="S201" s="69" t="s">
        <v>128</v>
      </c>
      <c r="T201" s="69">
        <v>4.3</v>
      </c>
      <c r="U201" s="69">
        <v>6.6</v>
      </c>
      <c r="V201" s="69">
        <v>8.5</v>
      </c>
      <c r="W201" s="69">
        <v>8.4</v>
      </c>
      <c r="X201" s="69">
        <v>7.4</v>
      </c>
      <c r="Y201" s="69">
        <v>8.1999999999999993</v>
      </c>
      <c r="Z201" s="69">
        <v>8.6999999999999993</v>
      </c>
      <c r="AA201" s="69">
        <v>9.3000000000000007</v>
      </c>
      <c r="AB201" s="69" t="s">
        <v>190</v>
      </c>
      <c r="AC201" s="69">
        <v>5.7</v>
      </c>
      <c r="AD201" s="69">
        <v>6.6</v>
      </c>
      <c r="AE201" s="69">
        <v>5.7</v>
      </c>
      <c r="AF201" s="69">
        <v>5.0999999999999996</v>
      </c>
      <c r="AG201" s="69">
        <v>6.6</v>
      </c>
      <c r="AH201" s="69">
        <v>5.7</v>
      </c>
      <c r="AI201" s="69">
        <v>5.4</v>
      </c>
      <c r="AJ201" s="69">
        <v>9.8000000000000007</v>
      </c>
      <c r="AK201" s="69">
        <v>5.9</v>
      </c>
      <c r="AL201" s="69">
        <v>6.7</v>
      </c>
      <c r="AM201" s="69">
        <v>7.8</v>
      </c>
      <c r="AN201" s="69">
        <v>5.6</v>
      </c>
      <c r="AO201" s="69" t="s">
        <v>128</v>
      </c>
      <c r="AP201" s="69" t="s">
        <v>128</v>
      </c>
      <c r="AQ201" s="69" t="s">
        <v>128</v>
      </c>
      <c r="AR201" s="69" t="s">
        <v>128</v>
      </c>
      <c r="AS201" s="69">
        <v>5.7</v>
      </c>
      <c r="AT201" s="69">
        <v>7.3</v>
      </c>
      <c r="AU201" s="69">
        <v>7.4</v>
      </c>
      <c r="AV201" s="69">
        <v>5.0999999999999996</v>
      </c>
      <c r="AW201" s="69">
        <v>8.6</v>
      </c>
      <c r="AX201" s="69">
        <v>8.1999999999999993</v>
      </c>
      <c r="AY201" s="69">
        <v>5.0999999999999996</v>
      </c>
      <c r="AZ201" s="69">
        <v>7.2</v>
      </c>
      <c r="BA201" s="69">
        <v>6.6</v>
      </c>
      <c r="BB201" s="69">
        <v>5.6</v>
      </c>
      <c r="BC201" s="69">
        <v>5.9</v>
      </c>
      <c r="BD201" s="69">
        <v>6.1</v>
      </c>
      <c r="BE201" s="69">
        <v>5.9</v>
      </c>
      <c r="BF201" s="69">
        <v>6.7</v>
      </c>
      <c r="BG201" s="69" t="s">
        <v>128</v>
      </c>
      <c r="BH201" s="69">
        <v>6</v>
      </c>
      <c r="BI201" s="69">
        <v>7.6</v>
      </c>
      <c r="BJ201" s="69">
        <v>5.5</v>
      </c>
      <c r="BK201" s="69">
        <v>7.9</v>
      </c>
      <c r="BL201" s="69">
        <v>8.6</v>
      </c>
      <c r="BM201" s="69" t="s">
        <v>128</v>
      </c>
      <c r="BN201" s="69">
        <v>8.1999999999999993</v>
      </c>
      <c r="BO201" s="69">
        <v>6.2</v>
      </c>
      <c r="BP201" s="69">
        <v>6.7</v>
      </c>
      <c r="BQ201" s="69" t="s">
        <v>128</v>
      </c>
      <c r="BR201" s="69">
        <v>6.7</v>
      </c>
      <c r="BS201" s="69">
        <v>5.8</v>
      </c>
      <c r="BT201" s="69">
        <v>7.2</v>
      </c>
      <c r="BU201" s="69" t="s">
        <v>128</v>
      </c>
      <c r="BV201" s="69" t="s">
        <v>128</v>
      </c>
      <c r="BW201" s="69">
        <v>5.6</v>
      </c>
      <c r="BX201" s="69" t="s">
        <v>128</v>
      </c>
      <c r="BY201" s="69" t="s">
        <v>190</v>
      </c>
      <c r="BZ201" s="69">
        <v>7.5</v>
      </c>
      <c r="CA201" s="69">
        <v>5.7</v>
      </c>
      <c r="CB201" s="69" t="s">
        <v>128</v>
      </c>
      <c r="CC201" s="69">
        <v>6.7</v>
      </c>
      <c r="CD201" s="69">
        <v>8.6</v>
      </c>
      <c r="CE201" s="69">
        <v>9</v>
      </c>
      <c r="CF201" s="32">
        <v>3.0534351145038167E-2</v>
      </c>
      <c r="CG201" s="69">
        <v>6.82</v>
      </c>
      <c r="CH201" s="69">
        <v>2.73</v>
      </c>
      <c r="CI201" s="69"/>
    </row>
    <row r="202" spans="1:87" ht="17.55" customHeight="1" x14ac:dyDescent="0.3">
      <c r="A202" s="67">
        <v>56</v>
      </c>
      <c r="B202" s="67">
        <v>25212217670</v>
      </c>
      <c r="C202" s="67" t="s">
        <v>285</v>
      </c>
      <c r="D202" s="68" t="s">
        <v>176</v>
      </c>
      <c r="E202" s="69">
        <v>7.5</v>
      </c>
      <c r="F202" s="69">
        <v>8.5</v>
      </c>
      <c r="G202" s="69" t="s">
        <v>128</v>
      </c>
      <c r="H202" s="69">
        <v>7.7</v>
      </c>
      <c r="I202" s="69" t="s">
        <v>128</v>
      </c>
      <c r="J202" s="69">
        <v>7.7</v>
      </c>
      <c r="K202" s="69">
        <v>8.3000000000000007</v>
      </c>
      <c r="L202" s="69">
        <v>6.3</v>
      </c>
      <c r="M202" s="69">
        <v>8.1</v>
      </c>
      <c r="N202" s="69" t="s">
        <v>128</v>
      </c>
      <c r="O202" s="69">
        <v>7.5</v>
      </c>
      <c r="P202" s="69" t="s">
        <v>128</v>
      </c>
      <c r="Q202" s="69" t="s">
        <v>128</v>
      </c>
      <c r="R202" s="69" t="s">
        <v>128</v>
      </c>
      <c r="S202" s="69" t="s">
        <v>128</v>
      </c>
      <c r="T202" s="69">
        <v>7.8</v>
      </c>
      <c r="U202" s="69">
        <v>7</v>
      </c>
      <c r="V202" s="69">
        <v>7.8</v>
      </c>
      <c r="W202" s="69">
        <v>6.9</v>
      </c>
      <c r="X202" s="69">
        <v>6.5</v>
      </c>
      <c r="Y202" s="69">
        <v>7.4</v>
      </c>
      <c r="Z202" s="69">
        <v>8.5</v>
      </c>
      <c r="AA202" s="69">
        <v>6.1</v>
      </c>
      <c r="AB202" s="69">
        <v>8.5</v>
      </c>
      <c r="AC202" s="69">
        <v>7.4</v>
      </c>
      <c r="AD202" s="69">
        <v>6.8</v>
      </c>
      <c r="AE202" s="69">
        <v>7</v>
      </c>
      <c r="AF202" s="69">
        <v>8.4</v>
      </c>
      <c r="AG202" s="69">
        <v>7.7</v>
      </c>
      <c r="AH202" s="69">
        <v>7.5</v>
      </c>
      <c r="AI202" s="69">
        <v>7.3</v>
      </c>
      <c r="AJ202" s="69">
        <v>6.3</v>
      </c>
      <c r="AK202" s="69">
        <v>7.4</v>
      </c>
      <c r="AL202" s="69">
        <v>6.1</v>
      </c>
      <c r="AM202" s="69">
        <v>6.4</v>
      </c>
      <c r="AN202" s="69">
        <v>7.2</v>
      </c>
      <c r="AO202" s="69" t="s">
        <v>128</v>
      </c>
      <c r="AP202" s="69" t="s">
        <v>128</v>
      </c>
      <c r="AQ202" s="69" t="s">
        <v>128</v>
      </c>
      <c r="AR202" s="69" t="s">
        <v>128</v>
      </c>
      <c r="AS202" s="69">
        <v>4</v>
      </c>
      <c r="AT202" s="69">
        <v>6.8</v>
      </c>
      <c r="AU202" s="69">
        <v>6.8</v>
      </c>
      <c r="AV202" s="69">
        <v>7.1</v>
      </c>
      <c r="AW202" s="69">
        <v>5.0999999999999996</v>
      </c>
      <c r="AX202" s="69">
        <v>7</v>
      </c>
      <c r="AY202" s="69">
        <v>6.8</v>
      </c>
      <c r="AZ202" s="69">
        <v>6.2</v>
      </c>
      <c r="BA202" s="69">
        <v>7</v>
      </c>
      <c r="BB202" s="69">
        <v>6.7</v>
      </c>
      <c r="BC202" s="69">
        <v>5.9</v>
      </c>
      <c r="BD202" s="69">
        <v>8.1</v>
      </c>
      <c r="BE202" s="69">
        <v>6.8</v>
      </c>
      <c r="BF202" s="69">
        <v>6.6</v>
      </c>
      <c r="BG202" s="69" t="s">
        <v>128</v>
      </c>
      <c r="BH202" s="69">
        <v>6.5</v>
      </c>
      <c r="BI202" s="69">
        <v>6.6</v>
      </c>
      <c r="BJ202" s="69">
        <v>7.9</v>
      </c>
      <c r="BK202" s="69">
        <v>7.3</v>
      </c>
      <c r="BL202" s="69">
        <v>8.1</v>
      </c>
      <c r="BM202" s="69" t="s">
        <v>128</v>
      </c>
      <c r="BN202" s="69">
        <v>5.5</v>
      </c>
      <c r="BO202" s="69">
        <v>6.9</v>
      </c>
      <c r="BP202" s="69">
        <v>7.6</v>
      </c>
      <c r="BQ202" s="69" t="s">
        <v>128</v>
      </c>
      <c r="BR202" s="69">
        <v>5.7</v>
      </c>
      <c r="BS202" s="69">
        <v>5.5</v>
      </c>
      <c r="BT202" s="69">
        <v>6.3</v>
      </c>
      <c r="BU202" s="69" t="s">
        <v>128</v>
      </c>
      <c r="BV202" s="69" t="s">
        <v>128</v>
      </c>
      <c r="BW202" s="69" t="s">
        <v>190</v>
      </c>
      <c r="BX202" s="69" t="s">
        <v>128</v>
      </c>
      <c r="BY202" s="69">
        <v>4.9000000000000004</v>
      </c>
      <c r="BZ202" s="69">
        <v>6.5</v>
      </c>
      <c r="CA202" s="69">
        <v>8.6</v>
      </c>
      <c r="CB202" s="69" t="s">
        <v>128</v>
      </c>
      <c r="CC202" s="69">
        <v>5.7</v>
      </c>
      <c r="CD202" s="69">
        <v>8.1999999999999993</v>
      </c>
      <c r="CE202" s="69" t="s">
        <v>190</v>
      </c>
      <c r="CF202" s="32">
        <v>3.0534351145038167E-2</v>
      </c>
      <c r="CG202" s="69">
        <v>6.76</v>
      </c>
      <c r="CH202" s="69">
        <v>2.7</v>
      </c>
      <c r="CI202" s="69"/>
    </row>
    <row r="203" spans="1:87" ht="17.55" customHeight="1" x14ac:dyDescent="0.3">
      <c r="A203" s="67">
        <v>57</v>
      </c>
      <c r="B203" s="67">
        <v>25212207229</v>
      </c>
      <c r="C203" s="67" t="s">
        <v>1028</v>
      </c>
      <c r="D203" s="68" t="s">
        <v>181</v>
      </c>
      <c r="E203" s="69">
        <v>6.1</v>
      </c>
      <c r="F203" s="69">
        <v>8</v>
      </c>
      <c r="G203" s="69" t="s">
        <v>128</v>
      </c>
      <c r="H203" s="69">
        <v>5.9</v>
      </c>
      <c r="I203" s="69" t="s">
        <v>128</v>
      </c>
      <c r="J203" s="69" t="s">
        <v>137</v>
      </c>
      <c r="K203" s="69">
        <v>6.2</v>
      </c>
      <c r="L203" s="69">
        <v>7.9</v>
      </c>
      <c r="M203" s="69">
        <v>8.1</v>
      </c>
      <c r="N203" s="69" t="s">
        <v>128</v>
      </c>
      <c r="O203" s="69">
        <v>5.5</v>
      </c>
      <c r="P203" s="69" t="s">
        <v>128</v>
      </c>
      <c r="Q203" s="69" t="s">
        <v>128</v>
      </c>
      <c r="R203" s="69" t="s">
        <v>128</v>
      </c>
      <c r="S203" s="69" t="s">
        <v>128</v>
      </c>
      <c r="T203" s="69">
        <v>7.7</v>
      </c>
      <c r="U203" s="69">
        <v>6.4</v>
      </c>
      <c r="V203" s="69">
        <v>8.6</v>
      </c>
      <c r="W203" s="69">
        <v>8.9</v>
      </c>
      <c r="X203" s="69" t="s">
        <v>128</v>
      </c>
      <c r="Y203" s="69">
        <v>8.1</v>
      </c>
      <c r="Z203" s="69">
        <v>8.6999999999999993</v>
      </c>
      <c r="AA203" s="69" t="s">
        <v>128</v>
      </c>
      <c r="AB203" s="69">
        <v>9.6</v>
      </c>
      <c r="AC203" s="69">
        <v>7.5</v>
      </c>
      <c r="AD203" s="69">
        <v>9</v>
      </c>
      <c r="AE203" s="69">
        <v>6.6</v>
      </c>
      <c r="AF203" s="69">
        <v>6.7</v>
      </c>
      <c r="AG203" s="69">
        <v>6</v>
      </c>
      <c r="AH203" s="69">
        <v>5.6</v>
      </c>
      <c r="AI203" s="69">
        <v>8.1</v>
      </c>
      <c r="AJ203" s="69">
        <v>7.1</v>
      </c>
      <c r="AK203" s="69">
        <v>5.8</v>
      </c>
      <c r="AL203" s="69">
        <v>5.4</v>
      </c>
      <c r="AM203" s="69">
        <v>6.9</v>
      </c>
      <c r="AN203" s="69">
        <v>7.1</v>
      </c>
      <c r="AO203" s="69" t="s">
        <v>128</v>
      </c>
      <c r="AP203" s="69" t="s">
        <v>128</v>
      </c>
      <c r="AQ203" s="69" t="s">
        <v>128</v>
      </c>
      <c r="AR203" s="69" t="s">
        <v>128</v>
      </c>
      <c r="AS203" s="69">
        <v>5.5</v>
      </c>
      <c r="AT203" s="69">
        <v>5.3</v>
      </c>
      <c r="AU203" s="69">
        <v>8.6</v>
      </c>
      <c r="AV203" s="69">
        <v>6.6</v>
      </c>
      <c r="AW203" s="69">
        <v>5.7</v>
      </c>
      <c r="AX203" s="69">
        <v>6.7</v>
      </c>
      <c r="AY203" s="69">
        <v>4.3</v>
      </c>
      <c r="AZ203" s="69">
        <v>5.4</v>
      </c>
      <c r="BA203" s="69">
        <v>5.5</v>
      </c>
      <c r="BB203" s="69">
        <v>4</v>
      </c>
      <c r="BC203" s="69">
        <v>5.4</v>
      </c>
      <c r="BD203" s="69">
        <v>7.1</v>
      </c>
      <c r="BE203" s="69">
        <v>8.3000000000000007</v>
      </c>
      <c r="BF203" s="69">
        <v>8.6999999999999993</v>
      </c>
      <c r="BG203" s="69" t="s">
        <v>128</v>
      </c>
      <c r="BH203" s="69">
        <v>6.1</v>
      </c>
      <c r="BI203" s="69">
        <v>8</v>
      </c>
      <c r="BJ203" s="69">
        <v>7.9</v>
      </c>
      <c r="BK203" s="69">
        <v>6.8</v>
      </c>
      <c r="BL203" s="69">
        <v>9.1</v>
      </c>
      <c r="BM203" s="69">
        <v>5.9</v>
      </c>
      <c r="BN203" s="69" t="s">
        <v>128</v>
      </c>
      <c r="BO203" s="69">
        <v>7.6</v>
      </c>
      <c r="BP203" s="69">
        <v>7.4</v>
      </c>
      <c r="BQ203" s="69" t="s">
        <v>128</v>
      </c>
      <c r="BR203" s="69">
        <v>6.2</v>
      </c>
      <c r="BS203" s="69">
        <v>6</v>
      </c>
      <c r="BT203" s="69">
        <v>5.6</v>
      </c>
      <c r="BU203" s="69" t="s">
        <v>128</v>
      </c>
      <c r="BV203" s="69" t="s">
        <v>128</v>
      </c>
      <c r="BW203" s="69">
        <v>4.5</v>
      </c>
      <c r="BX203" s="69" t="s">
        <v>128</v>
      </c>
      <c r="BY203" s="69">
        <v>4.2</v>
      </c>
      <c r="BZ203" s="69">
        <v>8.1</v>
      </c>
      <c r="CA203" s="69" t="s">
        <v>128</v>
      </c>
      <c r="CB203" s="69">
        <v>4.9000000000000004</v>
      </c>
      <c r="CC203" s="69">
        <v>6.5</v>
      </c>
      <c r="CD203" s="69">
        <v>8</v>
      </c>
      <c r="CE203" s="69">
        <v>8.4</v>
      </c>
      <c r="CF203" s="32">
        <v>3.0534351145038167E-2</v>
      </c>
      <c r="CG203" s="69">
        <v>6.69</v>
      </c>
      <c r="CH203" s="69">
        <v>2.67</v>
      </c>
      <c r="CI203" s="69"/>
    </row>
    <row r="204" spans="1:87" ht="17.55" customHeight="1" x14ac:dyDescent="0.3">
      <c r="A204" s="67">
        <v>58</v>
      </c>
      <c r="B204" s="67">
        <v>25202201837</v>
      </c>
      <c r="C204" s="67" t="s">
        <v>1029</v>
      </c>
      <c r="D204" s="68" t="s">
        <v>171</v>
      </c>
      <c r="E204" s="69">
        <v>8.1999999999999993</v>
      </c>
      <c r="F204" s="69">
        <v>7</v>
      </c>
      <c r="G204" s="69" t="s">
        <v>128</v>
      </c>
      <c r="H204" s="69">
        <v>7.1</v>
      </c>
      <c r="I204" s="69" t="s">
        <v>128</v>
      </c>
      <c r="J204" s="69">
        <v>8</v>
      </c>
      <c r="K204" s="69">
        <v>8.9</v>
      </c>
      <c r="L204" s="69">
        <v>6.5</v>
      </c>
      <c r="M204" s="69">
        <v>8.4</v>
      </c>
      <c r="N204" s="69" t="s">
        <v>128</v>
      </c>
      <c r="O204" s="69">
        <v>8.6999999999999993</v>
      </c>
      <c r="P204" s="69" t="s">
        <v>128</v>
      </c>
      <c r="Q204" s="69" t="s">
        <v>128</v>
      </c>
      <c r="R204" s="69" t="s">
        <v>128</v>
      </c>
      <c r="S204" s="69" t="s">
        <v>128</v>
      </c>
      <c r="T204" s="69">
        <v>5.8</v>
      </c>
      <c r="U204" s="69">
        <v>6.8</v>
      </c>
      <c r="V204" s="69">
        <v>9.1999999999999993</v>
      </c>
      <c r="W204" s="69">
        <v>8.8000000000000007</v>
      </c>
      <c r="X204" s="69" t="s">
        <v>190</v>
      </c>
      <c r="Y204" s="69">
        <v>5.7</v>
      </c>
      <c r="Z204" s="69">
        <v>5.4</v>
      </c>
      <c r="AA204" s="69">
        <v>9.1999999999999993</v>
      </c>
      <c r="AB204" s="69">
        <v>7.4</v>
      </c>
      <c r="AC204" s="69">
        <v>7</v>
      </c>
      <c r="AD204" s="69">
        <v>5.5</v>
      </c>
      <c r="AE204" s="69">
        <v>4.9000000000000004</v>
      </c>
      <c r="AF204" s="69">
        <v>6.4</v>
      </c>
      <c r="AG204" s="69">
        <v>5.2</v>
      </c>
      <c r="AH204" s="69">
        <v>7.9</v>
      </c>
      <c r="AI204" s="69">
        <v>7.4</v>
      </c>
      <c r="AJ204" s="69">
        <v>5.3</v>
      </c>
      <c r="AK204" s="69">
        <v>7.5</v>
      </c>
      <c r="AL204" s="69">
        <v>7.7</v>
      </c>
      <c r="AM204" s="69">
        <v>4.7</v>
      </c>
      <c r="AN204" s="69">
        <v>5.7</v>
      </c>
      <c r="AO204" s="69" t="s">
        <v>128</v>
      </c>
      <c r="AP204" s="69" t="s">
        <v>128</v>
      </c>
      <c r="AQ204" s="69" t="s">
        <v>128</v>
      </c>
      <c r="AR204" s="69" t="s">
        <v>128</v>
      </c>
      <c r="AS204" s="69">
        <v>5.7</v>
      </c>
      <c r="AT204" s="69">
        <v>5.5</v>
      </c>
      <c r="AU204" s="69">
        <v>5</v>
      </c>
      <c r="AV204" s="69">
        <v>6.6</v>
      </c>
      <c r="AW204" s="69">
        <v>4.5</v>
      </c>
      <c r="AX204" s="69">
        <v>5</v>
      </c>
      <c r="AY204" s="69">
        <v>5.6</v>
      </c>
      <c r="AZ204" s="69">
        <v>5.9</v>
      </c>
      <c r="BA204" s="69">
        <v>7.2</v>
      </c>
      <c r="BB204" s="69">
        <v>6.1</v>
      </c>
      <c r="BC204" s="69">
        <v>8.4</v>
      </c>
      <c r="BD204" s="69">
        <v>8.4</v>
      </c>
      <c r="BE204" s="69">
        <v>7</v>
      </c>
      <c r="BF204" s="69">
        <v>7.7</v>
      </c>
      <c r="BG204" s="69" t="s">
        <v>128</v>
      </c>
      <c r="BH204" s="69">
        <v>6.4</v>
      </c>
      <c r="BI204" s="69">
        <v>6.3</v>
      </c>
      <c r="BJ204" s="69">
        <v>7.4</v>
      </c>
      <c r="BK204" s="69">
        <v>7.4</v>
      </c>
      <c r="BL204" s="69">
        <v>8.8000000000000007</v>
      </c>
      <c r="BM204" s="69" t="s">
        <v>128</v>
      </c>
      <c r="BN204" s="69">
        <v>5.8</v>
      </c>
      <c r="BO204" s="69">
        <v>6.4</v>
      </c>
      <c r="BP204" s="69">
        <v>7.4</v>
      </c>
      <c r="BQ204" s="69" t="s">
        <v>128</v>
      </c>
      <c r="BR204" s="69">
        <v>5.8</v>
      </c>
      <c r="BS204" s="69">
        <v>6.8</v>
      </c>
      <c r="BT204" s="69">
        <v>6.9</v>
      </c>
      <c r="BU204" s="69" t="s">
        <v>128</v>
      </c>
      <c r="BV204" s="69" t="s">
        <v>128</v>
      </c>
      <c r="BW204" s="69">
        <v>6.4</v>
      </c>
      <c r="BX204" s="69" t="s">
        <v>128</v>
      </c>
      <c r="BY204" s="69" t="s">
        <v>190</v>
      </c>
      <c r="BZ204" s="69">
        <v>6.5</v>
      </c>
      <c r="CA204" s="69" t="s">
        <v>128</v>
      </c>
      <c r="CB204" s="69">
        <v>6.1</v>
      </c>
      <c r="CC204" s="69">
        <v>5.5</v>
      </c>
      <c r="CD204" s="69">
        <v>8.6999999999999993</v>
      </c>
      <c r="CE204" s="69">
        <v>8.6999999999999993</v>
      </c>
      <c r="CF204" s="32">
        <v>3.0534351145038167E-2</v>
      </c>
      <c r="CG204" s="69">
        <v>6.69</v>
      </c>
      <c r="CH204" s="69">
        <v>2.63</v>
      </c>
      <c r="CI204" s="69"/>
    </row>
    <row r="205" spans="1:87" ht="17.55" customHeight="1" x14ac:dyDescent="0.3">
      <c r="A205" s="67">
        <v>59</v>
      </c>
      <c r="B205" s="67">
        <v>25212207406</v>
      </c>
      <c r="C205" s="67" t="s">
        <v>634</v>
      </c>
      <c r="D205" s="68" t="s">
        <v>191</v>
      </c>
      <c r="E205" s="69">
        <v>6</v>
      </c>
      <c r="F205" s="69">
        <v>7.2</v>
      </c>
      <c r="G205" s="69" t="s">
        <v>128</v>
      </c>
      <c r="H205" s="69">
        <v>7.6</v>
      </c>
      <c r="I205" s="69" t="s">
        <v>128</v>
      </c>
      <c r="J205" s="69" t="s">
        <v>137</v>
      </c>
      <c r="K205" s="69">
        <v>5.7</v>
      </c>
      <c r="L205" s="69">
        <v>5.6</v>
      </c>
      <c r="M205" s="69">
        <v>8.6</v>
      </c>
      <c r="N205" s="69" t="s">
        <v>128</v>
      </c>
      <c r="O205" s="69">
        <v>8.4</v>
      </c>
      <c r="P205" s="69" t="s">
        <v>128</v>
      </c>
      <c r="Q205" s="69" t="s">
        <v>128</v>
      </c>
      <c r="R205" s="69" t="s">
        <v>128</v>
      </c>
      <c r="S205" s="69" t="s">
        <v>128</v>
      </c>
      <c r="T205" s="69">
        <v>7.2</v>
      </c>
      <c r="U205" s="69">
        <v>5</v>
      </c>
      <c r="V205" s="69">
        <v>9.4</v>
      </c>
      <c r="W205" s="69">
        <v>9</v>
      </c>
      <c r="X205" s="69">
        <v>5.6</v>
      </c>
      <c r="Y205" s="69">
        <v>5.5</v>
      </c>
      <c r="Z205" s="69">
        <v>8.9</v>
      </c>
      <c r="AA205" s="69">
        <v>8.1</v>
      </c>
      <c r="AB205" s="69">
        <v>9</v>
      </c>
      <c r="AC205" s="69">
        <v>5.8</v>
      </c>
      <c r="AD205" s="69">
        <v>5.6</v>
      </c>
      <c r="AE205" s="69">
        <v>6.1</v>
      </c>
      <c r="AF205" s="69">
        <v>8.5</v>
      </c>
      <c r="AG205" s="69">
        <v>4.5</v>
      </c>
      <c r="AH205" s="69">
        <v>7.6</v>
      </c>
      <c r="AI205" s="69">
        <v>8</v>
      </c>
      <c r="AJ205" s="69">
        <v>8.9</v>
      </c>
      <c r="AK205" s="69">
        <v>7.6</v>
      </c>
      <c r="AL205" s="69">
        <v>4.0999999999999996</v>
      </c>
      <c r="AM205" s="69">
        <v>7.8</v>
      </c>
      <c r="AN205" s="69">
        <v>5.5</v>
      </c>
      <c r="AO205" s="69" t="s">
        <v>128</v>
      </c>
      <c r="AP205" s="69" t="s">
        <v>128</v>
      </c>
      <c r="AQ205" s="69" t="s">
        <v>128</v>
      </c>
      <c r="AR205" s="69" t="s">
        <v>128</v>
      </c>
      <c r="AS205" s="69">
        <v>6.6</v>
      </c>
      <c r="AT205" s="69">
        <v>5.8</v>
      </c>
      <c r="AU205" s="69">
        <v>5.8</v>
      </c>
      <c r="AV205" s="69">
        <v>7.3</v>
      </c>
      <c r="AW205" s="69">
        <v>4.9000000000000004</v>
      </c>
      <c r="AX205" s="69">
        <v>5.0999999999999996</v>
      </c>
      <c r="AY205" s="69">
        <v>5.6</v>
      </c>
      <c r="AZ205" s="69">
        <v>6.1</v>
      </c>
      <c r="BA205" s="69">
        <v>6.8</v>
      </c>
      <c r="BB205" s="69">
        <v>8.3000000000000007</v>
      </c>
      <c r="BC205" s="69">
        <v>5.0999999999999996</v>
      </c>
      <c r="BD205" s="69">
        <v>4.4000000000000004</v>
      </c>
      <c r="BE205" s="69">
        <v>7</v>
      </c>
      <c r="BF205" s="69">
        <v>6.2</v>
      </c>
      <c r="BG205" s="69" t="s">
        <v>128</v>
      </c>
      <c r="BH205" s="69">
        <v>7</v>
      </c>
      <c r="BI205" s="69">
        <v>7.2</v>
      </c>
      <c r="BJ205" s="69">
        <v>5.9</v>
      </c>
      <c r="BK205" s="69">
        <v>8.1999999999999993</v>
      </c>
      <c r="BL205" s="69">
        <v>8.6</v>
      </c>
      <c r="BM205" s="69" t="s">
        <v>128</v>
      </c>
      <c r="BN205" s="69">
        <v>7.5</v>
      </c>
      <c r="BO205" s="69">
        <v>8.1999999999999993</v>
      </c>
      <c r="BP205" s="69">
        <v>7.5</v>
      </c>
      <c r="BQ205" s="69" t="s">
        <v>128</v>
      </c>
      <c r="BR205" s="69" t="s">
        <v>190</v>
      </c>
      <c r="BS205" s="69">
        <v>5.5</v>
      </c>
      <c r="BT205" s="69">
        <v>5.9</v>
      </c>
      <c r="BU205" s="69" t="s">
        <v>128</v>
      </c>
      <c r="BV205" s="69" t="s">
        <v>128</v>
      </c>
      <c r="BW205" s="69">
        <v>5</v>
      </c>
      <c r="BX205" s="69" t="s">
        <v>128</v>
      </c>
      <c r="BY205" s="69">
        <v>6.5</v>
      </c>
      <c r="BZ205" s="69">
        <v>5.5</v>
      </c>
      <c r="CA205" s="69" t="s">
        <v>128</v>
      </c>
      <c r="CB205" s="69">
        <v>6.1</v>
      </c>
      <c r="CC205" s="69">
        <v>5.4</v>
      </c>
      <c r="CD205" s="69">
        <v>7</v>
      </c>
      <c r="CE205" s="69" t="s">
        <v>190</v>
      </c>
      <c r="CF205" s="32">
        <v>3.0534351145038167E-2</v>
      </c>
      <c r="CG205" s="69">
        <v>6.57</v>
      </c>
      <c r="CH205" s="69">
        <v>2.6</v>
      </c>
      <c r="CI205" s="69"/>
    </row>
    <row r="206" spans="1:87" ht="17.55" customHeight="1" x14ac:dyDescent="0.3">
      <c r="A206" s="67">
        <v>60</v>
      </c>
      <c r="B206" s="67">
        <v>25202202733</v>
      </c>
      <c r="C206" s="67" t="s">
        <v>1030</v>
      </c>
      <c r="D206" s="68" t="s">
        <v>153</v>
      </c>
      <c r="E206" s="69">
        <v>4.2</v>
      </c>
      <c r="F206" s="69">
        <v>7.9</v>
      </c>
      <c r="G206" s="69" t="s">
        <v>128</v>
      </c>
      <c r="H206" s="69">
        <v>6.8</v>
      </c>
      <c r="I206" s="69" t="s">
        <v>128</v>
      </c>
      <c r="J206" s="69">
        <v>6.9</v>
      </c>
      <c r="K206" s="69">
        <v>6.6</v>
      </c>
      <c r="L206" s="69">
        <v>4.5999999999999996</v>
      </c>
      <c r="M206" s="69">
        <v>7.4</v>
      </c>
      <c r="N206" s="69" t="s">
        <v>128</v>
      </c>
      <c r="O206" s="69">
        <v>7.1</v>
      </c>
      <c r="P206" s="69" t="s">
        <v>128</v>
      </c>
      <c r="Q206" s="69" t="s">
        <v>128</v>
      </c>
      <c r="R206" s="69" t="s">
        <v>128</v>
      </c>
      <c r="S206" s="69" t="s">
        <v>128</v>
      </c>
      <c r="T206" s="69">
        <v>6.2</v>
      </c>
      <c r="U206" s="69">
        <v>5.6</v>
      </c>
      <c r="V206" s="69">
        <v>8.4</v>
      </c>
      <c r="W206" s="69">
        <v>8.4</v>
      </c>
      <c r="X206" s="69">
        <v>5.7</v>
      </c>
      <c r="Y206" s="69">
        <v>6.8</v>
      </c>
      <c r="Z206" s="69">
        <v>8.3000000000000007</v>
      </c>
      <c r="AA206" s="69">
        <v>8.8000000000000007</v>
      </c>
      <c r="AB206" s="69" t="s">
        <v>190</v>
      </c>
      <c r="AC206" s="69">
        <v>6.6</v>
      </c>
      <c r="AD206" s="69">
        <v>5.9</v>
      </c>
      <c r="AE206" s="69">
        <v>5.7</v>
      </c>
      <c r="AF206" s="69">
        <v>5.4</v>
      </c>
      <c r="AG206" s="69">
        <v>5.6</v>
      </c>
      <c r="AH206" s="69">
        <v>6.5</v>
      </c>
      <c r="AI206" s="69">
        <v>8.6</v>
      </c>
      <c r="AJ206" s="69">
        <v>7.9</v>
      </c>
      <c r="AK206" s="69">
        <v>6.7</v>
      </c>
      <c r="AL206" s="69">
        <v>6.2</v>
      </c>
      <c r="AM206" s="69">
        <v>8.4</v>
      </c>
      <c r="AN206" s="69">
        <v>7.4</v>
      </c>
      <c r="AO206" s="69" t="s">
        <v>128</v>
      </c>
      <c r="AP206" s="69" t="s">
        <v>128</v>
      </c>
      <c r="AQ206" s="69" t="s">
        <v>128</v>
      </c>
      <c r="AR206" s="69" t="s">
        <v>128</v>
      </c>
      <c r="AS206" s="69">
        <v>6.4</v>
      </c>
      <c r="AT206" s="69">
        <v>4.7</v>
      </c>
      <c r="AU206" s="69">
        <v>6.6</v>
      </c>
      <c r="AV206" s="69">
        <v>4.8</v>
      </c>
      <c r="AW206" s="69">
        <v>4.5</v>
      </c>
      <c r="AX206" s="69">
        <v>6.8</v>
      </c>
      <c r="AY206" s="69">
        <v>5.3</v>
      </c>
      <c r="AZ206" s="69">
        <v>6.5</v>
      </c>
      <c r="BA206" s="69">
        <v>4.5</v>
      </c>
      <c r="BB206" s="69">
        <v>5.2</v>
      </c>
      <c r="BC206" s="69">
        <v>8.1999999999999993</v>
      </c>
      <c r="BD206" s="69">
        <v>5.2</v>
      </c>
      <c r="BE206" s="69">
        <v>6.4</v>
      </c>
      <c r="BF206" s="69">
        <v>7.6</v>
      </c>
      <c r="BG206" s="69" t="s">
        <v>128</v>
      </c>
      <c r="BH206" s="69">
        <v>8</v>
      </c>
      <c r="BI206" s="69">
        <v>7.8</v>
      </c>
      <c r="BJ206" s="69">
        <v>5.2</v>
      </c>
      <c r="BK206" s="69">
        <v>6.4</v>
      </c>
      <c r="BL206" s="69">
        <v>8.3000000000000007</v>
      </c>
      <c r="BM206" s="69" t="s">
        <v>128</v>
      </c>
      <c r="BN206" s="69">
        <v>7.9</v>
      </c>
      <c r="BO206" s="69">
        <v>6.2</v>
      </c>
      <c r="BP206" s="69">
        <v>6.9</v>
      </c>
      <c r="BQ206" s="69" t="s">
        <v>128</v>
      </c>
      <c r="BR206" s="69">
        <v>6.1</v>
      </c>
      <c r="BS206" s="69">
        <v>6.5</v>
      </c>
      <c r="BT206" s="69">
        <v>6.7</v>
      </c>
      <c r="BU206" s="69" t="s">
        <v>128</v>
      </c>
      <c r="BV206" s="69" t="s">
        <v>128</v>
      </c>
      <c r="BW206" s="69">
        <v>5.3</v>
      </c>
      <c r="BX206" s="69" t="s">
        <v>128</v>
      </c>
      <c r="BY206" s="69" t="s">
        <v>190</v>
      </c>
      <c r="BZ206" s="69">
        <v>8.4</v>
      </c>
      <c r="CA206" s="69" t="s">
        <v>128</v>
      </c>
      <c r="CB206" s="69">
        <v>6.4</v>
      </c>
      <c r="CC206" s="69">
        <v>7.4</v>
      </c>
      <c r="CD206" s="69">
        <v>9.3000000000000007</v>
      </c>
      <c r="CE206" s="69">
        <v>7.9</v>
      </c>
      <c r="CF206" s="32">
        <v>3.0534351145038167E-2</v>
      </c>
      <c r="CG206" s="69">
        <v>6.54</v>
      </c>
      <c r="CH206" s="69">
        <v>2.56</v>
      </c>
      <c r="CI206" s="69"/>
    </row>
    <row r="207" spans="1:87" ht="17.55" customHeight="1" x14ac:dyDescent="0.3">
      <c r="A207" s="67">
        <v>61</v>
      </c>
      <c r="B207" s="67">
        <v>25212216504</v>
      </c>
      <c r="C207" s="67" t="s">
        <v>1031</v>
      </c>
      <c r="D207" s="68" t="s">
        <v>529</v>
      </c>
      <c r="E207" s="69">
        <v>8</v>
      </c>
      <c r="F207" s="69">
        <v>9.1999999999999993</v>
      </c>
      <c r="G207" s="69" t="s">
        <v>128</v>
      </c>
      <c r="H207" s="69">
        <v>8.8000000000000007</v>
      </c>
      <c r="I207" s="69" t="s">
        <v>128</v>
      </c>
      <c r="J207" s="69">
        <v>8.1</v>
      </c>
      <c r="K207" s="69">
        <v>5.2</v>
      </c>
      <c r="L207" s="69">
        <v>7.7</v>
      </c>
      <c r="M207" s="69">
        <v>7.6</v>
      </c>
      <c r="N207" s="69" t="s">
        <v>128</v>
      </c>
      <c r="O207" s="69">
        <v>7.4</v>
      </c>
      <c r="P207" s="69" t="s">
        <v>128</v>
      </c>
      <c r="Q207" s="69" t="s">
        <v>128</v>
      </c>
      <c r="R207" s="69" t="s">
        <v>128</v>
      </c>
      <c r="S207" s="69" t="s">
        <v>128</v>
      </c>
      <c r="T207" s="69">
        <v>7.7</v>
      </c>
      <c r="U207" s="69">
        <v>8.4</v>
      </c>
      <c r="V207" s="69">
        <v>8.4</v>
      </c>
      <c r="W207" s="69">
        <v>8.5</v>
      </c>
      <c r="X207" s="69">
        <v>7.1</v>
      </c>
      <c r="Y207" s="69">
        <v>8.4</v>
      </c>
      <c r="Z207" s="69">
        <v>8.6</v>
      </c>
      <c r="AA207" s="69">
        <v>8</v>
      </c>
      <c r="AB207" s="69">
        <v>7</v>
      </c>
      <c r="AC207" s="69" t="s">
        <v>137</v>
      </c>
      <c r="AD207" s="69" t="s">
        <v>137</v>
      </c>
      <c r="AE207" s="69" t="s">
        <v>137</v>
      </c>
      <c r="AF207" s="69" t="s">
        <v>137</v>
      </c>
      <c r="AG207" s="69">
        <v>6.8</v>
      </c>
      <c r="AH207" s="69">
        <v>6</v>
      </c>
      <c r="AI207" s="69">
        <v>7.3</v>
      </c>
      <c r="AJ207" s="69">
        <v>7.1</v>
      </c>
      <c r="AK207" s="69">
        <v>5.5</v>
      </c>
      <c r="AL207" s="69">
        <v>6.7</v>
      </c>
      <c r="AM207" s="69">
        <v>7.4</v>
      </c>
      <c r="AN207" s="69">
        <v>8.1</v>
      </c>
      <c r="AO207" s="69">
        <v>6</v>
      </c>
      <c r="AP207" s="69">
        <v>7.9</v>
      </c>
      <c r="AQ207" s="69" t="s">
        <v>190</v>
      </c>
      <c r="AR207" s="69" t="s">
        <v>128</v>
      </c>
      <c r="AS207" s="69">
        <v>7.3</v>
      </c>
      <c r="AT207" s="69">
        <v>5.2</v>
      </c>
      <c r="AU207" s="69">
        <v>5.8</v>
      </c>
      <c r="AV207" s="69">
        <v>8.1999999999999993</v>
      </c>
      <c r="AW207" s="69">
        <v>7.8</v>
      </c>
      <c r="AX207" s="69">
        <v>7.2</v>
      </c>
      <c r="AY207" s="69">
        <v>5.9</v>
      </c>
      <c r="AZ207" s="69">
        <v>7.9</v>
      </c>
      <c r="BA207" s="69">
        <v>7</v>
      </c>
      <c r="BB207" s="69">
        <v>4.5</v>
      </c>
      <c r="BC207" s="69">
        <v>7.4</v>
      </c>
      <c r="BD207" s="69">
        <v>8.3000000000000007</v>
      </c>
      <c r="BE207" s="69">
        <v>5.2</v>
      </c>
      <c r="BF207" s="69">
        <v>7.2</v>
      </c>
      <c r="BG207" s="69" t="s">
        <v>128</v>
      </c>
      <c r="BH207" s="69">
        <v>6.4</v>
      </c>
      <c r="BI207" s="69">
        <v>7.7</v>
      </c>
      <c r="BJ207" s="69">
        <v>7.2</v>
      </c>
      <c r="BK207" s="69">
        <v>7.8</v>
      </c>
      <c r="BL207" s="69">
        <v>9.6999999999999993</v>
      </c>
      <c r="BM207" s="69" t="s">
        <v>128</v>
      </c>
      <c r="BN207" s="69">
        <v>6.4</v>
      </c>
      <c r="BO207" s="69">
        <v>7.1</v>
      </c>
      <c r="BP207" s="69">
        <v>7</v>
      </c>
      <c r="BQ207" s="69" t="s">
        <v>128</v>
      </c>
      <c r="BR207" s="69">
        <v>7.2</v>
      </c>
      <c r="BS207" s="69">
        <v>8.5</v>
      </c>
      <c r="BT207" s="69">
        <v>6</v>
      </c>
      <c r="BU207" s="69" t="s">
        <v>128</v>
      </c>
      <c r="BV207" s="69" t="s">
        <v>128</v>
      </c>
      <c r="BW207" s="69" t="s">
        <v>190</v>
      </c>
      <c r="BX207" s="69" t="s">
        <v>128</v>
      </c>
      <c r="BY207" s="69">
        <v>6.2</v>
      </c>
      <c r="BZ207" s="69">
        <v>6.2</v>
      </c>
      <c r="CA207" s="69" t="s">
        <v>128</v>
      </c>
      <c r="CB207" s="69">
        <v>5.7</v>
      </c>
      <c r="CC207" s="69">
        <v>7.4</v>
      </c>
      <c r="CD207" s="69">
        <v>9.3000000000000007</v>
      </c>
      <c r="CE207" s="69">
        <v>9.1</v>
      </c>
      <c r="CF207" s="32">
        <v>3.7037037037037035E-2</v>
      </c>
      <c r="CG207" s="69">
        <v>7.19</v>
      </c>
      <c r="CH207" s="69">
        <v>2.98</v>
      </c>
      <c r="CI207" s="69"/>
    </row>
    <row r="208" spans="1:87" ht="17.55" customHeight="1" x14ac:dyDescent="0.3">
      <c r="A208" s="67">
        <v>62</v>
      </c>
      <c r="B208" s="67">
        <v>24211204095</v>
      </c>
      <c r="C208" s="67" t="s">
        <v>1032</v>
      </c>
      <c r="D208" s="68" t="s">
        <v>529</v>
      </c>
      <c r="E208" s="69">
        <v>5.0999999999999996</v>
      </c>
      <c r="F208" s="69">
        <v>8</v>
      </c>
      <c r="G208" s="69" t="s">
        <v>128</v>
      </c>
      <c r="H208" s="69">
        <v>7</v>
      </c>
      <c r="I208" s="69" t="s">
        <v>128</v>
      </c>
      <c r="J208" s="69">
        <v>8.5</v>
      </c>
      <c r="K208" s="69">
        <v>7.8</v>
      </c>
      <c r="L208" s="69">
        <v>5.7</v>
      </c>
      <c r="M208" s="69">
        <v>7.2</v>
      </c>
      <c r="N208" s="69" t="s">
        <v>128</v>
      </c>
      <c r="O208" s="69">
        <v>6</v>
      </c>
      <c r="P208" s="69" t="s">
        <v>128</v>
      </c>
      <c r="Q208" s="69" t="s">
        <v>128</v>
      </c>
      <c r="R208" s="69" t="s">
        <v>128</v>
      </c>
      <c r="S208" s="69" t="s">
        <v>128</v>
      </c>
      <c r="T208" s="69">
        <v>4.4000000000000004</v>
      </c>
      <c r="U208" s="69">
        <v>9.1</v>
      </c>
      <c r="V208" s="69">
        <v>7.4</v>
      </c>
      <c r="W208" s="69">
        <v>8.1</v>
      </c>
      <c r="X208" s="69">
        <v>7.6</v>
      </c>
      <c r="Y208" s="69">
        <v>5.2</v>
      </c>
      <c r="Z208" s="69">
        <v>7.7</v>
      </c>
      <c r="AA208" s="69">
        <v>7.1</v>
      </c>
      <c r="AB208" s="69">
        <v>8.1</v>
      </c>
      <c r="AC208" s="69">
        <v>5.7</v>
      </c>
      <c r="AD208" s="69">
        <v>7.9</v>
      </c>
      <c r="AE208" s="69">
        <v>7.7</v>
      </c>
      <c r="AF208" s="69">
        <v>6.4</v>
      </c>
      <c r="AG208" s="69">
        <v>5.7</v>
      </c>
      <c r="AH208" s="69">
        <v>7.9</v>
      </c>
      <c r="AI208" s="69">
        <v>7.7</v>
      </c>
      <c r="AJ208" s="69">
        <v>6.4</v>
      </c>
      <c r="AK208" s="69">
        <v>5.7</v>
      </c>
      <c r="AL208" s="69" t="s">
        <v>128</v>
      </c>
      <c r="AM208" s="69">
        <v>8</v>
      </c>
      <c r="AN208" s="69" t="s">
        <v>128</v>
      </c>
      <c r="AO208" s="69">
        <v>5.7</v>
      </c>
      <c r="AP208" s="69" t="s">
        <v>128</v>
      </c>
      <c r="AQ208" s="69">
        <v>8</v>
      </c>
      <c r="AR208" s="69" t="s">
        <v>128</v>
      </c>
      <c r="AS208" s="69">
        <v>4.7</v>
      </c>
      <c r="AT208" s="69">
        <v>6.2</v>
      </c>
      <c r="AU208" s="69">
        <v>6.3</v>
      </c>
      <c r="AV208" s="69">
        <v>8.6</v>
      </c>
      <c r="AW208" s="69">
        <v>4.5</v>
      </c>
      <c r="AX208" s="69">
        <v>6.6</v>
      </c>
      <c r="AY208" s="69">
        <v>5.7</v>
      </c>
      <c r="AZ208" s="69">
        <v>6.1</v>
      </c>
      <c r="BA208" s="69">
        <v>8</v>
      </c>
      <c r="BB208" s="69">
        <v>8.6</v>
      </c>
      <c r="BC208" s="69">
        <v>5.5</v>
      </c>
      <c r="BD208" s="69">
        <v>6.5</v>
      </c>
      <c r="BE208" s="69">
        <v>6</v>
      </c>
      <c r="BF208" s="69">
        <v>7.6</v>
      </c>
      <c r="BG208" s="69" t="s">
        <v>128</v>
      </c>
      <c r="BH208" s="69">
        <v>7.7</v>
      </c>
      <c r="BI208" s="69">
        <v>7</v>
      </c>
      <c r="BJ208" s="69">
        <v>5.4</v>
      </c>
      <c r="BK208" s="69">
        <v>8.1</v>
      </c>
      <c r="BL208" s="69">
        <v>9.1999999999999993</v>
      </c>
      <c r="BM208" s="69" t="s">
        <v>128</v>
      </c>
      <c r="BN208" s="69">
        <v>8.4</v>
      </c>
      <c r="BO208" s="69">
        <v>7.5</v>
      </c>
      <c r="BP208" s="69">
        <v>6.9</v>
      </c>
      <c r="BQ208" s="69" t="s">
        <v>128</v>
      </c>
      <c r="BR208" s="69">
        <v>4</v>
      </c>
      <c r="BS208" s="69">
        <v>7.7</v>
      </c>
      <c r="BT208" s="69">
        <v>8.8000000000000007</v>
      </c>
      <c r="BU208" s="69" t="s">
        <v>128</v>
      </c>
      <c r="BV208" s="69" t="s">
        <v>128</v>
      </c>
      <c r="BW208" s="69">
        <v>6.8</v>
      </c>
      <c r="BX208" s="69" t="s">
        <v>128</v>
      </c>
      <c r="BY208" s="69">
        <v>6</v>
      </c>
      <c r="BZ208" s="69">
        <v>9</v>
      </c>
      <c r="CA208" s="69">
        <v>7.3</v>
      </c>
      <c r="CB208" s="69" t="s">
        <v>128</v>
      </c>
      <c r="CC208" s="69" t="s">
        <v>190</v>
      </c>
      <c r="CD208" s="69">
        <v>8</v>
      </c>
      <c r="CE208" s="69">
        <v>8</v>
      </c>
      <c r="CF208" s="32">
        <v>3.7593984962406013E-2</v>
      </c>
      <c r="CG208" s="69">
        <v>6.88</v>
      </c>
      <c r="CH208" s="69">
        <v>2.8</v>
      </c>
      <c r="CI208" s="69"/>
    </row>
    <row r="209" spans="1:87" ht="17.55" customHeight="1" x14ac:dyDescent="0.3">
      <c r="A209" s="67">
        <v>63</v>
      </c>
      <c r="B209" s="67">
        <v>25212216435</v>
      </c>
      <c r="C209" s="67" t="s">
        <v>1033</v>
      </c>
      <c r="D209" s="68" t="s">
        <v>1034</v>
      </c>
      <c r="E209" s="69">
        <v>5.5</v>
      </c>
      <c r="F209" s="69">
        <v>8.6</v>
      </c>
      <c r="G209" s="69" t="s">
        <v>128</v>
      </c>
      <c r="H209" s="69">
        <v>8</v>
      </c>
      <c r="I209" s="69" t="s">
        <v>128</v>
      </c>
      <c r="J209" s="69" t="s">
        <v>137</v>
      </c>
      <c r="K209" s="69">
        <v>8.5</v>
      </c>
      <c r="L209" s="69">
        <v>8.6</v>
      </c>
      <c r="M209" s="69">
        <v>8.9</v>
      </c>
      <c r="N209" s="69" t="s">
        <v>128</v>
      </c>
      <c r="O209" s="69">
        <v>8.8000000000000007</v>
      </c>
      <c r="P209" s="69" t="s">
        <v>128</v>
      </c>
      <c r="Q209" s="69" t="s">
        <v>128</v>
      </c>
      <c r="R209" s="69" t="s">
        <v>128</v>
      </c>
      <c r="S209" s="69" t="s">
        <v>128</v>
      </c>
      <c r="T209" s="69">
        <v>7.2</v>
      </c>
      <c r="U209" s="69">
        <v>9.1</v>
      </c>
      <c r="V209" s="69">
        <v>8.3000000000000007</v>
      </c>
      <c r="W209" s="69">
        <v>8.6999999999999993</v>
      </c>
      <c r="X209" s="69" t="s">
        <v>190</v>
      </c>
      <c r="Y209" s="69">
        <v>7.6</v>
      </c>
      <c r="Z209" s="69">
        <v>7.9</v>
      </c>
      <c r="AA209" s="69">
        <v>7.5</v>
      </c>
      <c r="AB209" s="69">
        <v>6.3</v>
      </c>
      <c r="AC209" s="69">
        <v>5</v>
      </c>
      <c r="AD209" s="69">
        <v>4.8</v>
      </c>
      <c r="AE209" s="69">
        <v>5.2</v>
      </c>
      <c r="AF209" s="69">
        <v>6.3</v>
      </c>
      <c r="AG209" s="69">
        <v>7.9</v>
      </c>
      <c r="AH209" s="69">
        <v>7.5</v>
      </c>
      <c r="AI209" s="69">
        <v>5.2</v>
      </c>
      <c r="AJ209" s="69">
        <v>7.3</v>
      </c>
      <c r="AK209" s="69">
        <v>7.6</v>
      </c>
      <c r="AL209" s="69">
        <v>7</v>
      </c>
      <c r="AM209" s="69">
        <v>6.7</v>
      </c>
      <c r="AN209" s="69">
        <v>4.5</v>
      </c>
      <c r="AO209" s="69" t="s">
        <v>128</v>
      </c>
      <c r="AP209" s="69" t="s">
        <v>128</v>
      </c>
      <c r="AQ209" s="69" t="s">
        <v>128</v>
      </c>
      <c r="AR209" s="69" t="s">
        <v>128</v>
      </c>
      <c r="AS209" s="69">
        <v>7.6</v>
      </c>
      <c r="AT209" s="69">
        <v>7.3</v>
      </c>
      <c r="AU209" s="69">
        <v>6.2</v>
      </c>
      <c r="AV209" s="69">
        <v>8.3000000000000007</v>
      </c>
      <c r="AW209" s="69">
        <v>8.6</v>
      </c>
      <c r="AX209" s="69">
        <v>8</v>
      </c>
      <c r="AY209" s="69">
        <v>6</v>
      </c>
      <c r="AZ209" s="69">
        <v>7.4</v>
      </c>
      <c r="BA209" s="69">
        <v>7.1</v>
      </c>
      <c r="BB209" s="69">
        <v>5.5</v>
      </c>
      <c r="BC209" s="69">
        <v>4.7</v>
      </c>
      <c r="BD209" s="69">
        <v>7.8</v>
      </c>
      <c r="BE209" s="69">
        <v>8</v>
      </c>
      <c r="BF209" s="69" t="s">
        <v>190</v>
      </c>
      <c r="BG209" s="69" t="s">
        <v>128</v>
      </c>
      <c r="BH209" s="69">
        <v>6.5</v>
      </c>
      <c r="BI209" s="69">
        <v>6.8</v>
      </c>
      <c r="BJ209" s="69">
        <v>7.8</v>
      </c>
      <c r="BK209" s="69">
        <v>6.5</v>
      </c>
      <c r="BL209" s="69">
        <v>9</v>
      </c>
      <c r="BM209" s="69" t="s">
        <v>128</v>
      </c>
      <c r="BN209" s="69">
        <v>6</v>
      </c>
      <c r="BO209" s="69">
        <v>8</v>
      </c>
      <c r="BP209" s="69">
        <v>7.5</v>
      </c>
      <c r="BQ209" s="69" t="s">
        <v>128</v>
      </c>
      <c r="BR209" s="69">
        <v>7.5</v>
      </c>
      <c r="BS209" s="69">
        <v>5.6</v>
      </c>
      <c r="BT209" s="69">
        <v>6.2</v>
      </c>
      <c r="BU209" s="69" t="s">
        <v>128</v>
      </c>
      <c r="BV209" s="69" t="s">
        <v>128</v>
      </c>
      <c r="BW209" s="69">
        <v>5.8</v>
      </c>
      <c r="BX209" s="69" t="s">
        <v>128</v>
      </c>
      <c r="BY209" s="69">
        <v>7.1</v>
      </c>
      <c r="BZ209" s="69">
        <v>7.5</v>
      </c>
      <c r="CA209" s="69" t="s">
        <v>128</v>
      </c>
      <c r="CB209" s="69">
        <v>6.6</v>
      </c>
      <c r="CC209" s="69">
        <v>4.8</v>
      </c>
      <c r="CD209" s="69">
        <v>7.7</v>
      </c>
      <c r="CE209" s="69">
        <v>9.1999999999999993</v>
      </c>
      <c r="CF209" s="32">
        <v>3.8167938931297711E-2</v>
      </c>
      <c r="CG209" s="69">
        <v>7.13</v>
      </c>
      <c r="CH209" s="69">
        <v>3</v>
      </c>
      <c r="CI209" s="69"/>
    </row>
    <row r="210" spans="1:87" ht="17.55" customHeight="1" x14ac:dyDescent="0.3">
      <c r="A210" s="67">
        <v>64</v>
      </c>
      <c r="B210" s="67">
        <v>25202204255</v>
      </c>
      <c r="C210" s="67" t="s">
        <v>1035</v>
      </c>
      <c r="D210" s="68" t="s">
        <v>263</v>
      </c>
      <c r="E210" s="69">
        <v>5.0999999999999996</v>
      </c>
      <c r="F210" s="69">
        <v>7.7</v>
      </c>
      <c r="G210" s="69" t="s">
        <v>128</v>
      </c>
      <c r="H210" s="69">
        <v>7.4</v>
      </c>
      <c r="I210" s="69" t="s">
        <v>128</v>
      </c>
      <c r="J210" s="69">
        <v>7.5</v>
      </c>
      <c r="K210" s="69">
        <v>6.5</v>
      </c>
      <c r="L210" s="69">
        <v>6.8</v>
      </c>
      <c r="M210" s="69">
        <v>7.3</v>
      </c>
      <c r="N210" s="69" t="s">
        <v>128</v>
      </c>
      <c r="O210" s="69">
        <v>7.6</v>
      </c>
      <c r="P210" s="69" t="s">
        <v>128</v>
      </c>
      <c r="Q210" s="69" t="s">
        <v>128</v>
      </c>
      <c r="R210" s="69" t="s">
        <v>128</v>
      </c>
      <c r="S210" s="69" t="s">
        <v>128</v>
      </c>
      <c r="T210" s="69">
        <v>6.9</v>
      </c>
      <c r="U210" s="69">
        <v>7.2</v>
      </c>
      <c r="V210" s="69">
        <v>8.1</v>
      </c>
      <c r="W210" s="69">
        <v>8.6999999999999993</v>
      </c>
      <c r="X210" s="69">
        <v>8.5</v>
      </c>
      <c r="Y210" s="69">
        <v>7.5</v>
      </c>
      <c r="Z210" s="69">
        <v>8.4</v>
      </c>
      <c r="AA210" s="69">
        <v>8.1999999999999993</v>
      </c>
      <c r="AB210" s="69">
        <v>8.8000000000000007</v>
      </c>
      <c r="AC210" s="69">
        <v>6.8</v>
      </c>
      <c r="AD210" s="69">
        <v>5.0999999999999996</v>
      </c>
      <c r="AE210" s="69">
        <v>6.3</v>
      </c>
      <c r="AF210" s="69">
        <v>6.9</v>
      </c>
      <c r="AG210" s="69">
        <v>6.4</v>
      </c>
      <c r="AH210" s="69">
        <v>6.2</v>
      </c>
      <c r="AI210" s="69">
        <v>6.6</v>
      </c>
      <c r="AJ210" s="69">
        <v>8.6999999999999993</v>
      </c>
      <c r="AK210" s="69">
        <v>7.9</v>
      </c>
      <c r="AL210" s="69">
        <v>4.3</v>
      </c>
      <c r="AM210" s="69">
        <v>9</v>
      </c>
      <c r="AN210" s="69">
        <v>6.3</v>
      </c>
      <c r="AO210" s="69" t="s">
        <v>128</v>
      </c>
      <c r="AP210" s="69" t="s">
        <v>128</v>
      </c>
      <c r="AQ210" s="69" t="s">
        <v>128</v>
      </c>
      <c r="AR210" s="69" t="s">
        <v>128</v>
      </c>
      <c r="AS210" s="69">
        <v>5.7</v>
      </c>
      <c r="AT210" s="69">
        <v>5.8</v>
      </c>
      <c r="AU210" s="69">
        <v>8.1999999999999993</v>
      </c>
      <c r="AV210" s="69">
        <v>8.4</v>
      </c>
      <c r="AW210" s="69">
        <v>5.7</v>
      </c>
      <c r="AX210" s="69">
        <v>7.2</v>
      </c>
      <c r="AY210" s="69">
        <v>5.0999999999999996</v>
      </c>
      <c r="AZ210" s="69">
        <v>6.1</v>
      </c>
      <c r="BA210" s="69">
        <v>7.8</v>
      </c>
      <c r="BB210" s="69">
        <v>7.6</v>
      </c>
      <c r="BC210" s="69">
        <v>5.2</v>
      </c>
      <c r="BD210" s="69">
        <v>8.1999999999999993</v>
      </c>
      <c r="BE210" s="69">
        <v>6.8</v>
      </c>
      <c r="BF210" s="69">
        <v>7.2</v>
      </c>
      <c r="BG210" s="69" t="s">
        <v>128</v>
      </c>
      <c r="BH210" s="69">
        <v>6.1</v>
      </c>
      <c r="BI210" s="69">
        <v>7.7</v>
      </c>
      <c r="BJ210" s="69">
        <v>8.5</v>
      </c>
      <c r="BK210" s="69">
        <v>8.1</v>
      </c>
      <c r="BL210" s="69">
        <v>8.3000000000000007</v>
      </c>
      <c r="BM210" s="69" t="s">
        <v>128</v>
      </c>
      <c r="BN210" s="69">
        <v>6</v>
      </c>
      <c r="BO210" s="69">
        <v>8.9</v>
      </c>
      <c r="BP210" s="69">
        <v>7.5</v>
      </c>
      <c r="BQ210" s="69" t="s">
        <v>128</v>
      </c>
      <c r="BR210" s="69" t="s">
        <v>190</v>
      </c>
      <c r="BS210" s="69">
        <v>7.6</v>
      </c>
      <c r="BT210" s="69">
        <v>6</v>
      </c>
      <c r="BU210" s="69" t="s">
        <v>128</v>
      </c>
      <c r="BV210" s="69" t="s">
        <v>128</v>
      </c>
      <c r="BW210" s="69">
        <v>4.5999999999999996</v>
      </c>
      <c r="BX210" s="69" t="s">
        <v>128</v>
      </c>
      <c r="BY210" s="69">
        <v>7.4</v>
      </c>
      <c r="BZ210" s="69">
        <v>5.9</v>
      </c>
      <c r="CA210" s="69" t="s">
        <v>128</v>
      </c>
      <c r="CB210" s="69" t="s">
        <v>128</v>
      </c>
      <c r="CC210" s="69">
        <v>7.6</v>
      </c>
      <c r="CD210" s="69">
        <v>8.9</v>
      </c>
      <c r="CE210" s="69">
        <v>9</v>
      </c>
      <c r="CF210" s="32">
        <v>3.8167938931297711E-2</v>
      </c>
      <c r="CG210" s="69">
        <v>7.09</v>
      </c>
      <c r="CH210" s="69">
        <v>2.93</v>
      </c>
      <c r="CI210" s="69"/>
    </row>
    <row r="211" spans="1:87" ht="17.55" customHeight="1" x14ac:dyDescent="0.3">
      <c r="A211" s="67">
        <v>65</v>
      </c>
      <c r="B211" s="67">
        <v>25212204037</v>
      </c>
      <c r="C211" s="67" t="s">
        <v>448</v>
      </c>
      <c r="D211" s="68" t="s">
        <v>181</v>
      </c>
      <c r="E211" s="69">
        <v>8.1999999999999993</v>
      </c>
      <c r="F211" s="69">
        <v>8.8000000000000007</v>
      </c>
      <c r="G211" s="69" t="s">
        <v>128</v>
      </c>
      <c r="H211" s="69">
        <v>8</v>
      </c>
      <c r="I211" s="69" t="s">
        <v>128</v>
      </c>
      <c r="J211" s="69">
        <v>7</v>
      </c>
      <c r="K211" s="69">
        <v>6.5</v>
      </c>
      <c r="L211" s="69">
        <v>6.7</v>
      </c>
      <c r="M211" s="69">
        <v>8.4</v>
      </c>
      <c r="N211" s="69" t="s">
        <v>128</v>
      </c>
      <c r="O211" s="69">
        <v>6.4</v>
      </c>
      <c r="P211" s="69" t="s">
        <v>128</v>
      </c>
      <c r="Q211" s="69" t="s">
        <v>128</v>
      </c>
      <c r="R211" s="69" t="s">
        <v>128</v>
      </c>
      <c r="S211" s="69" t="s">
        <v>128</v>
      </c>
      <c r="T211" s="69">
        <v>8.1</v>
      </c>
      <c r="U211" s="69">
        <v>4.8</v>
      </c>
      <c r="V211" s="69">
        <v>9.1</v>
      </c>
      <c r="W211" s="69">
        <v>9.4</v>
      </c>
      <c r="X211" s="69" t="s">
        <v>190</v>
      </c>
      <c r="Y211" s="69">
        <v>7.6</v>
      </c>
      <c r="Z211" s="69">
        <v>9.5</v>
      </c>
      <c r="AA211" s="69">
        <v>8.8000000000000007</v>
      </c>
      <c r="AB211" s="69">
        <v>9.1999999999999993</v>
      </c>
      <c r="AC211" s="69">
        <v>7.2</v>
      </c>
      <c r="AD211" s="69">
        <v>8.1</v>
      </c>
      <c r="AE211" s="69">
        <v>5.9</v>
      </c>
      <c r="AF211" s="69">
        <v>6.4</v>
      </c>
      <c r="AG211" s="69">
        <v>4.9000000000000004</v>
      </c>
      <c r="AH211" s="69">
        <v>5.3</v>
      </c>
      <c r="AI211" s="69">
        <v>6.2</v>
      </c>
      <c r="AJ211" s="69">
        <v>7.2</v>
      </c>
      <c r="AK211" s="69">
        <v>6.3</v>
      </c>
      <c r="AL211" s="69">
        <v>5.2</v>
      </c>
      <c r="AM211" s="69">
        <v>8.8000000000000007</v>
      </c>
      <c r="AN211" s="69">
        <v>7.8</v>
      </c>
      <c r="AO211" s="69" t="s">
        <v>128</v>
      </c>
      <c r="AP211" s="69" t="s">
        <v>128</v>
      </c>
      <c r="AQ211" s="69" t="s">
        <v>128</v>
      </c>
      <c r="AR211" s="69" t="s">
        <v>128</v>
      </c>
      <c r="AS211" s="69">
        <v>6.4</v>
      </c>
      <c r="AT211" s="69">
        <v>5.0999999999999996</v>
      </c>
      <c r="AU211" s="69">
        <v>6</v>
      </c>
      <c r="AV211" s="69">
        <v>8.1999999999999993</v>
      </c>
      <c r="AW211" s="69">
        <v>4.5999999999999996</v>
      </c>
      <c r="AX211" s="69">
        <v>6.6</v>
      </c>
      <c r="AY211" s="69">
        <v>6.2</v>
      </c>
      <c r="AZ211" s="69">
        <v>6.5</v>
      </c>
      <c r="BA211" s="69" t="s">
        <v>190</v>
      </c>
      <c r="BB211" s="69">
        <v>7.4</v>
      </c>
      <c r="BC211" s="69">
        <v>4</v>
      </c>
      <c r="BD211" s="69">
        <v>5.6</v>
      </c>
      <c r="BE211" s="69">
        <v>7.5</v>
      </c>
      <c r="BF211" s="69">
        <v>8.6</v>
      </c>
      <c r="BG211" s="69" t="s">
        <v>128</v>
      </c>
      <c r="BH211" s="69">
        <v>8</v>
      </c>
      <c r="BI211" s="69">
        <v>7.5</v>
      </c>
      <c r="BJ211" s="69">
        <v>8.3000000000000007</v>
      </c>
      <c r="BK211" s="69">
        <v>8</v>
      </c>
      <c r="BL211" s="69">
        <v>9.1</v>
      </c>
      <c r="BM211" s="69">
        <v>7.5</v>
      </c>
      <c r="BN211" s="69" t="s">
        <v>128</v>
      </c>
      <c r="BO211" s="69">
        <v>6.5</v>
      </c>
      <c r="BP211" s="69">
        <v>6.6</v>
      </c>
      <c r="BQ211" s="69" t="s">
        <v>128</v>
      </c>
      <c r="BR211" s="69">
        <v>5.6</v>
      </c>
      <c r="BS211" s="69">
        <v>6.4</v>
      </c>
      <c r="BT211" s="69">
        <v>5.6</v>
      </c>
      <c r="BU211" s="69" t="s">
        <v>128</v>
      </c>
      <c r="BV211" s="69" t="s">
        <v>128</v>
      </c>
      <c r="BW211" s="69">
        <v>6</v>
      </c>
      <c r="BX211" s="69" t="s">
        <v>128</v>
      </c>
      <c r="BY211" s="69">
        <v>4.9000000000000004</v>
      </c>
      <c r="BZ211" s="69">
        <v>7.2</v>
      </c>
      <c r="CA211" s="69" t="s">
        <v>128</v>
      </c>
      <c r="CB211" s="69">
        <v>5.5</v>
      </c>
      <c r="CC211" s="69">
        <v>7.1</v>
      </c>
      <c r="CD211" s="69">
        <v>9.3000000000000007</v>
      </c>
      <c r="CE211" s="69">
        <v>7.9</v>
      </c>
      <c r="CF211" s="32">
        <v>3.8167938931297711E-2</v>
      </c>
      <c r="CG211" s="69">
        <v>6.96</v>
      </c>
      <c r="CH211" s="69">
        <v>2.86</v>
      </c>
      <c r="CI211" s="69"/>
    </row>
    <row r="212" spans="1:87" ht="17.55" customHeight="1" x14ac:dyDescent="0.3">
      <c r="A212" s="67">
        <v>66</v>
      </c>
      <c r="B212" s="67">
        <v>25202216889</v>
      </c>
      <c r="C212" s="67" t="s">
        <v>1036</v>
      </c>
      <c r="D212" s="68" t="s">
        <v>238</v>
      </c>
      <c r="E212" s="69">
        <v>5.8</v>
      </c>
      <c r="F212" s="69">
        <v>8.8000000000000007</v>
      </c>
      <c r="G212" s="69" t="s">
        <v>128</v>
      </c>
      <c r="H212" s="69">
        <v>7.2</v>
      </c>
      <c r="I212" s="69" t="s">
        <v>128</v>
      </c>
      <c r="J212" s="69">
        <v>6.3</v>
      </c>
      <c r="K212" s="69">
        <v>8.6</v>
      </c>
      <c r="L212" s="69">
        <v>4.5999999999999996</v>
      </c>
      <c r="M212" s="69">
        <v>6.7</v>
      </c>
      <c r="N212" s="69" t="s">
        <v>128</v>
      </c>
      <c r="O212" s="69">
        <v>7.5</v>
      </c>
      <c r="P212" s="69" t="s">
        <v>128</v>
      </c>
      <c r="Q212" s="69" t="s">
        <v>128</v>
      </c>
      <c r="R212" s="69" t="s">
        <v>128</v>
      </c>
      <c r="S212" s="69" t="s">
        <v>128</v>
      </c>
      <c r="T212" s="69">
        <v>6.3</v>
      </c>
      <c r="U212" s="69">
        <v>5.0999999999999996</v>
      </c>
      <c r="V212" s="69">
        <v>8.9</v>
      </c>
      <c r="W212" s="69">
        <v>9.5</v>
      </c>
      <c r="X212" s="69">
        <v>7.2</v>
      </c>
      <c r="Y212" s="69">
        <v>6.3</v>
      </c>
      <c r="Z212" s="69">
        <v>5.6</v>
      </c>
      <c r="AA212" s="69">
        <v>8</v>
      </c>
      <c r="AB212" s="69">
        <v>9</v>
      </c>
      <c r="AC212" s="69">
        <v>7.8</v>
      </c>
      <c r="AD212" s="69">
        <v>8.4</v>
      </c>
      <c r="AE212" s="69">
        <v>4.3</v>
      </c>
      <c r="AF212" s="69">
        <v>9.1999999999999993</v>
      </c>
      <c r="AG212" s="69">
        <v>6.4</v>
      </c>
      <c r="AH212" s="69">
        <v>4.3</v>
      </c>
      <c r="AI212" s="69">
        <v>8.3000000000000007</v>
      </c>
      <c r="AJ212" s="69">
        <v>7.4</v>
      </c>
      <c r="AK212" s="69">
        <v>5.7</v>
      </c>
      <c r="AL212" s="69">
        <v>5.7</v>
      </c>
      <c r="AM212" s="69">
        <v>5.7</v>
      </c>
      <c r="AN212" s="69">
        <v>6.6</v>
      </c>
      <c r="AO212" s="69" t="s">
        <v>128</v>
      </c>
      <c r="AP212" s="69" t="s">
        <v>128</v>
      </c>
      <c r="AQ212" s="69" t="s">
        <v>128</v>
      </c>
      <c r="AR212" s="69" t="s">
        <v>128</v>
      </c>
      <c r="AS212" s="69">
        <v>6.5</v>
      </c>
      <c r="AT212" s="69">
        <v>5.6</v>
      </c>
      <c r="AU212" s="69">
        <v>8.6</v>
      </c>
      <c r="AV212" s="69">
        <v>6.7</v>
      </c>
      <c r="AW212" s="69">
        <v>7.9</v>
      </c>
      <c r="AX212" s="69">
        <v>4.7</v>
      </c>
      <c r="AY212" s="69">
        <v>5.5</v>
      </c>
      <c r="AZ212" s="69">
        <v>6.7</v>
      </c>
      <c r="BA212" s="69">
        <v>8.6</v>
      </c>
      <c r="BB212" s="69">
        <v>8.6</v>
      </c>
      <c r="BC212" s="69">
        <v>5.6</v>
      </c>
      <c r="BD212" s="69" t="s">
        <v>190</v>
      </c>
      <c r="BE212" s="69">
        <v>8.5</v>
      </c>
      <c r="BF212" s="69">
        <v>7.6</v>
      </c>
      <c r="BG212" s="69" t="s">
        <v>128</v>
      </c>
      <c r="BH212" s="69">
        <v>7.4</v>
      </c>
      <c r="BI212" s="69">
        <v>6.5</v>
      </c>
      <c r="BJ212" s="69">
        <v>6.1</v>
      </c>
      <c r="BK212" s="69">
        <v>7.5</v>
      </c>
      <c r="BL212" s="69">
        <v>8.4</v>
      </c>
      <c r="BM212" s="69" t="s">
        <v>190</v>
      </c>
      <c r="BN212" s="69" t="s">
        <v>128</v>
      </c>
      <c r="BO212" s="69">
        <v>6</v>
      </c>
      <c r="BP212" s="69">
        <v>5.7</v>
      </c>
      <c r="BQ212" s="69" t="s">
        <v>128</v>
      </c>
      <c r="BR212" s="69">
        <v>7.5</v>
      </c>
      <c r="BS212" s="69">
        <v>6.2</v>
      </c>
      <c r="BT212" s="69">
        <v>7</v>
      </c>
      <c r="BU212" s="69" t="s">
        <v>128</v>
      </c>
      <c r="BV212" s="69" t="s">
        <v>128</v>
      </c>
      <c r="BW212" s="69">
        <v>5.0999999999999996</v>
      </c>
      <c r="BX212" s="69" t="s">
        <v>128</v>
      </c>
      <c r="BY212" s="69">
        <v>6.6</v>
      </c>
      <c r="BZ212" s="69">
        <v>6.7</v>
      </c>
      <c r="CA212" s="69">
        <v>5</v>
      </c>
      <c r="CB212" s="69" t="s">
        <v>128</v>
      </c>
      <c r="CC212" s="69">
        <v>4.0999999999999996</v>
      </c>
      <c r="CD212" s="69">
        <v>6.8</v>
      </c>
      <c r="CE212" s="69">
        <v>8.6999999999999993</v>
      </c>
      <c r="CF212" s="32">
        <v>3.8167938931297711E-2</v>
      </c>
      <c r="CG212" s="69">
        <v>6.71</v>
      </c>
      <c r="CH212" s="69">
        <v>2.69</v>
      </c>
      <c r="CI212" s="69"/>
    </row>
    <row r="213" spans="1:87" ht="17.55" customHeight="1" x14ac:dyDescent="0.3">
      <c r="A213" s="67">
        <v>67</v>
      </c>
      <c r="B213" s="67">
        <v>25212709499</v>
      </c>
      <c r="C213" s="67" t="s">
        <v>1037</v>
      </c>
      <c r="D213" s="68" t="s">
        <v>242</v>
      </c>
      <c r="E213" s="69">
        <v>8.1999999999999993</v>
      </c>
      <c r="F213" s="69">
        <v>8.6</v>
      </c>
      <c r="G213" s="69" t="s">
        <v>128</v>
      </c>
      <c r="H213" s="69">
        <v>8.1</v>
      </c>
      <c r="I213" s="69" t="s">
        <v>128</v>
      </c>
      <c r="J213" s="69" t="s">
        <v>137</v>
      </c>
      <c r="K213" s="69">
        <v>6</v>
      </c>
      <c r="L213" s="69">
        <v>6.6</v>
      </c>
      <c r="M213" s="69">
        <v>9</v>
      </c>
      <c r="N213" s="69" t="s">
        <v>128</v>
      </c>
      <c r="O213" s="69">
        <v>7.9</v>
      </c>
      <c r="P213" s="69" t="s">
        <v>128</v>
      </c>
      <c r="Q213" s="69" t="s">
        <v>128</v>
      </c>
      <c r="R213" s="69" t="s">
        <v>128</v>
      </c>
      <c r="S213" s="69" t="s">
        <v>128</v>
      </c>
      <c r="T213" s="69">
        <v>4.8</v>
      </c>
      <c r="U213" s="69">
        <v>7.4</v>
      </c>
      <c r="V213" s="69">
        <v>7</v>
      </c>
      <c r="W213" s="69">
        <v>9.3000000000000007</v>
      </c>
      <c r="X213" s="69">
        <v>6.9</v>
      </c>
      <c r="Y213" s="69">
        <v>6.3</v>
      </c>
      <c r="Z213" s="69">
        <v>8.4</v>
      </c>
      <c r="AA213" s="69">
        <v>8.6</v>
      </c>
      <c r="AB213" s="69">
        <v>9</v>
      </c>
      <c r="AC213" s="69">
        <v>7.5</v>
      </c>
      <c r="AD213" s="69">
        <v>6.2</v>
      </c>
      <c r="AE213" s="69">
        <v>5.8</v>
      </c>
      <c r="AF213" s="69">
        <v>8.1</v>
      </c>
      <c r="AG213" s="69">
        <v>6.4</v>
      </c>
      <c r="AH213" s="69">
        <v>5.6</v>
      </c>
      <c r="AI213" s="69">
        <v>5.7</v>
      </c>
      <c r="AJ213" s="69">
        <v>7.4</v>
      </c>
      <c r="AK213" s="69">
        <v>8.6</v>
      </c>
      <c r="AL213" s="69">
        <v>6.6</v>
      </c>
      <c r="AM213" s="69">
        <v>8.1999999999999993</v>
      </c>
      <c r="AN213" s="69">
        <v>6.9</v>
      </c>
      <c r="AO213" s="69" t="s">
        <v>128</v>
      </c>
      <c r="AP213" s="69" t="s">
        <v>128</v>
      </c>
      <c r="AQ213" s="69" t="s">
        <v>128</v>
      </c>
      <c r="AR213" s="69" t="s">
        <v>128</v>
      </c>
      <c r="AS213" s="69">
        <v>6.1</v>
      </c>
      <c r="AT213" s="69">
        <v>4.7</v>
      </c>
      <c r="AU213" s="69">
        <v>8.5</v>
      </c>
      <c r="AV213" s="69">
        <v>8.6</v>
      </c>
      <c r="AW213" s="69">
        <v>4.0999999999999996</v>
      </c>
      <c r="AX213" s="69">
        <v>6.1</v>
      </c>
      <c r="AY213" s="69">
        <v>5.5</v>
      </c>
      <c r="AZ213" s="69">
        <v>7.4</v>
      </c>
      <c r="BA213" s="69">
        <v>6.1</v>
      </c>
      <c r="BB213" s="69">
        <v>5.0999999999999996</v>
      </c>
      <c r="BC213" s="69">
        <v>7.6</v>
      </c>
      <c r="BD213" s="69">
        <v>8.3000000000000007</v>
      </c>
      <c r="BE213" s="69">
        <v>6.5</v>
      </c>
      <c r="BF213" s="69">
        <v>7.6</v>
      </c>
      <c r="BG213" s="69" t="s">
        <v>128</v>
      </c>
      <c r="BH213" s="69">
        <v>6.4</v>
      </c>
      <c r="BI213" s="69">
        <v>5.9</v>
      </c>
      <c r="BJ213" s="69">
        <v>8.3000000000000007</v>
      </c>
      <c r="BK213" s="69">
        <v>5.9</v>
      </c>
      <c r="BL213" s="69">
        <v>9.3000000000000007</v>
      </c>
      <c r="BM213" s="69" t="s">
        <v>128</v>
      </c>
      <c r="BN213" s="69">
        <v>4.4000000000000004</v>
      </c>
      <c r="BO213" s="69">
        <v>6.2</v>
      </c>
      <c r="BP213" s="69">
        <v>7.1</v>
      </c>
      <c r="BQ213" s="69" t="s">
        <v>128</v>
      </c>
      <c r="BR213" s="69" t="s">
        <v>190</v>
      </c>
      <c r="BS213" s="69">
        <v>4.9000000000000004</v>
      </c>
      <c r="BT213" s="69">
        <v>5.3</v>
      </c>
      <c r="BU213" s="69" t="s">
        <v>128</v>
      </c>
      <c r="BV213" s="69" t="s">
        <v>128</v>
      </c>
      <c r="BW213" s="69">
        <v>6.5</v>
      </c>
      <c r="BX213" s="69" t="s">
        <v>128</v>
      </c>
      <c r="BY213" s="69">
        <v>6.1</v>
      </c>
      <c r="BZ213" s="69" t="s">
        <v>128</v>
      </c>
      <c r="CA213" s="69" t="s">
        <v>128</v>
      </c>
      <c r="CB213" s="69">
        <v>8.1</v>
      </c>
      <c r="CC213" s="69">
        <v>7.5</v>
      </c>
      <c r="CD213" s="69">
        <v>8.5</v>
      </c>
      <c r="CE213" s="69">
        <v>8.8000000000000007</v>
      </c>
      <c r="CF213" s="32">
        <v>3.8461538461538464E-2</v>
      </c>
      <c r="CG213" s="69">
        <v>6.8</v>
      </c>
      <c r="CH213" s="69">
        <v>2.74</v>
      </c>
      <c r="CI213" s="69"/>
    </row>
    <row r="214" spans="1:87" ht="17.55" customHeight="1" x14ac:dyDescent="0.3">
      <c r="A214" s="67">
        <v>68</v>
      </c>
      <c r="B214" s="67">
        <v>25212205450</v>
      </c>
      <c r="C214" s="67" t="s">
        <v>716</v>
      </c>
      <c r="D214" s="68" t="s">
        <v>176</v>
      </c>
      <c r="E214" s="69">
        <v>7.8</v>
      </c>
      <c r="F214" s="69">
        <v>9.3000000000000007</v>
      </c>
      <c r="G214" s="69" t="s">
        <v>128</v>
      </c>
      <c r="H214" s="69">
        <v>8.1999999999999993</v>
      </c>
      <c r="I214" s="69" t="s">
        <v>128</v>
      </c>
      <c r="J214" s="69">
        <v>6.9</v>
      </c>
      <c r="K214" s="69">
        <v>7.9</v>
      </c>
      <c r="L214" s="69">
        <v>7.7</v>
      </c>
      <c r="M214" s="69">
        <v>8.8000000000000007</v>
      </c>
      <c r="N214" s="69" t="s">
        <v>128</v>
      </c>
      <c r="O214" s="69">
        <v>7.3</v>
      </c>
      <c r="P214" s="69" t="s">
        <v>128</v>
      </c>
      <c r="Q214" s="69" t="s">
        <v>128</v>
      </c>
      <c r="R214" s="69" t="s">
        <v>128</v>
      </c>
      <c r="S214" s="69" t="s">
        <v>128</v>
      </c>
      <c r="T214" s="69">
        <v>8.9</v>
      </c>
      <c r="U214" s="69">
        <v>6.3</v>
      </c>
      <c r="V214" s="69">
        <v>9.1</v>
      </c>
      <c r="W214" s="69">
        <v>9.1</v>
      </c>
      <c r="X214" s="69" t="s">
        <v>190</v>
      </c>
      <c r="Y214" s="69">
        <v>6.3</v>
      </c>
      <c r="Z214" s="69">
        <v>7.3</v>
      </c>
      <c r="AA214" s="69">
        <v>7.4</v>
      </c>
      <c r="AB214" s="69">
        <v>7.3</v>
      </c>
      <c r="AC214" s="69">
        <v>5.5</v>
      </c>
      <c r="AD214" s="69">
        <v>6.2</v>
      </c>
      <c r="AE214" s="69">
        <v>5.9</v>
      </c>
      <c r="AF214" s="69">
        <v>5.8</v>
      </c>
      <c r="AG214" s="69">
        <v>8</v>
      </c>
      <c r="AH214" s="69">
        <v>5.9</v>
      </c>
      <c r="AI214" s="69">
        <v>8.6</v>
      </c>
      <c r="AJ214" s="69">
        <v>7.6</v>
      </c>
      <c r="AK214" s="69">
        <v>8.5</v>
      </c>
      <c r="AL214" s="69">
        <v>5.4</v>
      </c>
      <c r="AM214" s="69">
        <v>7.4</v>
      </c>
      <c r="AN214" s="69">
        <v>7.2</v>
      </c>
      <c r="AO214" s="69">
        <v>7.6</v>
      </c>
      <c r="AP214" s="69">
        <v>8.6999999999999993</v>
      </c>
      <c r="AQ214" s="69" t="s">
        <v>128</v>
      </c>
      <c r="AR214" s="69" t="s">
        <v>128</v>
      </c>
      <c r="AS214" s="69">
        <v>5.5</v>
      </c>
      <c r="AT214" s="69">
        <v>5.8</v>
      </c>
      <c r="AU214" s="69">
        <v>5.5</v>
      </c>
      <c r="AV214" s="69">
        <v>8</v>
      </c>
      <c r="AW214" s="69">
        <v>4</v>
      </c>
      <c r="AX214" s="69">
        <v>5.5</v>
      </c>
      <c r="AY214" s="69">
        <v>5.3</v>
      </c>
      <c r="AZ214" s="69">
        <v>4.4000000000000004</v>
      </c>
      <c r="BA214" s="69">
        <v>7.4</v>
      </c>
      <c r="BB214" s="69">
        <v>7.7</v>
      </c>
      <c r="BC214" s="69">
        <v>7.1</v>
      </c>
      <c r="BD214" s="69">
        <v>6.1</v>
      </c>
      <c r="BE214" s="69">
        <v>6.7</v>
      </c>
      <c r="BF214" s="69">
        <v>7.3</v>
      </c>
      <c r="BG214" s="69" t="s">
        <v>128</v>
      </c>
      <c r="BH214" s="69">
        <v>8.1</v>
      </c>
      <c r="BI214" s="69">
        <v>7.8</v>
      </c>
      <c r="BJ214" s="69">
        <v>7.3</v>
      </c>
      <c r="BK214" s="69">
        <v>8</v>
      </c>
      <c r="BL214" s="69">
        <v>8.5</v>
      </c>
      <c r="BM214" s="69" t="s">
        <v>128</v>
      </c>
      <c r="BN214" s="69">
        <v>4.8</v>
      </c>
      <c r="BO214" s="69">
        <v>6.7</v>
      </c>
      <c r="BP214" s="69">
        <v>5.9</v>
      </c>
      <c r="BQ214" s="69" t="s">
        <v>128</v>
      </c>
      <c r="BR214" s="69">
        <v>6.2</v>
      </c>
      <c r="BS214" s="69">
        <v>5.0999999999999996</v>
      </c>
      <c r="BT214" s="69">
        <v>4.9000000000000004</v>
      </c>
      <c r="BU214" s="69" t="s">
        <v>128</v>
      </c>
      <c r="BV214" s="69" t="s">
        <v>128</v>
      </c>
      <c r="BW214" s="69" t="s">
        <v>190</v>
      </c>
      <c r="BX214" s="69" t="s">
        <v>128</v>
      </c>
      <c r="BY214" s="69">
        <v>5.0999999999999996</v>
      </c>
      <c r="BZ214" s="69">
        <v>6.3</v>
      </c>
      <c r="CA214" s="69">
        <v>9</v>
      </c>
      <c r="CB214" s="69" t="s">
        <v>128</v>
      </c>
      <c r="CC214" s="69">
        <v>6.8</v>
      </c>
      <c r="CD214" s="69">
        <v>7.7</v>
      </c>
      <c r="CE214" s="69" t="s">
        <v>190</v>
      </c>
      <c r="CF214" s="32">
        <v>4.5112781954887216E-2</v>
      </c>
      <c r="CG214" s="69">
        <v>6.85</v>
      </c>
      <c r="CH214" s="69">
        <v>2.75</v>
      </c>
      <c r="CI214" s="69"/>
    </row>
    <row r="215" spans="1:87" ht="17.55" customHeight="1" x14ac:dyDescent="0.3">
      <c r="A215" s="67">
        <v>69</v>
      </c>
      <c r="B215" s="67">
        <v>25212112195</v>
      </c>
      <c r="C215" s="67" t="s">
        <v>1038</v>
      </c>
      <c r="D215" s="68" t="s">
        <v>1039</v>
      </c>
      <c r="E215" s="69">
        <v>7.4</v>
      </c>
      <c r="F215" s="69">
        <v>8.1</v>
      </c>
      <c r="G215" s="69" t="s">
        <v>128</v>
      </c>
      <c r="H215" s="69">
        <v>7.7</v>
      </c>
      <c r="I215" s="69" t="s">
        <v>128</v>
      </c>
      <c r="J215" s="69">
        <v>7.8</v>
      </c>
      <c r="K215" s="69">
        <v>7.5</v>
      </c>
      <c r="L215" s="69">
        <v>7.2</v>
      </c>
      <c r="M215" s="69">
        <v>8</v>
      </c>
      <c r="N215" s="69" t="s">
        <v>128</v>
      </c>
      <c r="O215" s="69">
        <v>6.4</v>
      </c>
      <c r="P215" s="69" t="s">
        <v>128</v>
      </c>
      <c r="Q215" s="69" t="s">
        <v>128</v>
      </c>
      <c r="R215" s="69" t="s">
        <v>128</v>
      </c>
      <c r="S215" s="69" t="s">
        <v>128</v>
      </c>
      <c r="T215" s="69">
        <v>6.4</v>
      </c>
      <c r="U215" s="69">
        <v>7.2</v>
      </c>
      <c r="V215" s="69">
        <v>8.9</v>
      </c>
      <c r="W215" s="69">
        <v>9.3000000000000007</v>
      </c>
      <c r="X215" s="69">
        <v>7.9</v>
      </c>
      <c r="Y215" s="69">
        <v>8.1</v>
      </c>
      <c r="Z215" s="69">
        <v>8.6</v>
      </c>
      <c r="AA215" s="69" t="s">
        <v>190</v>
      </c>
      <c r="AB215" s="69">
        <v>8.6999999999999993</v>
      </c>
      <c r="AC215" s="69">
        <v>8.6999999999999993</v>
      </c>
      <c r="AD215" s="69">
        <v>9</v>
      </c>
      <c r="AE215" s="69">
        <v>8.6999999999999993</v>
      </c>
      <c r="AF215" s="69">
        <v>7.5</v>
      </c>
      <c r="AG215" s="69">
        <v>5.9</v>
      </c>
      <c r="AH215" s="69">
        <v>7.1</v>
      </c>
      <c r="AI215" s="69">
        <v>6.8</v>
      </c>
      <c r="AJ215" s="69">
        <v>9.4</v>
      </c>
      <c r="AK215" s="69">
        <v>7.5</v>
      </c>
      <c r="AL215" s="69">
        <v>8.1</v>
      </c>
      <c r="AM215" s="69">
        <v>9.6</v>
      </c>
      <c r="AN215" s="69">
        <v>7.8</v>
      </c>
      <c r="AO215" s="69" t="s">
        <v>128</v>
      </c>
      <c r="AP215" s="69" t="s">
        <v>128</v>
      </c>
      <c r="AQ215" s="69" t="s">
        <v>128</v>
      </c>
      <c r="AR215" s="69" t="s">
        <v>128</v>
      </c>
      <c r="AS215" s="69">
        <v>7.5</v>
      </c>
      <c r="AT215" s="69">
        <v>5.3</v>
      </c>
      <c r="AU215" s="69">
        <v>6.1</v>
      </c>
      <c r="AV215" s="69">
        <v>7.8</v>
      </c>
      <c r="AW215" s="69">
        <v>5.0999999999999996</v>
      </c>
      <c r="AX215" s="69">
        <v>6.8</v>
      </c>
      <c r="AY215" s="69">
        <v>5.7</v>
      </c>
      <c r="AZ215" s="69">
        <v>6.1</v>
      </c>
      <c r="BA215" s="69">
        <v>6</v>
      </c>
      <c r="BB215" s="69">
        <v>5.9</v>
      </c>
      <c r="BC215" s="69">
        <v>6.5</v>
      </c>
      <c r="BD215" s="69">
        <v>8.1999999999999993</v>
      </c>
      <c r="BE215" s="69">
        <v>8.3000000000000007</v>
      </c>
      <c r="BF215" s="69">
        <v>7.3</v>
      </c>
      <c r="BG215" s="69" t="s">
        <v>128</v>
      </c>
      <c r="BH215" s="69">
        <v>8.1</v>
      </c>
      <c r="BI215" s="69">
        <v>7.5</v>
      </c>
      <c r="BJ215" s="69">
        <v>6.1</v>
      </c>
      <c r="BK215" s="69" t="s">
        <v>190</v>
      </c>
      <c r="BL215" s="69">
        <v>9.3000000000000007</v>
      </c>
      <c r="BM215" s="69" t="s">
        <v>128</v>
      </c>
      <c r="BN215" s="69">
        <v>6.8</v>
      </c>
      <c r="BO215" s="69">
        <v>6.8</v>
      </c>
      <c r="BP215" s="69">
        <v>7.1</v>
      </c>
      <c r="BQ215" s="69" t="s">
        <v>128</v>
      </c>
      <c r="BR215" s="69">
        <v>6.3</v>
      </c>
      <c r="BS215" s="69">
        <v>6.8</v>
      </c>
      <c r="BT215" s="69">
        <v>6.7</v>
      </c>
      <c r="BU215" s="69" t="s">
        <v>128</v>
      </c>
      <c r="BV215" s="69" t="s">
        <v>128</v>
      </c>
      <c r="BW215" s="69">
        <v>5.7</v>
      </c>
      <c r="BX215" s="69" t="s">
        <v>128</v>
      </c>
      <c r="BY215" s="69">
        <v>5</v>
      </c>
      <c r="BZ215" s="69">
        <v>6.5</v>
      </c>
      <c r="CA215" s="69" t="s">
        <v>128</v>
      </c>
      <c r="CB215" s="69">
        <v>8.3000000000000007</v>
      </c>
      <c r="CC215" s="69">
        <v>8.1</v>
      </c>
      <c r="CD215" s="69">
        <v>8.1999999999999993</v>
      </c>
      <c r="CE215" s="69">
        <v>0</v>
      </c>
      <c r="CF215" s="32">
        <v>4.5801526717557252E-2</v>
      </c>
      <c r="CG215" s="69">
        <v>6.99</v>
      </c>
      <c r="CH215" s="69">
        <v>2.89</v>
      </c>
      <c r="CI215" s="69"/>
    </row>
    <row r="216" spans="1:87" ht="17.55" customHeight="1" x14ac:dyDescent="0.3">
      <c r="A216" s="67">
        <v>70</v>
      </c>
      <c r="B216" s="67">
        <v>25202202915</v>
      </c>
      <c r="C216" s="67" t="s">
        <v>424</v>
      </c>
      <c r="D216" s="68" t="s">
        <v>805</v>
      </c>
      <c r="E216" s="69">
        <v>7.7</v>
      </c>
      <c r="F216" s="69">
        <v>8.3000000000000007</v>
      </c>
      <c r="G216" s="69" t="s">
        <v>128</v>
      </c>
      <c r="H216" s="69">
        <v>7.7</v>
      </c>
      <c r="I216" s="69" t="s">
        <v>128</v>
      </c>
      <c r="J216" s="69">
        <v>7.6</v>
      </c>
      <c r="K216" s="69">
        <v>7</v>
      </c>
      <c r="L216" s="69">
        <v>7.3</v>
      </c>
      <c r="M216" s="69">
        <v>7.2</v>
      </c>
      <c r="N216" s="69" t="s">
        <v>128</v>
      </c>
      <c r="O216" s="69">
        <v>7</v>
      </c>
      <c r="P216" s="69" t="s">
        <v>128</v>
      </c>
      <c r="Q216" s="69" t="s">
        <v>128</v>
      </c>
      <c r="R216" s="69" t="s">
        <v>128</v>
      </c>
      <c r="S216" s="69" t="s">
        <v>128</v>
      </c>
      <c r="T216" s="69">
        <v>8.4</v>
      </c>
      <c r="U216" s="69">
        <v>7.5</v>
      </c>
      <c r="V216" s="69">
        <v>9.4</v>
      </c>
      <c r="W216" s="69">
        <v>8.6999999999999993</v>
      </c>
      <c r="X216" s="69">
        <v>7.8</v>
      </c>
      <c r="Y216" s="69">
        <v>7</v>
      </c>
      <c r="Z216" s="69">
        <v>8.8000000000000007</v>
      </c>
      <c r="AA216" s="69">
        <v>8.8000000000000007</v>
      </c>
      <c r="AB216" s="69">
        <v>9.5</v>
      </c>
      <c r="AC216" s="69">
        <v>8.1999999999999993</v>
      </c>
      <c r="AD216" s="69">
        <v>8.3000000000000007</v>
      </c>
      <c r="AE216" s="69">
        <v>6.7</v>
      </c>
      <c r="AF216" s="69">
        <v>6.7</v>
      </c>
      <c r="AG216" s="69">
        <v>5.9</v>
      </c>
      <c r="AH216" s="69">
        <v>4.7</v>
      </c>
      <c r="AI216" s="69">
        <v>5.8</v>
      </c>
      <c r="AJ216" s="69">
        <v>8.3000000000000007</v>
      </c>
      <c r="AK216" s="69">
        <v>5.4</v>
      </c>
      <c r="AL216" s="69">
        <v>8.6999999999999993</v>
      </c>
      <c r="AM216" s="69">
        <v>8.6</v>
      </c>
      <c r="AN216" s="69">
        <v>6.4</v>
      </c>
      <c r="AO216" s="69" t="s">
        <v>128</v>
      </c>
      <c r="AP216" s="69" t="s">
        <v>128</v>
      </c>
      <c r="AQ216" s="69" t="s">
        <v>128</v>
      </c>
      <c r="AR216" s="69" t="s">
        <v>128</v>
      </c>
      <c r="AS216" s="69">
        <v>5.6</v>
      </c>
      <c r="AT216" s="69">
        <v>5.8</v>
      </c>
      <c r="AU216" s="69">
        <v>6</v>
      </c>
      <c r="AV216" s="69">
        <v>8.8000000000000007</v>
      </c>
      <c r="AW216" s="69">
        <v>8.1</v>
      </c>
      <c r="AX216" s="69">
        <v>5.4</v>
      </c>
      <c r="AY216" s="69">
        <v>4.5999999999999996</v>
      </c>
      <c r="AZ216" s="69">
        <v>6.2</v>
      </c>
      <c r="BA216" s="69">
        <v>5.8</v>
      </c>
      <c r="BB216" s="69">
        <v>6</v>
      </c>
      <c r="BC216" s="69">
        <v>5.7</v>
      </c>
      <c r="BD216" s="69">
        <v>7.3</v>
      </c>
      <c r="BE216" s="69">
        <v>7.9</v>
      </c>
      <c r="BF216" s="69">
        <v>8.1</v>
      </c>
      <c r="BG216" s="69" t="s">
        <v>128</v>
      </c>
      <c r="BH216" s="69">
        <v>9.3000000000000007</v>
      </c>
      <c r="BI216" s="69" t="s">
        <v>190</v>
      </c>
      <c r="BJ216" s="69">
        <v>8.1999999999999993</v>
      </c>
      <c r="BK216" s="69">
        <v>7.6</v>
      </c>
      <c r="BL216" s="69">
        <v>9.1999999999999993</v>
      </c>
      <c r="BM216" s="69">
        <v>7.6</v>
      </c>
      <c r="BN216" s="69" t="s">
        <v>128</v>
      </c>
      <c r="BO216" s="69">
        <v>6.5</v>
      </c>
      <c r="BP216" s="69">
        <v>8.3000000000000007</v>
      </c>
      <c r="BQ216" s="69" t="s">
        <v>128</v>
      </c>
      <c r="BR216" s="69">
        <v>5.9</v>
      </c>
      <c r="BS216" s="69">
        <v>6.5</v>
      </c>
      <c r="BT216" s="69">
        <v>8.9</v>
      </c>
      <c r="BU216" s="69" t="s">
        <v>128</v>
      </c>
      <c r="BV216" s="69" t="s">
        <v>128</v>
      </c>
      <c r="BW216" s="69">
        <v>5.2</v>
      </c>
      <c r="BX216" s="69" t="s">
        <v>128</v>
      </c>
      <c r="BY216" s="69">
        <v>4.5999999999999996</v>
      </c>
      <c r="BZ216" s="69">
        <v>9.1</v>
      </c>
      <c r="CA216" s="69" t="s">
        <v>128</v>
      </c>
      <c r="CB216" s="69">
        <v>6.7</v>
      </c>
      <c r="CC216" s="69" t="s">
        <v>190</v>
      </c>
      <c r="CD216" s="69">
        <v>7.9</v>
      </c>
      <c r="CE216" s="69">
        <v>9</v>
      </c>
      <c r="CF216" s="32">
        <v>4.5801526717557252E-2</v>
      </c>
      <c r="CG216" s="69">
        <v>6.99</v>
      </c>
      <c r="CH216" s="69">
        <v>2.87</v>
      </c>
      <c r="CI216" s="69"/>
    </row>
    <row r="217" spans="1:87" ht="17.55" customHeight="1" x14ac:dyDescent="0.3">
      <c r="A217" s="67">
        <v>71</v>
      </c>
      <c r="B217" s="67">
        <v>25202201690</v>
      </c>
      <c r="C217" s="67" t="s">
        <v>1040</v>
      </c>
      <c r="D217" s="68" t="s">
        <v>251</v>
      </c>
      <c r="E217" s="69">
        <v>7.2</v>
      </c>
      <c r="F217" s="69">
        <v>6.8</v>
      </c>
      <c r="G217" s="69" t="s">
        <v>128</v>
      </c>
      <c r="H217" s="69">
        <v>8.4</v>
      </c>
      <c r="I217" s="69" t="s">
        <v>128</v>
      </c>
      <c r="J217" s="69">
        <v>6.7</v>
      </c>
      <c r="K217" s="69">
        <v>5.3</v>
      </c>
      <c r="L217" s="69">
        <v>4.5</v>
      </c>
      <c r="M217" s="69">
        <v>7.3</v>
      </c>
      <c r="N217" s="69" t="s">
        <v>128</v>
      </c>
      <c r="O217" s="69">
        <v>6.8</v>
      </c>
      <c r="P217" s="69" t="s">
        <v>128</v>
      </c>
      <c r="Q217" s="69" t="s">
        <v>128</v>
      </c>
      <c r="R217" s="69" t="s">
        <v>128</v>
      </c>
      <c r="S217" s="69" t="s">
        <v>128</v>
      </c>
      <c r="T217" s="69">
        <v>6.2</v>
      </c>
      <c r="U217" s="69">
        <v>5.4</v>
      </c>
      <c r="V217" s="69">
        <v>8.1999999999999993</v>
      </c>
      <c r="W217" s="69">
        <v>8.4</v>
      </c>
      <c r="X217" s="69">
        <v>8.6999999999999993</v>
      </c>
      <c r="Y217" s="69">
        <v>8.1</v>
      </c>
      <c r="Z217" s="69">
        <v>8.1999999999999993</v>
      </c>
      <c r="AA217" s="69">
        <v>7.2</v>
      </c>
      <c r="AB217" s="69">
        <v>9.1</v>
      </c>
      <c r="AC217" s="69">
        <v>6.1</v>
      </c>
      <c r="AD217" s="69">
        <v>5</v>
      </c>
      <c r="AE217" s="69">
        <v>5.7</v>
      </c>
      <c r="AF217" s="69">
        <v>8.6999999999999993</v>
      </c>
      <c r="AG217" s="69">
        <v>7.3</v>
      </c>
      <c r="AH217" s="69">
        <v>6.2</v>
      </c>
      <c r="AI217" s="69">
        <v>6.9</v>
      </c>
      <c r="AJ217" s="69">
        <v>8.3000000000000007</v>
      </c>
      <c r="AK217" s="69">
        <v>8.3000000000000007</v>
      </c>
      <c r="AL217" s="69">
        <v>4.8</v>
      </c>
      <c r="AM217" s="69">
        <v>6.6</v>
      </c>
      <c r="AN217" s="69" t="s">
        <v>190</v>
      </c>
      <c r="AO217" s="69" t="s">
        <v>128</v>
      </c>
      <c r="AP217" s="69" t="s">
        <v>128</v>
      </c>
      <c r="AQ217" s="69" t="s">
        <v>128</v>
      </c>
      <c r="AR217" s="69" t="s">
        <v>128</v>
      </c>
      <c r="AS217" s="69">
        <v>5</v>
      </c>
      <c r="AT217" s="69">
        <v>5.0999999999999996</v>
      </c>
      <c r="AU217" s="69">
        <v>6.1</v>
      </c>
      <c r="AV217" s="69">
        <v>8.6</v>
      </c>
      <c r="AW217" s="69">
        <v>5.4</v>
      </c>
      <c r="AX217" s="69">
        <v>5.0999999999999996</v>
      </c>
      <c r="AY217" s="69">
        <v>5.9</v>
      </c>
      <c r="AZ217" s="69">
        <v>6</v>
      </c>
      <c r="BA217" s="69">
        <v>7.7</v>
      </c>
      <c r="BB217" s="69">
        <v>5.3</v>
      </c>
      <c r="BC217" s="69">
        <v>4.7</v>
      </c>
      <c r="BD217" s="69">
        <v>8</v>
      </c>
      <c r="BE217" s="69">
        <v>7</v>
      </c>
      <c r="BF217" s="69">
        <v>6.2</v>
      </c>
      <c r="BG217" s="69" t="s">
        <v>128</v>
      </c>
      <c r="BH217" s="69">
        <v>5.8</v>
      </c>
      <c r="BI217" s="69">
        <v>7.5</v>
      </c>
      <c r="BJ217" s="69">
        <v>8.3000000000000007</v>
      </c>
      <c r="BK217" s="69">
        <v>7.9</v>
      </c>
      <c r="BL217" s="69">
        <v>8.5</v>
      </c>
      <c r="BM217" s="69" t="s">
        <v>128</v>
      </c>
      <c r="BN217" s="69">
        <v>6.3</v>
      </c>
      <c r="BO217" s="69">
        <v>7</v>
      </c>
      <c r="BP217" s="69">
        <v>7.6</v>
      </c>
      <c r="BQ217" s="69" t="s">
        <v>128</v>
      </c>
      <c r="BR217" s="69" t="s">
        <v>190</v>
      </c>
      <c r="BS217" s="69">
        <v>7.7</v>
      </c>
      <c r="BT217" s="69">
        <v>4.5999999999999996</v>
      </c>
      <c r="BU217" s="69" t="s">
        <v>128</v>
      </c>
      <c r="BV217" s="69" t="s">
        <v>128</v>
      </c>
      <c r="BW217" s="69">
        <v>4.4000000000000004</v>
      </c>
      <c r="BX217" s="69" t="s">
        <v>128</v>
      </c>
      <c r="BY217" s="69">
        <v>4.4000000000000004</v>
      </c>
      <c r="BZ217" s="69">
        <v>6.9</v>
      </c>
      <c r="CA217" s="69" t="s">
        <v>128</v>
      </c>
      <c r="CB217" s="69" t="s">
        <v>128</v>
      </c>
      <c r="CC217" s="69">
        <v>6.2</v>
      </c>
      <c r="CD217" s="69">
        <v>9.1</v>
      </c>
      <c r="CE217" s="69">
        <v>9</v>
      </c>
      <c r="CF217" s="32">
        <v>4.5801526717557252E-2</v>
      </c>
      <c r="CG217" s="69">
        <v>6.62</v>
      </c>
      <c r="CH217" s="69">
        <v>2.62</v>
      </c>
      <c r="CI217" s="69"/>
    </row>
    <row r="218" spans="1:87" ht="17.55" customHeight="1" x14ac:dyDescent="0.3">
      <c r="A218" s="67">
        <v>72</v>
      </c>
      <c r="B218" s="67">
        <v>25202115357</v>
      </c>
      <c r="C218" s="67" t="s">
        <v>904</v>
      </c>
      <c r="D218" s="68" t="s">
        <v>187</v>
      </c>
      <c r="E218" s="69">
        <v>8.3000000000000007</v>
      </c>
      <c r="F218" s="69">
        <v>6.9</v>
      </c>
      <c r="G218" s="69" t="s">
        <v>128</v>
      </c>
      <c r="H218" s="69">
        <v>7.4</v>
      </c>
      <c r="I218" s="69" t="s">
        <v>128</v>
      </c>
      <c r="J218" s="69">
        <v>7.5</v>
      </c>
      <c r="K218" s="69">
        <v>5.9</v>
      </c>
      <c r="L218" s="69">
        <v>5.5</v>
      </c>
      <c r="M218" s="69">
        <v>7.7</v>
      </c>
      <c r="N218" s="69" t="s">
        <v>128</v>
      </c>
      <c r="O218" s="69">
        <v>7</v>
      </c>
      <c r="P218" s="69" t="s">
        <v>128</v>
      </c>
      <c r="Q218" s="69" t="s">
        <v>128</v>
      </c>
      <c r="R218" s="69" t="s">
        <v>128</v>
      </c>
      <c r="S218" s="69" t="s">
        <v>128</v>
      </c>
      <c r="T218" s="69">
        <v>5.6</v>
      </c>
      <c r="U218" s="69">
        <v>8.1999999999999993</v>
      </c>
      <c r="V218" s="69">
        <v>6.8</v>
      </c>
      <c r="W218" s="69">
        <v>8.5</v>
      </c>
      <c r="X218" s="69">
        <v>7.4</v>
      </c>
      <c r="Y218" s="69">
        <v>8.6999999999999993</v>
      </c>
      <c r="Z218" s="69">
        <v>5.2</v>
      </c>
      <c r="AA218" s="69">
        <v>6.8</v>
      </c>
      <c r="AB218" s="69">
        <v>9.1</v>
      </c>
      <c r="AC218" s="69">
        <v>8.6999999999999993</v>
      </c>
      <c r="AD218" s="69">
        <v>8.9</v>
      </c>
      <c r="AE218" s="69">
        <v>5.4</v>
      </c>
      <c r="AF218" s="69">
        <v>7.6</v>
      </c>
      <c r="AG218" s="69">
        <v>7.3</v>
      </c>
      <c r="AH218" s="69">
        <v>5</v>
      </c>
      <c r="AI218" s="69">
        <v>8.9</v>
      </c>
      <c r="AJ218" s="69">
        <v>9.1999999999999993</v>
      </c>
      <c r="AK218" s="69">
        <v>6.1</v>
      </c>
      <c r="AL218" s="69">
        <v>6.9</v>
      </c>
      <c r="AM218" s="69">
        <v>7.6</v>
      </c>
      <c r="AN218" s="69">
        <v>8.1999999999999993</v>
      </c>
      <c r="AO218" s="69" t="s">
        <v>128</v>
      </c>
      <c r="AP218" s="69" t="s">
        <v>128</v>
      </c>
      <c r="AQ218" s="69" t="s">
        <v>128</v>
      </c>
      <c r="AR218" s="69" t="s">
        <v>128</v>
      </c>
      <c r="AS218" s="69">
        <v>5</v>
      </c>
      <c r="AT218" s="69">
        <v>5.3</v>
      </c>
      <c r="AU218" s="69">
        <v>7.6</v>
      </c>
      <c r="AV218" s="69">
        <v>7.1</v>
      </c>
      <c r="AW218" s="69">
        <v>7.5</v>
      </c>
      <c r="AX218" s="69">
        <v>5.3</v>
      </c>
      <c r="AY218" s="69">
        <v>6.2</v>
      </c>
      <c r="AZ218" s="69">
        <v>6.5</v>
      </c>
      <c r="BA218" s="69">
        <v>7.8</v>
      </c>
      <c r="BB218" s="69">
        <v>5</v>
      </c>
      <c r="BC218" s="69">
        <v>5.3</v>
      </c>
      <c r="BD218" s="69">
        <v>8.5</v>
      </c>
      <c r="BE218" s="69">
        <v>6.5</v>
      </c>
      <c r="BF218" s="69">
        <v>7.8</v>
      </c>
      <c r="BG218" s="69" t="s">
        <v>128</v>
      </c>
      <c r="BH218" s="69">
        <v>7.9</v>
      </c>
      <c r="BI218" s="69">
        <v>8.1999999999999993</v>
      </c>
      <c r="BJ218" s="69">
        <v>8.4</v>
      </c>
      <c r="BK218" s="69">
        <v>8.1</v>
      </c>
      <c r="BL218" s="69">
        <v>9.5</v>
      </c>
      <c r="BM218" s="69" t="s">
        <v>128</v>
      </c>
      <c r="BN218" s="69">
        <v>5.0999999999999996</v>
      </c>
      <c r="BO218" s="69">
        <v>6.4</v>
      </c>
      <c r="BP218" s="69">
        <v>7.9</v>
      </c>
      <c r="BQ218" s="69" t="s">
        <v>128</v>
      </c>
      <c r="BR218" s="69">
        <v>7.4</v>
      </c>
      <c r="BS218" s="69">
        <v>6.3</v>
      </c>
      <c r="BT218" s="69">
        <v>6.2</v>
      </c>
      <c r="BU218" s="69" t="s">
        <v>128</v>
      </c>
      <c r="BV218" s="69" t="s">
        <v>128</v>
      </c>
      <c r="BW218" s="69" t="s">
        <v>190</v>
      </c>
      <c r="BX218" s="69" t="s">
        <v>128</v>
      </c>
      <c r="BY218" s="69">
        <v>4.2</v>
      </c>
      <c r="BZ218" s="69" t="s">
        <v>128</v>
      </c>
      <c r="CA218" s="69" t="s">
        <v>128</v>
      </c>
      <c r="CB218" s="69">
        <v>6.9</v>
      </c>
      <c r="CC218" s="69">
        <v>7.3</v>
      </c>
      <c r="CD218" s="69">
        <v>8</v>
      </c>
      <c r="CE218" s="69" t="s">
        <v>190</v>
      </c>
      <c r="CF218" s="32">
        <v>4.6153846153846156E-2</v>
      </c>
      <c r="CG218" s="69">
        <v>6.79</v>
      </c>
      <c r="CH218" s="69">
        <v>2.74</v>
      </c>
      <c r="CI218" s="69"/>
    </row>
    <row r="219" spans="1:87" ht="17.55" customHeight="1" x14ac:dyDescent="0.3">
      <c r="A219" s="67">
        <v>73</v>
      </c>
      <c r="B219" s="67">
        <v>25212210276</v>
      </c>
      <c r="C219" s="67" t="s">
        <v>281</v>
      </c>
      <c r="D219" s="68" t="s">
        <v>529</v>
      </c>
      <c r="E219" s="69">
        <v>7.2</v>
      </c>
      <c r="F219" s="69">
        <v>7.7</v>
      </c>
      <c r="G219" s="69" t="s">
        <v>128</v>
      </c>
      <c r="H219" s="69">
        <v>7.3</v>
      </c>
      <c r="I219" s="69" t="s">
        <v>128</v>
      </c>
      <c r="J219" s="69">
        <v>7.6</v>
      </c>
      <c r="K219" s="69">
        <v>7.5</v>
      </c>
      <c r="L219" s="69">
        <v>7.4</v>
      </c>
      <c r="M219" s="69">
        <v>7.8</v>
      </c>
      <c r="N219" s="69" t="s">
        <v>128</v>
      </c>
      <c r="O219" s="69">
        <v>7.1</v>
      </c>
      <c r="P219" s="69" t="s">
        <v>128</v>
      </c>
      <c r="Q219" s="69" t="s">
        <v>128</v>
      </c>
      <c r="R219" s="69" t="s">
        <v>128</v>
      </c>
      <c r="S219" s="69" t="s">
        <v>128</v>
      </c>
      <c r="T219" s="69">
        <v>7.6</v>
      </c>
      <c r="U219" s="69">
        <v>6.8</v>
      </c>
      <c r="V219" s="69">
        <v>7.5</v>
      </c>
      <c r="W219" s="69">
        <v>6.1</v>
      </c>
      <c r="X219" s="69" t="s">
        <v>190</v>
      </c>
      <c r="Y219" s="69">
        <v>6.2</v>
      </c>
      <c r="Z219" s="69">
        <v>7.9</v>
      </c>
      <c r="AA219" s="69">
        <v>7.2</v>
      </c>
      <c r="AB219" s="69">
        <v>8.5</v>
      </c>
      <c r="AC219" s="69">
        <v>6.4</v>
      </c>
      <c r="AD219" s="69">
        <v>6</v>
      </c>
      <c r="AE219" s="69">
        <v>4.7</v>
      </c>
      <c r="AF219" s="69">
        <v>7.2</v>
      </c>
      <c r="AG219" s="69">
        <v>6.1</v>
      </c>
      <c r="AH219" s="69">
        <v>7.7</v>
      </c>
      <c r="AI219" s="69">
        <v>6.9</v>
      </c>
      <c r="AJ219" s="69">
        <v>7.4</v>
      </c>
      <c r="AK219" s="69">
        <v>7.6</v>
      </c>
      <c r="AL219" s="69">
        <v>5.2</v>
      </c>
      <c r="AM219" s="69">
        <v>6</v>
      </c>
      <c r="AN219" s="69">
        <v>8.8000000000000007</v>
      </c>
      <c r="AO219" s="69" t="s">
        <v>128</v>
      </c>
      <c r="AP219" s="69" t="s">
        <v>128</v>
      </c>
      <c r="AQ219" s="69" t="s">
        <v>128</v>
      </c>
      <c r="AR219" s="69" t="s">
        <v>128</v>
      </c>
      <c r="AS219" s="69">
        <v>5.2</v>
      </c>
      <c r="AT219" s="69">
        <v>4.4000000000000004</v>
      </c>
      <c r="AU219" s="69">
        <v>6.8</v>
      </c>
      <c r="AV219" s="69">
        <v>7.2</v>
      </c>
      <c r="AW219" s="69">
        <v>6</v>
      </c>
      <c r="AX219" s="69">
        <v>6.7</v>
      </c>
      <c r="AY219" s="69">
        <v>5.7</v>
      </c>
      <c r="AZ219" s="69">
        <v>7</v>
      </c>
      <c r="BA219" s="69">
        <v>6</v>
      </c>
      <c r="BB219" s="69">
        <v>6.3</v>
      </c>
      <c r="BC219" s="69">
        <v>7.5</v>
      </c>
      <c r="BD219" s="69">
        <v>8.1</v>
      </c>
      <c r="BE219" s="69">
        <v>8.4</v>
      </c>
      <c r="BF219" s="69">
        <v>7.1</v>
      </c>
      <c r="BG219" s="69" t="s">
        <v>128</v>
      </c>
      <c r="BH219" s="69">
        <v>8.3000000000000007</v>
      </c>
      <c r="BI219" s="69">
        <v>7.5</v>
      </c>
      <c r="BJ219" s="69">
        <v>7.9</v>
      </c>
      <c r="BK219" s="69">
        <v>7.8</v>
      </c>
      <c r="BL219" s="69">
        <v>9.1999999999999993</v>
      </c>
      <c r="BM219" s="69" t="s">
        <v>128</v>
      </c>
      <c r="BN219" s="69">
        <v>6.2</v>
      </c>
      <c r="BO219" s="69" t="s">
        <v>190</v>
      </c>
      <c r="BP219" s="69">
        <v>7.5</v>
      </c>
      <c r="BQ219" s="69" t="s">
        <v>128</v>
      </c>
      <c r="BR219" s="69">
        <v>8</v>
      </c>
      <c r="BS219" s="69">
        <v>7.9</v>
      </c>
      <c r="BT219" s="69">
        <v>6.5</v>
      </c>
      <c r="BU219" s="69" t="s">
        <v>128</v>
      </c>
      <c r="BV219" s="69" t="s">
        <v>128</v>
      </c>
      <c r="BW219" s="69">
        <v>6.5</v>
      </c>
      <c r="BX219" s="69" t="s">
        <v>128</v>
      </c>
      <c r="BY219" s="69">
        <v>5</v>
      </c>
      <c r="BZ219" s="69">
        <v>7.2</v>
      </c>
      <c r="CA219" s="69" t="s">
        <v>128</v>
      </c>
      <c r="CB219" s="69">
        <v>8.1999999999999993</v>
      </c>
      <c r="CC219" s="69">
        <v>7.2</v>
      </c>
      <c r="CD219" s="69" t="s">
        <v>190</v>
      </c>
      <c r="CE219" s="69" t="s">
        <v>128</v>
      </c>
      <c r="CF219" s="32">
        <v>5.3435114503816793E-2</v>
      </c>
      <c r="CG219" s="69">
        <v>7.04</v>
      </c>
      <c r="CH219" s="69">
        <v>2.9</v>
      </c>
      <c r="CI219" s="69"/>
    </row>
    <row r="220" spans="1:87" ht="17.55" customHeight="1" x14ac:dyDescent="0.3">
      <c r="A220" s="67">
        <v>74</v>
      </c>
      <c r="B220" s="67">
        <v>25212205453</v>
      </c>
      <c r="C220" s="67" t="s">
        <v>1043</v>
      </c>
      <c r="D220" s="68" t="s">
        <v>323</v>
      </c>
      <c r="E220" s="69">
        <v>8.5</v>
      </c>
      <c r="F220" s="69">
        <v>8.1</v>
      </c>
      <c r="G220" s="69" t="s">
        <v>128</v>
      </c>
      <c r="H220" s="69">
        <v>7.6</v>
      </c>
      <c r="I220" s="69" t="s">
        <v>128</v>
      </c>
      <c r="J220" s="69">
        <v>7.5</v>
      </c>
      <c r="K220" s="69">
        <v>5.8</v>
      </c>
      <c r="L220" s="69">
        <v>5.3</v>
      </c>
      <c r="M220" s="69">
        <v>6</v>
      </c>
      <c r="N220" s="69" t="s">
        <v>128</v>
      </c>
      <c r="O220" s="69">
        <v>7.7</v>
      </c>
      <c r="P220" s="69" t="s">
        <v>128</v>
      </c>
      <c r="Q220" s="69" t="s">
        <v>128</v>
      </c>
      <c r="R220" s="69" t="s">
        <v>128</v>
      </c>
      <c r="S220" s="69" t="s">
        <v>128</v>
      </c>
      <c r="T220" s="69">
        <v>6.8</v>
      </c>
      <c r="U220" s="69">
        <v>5.5</v>
      </c>
      <c r="V220" s="69">
        <v>8</v>
      </c>
      <c r="W220" s="69">
        <v>8.3000000000000007</v>
      </c>
      <c r="X220" s="69">
        <v>5.7</v>
      </c>
      <c r="Y220" s="69">
        <v>5.7</v>
      </c>
      <c r="Z220" s="69">
        <v>7.4</v>
      </c>
      <c r="AA220" s="69">
        <v>6.1</v>
      </c>
      <c r="AB220" s="69">
        <v>8</v>
      </c>
      <c r="AC220" s="69">
        <v>5.0999999999999996</v>
      </c>
      <c r="AD220" s="69">
        <v>8</v>
      </c>
      <c r="AE220" s="69">
        <v>5.8</v>
      </c>
      <c r="AF220" s="69">
        <v>7.6</v>
      </c>
      <c r="AG220" s="69">
        <v>6.7</v>
      </c>
      <c r="AH220" s="69">
        <v>7.7</v>
      </c>
      <c r="AI220" s="69">
        <v>4.9000000000000004</v>
      </c>
      <c r="AJ220" s="69">
        <v>6.8</v>
      </c>
      <c r="AK220" s="69">
        <v>7</v>
      </c>
      <c r="AL220" s="69">
        <v>5.8</v>
      </c>
      <c r="AM220" s="69">
        <v>5.0999999999999996</v>
      </c>
      <c r="AN220" s="69">
        <v>5.8</v>
      </c>
      <c r="AO220" s="69" t="s">
        <v>128</v>
      </c>
      <c r="AP220" s="69" t="s">
        <v>128</v>
      </c>
      <c r="AQ220" s="69" t="s">
        <v>128</v>
      </c>
      <c r="AR220" s="69" t="s">
        <v>128</v>
      </c>
      <c r="AS220" s="69">
        <v>4.3</v>
      </c>
      <c r="AT220" s="69">
        <v>5</v>
      </c>
      <c r="AU220" s="69">
        <v>6.4</v>
      </c>
      <c r="AV220" s="69">
        <v>8.1999999999999993</v>
      </c>
      <c r="AW220" s="69">
        <v>7.1</v>
      </c>
      <c r="AX220" s="69">
        <v>7.6</v>
      </c>
      <c r="AY220" s="69">
        <v>6.4</v>
      </c>
      <c r="AZ220" s="69">
        <v>7.5</v>
      </c>
      <c r="BA220" s="69">
        <v>7.7</v>
      </c>
      <c r="BB220" s="69">
        <v>5.3</v>
      </c>
      <c r="BC220" s="69">
        <v>6.5</v>
      </c>
      <c r="BD220" s="69">
        <v>7.6</v>
      </c>
      <c r="BE220" s="69">
        <v>7.1</v>
      </c>
      <c r="BF220" s="69">
        <v>6.1</v>
      </c>
      <c r="BG220" s="69" t="s">
        <v>128</v>
      </c>
      <c r="BH220" s="69">
        <v>7.2</v>
      </c>
      <c r="BI220" s="69">
        <v>8.8000000000000007</v>
      </c>
      <c r="BJ220" s="69">
        <v>6.4</v>
      </c>
      <c r="BK220" s="69">
        <v>7.3</v>
      </c>
      <c r="BL220" s="69">
        <v>9.4</v>
      </c>
      <c r="BM220" s="69" t="s">
        <v>128</v>
      </c>
      <c r="BN220" s="69">
        <v>7.7</v>
      </c>
      <c r="BO220" s="69">
        <v>5.7</v>
      </c>
      <c r="BP220" s="69">
        <v>6.1</v>
      </c>
      <c r="BQ220" s="69" t="s">
        <v>128</v>
      </c>
      <c r="BR220" s="69">
        <v>7.2</v>
      </c>
      <c r="BS220" s="69" t="s">
        <v>190</v>
      </c>
      <c r="BT220" s="69">
        <v>4.4000000000000004</v>
      </c>
      <c r="BU220" s="69" t="s">
        <v>128</v>
      </c>
      <c r="BV220" s="69" t="s">
        <v>128</v>
      </c>
      <c r="BW220" s="69">
        <v>5.9</v>
      </c>
      <c r="BX220" s="69" t="s">
        <v>128</v>
      </c>
      <c r="BY220" s="69">
        <v>4.5999999999999996</v>
      </c>
      <c r="BZ220" s="69">
        <v>5.5</v>
      </c>
      <c r="CA220" s="69" t="s">
        <v>128</v>
      </c>
      <c r="CB220" s="69">
        <v>8.3000000000000007</v>
      </c>
      <c r="CC220" s="69" t="s">
        <v>190</v>
      </c>
      <c r="CD220" s="69">
        <v>4.7</v>
      </c>
      <c r="CE220" s="69" t="s">
        <v>190</v>
      </c>
      <c r="CF220" s="32">
        <v>5.3435114503816793E-2</v>
      </c>
      <c r="CG220" s="69">
        <v>6.54</v>
      </c>
      <c r="CH220" s="69">
        <v>2.56</v>
      </c>
      <c r="CI220" s="69"/>
    </row>
    <row r="221" spans="1:87" s="31" customFormat="1" ht="17.55" customHeight="1" x14ac:dyDescent="0.25">
      <c r="A221" s="45" t="s">
        <v>230</v>
      </c>
      <c r="B221" s="23"/>
      <c r="C221" s="24"/>
      <c r="D221" s="25"/>
      <c r="E221" s="26"/>
      <c r="F221" s="27"/>
      <c r="G221" s="27"/>
      <c r="H221" s="27"/>
      <c r="I221" s="28"/>
      <c r="J221" s="29"/>
      <c r="K221" s="29"/>
      <c r="L221" s="29"/>
      <c r="M221" s="30"/>
    </row>
    <row r="222" spans="1:87" ht="17.55" customHeight="1" x14ac:dyDescent="0.3">
      <c r="A222" s="67">
        <v>1</v>
      </c>
      <c r="B222" s="67">
        <v>25212205322</v>
      </c>
      <c r="C222" s="67" t="s">
        <v>1044</v>
      </c>
      <c r="D222" s="68" t="s">
        <v>200</v>
      </c>
      <c r="E222" s="69">
        <v>7.6</v>
      </c>
      <c r="F222" s="69">
        <v>8.3000000000000007</v>
      </c>
      <c r="G222" s="69" t="s">
        <v>128</v>
      </c>
      <c r="H222" s="69">
        <v>7.5</v>
      </c>
      <c r="I222" s="69" t="s">
        <v>128</v>
      </c>
      <c r="J222" s="69">
        <v>6.3</v>
      </c>
      <c r="K222" s="69">
        <v>5.4</v>
      </c>
      <c r="L222" s="69">
        <v>5.6</v>
      </c>
      <c r="M222" s="69">
        <v>7.2</v>
      </c>
      <c r="N222" s="69" t="s">
        <v>128</v>
      </c>
      <c r="O222" s="69">
        <v>6.7</v>
      </c>
      <c r="P222" s="69" t="s">
        <v>128</v>
      </c>
      <c r="Q222" s="69" t="s">
        <v>128</v>
      </c>
      <c r="R222" s="69" t="s">
        <v>128</v>
      </c>
      <c r="S222" s="69" t="s">
        <v>128</v>
      </c>
      <c r="T222" s="69">
        <v>8.9</v>
      </c>
      <c r="U222" s="69">
        <v>5</v>
      </c>
      <c r="V222" s="69">
        <v>9</v>
      </c>
      <c r="W222" s="69">
        <v>8.4</v>
      </c>
      <c r="X222" s="69" t="s">
        <v>190</v>
      </c>
      <c r="Y222" s="69">
        <v>6.6</v>
      </c>
      <c r="Z222" s="69">
        <v>7.6</v>
      </c>
      <c r="AA222" s="69">
        <v>8.6</v>
      </c>
      <c r="AB222" s="69">
        <v>8.6999999999999993</v>
      </c>
      <c r="AC222" s="69" t="s">
        <v>137</v>
      </c>
      <c r="AD222" s="69" t="s">
        <v>137</v>
      </c>
      <c r="AE222" s="69" t="s">
        <v>137</v>
      </c>
      <c r="AF222" s="69" t="s">
        <v>137</v>
      </c>
      <c r="AG222" s="69">
        <v>5</v>
      </c>
      <c r="AH222" s="69">
        <v>4</v>
      </c>
      <c r="AI222" s="69">
        <v>6.2</v>
      </c>
      <c r="AJ222" s="69">
        <v>7.3</v>
      </c>
      <c r="AK222" s="69">
        <v>5.5</v>
      </c>
      <c r="AL222" s="69">
        <v>6.8</v>
      </c>
      <c r="AM222" s="69">
        <v>9.1</v>
      </c>
      <c r="AN222" s="69">
        <v>7.4</v>
      </c>
      <c r="AO222" s="69">
        <v>7.1</v>
      </c>
      <c r="AP222" s="69">
        <v>5.8</v>
      </c>
      <c r="AQ222" s="69">
        <v>5.5</v>
      </c>
      <c r="AR222" s="69">
        <v>6.5</v>
      </c>
      <c r="AS222" s="69">
        <v>4.9000000000000004</v>
      </c>
      <c r="AT222" s="69">
        <v>4.5999999999999996</v>
      </c>
      <c r="AU222" s="69">
        <v>8.1999999999999993</v>
      </c>
      <c r="AV222" s="69">
        <v>7.4</v>
      </c>
      <c r="AW222" s="69">
        <v>5.5</v>
      </c>
      <c r="AX222" s="69">
        <v>4.7</v>
      </c>
      <c r="AY222" s="69">
        <v>6.4</v>
      </c>
      <c r="AZ222" s="69">
        <v>6.7</v>
      </c>
      <c r="BA222" s="69">
        <v>7.1</v>
      </c>
      <c r="BB222" s="69">
        <v>4.8</v>
      </c>
      <c r="BC222" s="69">
        <v>5.2</v>
      </c>
      <c r="BD222" s="69">
        <v>7.6</v>
      </c>
      <c r="BE222" s="69">
        <v>6.7</v>
      </c>
      <c r="BF222" s="69">
        <v>7.2</v>
      </c>
      <c r="BG222" s="69" t="s">
        <v>128</v>
      </c>
      <c r="BH222" s="69">
        <v>6</v>
      </c>
      <c r="BI222" s="69">
        <v>7</v>
      </c>
      <c r="BJ222" s="69">
        <v>8.1999999999999993</v>
      </c>
      <c r="BK222" s="69">
        <v>8.6</v>
      </c>
      <c r="BL222" s="69">
        <v>9.8000000000000007</v>
      </c>
      <c r="BM222" s="69" t="s">
        <v>128</v>
      </c>
      <c r="BN222" s="69">
        <v>7.6</v>
      </c>
      <c r="BO222" s="69">
        <v>7.7</v>
      </c>
      <c r="BP222" s="69">
        <v>7.5</v>
      </c>
      <c r="BQ222" s="69" t="s">
        <v>128</v>
      </c>
      <c r="BR222" s="69" t="s">
        <v>190</v>
      </c>
      <c r="BS222" s="69">
        <v>8.1999999999999993</v>
      </c>
      <c r="BT222" s="69">
        <v>6.8</v>
      </c>
      <c r="BU222" s="69" t="s">
        <v>128</v>
      </c>
      <c r="BV222" s="69" t="s">
        <v>128</v>
      </c>
      <c r="BW222" s="69">
        <v>6.1</v>
      </c>
      <c r="BX222" s="69" t="s">
        <v>128</v>
      </c>
      <c r="BY222" s="69">
        <v>4.5999999999999996</v>
      </c>
      <c r="BZ222" s="69" t="s">
        <v>128</v>
      </c>
      <c r="CA222" s="69" t="s">
        <v>128</v>
      </c>
      <c r="CB222" s="69">
        <v>7.8</v>
      </c>
      <c r="CC222" s="69">
        <v>7.8</v>
      </c>
      <c r="CD222" s="69">
        <v>8.8000000000000007</v>
      </c>
      <c r="CE222" s="69" t="s">
        <v>190</v>
      </c>
      <c r="CF222" s="32">
        <v>5.9701492537313432E-2</v>
      </c>
      <c r="CG222" s="69">
        <v>6.8</v>
      </c>
      <c r="CH222" s="69">
        <v>2.77</v>
      </c>
      <c r="CI222" s="69"/>
    </row>
    <row r="223" spans="1:87" ht="17.55" customHeight="1" x14ac:dyDescent="0.3">
      <c r="A223" s="67">
        <v>2</v>
      </c>
      <c r="B223" s="67">
        <v>25212203170</v>
      </c>
      <c r="C223" s="67" t="s">
        <v>1045</v>
      </c>
      <c r="D223" s="68" t="s">
        <v>529</v>
      </c>
      <c r="E223" s="69">
        <v>8.1</v>
      </c>
      <c r="F223" s="69">
        <v>9.1</v>
      </c>
      <c r="G223" s="69" t="s">
        <v>128</v>
      </c>
      <c r="H223" s="69">
        <v>9</v>
      </c>
      <c r="I223" s="69" t="s">
        <v>128</v>
      </c>
      <c r="J223" s="69">
        <v>7.1</v>
      </c>
      <c r="K223" s="69">
        <v>6</v>
      </c>
      <c r="L223" s="69">
        <v>6.5</v>
      </c>
      <c r="M223" s="69">
        <v>8.5</v>
      </c>
      <c r="N223" s="69" t="s">
        <v>128</v>
      </c>
      <c r="O223" s="69">
        <v>6.4</v>
      </c>
      <c r="P223" s="69" t="s">
        <v>128</v>
      </c>
      <c r="Q223" s="69" t="s">
        <v>128</v>
      </c>
      <c r="R223" s="69" t="s">
        <v>128</v>
      </c>
      <c r="S223" s="69" t="s">
        <v>128</v>
      </c>
      <c r="T223" s="69">
        <v>6.7</v>
      </c>
      <c r="U223" s="69">
        <v>5.6</v>
      </c>
      <c r="V223" s="69">
        <v>8.1999999999999993</v>
      </c>
      <c r="W223" s="69">
        <v>9.1</v>
      </c>
      <c r="X223" s="69" t="s">
        <v>190</v>
      </c>
      <c r="Y223" s="69">
        <v>7.1</v>
      </c>
      <c r="Z223" s="69">
        <v>8.1999999999999993</v>
      </c>
      <c r="AA223" s="69">
        <v>4.5999999999999996</v>
      </c>
      <c r="AB223" s="69">
        <v>7.6</v>
      </c>
      <c r="AC223" s="69">
        <v>4.5999999999999996</v>
      </c>
      <c r="AD223" s="69">
        <v>6</v>
      </c>
      <c r="AE223" s="69">
        <v>7.9</v>
      </c>
      <c r="AF223" s="69">
        <v>7.9</v>
      </c>
      <c r="AG223" s="69">
        <v>4</v>
      </c>
      <c r="AH223" s="69">
        <v>5.9</v>
      </c>
      <c r="AI223" s="69">
        <v>7.2</v>
      </c>
      <c r="AJ223" s="69">
        <v>6.7</v>
      </c>
      <c r="AK223" s="69">
        <v>4.5</v>
      </c>
      <c r="AL223" s="69">
        <v>7.7</v>
      </c>
      <c r="AM223" s="69">
        <v>7.1</v>
      </c>
      <c r="AN223" s="69">
        <v>7.6</v>
      </c>
      <c r="AO223" s="69" t="s">
        <v>128</v>
      </c>
      <c r="AP223" s="69" t="s">
        <v>128</v>
      </c>
      <c r="AQ223" s="69" t="s">
        <v>128</v>
      </c>
      <c r="AR223" s="69" t="s">
        <v>128</v>
      </c>
      <c r="AS223" s="69">
        <v>5</v>
      </c>
      <c r="AT223" s="69">
        <v>4.2</v>
      </c>
      <c r="AU223" s="69">
        <v>5.9</v>
      </c>
      <c r="AV223" s="69">
        <v>8.5</v>
      </c>
      <c r="AW223" s="69">
        <v>4</v>
      </c>
      <c r="AX223" s="69">
        <v>5.9</v>
      </c>
      <c r="AY223" s="69">
        <v>6.4</v>
      </c>
      <c r="AZ223" s="69">
        <v>6.5</v>
      </c>
      <c r="BA223" s="69">
        <v>5</v>
      </c>
      <c r="BB223" s="69">
        <v>5.4</v>
      </c>
      <c r="BC223" s="69">
        <v>4.9000000000000004</v>
      </c>
      <c r="BD223" s="69">
        <v>4.2</v>
      </c>
      <c r="BE223" s="69">
        <v>6.1</v>
      </c>
      <c r="BF223" s="69">
        <v>8.1999999999999993</v>
      </c>
      <c r="BG223" s="69" t="s">
        <v>128</v>
      </c>
      <c r="BH223" s="69">
        <v>7.2</v>
      </c>
      <c r="BI223" s="69">
        <v>4.8</v>
      </c>
      <c r="BJ223" s="69">
        <v>5.6</v>
      </c>
      <c r="BK223" s="69">
        <v>8</v>
      </c>
      <c r="BL223" s="69">
        <v>9.6999999999999993</v>
      </c>
      <c r="BM223" s="69" t="s">
        <v>128</v>
      </c>
      <c r="BN223" s="69">
        <v>5.7</v>
      </c>
      <c r="BO223" s="69">
        <v>7.1</v>
      </c>
      <c r="BP223" s="69">
        <v>5.0999999999999996</v>
      </c>
      <c r="BQ223" s="69" t="s">
        <v>128</v>
      </c>
      <c r="BR223" s="69" t="s">
        <v>190</v>
      </c>
      <c r="BS223" s="69">
        <v>6.3</v>
      </c>
      <c r="BT223" s="69">
        <v>6.4</v>
      </c>
      <c r="BU223" s="69" t="s">
        <v>128</v>
      </c>
      <c r="BV223" s="69" t="s">
        <v>128</v>
      </c>
      <c r="BW223" s="69">
        <v>0</v>
      </c>
      <c r="BX223" s="69" t="s">
        <v>128</v>
      </c>
      <c r="BY223" s="69">
        <v>5.3</v>
      </c>
      <c r="BZ223" s="69">
        <v>6.6</v>
      </c>
      <c r="CA223" s="69">
        <v>6.3</v>
      </c>
      <c r="CB223" s="69" t="s">
        <v>128</v>
      </c>
      <c r="CC223" s="69">
        <v>7.1</v>
      </c>
      <c r="CD223" s="69">
        <v>7.7</v>
      </c>
      <c r="CE223" s="69">
        <v>7.5</v>
      </c>
      <c r="CF223" s="32">
        <v>6.1068702290076333E-2</v>
      </c>
      <c r="CG223" s="69">
        <v>6.26</v>
      </c>
      <c r="CH223" s="69">
        <v>2.42</v>
      </c>
      <c r="CI223" s="69"/>
    </row>
    <row r="224" spans="1:87" ht="17.55" customHeight="1" x14ac:dyDescent="0.3">
      <c r="A224" s="67">
        <v>3</v>
      </c>
      <c r="B224" s="67">
        <v>25212205321</v>
      </c>
      <c r="C224" s="67" t="s">
        <v>978</v>
      </c>
      <c r="D224" s="68" t="s">
        <v>365</v>
      </c>
      <c r="E224" s="69">
        <v>7.3</v>
      </c>
      <c r="F224" s="69">
        <v>8.9</v>
      </c>
      <c r="G224" s="69" t="s">
        <v>128</v>
      </c>
      <c r="H224" s="69">
        <v>8.4</v>
      </c>
      <c r="I224" s="69" t="s">
        <v>128</v>
      </c>
      <c r="J224" s="69" t="s">
        <v>137</v>
      </c>
      <c r="K224" s="69">
        <v>7.6</v>
      </c>
      <c r="L224" s="69">
        <v>7.9</v>
      </c>
      <c r="M224" s="69">
        <v>7.5</v>
      </c>
      <c r="N224" s="69" t="s">
        <v>128</v>
      </c>
      <c r="O224" s="69">
        <v>7.3</v>
      </c>
      <c r="P224" s="69" t="s">
        <v>128</v>
      </c>
      <c r="Q224" s="69" t="s">
        <v>128</v>
      </c>
      <c r="R224" s="69" t="s">
        <v>128</v>
      </c>
      <c r="S224" s="69" t="s">
        <v>128</v>
      </c>
      <c r="T224" s="69">
        <v>8.1</v>
      </c>
      <c r="U224" s="69">
        <v>6.9</v>
      </c>
      <c r="V224" s="69">
        <v>8.8000000000000007</v>
      </c>
      <c r="W224" s="69">
        <v>8.9</v>
      </c>
      <c r="X224" s="69" t="s">
        <v>190</v>
      </c>
      <c r="Y224" s="69">
        <v>8.3000000000000007</v>
      </c>
      <c r="Z224" s="69">
        <v>7.8</v>
      </c>
      <c r="AA224" s="69">
        <v>8.6999999999999993</v>
      </c>
      <c r="AB224" s="69">
        <v>8.6999999999999993</v>
      </c>
      <c r="AC224" s="69">
        <v>9</v>
      </c>
      <c r="AD224" s="69">
        <v>9.4</v>
      </c>
      <c r="AE224" s="69">
        <v>8.1999999999999993</v>
      </c>
      <c r="AF224" s="69">
        <v>9.9</v>
      </c>
      <c r="AG224" s="69">
        <v>8.1999999999999993</v>
      </c>
      <c r="AH224" s="69">
        <v>5.0999999999999996</v>
      </c>
      <c r="AI224" s="69">
        <v>7.7</v>
      </c>
      <c r="AJ224" s="69">
        <v>8.6999999999999993</v>
      </c>
      <c r="AK224" s="69">
        <v>7.3</v>
      </c>
      <c r="AL224" s="69">
        <v>8.8000000000000007</v>
      </c>
      <c r="AM224" s="69">
        <v>9.1999999999999993</v>
      </c>
      <c r="AN224" s="69">
        <v>8.8000000000000007</v>
      </c>
      <c r="AO224" s="69" t="s">
        <v>128</v>
      </c>
      <c r="AP224" s="69" t="s">
        <v>128</v>
      </c>
      <c r="AQ224" s="69" t="s">
        <v>128</v>
      </c>
      <c r="AR224" s="69" t="s">
        <v>128</v>
      </c>
      <c r="AS224" s="69">
        <v>5.9</v>
      </c>
      <c r="AT224" s="69">
        <v>6.2</v>
      </c>
      <c r="AU224" s="69">
        <v>5.7</v>
      </c>
      <c r="AV224" s="69">
        <v>7.7</v>
      </c>
      <c r="AW224" s="69">
        <v>6</v>
      </c>
      <c r="AX224" s="69">
        <v>5.9</v>
      </c>
      <c r="AY224" s="69">
        <v>6.4</v>
      </c>
      <c r="AZ224" s="69">
        <v>7</v>
      </c>
      <c r="BA224" s="69">
        <v>6.4</v>
      </c>
      <c r="BB224" s="69">
        <v>4.7</v>
      </c>
      <c r="BC224" s="69">
        <v>5.6</v>
      </c>
      <c r="BD224" s="69">
        <v>7.7</v>
      </c>
      <c r="BE224" s="69">
        <v>7.3</v>
      </c>
      <c r="BF224" s="69">
        <v>7.3</v>
      </c>
      <c r="BG224" s="69" t="s">
        <v>128</v>
      </c>
      <c r="BH224" s="69">
        <v>6.5</v>
      </c>
      <c r="BI224" s="69">
        <v>7.6</v>
      </c>
      <c r="BJ224" s="69">
        <v>8.4</v>
      </c>
      <c r="BK224" s="69">
        <v>8.4</v>
      </c>
      <c r="BL224" s="69">
        <v>9.8000000000000007</v>
      </c>
      <c r="BM224" s="69" t="s">
        <v>128</v>
      </c>
      <c r="BN224" s="69">
        <v>5.8</v>
      </c>
      <c r="BO224" s="69">
        <v>6.9</v>
      </c>
      <c r="BP224" s="69">
        <v>8.6999999999999993</v>
      </c>
      <c r="BQ224" s="69" t="s">
        <v>128</v>
      </c>
      <c r="BR224" s="69" t="s">
        <v>190</v>
      </c>
      <c r="BS224" s="69">
        <v>8.1</v>
      </c>
      <c r="BT224" s="69">
        <v>6.8</v>
      </c>
      <c r="BU224" s="69" t="s">
        <v>128</v>
      </c>
      <c r="BV224" s="69" t="s">
        <v>128</v>
      </c>
      <c r="BW224" s="69">
        <v>7.1</v>
      </c>
      <c r="BX224" s="69" t="s">
        <v>128</v>
      </c>
      <c r="BY224" s="69">
        <v>5.0999999999999996</v>
      </c>
      <c r="BZ224" s="69" t="s">
        <v>128</v>
      </c>
      <c r="CA224" s="69" t="s">
        <v>128</v>
      </c>
      <c r="CB224" s="69">
        <v>6.1</v>
      </c>
      <c r="CC224" s="69">
        <v>7.9</v>
      </c>
      <c r="CD224" s="69">
        <v>9.1</v>
      </c>
      <c r="CE224" s="69" t="s">
        <v>190</v>
      </c>
      <c r="CF224" s="32">
        <v>6.1538461538461542E-2</v>
      </c>
      <c r="CG224" s="69">
        <v>7.31</v>
      </c>
      <c r="CH224" s="69">
        <v>3.03</v>
      </c>
      <c r="CI224" s="69"/>
    </row>
    <row r="225" spans="1:87" ht="17.55" customHeight="1" x14ac:dyDescent="0.3">
      <c r="A225" s="67">
        <v>4</v>
      </c>
      <c r="B225" s="67">
        <v>25202202729</v>
      </c>
      <c r="C225" s="67" t="s">
        <v>532</v>
      </c>
      <c r="D225" s="68" t="s">
        <v>173</v>
      </c>
      <c r="E225" s="69">
        <v>8</v>
      </c>
      <c r="F225" s="69">
        <v>8.5</v>
      </c>
      <c r="G225" s="69" t="s">
        <v>128</v>
      </c>
      <c r="H225" s="69">
        <v>7.4</v>
      </c>
      <c r="I225" s="69" t="s">
        <v>128</v>
      </c>
      <c r="J225" s="69">
        <v>6.2</v>
      </c>
      <c r="K225" s="69">
        <v>5.5</v>
      </c>
      <c r="L225" s="69">
        <v>7.5</v>
      </c>
      <c r="M225" s="69">
        <v>8.4</v>
      </c>
      <c r="N225" s="69" t="s">
        <v>128</v>
      </c>
      <c r="O225" s="69">
        <v>6.8</v>
      </c>
      <c r="P225" s="69" t="s">
        <v>128</v>
      </c>
      <c r="Q225" s="69" t="s">
        <v>128</v>
      </c>
      <c r="R225" s="69" t="s">
        <v>128</v>
      </c>
      <c r="S225" s="69" t="s">
        <v>128</v>
      </c>
      <c r="T225" s="69">
        <v>9.1999999999999993</v>
      </c>
      <c r="U225" s="69">
        <v>7.1</v>
      </c>
      <c r="V225" s="69">
        <v>9.4</v>
      </c>
      <c r="W225" s="69">
        <v>8.8000000000000007</v>
      </c>
      <c r="X225" s="69">
        <v>7.3</v>
      </c>
      <c r="Y225" s="69">
        <v>8</v>
      </c>
      <c r="Z225" s="69">
        <v>8.6999999999999993</v>
      </c>
      <c r="AA225" s="69">
        <v>6.4</v>
      </c>
      <c r="AB225" s="69">
        <v>9.6</v>
      </c>
      <c r="AC225" s="69">
        <v>8.5</v>
      </c>
      <c r="AD225" s="69">
        <v>9.1</v>
      </c>
      <c r="AE225" s="69">
        <v>5.0999999999999996</v>
      </c>
      <c r="AF225" s="69">
        <v>6.4</v>
      </c>
      <c r="AG225" s="69">
        <v>6.6</v>
      </c>
      <c r="AH225" s="69">
        <v>7.1</v>
      </c>
      <c r="AI225" s="69">
        <v>8.9</v>
      </c>
      <c r="AJ225" s="69">
        <v>5.6</v>
      </c>
      <c r="AK225" s="69">
        <v>8.1999999999999993</v>
      </c>
      <c r="AL225" s="69">
        <v>8.6999999999999993</v>
      </c>
      <c r="AM225" s="69">
        <v>4.8</v>
      </c>
      <c r="AN225" s="69">
        <v>5.3</v>
      </c>
      <c r="AO225" s="69" t="s">
        <v>128</v>
      </c>
      <c r="AP225" s="69" t="s">
        <v>128</v>
      </c>
      <c r="AQ225" s="69" t="s">
        <v>128</v>
      </c>
      <c r="AR225" s="69" t="s">
        <v>128</v>
      </c>
      <c r="AS225" s="69">
        <v>6.3</v>
      </c>
      <c r="AT225" s="69">
        <v>4.8</v>
      </c>
      <c r="AU225" s="69">
        <v>8.6</v>
      </c>
      <c r="AV225" s="69">
        <v>8.8000000000000007</v>
      </c>
      <c r="AW225" s="69">
        <v>6.5</v>
      </c>
      <c r="AX225" s="69">
        <v>5.9</v>
      </c>
      <c r="AY225" s="69">
        <v>5.2</v>
      </c>
      <c r="AZ225" s="69">
        <v>7.6</v>
      </c>
      <c r="BA225" s="69">
        <v>6.6</v>
      </c>
      <c r="BB225" s="69">
        <v>4.3</v>
      </c>
      <c r="BC225" s="69">
        <v>5.0999999999999996</v>
      </c>
      <c r="BD225" s="69">
        <v>7.5</v>
      </c>
      <c r="BE225" s="69">
        <v>8.6999999999999993</v>
      </c>
      <c r="BF225" s="69">
        <v>7.6</v>
      </c>
      <c r="BG225" s="69" t="s">
        <v>128</v>
      </c>
      <c r="BH225" s="69">
        <v>8.9</v>
      </c>
      <c r="BI225" s="69">
        <v>7.8</v>
      </c>
      <c r="BJ225" s="69">
        <v>7</v>
      </c>
      <c r="BK225" s="69">
        <v>7.4</v>
      </c>
      <c r="BL225" s="69">
        <v>9.4</v>
      </c>
      <c r="BM225" s="69" t="s">
        <v>128</v>
      </c>
      <c r="BN225" s="69">
        <v>5</v>
      </c>
      <c r="BO225" s="69">
        <v>6.4</v>
      </c>
      <c r="BP225" s="69">
        <v>7.8</v>
      </c>
      <c r="BQ225" s="69">
        <v>5.6</v>
      </c>
      <c r="BR225" s="69" t="s">
        <v>128</v>
      </c>
      <c r="BS225" s="69">
        <v>7</v>
      </c>
      <c r="BT225" s="69" t="s">
        <v>190</v>
      </c>
      <c r="BU225" s="69" t="s">
        <v>128</v>
      </c>
      <c r="BV225" s="69" t="s">
        <v>128</v>
      </c>
      <c r="BW225" s="69" t="s">
        <v>190</v>
      </c>
      <c r="BX225" s="69" t="s">
        <v>128</v>
      </c>
      <c r="BY225" s="69">
        <v>7</v>
      </c>
      <c r="BZ225" s="69" t="s">
        <v>128</v>
      </c>
      <c r="CA225" s="69" t="s">
        <v>128</v>
      </c>
      <c r="CB225" s="69">
        <v>5.8</v>
      </c>
      <c r="CC225" s="69">
        <v>7.8</v>
      </c>
      <c r="CD225" s="69">
        <v>8.1999999999999993</v>
      </c>
      <c r="CE225" s="69">
        <v>9</v>
      </c>
      <c r="CF225" s="32">
        <v>6.1538461538461542E-2</v>
      </c>
      <c r="CG225" s="69">
        <v>7.11</v>
      </c>
      <c r="CH225" s="69">
        <v>2.92</v>
      </c>
      <c r="CI225" s="69"/>
    </row>
    <row r="226" spans="1:87" ht="17.55" customHeight="1" x14ac:dyDescent="0.3">
      <c r="A226" s="67">
        <v>5</v>
      </c>
      <c r="B226" s="67">
        <v>25212217306</v>
      </c>
      <c r="C226" s="67" t="s">
        <v>1046</v>
      </c>
      <c r="D226" s="68" t="s">
        <v>201</v>
      </c>
      <c r="E226" s="69">
        <v>8.1</v>
      </c>
      <c r="F226" s="69">
        <v>8.4</v>
      </c>
      <c r="G226" s="69" t="s">
        <v>128</v>
      </c>
      <c r="H226" s="69">
        <v>7.5</v>
      </c>
      <c r="I226" s="69" t="s">
        <v>128</v>
      </c>
      <c r="J226" s="69">
        <v>6.5</v>
      </c>
      <c r="K226" s="69">
        <v>8.3000000000000007</v>
      </c>
      <c r="L226" s="69">
        <v>4.5999999999999996</v>
      </c>
      <c r="M226" s="69">
        <v>9</v>
      </c>
      <c r="N226" s="69" t="s">
        <v>128</v>
      </c>
      <c r="O226" s="69">
        <v>7.3</v>
      </c>
      <c r="P226" s="69" t="s">
        <v>128</v>
      </c>
      <c r="Q226" s="69" t="s">
        <v>128</v>
      </c>
      <c r="R226" s="69">
        <v>5.0999999999999996</v>
      </c>
      <c r="S226" s="69" t="s">
        <v>128</v>
      </c>
      <c r="T226" s="69">
        <v>8.1</v>
      </c>
      <c r="U226" s="69" t="s">
        <v>128</v>
      </c>
      <c r="V226" s="69">
        <v>8.9</v>
      </c>
      <c r="W226" s="69">
        <v>9.5</v>
      </c>
      <c r="X226" s="69">
        <v>5.5</v>
      </c>
      <c r="Y226" s="69">
        <v>6</v>
      </c>
      <c r="Z226" s="69">
        <v>7.5</v>
      </c>
      <c r="AA226" s="69">
        <v>7.5</v>
      </c>
      <c r="AB226" s="69">
        <v>8</v>
      </c>
      <c r="AC226" s="69">
        <v>4.0999999999999996</v>
      </c>
      <c r="AD226" s="69">
        <v>6</v>
      </c>
      <c r="AE226" s="69">
        <v>8</v>
      </c>
      <c r="AF226" s="69">
        <v>5.9</v>
      </c>
      <c r="AG226" s="69">
        <v>6.5</v>
      </c>
      <c r="AH226" s="69">
        <v>4.3</v>
      </c>
      <c r="AI226" s="69">
        <v>5.9</v>
      </c>
      <c r="AJ226" s="69">
        <v>6.3</v>
      </c>
      <c r="AK226" s="69">
        <v>4.7</v>
      </c>
      <c r="AL226" s="69">
        <v>5.9</v>
      </c>
      <c r="AM226" s="69" t="s">
        <v>190</v>
      </c>
      <c r="AN226" s="69" t="s">
        <v>190</v>
      </c>
      <c r="AO226" s="69">
        <v>0</v>
      </c>
      <c r="AP226" s="69" t="s">
        <v>128</v>
      </c>
      <c r="AQ226" s="69" t="s">
        <v>128</v>
      </c>
      <c r="AR226" s="69" t="s">
        <v>128</v>
      </c>
      <c r="AS226" s="69">
        <v>6.8</v>
      </c>
      <c r="AT226" s="69">
        <v>5.3</v>
      </c>
      <c r="AU226" s="69">
        <v>6.5</v>
      </c>
      <c r="AV226" s="69">
        <v>7.8</v>
      </c>
      <c r="AW226" s="69">
        <v>6.8</v>
      </c>
      <c r="AX226" s="69">
        <v>6.1</v>
      </c>
      <c r="AY226" s="69">
        <v>5.3</v>
      </c>
      <c r="AZ226" s="69">
        <v>6.7</v>
      </c>
      <c r="BA226" s="69">
        <v>5.0999999999999996</v>
      </c>
      <c r="BB226" s="69">
        <v>4.7</v>
      </c>
      <c r="BC226" s="69">
        <v>6.8</v>
      </c>
      <c r="BD226" s="69">
        <v>6.6</v>
      </c>
      <c r="BE226" s="69">
        <v>5</v>
      </c>
      <c r="BF226" s="69">
        <v>6.2</v>
      </c>
      <c r="BG226" s="69" t="s">
        <v>128</v>
      </c>
      <c r="BH226" s="69">
        <v>7</v>
      </c>
      <c r="BI226" s="69">
        <v>6.9</v>
      </c>
      <c r="BJ226" s="69">
        <v>7.2</v>
      </c>
      <c r="BK226" s="69">
        <v>6</v>
      </c>
      <c r="BL226" s="69">
        <v>8.1999999999999993</v>
      </c>
      <c r="BM226" s="69" t="s">
        <v>128</v>
      </c>
      <c r="BN226" s="69">
        <v>6</v>
      </c>
      <c r="BO226" s="69">
        <v>6.7</v>
      </c>
      <c r="BP226" s="69">
        <v>6</v>
      </c>
      <c r="BQ226" s="69" t="s">
        <v>128</v>
      </c>
      <c r="BR226" s="69" t="s">
        <v>190</v>
      </c>
      <c r="BS226" s="69">
        <v>6.6</v>
      </c>
      <c r="BT226" s="69">
        <v>5.6</v>
      </c>
      <c r="BU226" s="69" t="s">
        <v>128</v>
      </c>
      <c r="BV226" s="69" t="s">
        <v>128</v>
      </c>
      <c r="BW226" s="69">
        <v>6.9</v>
      </c>
      <c r="BX226" s="69" t="s">
        <v>128</v>
      </c>
      <c r="BY226" s="69">
        <v>4.5</v>
      </c>
      <c r="BZ226" s="69" t="s">
        <v>128</v>
      </c>
      <c r="CA226" s="69" t="s">
        <v>128</v>
      </c>
      <c r="CB226" s="69">
        <v>6.8</v>
      </c>
      <c r="CC226" s="69">
        <v>5.2</v>
      </c>
      <c r="CD226" s="69">
        <v>7.5</v>
      </c>
      <c r="CE226" s="69" t="s">
        <v>190</v>
      </c>
      <c r="CF226" s="32">
        <v>6.1538461538461542E-2</v>
      </c>
      <c r="CG226" s="69">
        <v>6.43</v>
      </c>
      <c r="CH226" s="69">
        <v>2.5299999999999998</v>
      </c>
      <c r="CI226" s="69"/>
    </row>
    <row r="227" spans="1:87" ht="17.55" customHeight="1" x14ac:dyDescent="0.3">
      <c r="A227" s="67">
        <v>6</v>
      </c>
      <c r="B227" s="67">
        <v>25212208458</v>
      </c>
      <c r="C227" s="67" t="s">
        <v>1047</v>
      </c>
      <c r="D227" s="68" t="s">
        <v>844</v>
      </c>
      <c r="E227" s="69">
        <v>5.6</v>
      </c>
      <c r="F227" s="69">
        <v>0</v>
      </c>
      <c r="G227" s="69">
        <v>6.5</v>
      </c>
      <c r="H227" s="69">
        <v>7.1</v>
      </c>
      <c r="I227" s="69" t="s">
        <v>128</v>
      </c>
      <c r="J227" s="69">
        <v>8.9</v>
      </c>
      <c r="K227" s="69">
        <v>5.9</v>
      </c>
      <c r="L227" s="69">
        <v>5.9</v>
      </c>
      <c r="M227" s="69">
        <v>7.7</v>
      </c>
      <c r="N227" s="69" t="s">
        <v>128</v>
      </c>
      <c r="O227" s="69">
        <v>6.1</v>
      </c>
      <c r="P227" s="69" t="s">
        <v>128</v>
      </c>
      <c r="Q227" s="69" t="s">
        <v>128</v>
      </c>
      <c r="R227" s="69" t="s">
        <v>128</v>
      </c>
      <c r="S227" s="69" t="s">
        <v>128</v>
      </c>
      <c r="T227" s="69">
        <v>5.9</v>
      </c>
      <c r="U227" s="69">
        <v>6.2</v>
      </c>
      <c r="V227" s="69">
        <v>8.1999999999999993</v>
      </c>
      <c r="W227" s="69">
        <v>8.3000000000000007</v>
      </c>
      <c r="X227" s="69">
        <v>6.8</v>
      </c>
      <c r="Y227" s="69">
        <v>7.3</v>
      </c>
      <c r="Z227" s="69">
        <v>9.1999999999999993</v>
      </c>
      <c r="AA227" s="69">
        <v>6.2</v>
      </c>
      <c r="AB227" s="69">
        <v>9</v>
      </c>
      <c r="AC227" s="69">
        <v>7.9</v>
      </c>
      <c r="AD227" s="69">
        <v>9.1</v>
      </c>
      <c r="AE227" s="69">
        <v>7.7</v>
      </c>
      <c r="AF227" s="69">
        <v>8.1</v>
      </c>
      <c r="AG227" s="69">
        <v>8.1</v>
      </c>
      <c r="AH227" s="69">
        <v>7.6</v>
      </c>
      <c r="AI227" s="69">
        <v>8.6999999999999993</v>
      </c>
      <c r="AJ227" s="69">
        <v>5.7</v>
      </c>
      <c r="AK227" s="69">
        <v>8.3000000000000007</v>
      </c>
      <c r="AL227" s="69">
        <v>8.1</v>
      </c>
      <c r="AM227" s="69">
        <v>4.2</v>
      </c>
      <c r="AN227" s="69">
        <v>4.9000000000000004</v>
      </c>
      <c r="AO227" s="69" t="s">
        <v>128</v>
      </c>
      <c r="AP227" s="69" t="s">
        <v>128</v>
      </c>
      <c r="AQ227" s="69" t="s">
        <v>128</v>
      </c>
      <c r="AR227" s="69" t="s">
        <v>128</v>
      </c>
      <c r="AS227" s="69">
        <v>6</v>
      </c>
      <c r="AT227" s="69">
        <v>4</v>
      </c>
      <c r="AU227" s="69">
        <v>8.6999999999999993</v>
      </c>
      <c r="AV227" s="69">
        <v>8.6</v>
      </c>
      <c r="AW227" s="69">
        <v>6</v>
      </c>
      <c r="AX227" s="69">
        <v>5.8</v>
      </c>
      <c r="AY227" s="69">
        <v>5.5</v>
      </c>
      <c r="AZ227" s="69">
        <v>7.5</v>
      </c>
      <c r="BA227" s="69">
        <v>5.6</v>
      </c>
      <c r="BB227" s="69">
        <v>5.0999999999999996</v>
      </c>
      <c r="BC227" s="69">
        <v>4.3</v>
      </c>
      <c r="BD227" s="69">
        <v>6.6</v>
      </c>
      <c r="BE227" s="69">
        <v>8.3000000000000007</v>
      </c>
      <c r="BF227" s="69">
        <v>7.2</v>
      </c>
      <c r="BG227" s="69" t="s">
        <v>128</v>
      </c>
      <c r="BH227" s="69">
        <v>8.9</v>
      </c>
      <c r="BI227" s="69">
        <v>8</v>
      </c>
      <c r="BJ227" s="69">
        <v>6.8</v>
      </c>
      <c r="BK227" s="69">
        <v>8.1</v>
      </c>
      <c r="BL227" s="69">
        <v>8.8000000000000007</v>
      </c>
      <c r="BM227" s="69" t="s">
        <v>128</v>
      </c>
      <c r="BN227" s="69">
        <v>5</v>
      </c>
      <c r="BO227" s="69">
        <v>5.8</v>
      </c>
      <c r="BP227" s="69">
        <v>7.9</v>
      </c>
      <c r="BQ227" s="69">
        <v>5.8</v>
      </c>
      <c r="BR227" s="69" t="s">
        <v>128</v>
      </c>
      <c r="BS227" s="69">
        <v>6</v>
      </c>
      <c r="BT227" s="69" t="s">
        <v>190</v>
      </c>
      <c r="BU227" s="69" t="s">
        <v>128</v>
      </c>
      <c r="BV227" s="69" t="s">
        <v>128</v>
      </c>
      <c r="BW227" s="69" t="s">
        <v>190</v>
      </c>
      <c r="BX227" s="69" t="s">
        <v>128</v>
      </c>
      <c r="BY227" s="69">
        <v>6.3</v>
      </c>
      <c r="BZ227" s="69" t="s">
        <v>128</v>
      </c>
      <c r="CA227" s="69" t="s">
        <v>128</v>
      </c>
      <c r="CB227" s="69">
        <v>4.0999999999999996</v>
      </c>
      <c r="CC227" s="69">
        <v>7.5</v>
      </c>
      <c r="CD227" s="69">
        <v>7.9</v>
      </c>
      <c r="CE227" s="69">
        <v>9</v>
      </c>
      <c r="CF227" s="32">
        <v>6.2015503875968991E-2</v>
      </c>
      <c r="CG227" s="69">
        <v>6.8</v>
      </c>
      <c r="CH227" s="69">
        <v>2.72</v>
      </c>
      <c r="CI227" s="69"/>
    </row>
    <row r="228" spans="1:87" ht="17.55" customHeight="1" x14ac:dyDescent="0.3">
      <c r="A228" s="67">
        <v>7</v>
      </c>
      <c r="B228" s="67">
        <v>25212114695</v>
      </c>
      <c r="C228" s="67" t="s">
        <v>248</v>
      </c>
      <c r="D228" s="68" t="s">
        <v>261</v>
      </c>
      <c r="E228" s="69">
        <v>8.6</v>
      </c>
      <c r="F228" s="69">
        <v>7.1</v>
      </c>
      <c r="G228" s="69" t="s">
        <v>128</v>
      </c>
      <c r="H228" s="69">
        <v>7.8</v>
      </c>
      <c r="I228" s="69" t="s">
        <v>128</v>
      </c>
      <c r="J228" s="69">
        <v>7.3</v>
      </c>
      <c r="K228" s="69">
        <v>5.7</v>
      </c>
      <c r="L228" s="69">
        <v>8.6</v>
      </c>
      <c r="M228" s="69">
        <v>7.5</v>
      </c>
      <c r="N228" s="69" t="s">
        <v>128</v>
      </c>
      <c r="O228" s="69">
        <v>7.6</v>
      </c>
      <c r="P228" s="69" t="s">
        <v>128</v>
      </c>
      <c r="Q228" s="69" t="s">
        <v>128</v>
      </c>
      <c r="R228" s="69" t="s">
        <v>128</v>
      </c>
      <c r="S228" s="69" t="s">
        <v>128</v>
      </c>
      <c r="T228" s="69">
        <v>5.8</v>
      </c>
      <c r="U228" s="69">
        <v>5.0999999999999996</v>
      </c>
      <c r="V228" s="69">
        <v>7.6</v>
      </c>
      <c r="W228" s="69">
        <v>8.1</v>
      </c>
      <c r="X228" s="69">
        <v>8</v>
      </c>
      <c r="Y228" s="69">
        <v>6.9</v>
      </c>
      <c r="Z228" s="69">
        <v>8.6999999999999993</v>
      </c>
      <c r="AA228" s="69">
        <v>5.4</v>
      </c>
      <c r="AB228" s="69">
        <v>6.4</v>
      </c>
      <c r="AC228" s="69">
        <v>5.8</v>
      </c>
      <c r="AD228" s="69">
        <v>5.4</v>
      </c>
      <c r="AE228" s="69">
        <v>4</v>
      </c>
      <c r="AF228" s="69">
        <v>6.8</v>
      </c>
      <c r="AG228" s="69">
        <v>4.9000000000000004</v>
      </c>
      <c r="AH228" s="69">
        <v>6.1</v>
      </c>
      <c r="AI228" s="69">
        <v>8.9</v>
      </c>
      <c r="AJ228" s="69">
        <v>7.6</v>
      </c>
      <c r="AK228" s="69">
        <v>8</v>
      </c>
      <c r="AL228" s="69">
        <v>8.1</v>
      </c>
      <c r="AM228" s="69">
        <v>4.4000000000000004</v>
      </c>
      <c r="AN228" s="69">
        <v>7.8</v>
      </c>
      <c r="AO228" s="69" t="s">
        <v>128</v>
      </c>
      <c r="AP228" s="69" t="s">
        <v>128</v>
      </c>
      <c r="AQ228" s="69" t="s">
        <v>128</v>
      </c>
      <c r="AR228" s="69" t="s">
        <v>128</v>
      </c>
      <c r="AS228" s="69">
        <v>6.1</v>
      </c>
      <c r="AT228" s="69">
        <v>5.8</v>
      </c>
      <c r="AU228" s="69">
        <v>8.4</v>
      </c>
      <c r="AV228" s="69">
        <v>8.4</v>
      </c>
      <c r="AW228" s="69">
        <v>5.0999999999999996</v>
      </c>
      <c r="AX228" s="69">
        <v>5.9</v>
      </c>
      <c r="AY228" s="69">
        <v>5.2</v>
      </c>
      <c r="AZ228" s="69">
        <v>6</v>
      </c>
      <c r="BA228" s="69" t="s">
        <v>128</v>
      </c>
      <c r="BB228" s="69">
        <v>4.9000000000000004</v>
      </c>
      <c r="BC228" s="69">
        <v>8.6999999999999993</v>
      </c>
      <c r="BD228" s="69">
        <v>8.8000000000000007</v>
      </c>
      <c r="BE228" s="69">
        <v>7.7</v>
      </c>
      <c r="BF228" s="69">
        <v>6.5</v>
      </c>
      <c r="BG228" s="69" t="s">
        <v>128</v>
      </c>
      <c r="BH228" s="69">
        <v>8.4</v>
      </c>
      <c r="BI228" s="69">
        <v>7.7</v>
      </c>
      <c r="BJ228" s="69">
        <v>5.3</v>
      </c>
      <c r="BK228" s="69">
        <v>8.1</v>
      </c>
      <c r="BL228" s="69">
        <v>8.9</v>
      </c>
      <c r="BM228" s="69" t="s">
        <v>128</v>
      </c>
      <c r="BN228" s="69">
        <v>5.0999999999999996</v>
      </c>
      <c r="BO228" s="69">
        <v>6.1</v>
      </c>
      <c r="BP228" s="69">
        <v>7.2</v>
      </c>
      <c r="BQ228" s="69" t="s">
        <v>128</v>
      </c>
      <c r="BR228" s="69">
        <v>4.8</v>
      </c>
      <c r="BS228" s="69">
        <v>5.6</v>
      </c>
      <c r="BT228" s="69" t="s">
        <v>190</v>
      </c>
      <c r="BU228" s="69" t="s">
        <v>128</v>
      </c>
      <c r="BV228" s="69" t="s">
        <v>128</v>
      </c>
      <c r="BW228" s="69" t="s">
        <v>128</v>
      </c>
      <c r="BX228" s="69" t="s">
        <v>128</v>
      </c>
      <c r="BY228" s="69">
        <v>5.6</v>
      </c>
      <c r="BZ228" s="69">
        <v>6</v>
      </c>
      <c r="CA228" s="69" t="s">
        <v>128</v>
      </c>
      <c r="CB228" s="69">
        <v>5.5</v>
      </c>
      <c r="CC228" s="69">
        <v>7.3</v>
      </c>
      <c r="CD228" s="69">
        <v>6.4</v>
      </c>
      <c r="CE228" s="69">
        <v>7.3</v>
      </c>
      <c r="CF228" s="32">
        <v>6.8702290076335881E-2</v>
      </c>
      <c r="CG228" s="69">
        <v>6.73</v>
      </c>
      <c r="CH228" s="69">
        <v>2.7</v>
      </c>
      <c r="CI228" s="69"/>
    </row>
    <row r="229" spans="1:87" ht="17.55" customHeight="1" x14ac:dyDescent="0.3">
      <c r="A229" s="67">
        <v>8</v>
      </c>
      <c r="B229" s="67">
        <v>25202209731</v>
      </c>
      <c r="C229" s="67" t="s">
        <v>1048</v>
      </c>
      <c r="D229" s="68" t="s">
        <v>159</v>
      </c>
      <c r="E229" s="69">
        <v>5.9</v>
      </c>
      <c r="F229" s="69">
        <v>7.4</v>
      </c>
      <c r="G229" s="69" t="s">
        <v>128</v>
      </c>
      <c r="H229" s="69">
        <v>8</v>
      </c>
      <c r="I229" s="69" t="s">
        <v>128</v>
      </c>
      <c r="J229" s="69">
        <v>6.2</v>
      </c>
      <c r="K229" s="69">
        <v>4.4000000000000004</v>
      </c>
      <c r="L229" s="69">
        <v>7.1</v>
      </c>
      <c r="M229" s="69">
        <v>6.8</v>
      </c>
      <c r="N229" s="69" t="s">
        <v>128</v>
      </c>
      <c r="O229" s="69">
        <v>5.9</v>
      </c>
      <c r="P229" s="69" t="s">
        <v>128</v>
      </c>
      <c r="Q229" s="69" t="s">
        <v>128</v>
      </c>
      <c r="R229" s="69" t="s">
        <v>128</v>
      </c>
      <c r="S229" s="69" t="s">
        <v>128</v>
      </c>
      <c r="T229" s="69">
        <v>6.5</v>
      </c>
      <c r="U229" s="69">
        <v>5.3</v>
      </c>
      <c r="V229" s="69">
        <v>8.6999999999999993</v>
      </c>
      <c r="W229" s="69">
        <v>8.6999999999999993</v>
      </c>
      <c r="X229" s="69">
        <v>6.8</v>
      </c>
      <c r="Y229" s="69">
        <v>7.5</v>
      </c>
      <c r="Z229" s="69">
        <v>8.5</v>
      </c>
      <c r="AA229" s="69">
        <v>6.1</v>
      </c>
      <c r="AB229" s="69">
        <v>7</v>
      </c>
      <c r="AC229" s="69">
        <v>6.4</v>
      </c>
      <c r="AD229" s="69">
        <v>8.4</v>
      </c>
      <c r="AE229" s="69">
        <v>4.5999999999999996</v>
      </c>
      <c r="AF229" s="69">
        <v>5.3</v>
      </c>
      <c r="AG229" s="69">
        <v>5.0999999999999996</v>
      </c>
      <c r="AH229" s="69">
        <v>9.1</v>
      </c>
      <c r="AI229" s="69">
        <v>6.6</v>
      </c>
      <c r="AJ229" s="69">
        <v>5.8</v>
      </c>
      <c r="AK229" s="69">
        <v>4.5</v>
      </c>
      <c r="AL229" s="69">
        <v>8.6999999999999993</v>
      </c>
      <c r="AM229" s="69">
        <v>7.6</v>
      </c>
      <c r="AN229" s="69" t="s">
        <v>128</v>
      </c>
      <c r="AO229" s="69">
        <v>5.5</v>
      </c>
      <c r="AP229" s="69" t="s">
        <v>128</v>
      </c>
      <c r="AQ229" s="69" t="s">
        <v>128</v>
      </c>
      <c r="AR229" s="69" t="s">
        <v>128</v>
      </c>
      <c r="AS229" s="69">
        <v>4</v>
      </c>
      <c r="AT229" s="69">
        <v>5.9</v>
      </c>
      <c r="AU229" s="69">
        <v>7.5</v>
      </c>
      <c r="AV229" s="69">
        <v>7.2</v>
      </c>
      <c r="AW229" s="69">
        <v>8.1</v>
      </c>
      <c r="AX229" s="69">
        <v>5</v>
      </c>
      <c r="AY229" s="69">
        <v>5.3</v>
      </c>
      <c r="AZ229" s="69">
        <v>5.0999999999999996</v>
      </c>
      <c r="BA229" s="69">
        <v>6.4</v>
      </c>
      <c r="BB229" s="69">
        <v>4.4000000000000004</v>
      </c>
      <c r="BC229" s="69">
        <v>7.3</v>
      </c>
      <c r="BD229" s="69">
        <v>7.7</v>
      </c>
      <c r="BE229" s="69">
        <v>7.8</v>
      </c>
      <c r="BF229" s="69">
        <v>8.6999999999999993</v>
      </c>
      <c r="BG229" s="69" t="s">
        <v>128</v>
      </c>
      <c r="BH229" s="69">
        <v>7.9</v>
      </c>
      <c r="BI229" s="69">
        <v>8.1999999999999993</v>
      </c>
      <c r="BJ229" s="69">
        <v>8.8000000000000007</v>
      </c>
      <c r="BK229" s="69" t="s">
        <v>190</v>
      </c>
      <c r="BL229" s="69">
        <v>8.8000000000000007</v>
      </c>
      <c r="BM229" s="69" t="s">
        <v>128</v>
      </c>
      <c r="BN229" s="69">
        <v>5</v>
      </c>
      <c r="BO229" s="69" t="s">
        <v>190</v>
      </c>
      <c r="BP229" s="69">
        <v>6</v>
      </c>
      <c r="BQ229" s="69" t="s">
        <v>128</v>
      </c>
      <c r="BR229" s="69">
        <v>6.5</v>
      </c>
      <c r="BS229" s="69">
        <v>5.5</v>
      </c>
      <c r="BT229" s="69">
        <v>5.8</v>
      </c>
      <c r="BU229" s="69" t="s">
        <v>128</v>
      </c>
      <c r="BV229" s="69" t="s">
        <v>128</v>
      </c>
      <c r="BW229" s="69">
        <v>4.5999999999999996</v>
      </c>
      <c r="BX229" s="69" t="s">
        <v>128</v>
      </c>
      <c r="BY229" s="69">
        <v>7.1</v>
      </c>
      <c r="BZ229" s="69">
        <v>5.8</v>
      </c>
      <c r="CA229" s="69" t="s">
        <v>128</v>
      </c>
      <c r="CB229" s="69">
        <v>5</v>
      </c>
      <c r="CC229" s="69" t="s">
        <v>190</v>
      </c>
      <c r="CD229" s="69">
        <v>8.6999999999999993</v>
      </c>
      <c r="CE229" s="69">
        <v>7.7</v>
      </c>
      <c r="CF229" s="32">
        <v>6.8702290076335881E-2</v>
      </c>
      <c r="CG229" s="69">
        <v>6.56</v>
      </c>
      <c r="CH229" s="69">
        <v>2.59</v>
      </c>
      <c r="CI229" s="69"/>
    </row>
    <row r="230" spans="1:87" ht="17.55" customHeight="1" x14ac:dyDescent="0.3">
      <c r="A230" s="67">
        <v>9</v>
      </c>
      <c r="B230" s="67">
        <v>25202202956</v>
      </c>
      <c r="C230" s="67" t="s">
        <v>1049</v>
      </c>
      <c r="D230" s="68" t="s">
        <v>1050</v>
      </c>
      <c r="E230" s="69">
        <v>5.3</v>
      </c>
      <c r="F230" s="69">
        <v>8.6999999999999993</v>
      </c>
      <c r="G230" s="69" t="s">
        <v>128</v>
      </c>
      <c r="H230" s="69">
        <v>9</v>
      </c>
      <c r="I230" s="69" t="s">
        <v>128</v>
      </c>
      <c r="J230" s="69">
        <v>6.5</v>
      </c>
      <c r="K230" s="69">
        <v>5.8</v>
      </c>
      <c r="L230" s="69">
        <v>5.3</v>
      </c>
      <c r="M230" s="69">
        <v>5.8</v>
      </c>
      <c r="N230" s="69" t="s">
        <v>128</v>
      </c>
      <c r="O230" s="69">
        <v>6.7</v>
      </c>
      <c r="P230" s="69" t="s">
        <v>128</v>
      </c>
      <c r="Q230" s="69" t="s">
        <v>128</v>
      </c>
      <c r="R230" s="69" t="s">
        <v>128</v>
      </c>
      <c r="S230" s="69" t="s">
        <v>128</v>
      </c>
      <c r="T230" s="69">
        <v>4.7</v>
      </c>
      <c r="U230" s="69">
        <v>9.6999999999999993</v>
      </c>
      <c r="V230" s="69">
        <v>9</v>
      </c>
      <c r="W230" s="69">
        <v>9</v>
      </c>
      <c r="X230" s="69">
        <v>9.1</v>
      </c>
      <c r="Y230" s="69">
        <v>8.1</v>
      </c>
      <c r="Z230" s="69">
        <v>9</v>
      </c>
      <c r="AA230" s="69">
        <v>9.3000000000000007</v>
      </c>
      <c r="AB230" s="69">
        <v>8.9</v>
      </c>
      <c r="AC230" s="69">
        <v>8.5</v>
      </c>
      <c r="AD230" s="69">
        <v>8.3000000000000007</v>
      </c>
      <c r="AE230" s="69">
        <v>8.6</v>
      </c>
      <c r="AF230" s="69">
        <v>6.1</v>
      </c>
      <c r="AG230" s="69">
        <v>7.7</v>
      </c>
      <c r="AH230" s="69">
        <v>8.5</v>
      </c>
      <c r="AI230" s="69">
        <v>9.1999999999999993</v>
      </c>
      <c r="AJ230" s="69">
        <v>5.5</v>
      </c>
      <c r="AK230" s="69">
        <v>5.4</v>
      </c>
      <c r="AL230" s="69" t="s">
        <v>190</v>
      </c>
      <c r="AM230" s="69">
        <v>5.6</v>
      </c>
      <c r="AN230" s="69">
        <v>6.8</v>
      </c>
      <c r="AO230" s="69" t="s">
        <v>128</v>
      </c>
      <c r="AP230" s="69" t="s">
        <v>128</v>
      </c>
      <c r="AQ230" s="69" t="s">
        <v>128</v>
      </c>
      <c r="AR230" s="69" t="s">
        <v>128</v>
      </c>
      <c r="AS230" s="69">
        <v>6.2</v>
      </c>
      <c r="AT230" s="69">
        <v>5</v>
      </c>
      <c r="AU230" s="69">
        <v>8.5</v>
      </c>
      <c r="AV230" s="69">
        <v>8.1999999999999993</v>
      </c>
      <c r="AW230" s="69" t="s">
        <v>128</v>
      </c>
      <c r="AX230" s="69">
        <v>5.5</v>
      </c>
      <c r="AY230" s="69">
        <v>4.4000000000000004</v>
      </c>
      <c r="AZ230" s="69">
        <v>5</v>
      </c>
      <c r="BA230" s="69" t="s">
        <v>190</v>
      </c>
      <c r="BB230" s="69">
        <v>5</v>
      </c>
      <c r="BC230" s="69">
        <v>7.9</v>
      </c>
      <c r="BD230" s="69">
        <v>7.3</v>
      </c>
      <c r="BE230" s="69">
        <v>7.7</v>
      </c>
      <c r="BF230" s="69">
        <v>5.9</v>
      </c>
      <c r="BG230" s="69" t="s">
        <v>128</v>
      </c>
      <c r="BH230" s="69">
        <v>8.3000000000000007</v>
      </c>
      <c r="BI230" s="69">
        <v>7.1</v>
      </c>
      <c r="BJ230" s="69">
        <v>4.5</v>
      </c>
      <c r="BK230" s="69">
        <v>7.1</v>
      </c>
      <c r="BL230" s="69">
        <v>8.1999999999999993</v>
      </c>
      <c r="BM230" s="69" t="s">
        <v>128</v>
      </c>
      <c r="BN230" s="69">
        <v>5.3</v>
      </c>
      <c r="BO230" s="69">
        <v>7.2</v>
      </c>
      <c r="BP230" s="69">
        <v>7.6</v>
      </c>
      <c r="BQ230" s="69" t="s">
        <v>128</v>
      </c>
      <c r="BR230" s="69">
        <v>6.6</v>
      </c>
      <c r="BS230" s="69">
        <v>8</v>
      </c>
      <c r="BT230" s="69">
        <v>8.6</v>
      </c>
      <c r="BU230" s="69" t="s">
        <v>128</v>
      </c>
      <c r="BV230" s="69" t="s">
        <v>128</v>
      </c>
      <c r="BW230" s="69" t="s">
        <v>190</v>
      </c>
      <c r="BX230" s="69" t="s">
        <v>128</v>
      </c>
      <c r="BY230" s="69">
        <v>6.3</v>
      </c>
      <c r="BZ230" s="69">
        <v>6.2</v>
      </c>
      <c r="CA230" s="69">
        <v>9.6</v>
      </c>
      <c r="CB230" s="69" t="s">
        <v>128</v>
      </c>
      <c r="CC230" s="69">
        <v>7.9</v>
      </c>
      <c r="CD230" s="69">
        <v>8.9</v>
      </c>
      <c r="CE230" s="69">
        <v>9.1999999999999993</v>
      </c>
      <c r="CF230" s="32">
        <v>7.6335877862595422E-2</v>
      </c>
      <c r="CG230" s="69">
        <v>7</v>
      </c>
      <c r="CH230" s="69">
        <v>2.82</v>
      </c>
      <c r="CI230" s="69"/>
    </row>
    <row r="231" spans="1:87" ht="17.55" customHeight="1" x14ac:dyDescent="0.3">
      <c r="A231" s="67">
        <v>10</v>
      </c>
      <c r="B231" s="67">
        <v>25202216963</v>
      </c>
      <c r="C231" s="67" t="s">
        <v>422</v>
      </c>
      <c r="D231" s="68" t="s">
        <v>238</v>
      </c>
      <c r="E231" s="69">
        <v>7.4</v>
      </c>
      <c r="F231" s="69">
        <v>7.5</v>
      </c>
      <c r="G231" s="69" t="s">
        <v>128</v>
      </c>
      <c r="H231" s="69">
        <v>7.3</v>
      </c>
      <c r="I231" s="69" t="s">
        <v>128</v>
      </c>
      <c r="J231" s="69">
        <v>7.5</v>
      </c>
      <c r="K231" s="69">
        <v>6.3</v>
      </c>
      <c r="L231" s="69">
        <v>7.9</v>
      </c>
      <c r="M231" s="69">
        <v>7.5</v>
      </c>
      <c r="N231" s="69" t="s">
        <v>128</v>
      </c>
      <c r="O231" s="69">
        <v>7.1</v>
      </c>
      <c r="P231" s="69" t="s">
        <v>128</v>
      </c>
      <c r="Q231" s="69" t="s">
        <v>128</v>
      </c>
      <c r="R231" s="69" t="s">
        <v>128</v>
      </c>
      <c r="S231" s="69" t="s">
        <v>128</v>
      </c>
      <c r="T231" s="69">
        <v>7.5</v>
      </c>
      <c r="U231" s="69">
        <v>6.1</v>
      </c>
      <c r="V231" s="69">
        <v>7.7</v>
      </c>
      <c r="W231" s="69">
        <v>7.8</v>
      </c>
      <c r="X231" s="69" t="s">
        <v>190</v>
      </c>
      <c r="Y231" s="69">
        <v>8</v>
      </c>
      <c r="Z231" s="69">
        <v>5.7</v>
      </c>
      <c r="AA231" s="69">
        <v>7.8</v>
      </c>
      <c r="AB231" s="69">
        <v>8.3000000000000007</v>
      </c>
      <c r="AC231" s="69">
        <v>8.5</v>
      </c>
      <c r="AD231" s="69">
        <v>7.8</v>
      </c>
      <c r="AE231" s="69">
        <v>5.2</v>
      </c>
      <c r="AF231" s="69">
        <v>6.8</v>
      </c>
      <c r="AG231" s="69">
        <v>4.0999999999999996</v>
      </c>
      <c r="AH231" s="69">
        <v>4.5</v>
      </c>
      <c r="AI231" s="69">
        <v>5.7</v>
      </c>
      <c r="AJ231" s="69">
        <v>8.6999999999999993</v>
      </c>
      <c r="AK231" s="69">
        <v>8</v>
      </c>
      <c r="AL231" s="69">
        <v>8.5</v>
      </c>
      <c r="AM231" s="69">
        <v>5.7</v>
      </c>
      <c r="AN231" s="69">
        <v>5.9</v>
      </c>
      <c r="AO231" s="69" t="s">
        <v>128</v>
      </c>
      <c r="AP231" s="69" t="s">
        <v>128</v>
      </c>
      <c r="AQ231" s="69" t="s">
        <v>128</v>
      </c>
      <c r="AR231" s="69" t="s">
        <v>128</v>
      </c>
      <c r="AS231" s="69">
        <v>7.1</v>
      </c>
      <c r="AT231" s="69">
        <v>6.6</v>
      </c>
      <c r="AU231" s="69">
        <v>7.6</v>
      </c>
      <c r="AV231" s="69">
        <v>8.8000000000000007</v>
      </c>
      <c r="AW231" s="69">
        <v>7.6</v>
      </c>
      <c r="AX231" s="69">
        <v>7.4</v>
      </c>
      <c r="AY231" s="69">
        <v>5.7</v>
      </c>
      <c r="AZ231" s="69">
        <v>6</v>
      </c>
      <c r="BA231" s="69">
        <v>8.6999999999999993</v>
      </c>
      <c r="BB231" s="69">
        <v>8</v>
      </c>
      <c r="BC231" s="69">
        <v>5.5</v>
      </c>
      <c r="BD231" s="69">
        <v>8.1</v>
      </c>
      <c r="BE231" s="69">
        <v>7</v>
      </c>
      <c r="BF231" s="69">
        <v>7.9</v>
      </c>
      <c r="BG231" s="69" t="s">
        <v>128</v>
      </c>
      <c r="BH231" s="69">
        <v>7.8</v>
      </c>
      <c r="BI231" s="69">
        <v>7</v>
      </c>
      <c r="BJ231" s="69">
        <v>8.1</v>
      </c>
      <c r="BK231" s="69" t="s">
        <v>190</v>
      </c>
      <c r="BL231" s="69">
        <v>8.3000000000000007</v>
      </c>
      <c r="BM231" s="69" t="s">
        <v>128</v>
      </c>
      <c r="BN231" s="69">
        <v>6.9</v>
      </c>
      <c r="BO231" s="69">
        <v>7</v>
      </c>
      <c r="BP231" s="69">
        <v>7.8</v>
      </c>
      <c r="BQ231" s="69" t="s">
        <v>128</v>
      </c>
      <c r="BR231" s="69">
        <v>6.8</v>
      </c>
      <c r="BS231" s="69">
        <v>6.7</v>
      </c>
      <c r="BT231" s="69">
        <v>5.0999999999999996</v>
      </c>
      <c r="BU231" s="69" t="s">
        <v>128</v>
      </c>
      <c r="BV231" s="69" t="s">
        <v>128</v>
      </c>
      <c r="BW231" s="69">
        <v>4</v>
      </c>
      <c r="BX231" s="69" t="s">
        <v>128</v>
      </c>
      <c r="BY231" s="69">
        <v>6.6</v>
      </c>
      <c r="BZ231" s="69">
        <v>6.8</v>
      </c>
      <c r="CA231" s="69">
        <v>0</v>
      </c>
      <c r="CB231" s="69" t="s">
        <v>128</v>
      </c>
      <c r="CC231" s="69" t="s">
        <v>190</v>
      </c>
      <c r="CD231" s="69">
        <v>6.1</v>
      </c>
      <c r="CE231" s="69">
        <v>9.1</v>
      </c>
      <c r="CF231" s="32">
        <v>7.6335877862595422E-2</v>
      </c>
      <c r="CG231" s="69">
        <v>6.85</v>
      </c>
      <c r="CH231" s="69">
        <v>2.78</v>
      </c>
      <c r="CI231" s="69"/>
    </row>
    <row r="232" spans="1:87" ht="17.55" customHeight="1" x14ac:dyDescent="0.3">
      <c r="A232" s="67">
        <v>11</v>
      </c>
      <c r="B232" s="67">
        <v>25202216565</v>
      </c>
      <c r="C232" s="67" t="s">
        <v>908</v>
      </c>
      <c r="D232" s="68" t="s">
        <v>161</v>
      </c>
      <c r="E232" s="69">
        <v>6.1</v>
      </c>
      <c r="F232" s="69">
        <v>8.6</v>
      </c>
      <c r="G232" s="69" t="s">
        <v>128</v>
      </c>
      <c r="H232" s="69">
        <v>7.4</v>
      </c>
      <c r="I232" s="69" t="s">
        <v>128</v>
      </c>
      <c r="J232" s="69">
        <v>6</v>
      </c>
      <c r="K232" s="69">
        <v>5.0999999999999996</v>
      </c>
      <c r="L232" s="69">
        <v>7.8</v>
      </c>
      <c r="M232" s="69">
        <v>8</v>
      </c>
      <c r="N232" s="69" t="s">
        <v>128</v>
      </c>
      <c r="O232" s="69">
        <v>5.7</v>
      </c>
      <c r="P232" s="69" t="s">
        <v>128</v>
      </c>
      <c r="Q232" s="69" t="s">
        <v>128</v>
      </c>
      <c r="R232" s="69" t="s">
        <v>128</v>
      </c>
      <c r="S232" s="69" t="s">
        <v>128</v>
      </c>
      <c r="T232" s="69">
        <v>7.7</v>
      </c>
      <c r="U232" s="69">
        <v>6.9</v>
      </c>
      <c r="V232" s="69">
        <v>8.9</v>
      </c>
      <c r="W232" s="69">
        <v>9.1</v>
      </c>
      <c r="X232" s="69" t="s">
        <v>190</v>
      </c>
      <c r="Y232" s="69">
        <v>9.1999999999999993</v>
      </c>
      <c r="Z232" s="69">
        <v>8.5</v>
      </c>
      <c r="AA232" s="69">
        <v>7.9</v>
      </c>
      <c r="AB232" s="69">
        <v>9.4</v>
      </c>
      <c r="AC232" s="69">
        <v>8.4</v>
      </c>
      <c r="AD232" s="69">
        <v>8.4</v>
      </c>
      <c r="AE232" s="69">
        <v>5.8</v>
      </c>
      <c r="AF232" s="69">
        <v>7.4</v>
      </c>
      <c r="AG232" s="69">
        <v>6.9</v>
      </c>
      <c r="AH232" s="69">
        <v>8</v>
      </c>
      <c r="AI232" s="69">
        <v>5.9</v>
      </c>
      <c r="AJ232" s="69">
        <v>5.7</v>
      </c>
      <c r="AK232" s="69">
        <v>6.4</v>
      </c>
      <c r="AL232" s="69">
        <v>7.4</v>
      </c>
      <c r="AM232" s="69">
        <v>9</v>
      </c>
      <c r="AN232" s="69">
        <v>7.5</v>
      </c>
      <c r="AO232" s="69" t="s">
        <v>128</v>
      </c>
      <c r="AP232" s="69" t="s">
        <v>128</v>
      </c>
      <c r="AQ232" s="69" t="s">
        <v>128</v>
      </c>
      <c r="AR232" s="69" t="s">
        <v>128</v>
      </c>
      <c r="AS232" s="69">
        <v>6.3</v>
      </c>
      <c r="AT232" s="69">
        <v>4.5</v>
      </c>
      <c r="AU232" s="69">
        <v>6.9</v>
      </c>
      <c r="AV232" s="69">
        <v>8.4</v>
      </c>
      <c r="AW232" s="69">
        <v>5.4</v>
      </c>
      <c r="AX232" s="69">
        <v>5.3</v>
      </c>
      <c r="AY232" s="69">
        <v>4.5999999999999996</v>
      </c>
      <c r="AZ232" s="69">
        <v>6.6</v>
      </c>
      <c r="BA232" s="69">
        <v>7.5</v>
      </c>
      <c r="BB232" s="69">
        <v>5.5</v>
      </c>
      <c r="BC232" s="69">
        <v>7.2</v>
      </c>
      <c r="BD232" s="69">
        <v>7.7</v>
      </c>
      <c r="BE232" s="69">
        <v>7.2</v>
      </c>
      <c r="BF232" s="69">
        <v>8.3000000000000007</v>
      </c>
      <c r="BG232" s="69" t="s">
        <v>128</v>
      </c>
      <c r="BH232" s="69">
        <v>7.6</v>
      </c>
      <c r="BI232" s="69">
        <v>7.3</v>
      </c>
      <c r="BJ232" s="69">
        <v>8.1999999999999993</v>
      </c>
      <c r="BK232" s="69">
        <v>8</v>
      </c>
      <c r="BL232" s="69">
        <v>9.5</v>
      </c>
      <c r="BM232" s="69" t="s">
        <v>128</v>
      </c>
      <c r="BN232" s="69">
        <v>5.3</v>
      </c>
      <c r="BO232" s="69">
        <v>6.4</v>
      </c>
      <c r="BP232" s="69">
        <v>7.6</v>
      </c>
      <c r="BQ232" s="69" t="s">
        <v>128</v>
      </c>
      <c r="BR232" s="69" t="s">
        <v>190</v>
      </c>
      <c r="BS232" s="69">
        <v>6.3</v>
      </c>
      <c r="BT232" s="69" t="s">
        <v>190</v>
      </c>
      <c r="BU232" s="69" t="s">
        <v>128</v>
      </c>
      <c r="BV232" s="69" t="s">
        <v>128</v>
      </c>
      <c r="BW232" s="69">
        <v>4.8</v>
      </c>
      <c r="BX232" s="69" t="s">
        <v>128</v>
      </c>
      <c r="BY232" s="69" t="s">
        <v>190</v>
      </c>
      <c r="BZ232" s="69">
        <v>4.5999999999999996</v>
      </c>
      <c r="CA232" s="69">
        <v>5.6</v>
      </c>
      <c r="CB232" s="69" t="s">
        <v>128</v>
      </c>
      <c r="CC232" s="69">
        <v>7.7</v>
      </c>
      <c r="CD232" s="69">
        <v>7.7</v>
      </c>
      <c r="CE232" s="69">
        <v>6.5</v>
      </c>
      <c r="CF232" s="32">
        <v>7.6335877862595422E-2</v>
      </c>
      <c r="CG232" s="69">
        <v>6.82</v>
      </c>
      <c r="CH232" s="69">
        <v>2.77</v>
      </c>
      <c r="CI232" s="69"/>
    </row>
    <row r="233" spans="1:87" ht="17.55" customHeight="1" x14ac:dyDescent="0.3">
      <c r="A233" s="67">
        <v>12</v>
      </c>
      <c r="B233" s="67">
        <v>25212208680</v>
      </c>
      <c r="C233" s="67" t="s">
        <v>584</v>
      </c>
      <c r="D233" s="68" t="s">
        <v>1051</v>
      </c>
      <c r="E233" s="69">
        <v>5.0999999999999996</v>
      </c>
      <c r="F233" s="69">
        <v>9.4</v>
      </c>
      <c r="G233" s="69" t="s">
        <v>128</v>
      </c>
      <c r="H233" s="69">
        <v>7.5</v>
      </c>
      <c r="I233" s="69" t="s">
        <v>128</v>
      </c>
      <c r="J233" s="69">
        <v>6.6</v>
      </c>
      <c r="K233" s="69">
        <v>7.8</v>
      </c>
      <c r="L233" s="69">
        <v>6.8</v>
      </c>
      <c r="M233" s="69">
        <v>6.1</v>
      </c>
      <c r="N233" s="69" t="s">
        <v>128</v>
      </c>
      <c r="O233" s="69">
        <v>8.6</v>
      </c>
      <c r="P233" s="69" t="s">
        <v>128</v>
      </c>
      <c r="Q233" s="69" t="s">
        <v>128</v>
      </c>
      <c r="R233" s="69" t="s">
        <v>128</v>
      </c>
      <c r="S233" s="69" t="s">
        <v>128</v>
      </c>
      <c r="T233" s="69">
        <v>7.3</v>
      </c>
      <c r="U233" s="69">
        <v>7.6</v>
      </c>
      <c r="V233" s="69">
        <v>8.5</v>
      </c>
      <c r="W233" s="69">
        <v>9</v>
      </c>
      <c r="X233" s="69" t="s">
        <v>190</v>
      </c>
      <c r="Y233" s="69">
        <v>6</v>
      </c>
      <c r="Z233" s="69">
        <v>8.6999999999999993</v>
      </c>
      <c r="AA233" s="69">
        <v>6.7</v>
      </c>
      <c r="AB233" s="69">
        <v>8.5</v>
      </c>
      <c r="AC233" s="69">
        <v>7.4</v>
      </c>
      <c r="AD233" s="69">
        <v>6.8</v>
      </c>
      <c r="AE233" s="69">
        <v>6.4</v>
      </c>
      <c r="AF233" s="69">
        <v>4.5999999999999996</v>
      </c>
      <c r="AG233" s="69">
        <v>7.9</v>
      </c>
      <c r="AH233" s="69">
        <v>5.9</v>
      </c>
      <c r="AI233" s="69">
        <v>6.6</v>
      </c>
      <c r="AJ233" s="69">
        <v>9.1999999999999993</v>
      </c>
      <c r="AK233" s="69">
        <v>5.9</v>
      </c>
      <c r="AL233" s="69">
        <v>7.7</v>
      </c>
      <c r="AM233" s="69">
        <v>9.6</v>
      </c>
      <c r="AN233" s="69">
        <v>6.3</v>
      </c>
      <c r="AO233" s="69" t="s">
        <v>128</v>
      </c>
      <c r="AP233" s="69" t="s">
        <v>128</v>
      </c>
      <c r="AQ233" s="69" t="s">
        <v>128</v>
      </c>
      <c r="AR233" s="69" t="s">
        <v>128</v>
      </c>
      <c r="AS233" s="69">
        <v>7.3</v>
      </c>
      <c r="AT233" s="69">
        <v>6.6</v>
      </c>
      <c r="AU233" s="69">
        <v>7.6</v>
      </c>
      <c r="AV233" s="69">
        <v>9</v>
      </c>
      <c r="AW233" s="69">
        <v>4.3</v>
      </c>
      <c r="AX233" s="69">
        <v>7.2</v>
      </c>
      <c r="AY233" s="69">
        <v>7.2</v>
      </c>
      <c r="AZ233" s="69">
        <v>6.9</v>
      </c>
      <c r="BA233" s="69">
        <v>4.8</v>
      </c>
      <c r="BB233" s="69">
        <v>4.5999999999999996</v>
      </c>
      <c r="BC233" s="69">
        <v>6.6</v>
      </c>
      <c r="BD233" s="69">
        <v>7.9</v>
      </c>
      <c r="BE233" s="69">
        <v>7.6</v>
      </c>
      <c r="BF233" s="69">
        <v>7.3</v>
      </c>
      <c r="BG233" s="69" t="s">
        <v>128</v>
      </c>
      <c r="BH233" s="69">
        <v>8.3000000000000007</v>
      </c>
      <c r="BI233" s="69">
        <v>7.3</v>
      </c>
      <c r="BJ233" s="69">
        <v>4.4000000000000004</v>
      </c>
      <c r="BK233" s="69" t="s">
        <v>190</v>
      </c>
      <c r="BL233" s="69">
        <v>9.1999999999999993</v>
      </c>
      <c r="BM233" s="69">
        <v>5.5</v>
      </c>
      <c r="BN233" s="69">
        <v>5</v>
      </c>
      <c r="BO233" s="69" t="s">
        <v>128</v>
      </c>
      <c r="BP233" s="69" t="s">
        <v>190</v>
      </c>
      <c r="BQ233" s="69" t="s">
        <v>128</v>
      </c>
      <c r="BR233" s="69">
        <v>7</v>
      </c>
      <c r="BS233" s="69" t="s">
        <v>190</v>
      </c>
      <c r="BT233" s="69">
        <v>6.7</v>
      </c>
      <c r="BU233" s="69" t="s">
        <v>128</v>
      </c>
      <c r="BV233" s="69" t="s">
        <v>128</v>
      </c>
      <c r="BW233" s="69">
        <v>5.4</v>
      </c>
      <c r="BX233" s="69" t="s">
        <v>128</v>
      </c>
      <c r="BY233" s="69">
        <v>4.0999999999999996</v>
      </c>
      <c r="BZ233" s="69">
        <v>7.7</v>
      </c>
      <c r="CA233" s="69" t="s">
        <v>128</v>
      </c>
      <c r="CB233" s="69">
        <v>8.1</v>
      </c>
      <c r="CC233" s="69">
        <v>8.3000000000000007</v>
      </c>
      <c r="CD233" s="69">
        <v>8.8000000000000007</v>
      </c>
      <c r="CE233" s="69">
        <v>8.1999999999999993</v>
      </c>
      <c r="CF233" s="32">
        <v>7.6335877862595422E-2</v>
      </c>
      <c r="CG233" s="69">
        <v>6.8</v>
      </c>
      <c r="CH233" s="69">
        <v>2.75</v>
      </c>
      <c r="CI233" s="69"/>
    </row>
    <row r="234" spans="1:87" ht="17.55" customHeight="1" x14ac:dyDescent="0.3">
      <c r="A234" s="67">
        <v>13</v>
      </c>
      <c r="B234" s="67">
        <v>24212105594</v>
      </c>
      <c r="C234" s="67" t="s">
        <v>1052</v>
      </c>
      <c r="D234" s="68" t="s">
        <v>651</v>
      </c>
      <c r="E234" s="69">
        <v>7.7</v>
      </c>
      <c r="F234" s="69">
        <v>7.7</v>
      </c>
      <c r="G234" s="69" t="s">
        <v>128</v>
      </c>
      <c r="H234" s="69">
        <v>5.3</v>
      </c>
      <c r="I234" s="69" t="s">
        <v>128</v>
      </c>
      <c r="J234" s="69">
        <v>6.8</v>
      </c>
      <c r="K234" s="69">
        <v>7.3</v>
      </c>
      <c r="L234" s="69">
        <v>8.4</v>
      </c>
      <c r="M234" s="69">
        <v>7.2</v>
      </c>
      <c r="N234" s="69" t="s">
        <v>128</v>
      </c>
      <c r="O234" s="69">
        <v>6.9</v>
      </c>
      <c r="P234" s="69" t="s">
        <v>128</v>
      </c>
      <c r="Q234" s="69" t="s">
        <v>128</v>
      </c>
      <c r="R234" s="69" t="s">
        <v>128</v>
      </c>
      <c r="S234" s="69" t="s">
        <v>128</v>
      </c>
      <c r="T234" s="69">
        <v>6.5</v>
      </c>
      <c r="U234" s="69">
        <v>5.8</v>
      </c>
      <c r="V234" s="69">
        <v>8.1999999999999993</v>
      </c>
      <c r="W234" s="69">
        <v>8.3000000000000007</v>
      </c>
      <c r="X234" s="69">
        <v>7.9</v>
      </c>
      <c r="Y234" s="69">
        <v>8.5</v>
      </c>
      <c r="Z234" s="69">
        <v>5.9</v>
      </c>
      <c r="AA234" s="69">
        <v>7.5</v>
      </c>
      <c r="AB234" s="69">
        <v>9.1</v>
      </c>
      <c r="AC234" s="69">
        <v>5.2</v>
      </c>
      <c r="AD234" s="69">
        <v>5.3</v>
      </c>
      <c r="AE234" s="69">
        <v>4.8</v>
      </c>
      <c r="AF234" s="69">
        <v>5.5</v>
      </c>
      <c r="AG234" s="69">
        <v>5</v>
      </c>
      <c r="AH234" s="69">
        <v>4.7</v>
      </c>
      <c r="AI234" s="69">
        <v>6.4</v>
      </c>
      <c r="AJ234" s="69">
        <v>5.5</v>
      </c>
      <c r="AK234" s="69">
        <v>6.9</v>
      </c>
      <c r="AL234" s="69">
        <v>5.0999999999999996</v>
      </c>
      <c r="AM234" s="69" t="s">
        <v>190</v>
      </c>
      <c r="AN234" s="69" t="s">
        <v>190</v>
      </c>
      <c r="AO234" s="69">
        <v>0</v>
      </c>
      <c r="AP234" s="69" t="s">
        <v>128</v>
      </c>
      <c r="AQ234" s="69" t="s">
        <v>128</v>
      </c>
      <c r="AR234" s="69" t="s">
        <v>128</v>
      </c>
      <c r="AS234" s="69">
        <v>4.4000000000000004</v>
      </c>
      <c r="AT234" s="69">
        <v>6.1</v>
      </c>
      <c r="AU234" s="69">
        <v>8</v>
      </c>
      <c r="AV234" s="69">
        <v>4.9000000000000004</v>
      </c>
      <c r="AW234" s="69">
        <v>7</v>
      </c>
      <c r="AX234" s="69">
        <v>6.6</v>
      </c>
      <c r="AY234" s="69">
        <v>8.3000000000000007</v>
      </c>
      <c r="AZ234" s="69">
        <v>6.5</v>
      </c>
      <c r="BA234" s="69">
        <v>6.9</v>
      </c>
      <c r="BB234" s="69">
        <v>6</v>
      </c>
      <c r="BC234" s="69">
        <v>5</v>
      </c>
      <c r="BD234" s="69">
        <v>7.3</v>
      </c>
      <c r="BE234" s="69">
        <v>5.9</v>
      </c>
      <c r="BF234" s="69">
        <v>8.1999999999999993</v>
      </c>
      <c r="BG234" s="69" t="s">
        <v>128</v>
      </c>
      <c r="BH234" s="69">
        <v>5.8</v>
      </c>
      <c r="BI234" s="69">
        <v>8.5</v>
      </c>
      <c r="BJ234" s="69">
        <v>6.3</v>
      </c>
      <c r="BK234" s="69">
        <v>5.6</v>
      </c>
      <c r="BL234" s="69">
        <v>8.5</v>
      </c>
      <c r="BM234" s="69" t="s">
        <v>190</v>
      </c>
      <c r="BN234" s="69" t="s">
        <v>128</v>
      </c>
      <c r="BO234" s="69">
        <v>7.4</v>
      </c>
      <c r="BP234" s="69" t="s">
        <v>190</v>
      </c>
      <c r="BQ234" s="69" t="s">
        <v>128</v>
      </c>
      <c r="BR234" s="69">
        <v>7.9</v>
      </c>
      <c r="BS234" s="69">
        <v>7.5</v>
      </c>
      <c r="BT234" s="69">
        <v>6.3</v>
      </c>
      <c r="BU234" s="69" t="s">
        <v>128</v>
      </c>
      <c r="BV234" s="69" t="s">
        <v>128</v>
      </c>
      <c r="BW234" s="69" t="s">
        <v>190</v>
      </c>
      <c r="BX234" s="69" t="s">
        <v>128</v>
      </c>
      <c r="BY234" s="69">
        <v>5.8</v>
      </c>
      <c r="BZ234" s="69">
        <v>6.6</v>
      </c>
      <c r="CA234" s="69">
        <v>8.6</v>
      </c>
      <c r="CB234" s="69" t="s">
        <v>128</v>
      </c>
      <c r="CC234" s="69">
        <v>5.7</v>
      </c>
      <c r="CD234" s="69">
        <v>9.4</v>
      </c>
      <c r="CE234" s="69">
        <v>9.1</v>
      </c>
      <c r="CF234" s="32">
        <v>7.6335877862595422E-2</v>
      </c>
      <c r="CG234" s="69">
        <v>6.78</v>
      </c>
      <c r="CH234" s="69">
        <v>2.71</v>
      </c>
      <c r="CI234" s="69"/>
    </row>
    <row r="235" spans="1:87" ht="17.55" customHeight="1" x14ac:dyDescent="0.3">
      <c r="A235" s="67">
        <v>14</v>
      </c>
      <c r="B235" s="67">
        <v>25202205265</v>
      </c>
      <c r="C235" s="67" t="s">
        <v>1053</v>
      </c>
      <c r="D235" s="68" t="s">
        <v>166</v>
      </c>
      <c r="E235" s="69">
        <v>7.5</v>
      </c>
      <c r="F235" s="69">
        <v>8</v>
      </c>
      <c r="G235" s="69" t="s">
        <v>128</v>
      </c>
      <c r="H235" s="69">
        <v>8.1</v>
      </c>
      <c r="I235" s="69" t="s">
        <v>128</v>
      </c>
      <c r="J235" s="69">
        <v>5.9</v>
      </c>
      <c r="K235" s="69">
        <v>5.7</v>
      </c>
      <c r="L235" s="69">
        <v>8.6</v>
      </c>
      <c r="M235" s="69">
        <v>4.8</v>
      </c>
      <c r="N235" s="69" t="s">
        <v>128</v>
      </c>
      <c r="O235" s="69">
        <v>6.2</v>
      </c>
      <c r="P235" s="69" t="s">
        <v>128</v>
      </c>
      <c r="Q235" s="69" t="s">
        <v>128</v>
      </c>
      <c r="R235" s="69" t="s">
        <v>128</v>
      </c>
      <c r="S235" s="69" t="s">
        <v>128</v>
      </c>
      <c r="T235" s="69">
        <v>5.0999999999999996</v>
      </c>
      <c r="U235" s="69">
        <v>5.3</v>
      </c>
      <c r="V235" s="69">
        <v>7.8</v>
      </c>
      <c r="W235" s="69">
        <v>8.9</v>
      </c>
      <c r="X235" s="69">
        <v>5.7</v>
      </c>
      <c r="Y235" s="69">
        <v>7</v>
      </c>
      <c r="Z235" s="69">
        <v>8.4</v>
      </c>
      <c r="AA235" s="69" t="s">
        <v>190</v>
      </c>
      <c r="AB235" s="69">
        <v>6.8</v>
      </c>
      <c r="AC235" s="69">
        <v>7.6</v>
      </c>
      <c r="AD235" s="69">
        <v>8.6999999999999993</v>
      </c>
      <c r="AE235" s="69">
        <v>5.7</v>
      </c>
      <c r="AF235" s="69">
        <v>6.8</v>
      </c>
      <c r="AG235" s="69">
        <v>6.3</v>
      </c>
      <c r="AH235" s="69">
        <v>6.1</v>
      </c>
      <c r="AI235" s="69">
        <v>8</v>
      </c>
      <c r="AJ235" s="69">
        <v>8.8000000000000007</v>
      </c>
      <c r="AK235" s="69">
        <v>7</v>
      </c>
      <c r="AL235" s="69">
        <v>8.1</v>
      </c>
      <c r="AM235" s="69">
        <v>7.4</v>
      </c>
      <c r="AN235" s="69">
        <v>6.2</v>
      </c>
      <c r="AO235" s="69" t="s">
        <v>128</v>
      </c>
      <c r="AP235" s="69" t="s">
        <v>128</v>
      </c>
      <c r="AQ235" s="69" t="s">
        <v>128</v>
      </c>
      <c r="AR235" s="69" t="s">
        <v>128</v>
      </c>
      <c r="AS235" s="69">
        <v>8.1</v>
      </c>
      <c r="AT235" s="69">
        <v>5</v>
      </c>
      <c r="AU235" s="69">
        <v>7.2</v>
      </c>
      <c r="AV235" s="69">
        <v>7.3</v>
      </c>
      <c r="AW235" s="69">
        <v>0</v>
      </c>
      <c r="AX235" s="69">
        <v>5.3</v>
      </c>
      <c r="AY235" s="69">
        <v>5.9</v>
      </c>
      <c r="AZ235" s="69">
        <v>7.6</v>
      </c>
      <c r="BA235" s="69">
        <v>8.5</v>
      </c>
      <c r="BB235" s="69">
        <v>7.7</v>
      </c>
      <c r="BC235" s="69">
        <v>8.6</v>
      </c>
      <c r="BD235" s="69">
        <v>7.3</v>
      </c>
      <c r="BE235" s="69">
        <v>6.5</v>
      </c>
      <c r="BF235" s="69">
        <v>5.6</v>
      </c>
      <c r="BG235" s="69" t="s">
        <v>128</v>
      </c>
      <c r="BH235" s="69">
        <v>7.8</v>
      </c>
      <c r="BI235" s="69">
        <v>7.7</v>
      </c>
      <c r="BJ235" s="69">
        <v>8.1</v>
      </c>
      <c r="BK235" s="69" t="s">
        <v>190</v>
      </c>
      <c r="BL235" s="69">
        <v>9</v>
      </c>
      <c r="BM235" s="69" t="s">
        <v>128</v>
      </c>
      <c r="BN235" s="69">
        <v>8.1999999999999993</v>
      </c>
      <c r="BO235" s="69">
        <v>6.3</v>
      </c>
      <c r="BP235" s="69" t="s">
        <v>190</v>
      </c>
      <c r="BQ235" s="69" t="s">
        <v>128</v>
      </c>
      <c r="BR235" s="69">
        <v>6.5</v>
      </c>
      <c r="BS235" s="69">
        <v>4.8</v>
      </c>
      <c r="BT235" s="69">
        <v>5.6</v>
      </c>
      <c r="BU235" s="69" t="s">
        <v>128</v>
      </c>
      <c r="BV235" s="69" t="s">
        <v>128</v>
      </c>
      <c r="BW235" s="69">
        <v>5.9</v>
      </c>
      <c r="BX235" s="69" t="s">
        <v>128</v>
      </c>
      <c r="BY235" s="69">
        <v>5.0999999999999996</v>
      </c>
      <c r="BZ235" s="69">
        <v>5.5</v>
      </c>
      <c r="CA235" s="69" t="s">
        <v>128</v>
      </c>
      <c r="CB235" s="69">
        <v>6.2</v>
      </c>
      <c r="CC235" s="69">
        <v>4</v>
      </c>
      <c r="CD235" s="69">
        <v>8</v>
      </c>
      <c r="CE235" s="69">
        <v>6.8</v>
      </c>
      <c r="CF235" s="32">
        <v>7.6335877862595422E-2</v>
      </c>
      <c r="CG235" s="69">
        <v>6.6</v>
      </c>
      <c r="CH235" s="69">
        <v>2.67</v>
      </c>
      <c r="CI235" s="69"/>
    </row>
    <row r="236" spans="1:87" ht="17.55" customHeight="1" x14ac:dyDescent="0.3">
      <c r="A236" s="67">
        <v>15</v>
      </c>
      <c r="B236" s="67">
        <v>25202205504</v>
      </c>
      <c r="C236" s="67" t="s">
        <v>672</v>
      </c>
      <c r="D236" s="68" t="s">
        <v>509</v>
      </c>
      <c r="E236" s="69">
        <v>8.6999999999999993</v>
      </c>
      <c r="F236" s="69">
        <v>7.2</v>
      </c>
      <c r="G236" s="69" t="s">
        <v>128</v>
      </c>
      <c r="H236" s="69">
        <v>8.3000000000000007</v>
      </c>
      <c r="I236" s="69" t="s">
        <v>128</v>
      </c>
      <c r="J236" s="69">
        <v>5.6</v>
      </c>
      <c r="K236" s="69">
        <v>7.8</v>
      </c>
      <c r="L236" s="69">
        <v>6.7</v>
      </c>
      <c r="M236" s="69">
        <v>9.4</v>
      </c>
      <c r="N236" s="69" t="s">
        <v>128</v>
      </c>
      <c r="O236" s="69">
        <v>7.1</v>
      </c>
      <c r="P236" s="69" t="s">
        <v>128</v>
      </c>
      <c r="Q236" s="69" t="s">
        <v>128</v>
      </c>
      <c r="R236" s="69" t="s">
        <v>128</v>
      </c>
      <c r="S236" s="69" t="s">
        <v>128</v>
      </c>
      <c r="T236" s="69">
        <v>6.7</v>
      </c>
      <c r="U236" s="69">
        <v>5.2</v>
      </c>
      <c r="V236" s="69">
        <v>8.6</v>
      </c>
      <c r="W236" s="69">
        <v>8.6</v>
      </c>
      <c r="X236" s="69" t="s">
        <v>190</v>
      </c>
      <c r="Y236" s="69">
        <v>8.5</v>
      </c>
      <c r="Z236" s="69">
        <v>7.4</v>
      </c>
      <c r="AA236" s="69" t="s">
        <v>190</v>
      </c>
      <c r="AB236" s="69">
        <v>6.9</v>
      </c>
      <c r="AC236" s="69">
        <v>6.1</v>
      </c>
      <c r="AD236" s="69">
        <v>6.2</v>
      </c>
      <c r="AE236" s="69">
        <v>5.3</v>
      </c>
      <c r="AF236" s="69">
        <v>6.1</v>
      </c>
      <c r="AG236" s="69">
        <v>5.0999999999999996</v>
      </c>
      <c r="AH236" s="69">
        <v>4.5</v>
      </c>
      <c r="AI236" s="69">
        <v>5.2</v>
      </c>
      <c r="AJ236" s="69">
        <v>7.3</v>
      </c>
      <c r="AK236" s="69">
        <v>7.3</v>
      </c>
      <c r="AL236" s="69">
        <v>6.6</v>
      </c>
      <c r="AM236" s="69">
        <v>8.3000000000000007</v>
      </c>
      <c r="AN236" s="69">
        <v>6.5</v>
      </c>
      <c r="AO236" s="69" t="s">
        <v>128</v>
      </c>
      <c r="AP236" s="69" t="s">
        <v>128</v>
      </c>
      <c r="AQ236" s="69" t="s">
        <v>128</v>
      </c>
      <c r="AR236" s="69" t="s">
        <v>128</v>
      </c>
      <c r="AS236" s="69">
        <v>7.5</v>
      </c>
      <c r="AT236" s="69">
        <v>4.7</v>
      </c>
      <c r="AU236" s="69">
        <v>6.8</v>
      </c>
      <c r="AV236" s="69">
        <v>8.1</v>
      </c>
      <c r="AW236" s="69">
        <v>7.2</v>
      </c>
      <c r="AX236" s="69">
        <v>4.4000000000000004</v>
      </c>
      <c r="AY236" s="69">
        <v>6.1</v>
      </c>
      <c r="AZ236" s="69">
        <v>5.9</v>
      </c>
      <c r="BA236" s="69">
        <v>4.4000000000000004</v>
      </c>
      <c r="BB236" s="69">
        <v>9.5</v>
      </c>
      <c r="BC236" s="69">
        <v>6.3</v>
      </c>
      <c r="BD236" s="69">
        <v>5.4</v>
      </c>
      <c r="BE236" s="69">
        <v>7.7</v>
      </c>
      <c r="BF236" s="69">
        <v>7.9</v>
      </c>
      <c r="BG236" s="69" t="s">
        <v>128</v>
      </c>
      <c r="BH236" s="69">
        <v>7.3</v>
      </c>
      <c r="BI236" s="69">
        <v>9.1</v>
      </c>
      <c r="BJ236" s="69">
        <v>7.8</v>
      </c>
      <c r="BK236" s="69">
        <v>7.3</v>
      </c>
      <c r="BL236" s="69">
        <v>8.1999999999999993</v>
      </c>
      <c r="BM236" s="69" t="s">
        <v>190</v>
      </c>
      <c r="BN236" s="69" t="s">
        <v>128</v>
      </c>
      <c r="BO236" s="69">
        <v>7.5</v>
      </c>
      <c r="BP236" s="69">
        <v>6.6</v>
      </c>
      <c r="BQ236" s="69" t="s">
        <v>128</v>
      </c>
      <c r="BR236" s="69">
        <v>6.9</v>
      </c>
      <c r="BS236" s="69">
        <v>6.9</v>
      </c>
      <c r="BT236" s="69">
        <v>4.5999999999999996</v>
      </c>
      <c r="BU236" s="69" t="s">
        <v>128</v>
      </c>
      <c r="BV236" s="69" t="s">
        <v>128</v>
      </c>
      <c r="BW236" s="69">
        <v>4.7</v>
      </c>
      <c r="BX236" s="69" t="s">
        <v>128</v>
      </c>
      <c r="BY236" s="69">
        <v>6.1</v>
      </c>
      <c r="BZ236" s="69">
        <v>5.5</v>
      </c>
      <c r="CA236" s="69" t="s">
        <v>128</v>
      </c>
      <c r="CB236" s="69" t="s">
        <v>128</v>
      </c>
      <c r="CC236" s="69">
        <v>4.5</v>
      </c>
      <c r="CD236" s="69">
        <v>8.4</v>
      </c>
      <c r="CE236" s="69" t="s">
        <v>190</v>
      </c>
      <c r="CF236" s="32">
        <v>7.6335877862595422E-2</v>
      </c>
      <c r="CG236" s="69">
        <v>6.68</v>
      </c>
      <c r="CH236" s="69">
        <v>2.67</v>
      </c>
      <c r="CI236" s="69"/>
    </row>
    <row r="237" spans="1:87" ht="17.55" customHeight="1" x14ac:dyDescent="0.3">
      <c r="A237" s="67">
        <v>16</v>
      </c>
      <c r="B237" s="67">
        <v>25212200231</v>
      </c>
      <c r="C237" s="67" t="s">
        <v>1054</v>
      </c>
      <c r="D237" s="68" t="s">
        <v>585</v>
      </c>
      <c r="E237" s="69">
        <v>5.7</v>
      </c>
      <c r="F237" s="69">
        <v>8.4</v>
      </c>
      <c r="G237" s="69" t="s">
        <v>128</v>
      </c>
      <c r="H237" s="69">
        <v>6.8</v>
      </c>
      <c r="I237" s="69" t="s">
        <v>128</v>
      </c>
      <c r="J237" s="69" t="s">
        <v>137</v>
      </c>
      <c r="K237" s="69">
        <v>6.9</v>
      </c>
      <c r="L237" s="69">
        <v>7.5</v>
      </c>
      <c r="M237" s="69">
        <v>7.9</v>
      </c>
      <c r="N237" s="69" t="s">
        <v>128</v>
      </c>
      <c r="O237" s="69">
        <v>5.5</v>
      </c>
      <c r="P237" s="69" t="s">
        <v>128</v>
      </c>
      <c r="Q237" s="69" t="s">
        <v>128</v>
      </c>
      <c r="R237" s="69" t="s">
        <v>128</v>
      </c>
      <c r="S237" s="69" t="s">
        <v>128</v>
      </c>
      <c r="T237" s="69">
        <v>8.4</v>
      </c>
      <c r="U237" s="69">
        <v>4.7</v>
      </c>
      <c r="V237" s="69">
        <v>9.6</v>
      </c>
      <c r="W237" s="69">
        <v>9.4</v>
      </c>
      <c r="X237" s="69">
        <v>5.9</v>
      </c>
      <c r="Y237" s="69">
        <v>8.4</v>
      </c>
      <c r="Z237" s="69">
        <v>5.9</v>
      </c>
      <c r="AA237" s="69">
        <v>7.3</v>
      </c>
      <c r="AB237" s="69">
        <v>7.2</v>
      </c>
      <c r="AC237" s="69">
        <v>6.7</v>
      </c>
      <c r="AD237" s="69">
        <v>9.6999999999999993</v>
      </c>
      <c r="AE237" s="69">
        <v>8</v>
      </c>
      <c r="AF237" s="69">
        <v>8.8000000000000007</v>
      </c>
      <c r="AG237" s="69">
        <v>5.9</v>
      </c>
      <c r="AH237" s="69">
        <v>5</v>
      </c>
      <c r="AI237" s="69">
        <v>8.6999999999999993</v>
      </c>
      <c r="AJ237" s="69">
        <v>6.9</v>
      </c>
      <c r="AK237" s="69" t="s">
        <v>190</v>
      </c>
      <c r="AL237" s="69">
        <v>7.4</v>
      </c>
      <c r="AM237" s="69">
        <v>6.3</v>
      </c>
      <c r="AN237" s="69">
        <v>8.8000000000000007</v>
      </c>
      <c r="AO237" s="69" t="s">
        <v>128</v>
      </c>
      <c r="AP237" s="69" t="s">
        <v>128</v>
      </c>
      <c r="AQ237" s="69" t="s">
        <v>128</v>
      </c>
      <c r="AR237" s="69" t="s">
        <v>128</v>
      </c>
      <c r="AS237" s="69">
        <v>5.9</v>
      </c>
      <c r="AT237" s="69">
        <v>5.4</v>
      </c>
      <c r="AU237" s="69">
        <v>6.3</v>
      </c>
      <c r="AV237" s="69">
        <v>7.2</v>
      </c>
      <c r="AW237" s="69">
        <v>4.2</v>
      </c>
      <c r="AX237" s="69">
        <v>7</v>
      </c>
      <c r="AY237" s="69">
        <v>6.7</v>
      </c>
      <c r="AZ237" s="69">
        <v>7.2</v>
      </c>
      <c r="BA237" s="69" t="s">
        <v>128</v>
      </c>
      <c r="BB237" s="69">
        <v>6.9</v>
      </c>
      <c r="BC237" s="69">
        <v>5</v>
      </c>
      <c r="BD237" s="69">
        <v>5.7</v>
      </c>
      <c r="BE237" s="69">
        <v>5.4</v>
      </c>
      <c r="BF237" s="69">
        <v>5.8</v>
      </c>
      <c r="BG237" s="69" t="s">
        <v>128</v>
      </c>
      <c r="BH237" s="69">
        <v>5.0999999999999996</v>
      </c>
      <c r="BI237" s="69">
        <v>4</v>
      </c>
      <c r="BJ237" s="69">
        <v>8.3000000000000007</v>
      </c>
      <c r="BK237" s="69">
        <v>7.8</v>
      </c>
      <c r="BL237" s="69">
        <v>9.6</v>
      </c>
      <c r="BM237" s="69" t="s">
        <v>128</v>
      </c>
      <c r="BN237" s="69">
        <v>5.5</v>
      </c>
      <c r="BO237" s="69">
        <v>6.7</v>
      </c>
      <c r="BP237" s="69">
        <v>7.6</v>
      </c>
      <c r="BQ237" s="69" t="s">
        <v>128</v>
      </c>
      <c r="BR237" s="69" t="s">
        <v>190</v>
      </c>
      <c r="BS237" s="69">
        <v>7.3</v>
      </c>
      <c r="BT237" s="69">
        <v>7.8</v>
      </c>
      <c r="BU237" s="69" t="s">
        <v>128</v>
      </c>
      <c r="BV237" s="69" t="s">
        <v>128</v>
      </c>
      <c r="BW237" s="69">
        <v>6.9</v>
      </c>
      <c r="BX237" s="69" t="s">
        <v>128</v>
      </c>
      <c r="BY237" s="69">
        <v>4.4000000000000004</v>
      </c>
      <c r="BZ237" s="69">
        <v>7.2</v>
      </c>
      <c r="CA237" s="69" t="s">
        <v>128</v>
      </c>
      <c r="CB237" s="69">
        <v>7</v>
      </c>
      <c r="CC237" s="69" t="s">
        <v>190</v>
      </c>
      <c r="CD237" s="69">
        <v>8</v>
      </c>
      <c r="CE237" s="69">
        <v>9.3000000000000007</v>
      </c>
      <c r="CF237" s="32">
        <v>7.6335877862595422E-2</v>
      </c>
      <c r="CG237" s="69">
        <v>6.54</v>
      </c>
      <c r="CH237" s="69">
        <v>2.56</v>
      </c>
      <c r="CI237" s="69"/>
    </row>
    <row r="238" spans="1:87" ht="17.55" customHeight="1" x14ac:dyDescent="0.3">
      <c r="A238" s="67">
        <v>17</v>
      </c>
      <c r="B238" s="67">
        <v>25212208591</v>
      </c>
      <c r="C238" s="67" t="s">
        <v>275</v>
      </c>
      <c r="D238" s="68" t="s">
        <v>1055</v>
      </c>
      <c r="E238" s="69">
        <v>7.7</v>
      </c>
      <c r="F238" s="69">
        <v>8.1999999999999993</v>
      </c>
      <c r="G238" s="69" t="s">
        <v>128</v>
      </c>
      <c r="H238" s="69">
        <v>7.3</v>
      </c>
      <c r="I238" s="69" t="s">
        <v>128</v>
      </c>
      <c r="J238" s="69" t="s">
        <v>137</v>
      </c>
      <c r="K238" s="69">
        <v>6.2</v>
      </c>
      <c r="L238" s="69">
        <v>8.4</v>
      </c>
      <c r="M238" s="69">
        <v>5.6</v>
      </c>
      <c r="N238" s="69" t="s">
        <v>128</v>
      </c>
      <c r="O238" s="69">
        <v>4.3</v>
      </c>
      <c r="P238" s="69" t="s">
        <v>128</v>
      </c>
      <c r="Q238" s="69" t="s">
        <v>128</v>
      </c>
      <c r="R238" s="69" t="s">
        <v>128</v>
      </c>
      <c r="S238" s="69" t="s">
        <v>128</v>
      </c>
      <c r="T238" s="69">
        <v>5.8</v>
      </c>
      <c r="U238" s="69">
        <v>5.5</v>
      </c>
      <c r="V238" s="69">
        <v>7.4</v>
      </c>
      <c r="W238" s="69">
        <v>9.5</v>
      </c>
      <c r="X238" s="69">
        <v>8.3000000000000007</v>
      </c>
      <c r="Y238" s="69">
        <v>6</v>
      </c>
      <c r="Z238" s="69">
        <v>9.1</v>
      </c>
      <c r="AA238" s="69">
        <v>5.2</v>
      </c>
      <c r="AB238" s="69">
        <v>8.6</v>
      </c>
      <c r="AC238" s="69">
        <v>5.6</v>
      </c>
      <c r="AD238" s="69">
        <v>5.8</v>
      </c>
      <c r="AE238" s="69">
        <v>7.4</v>
      </c>
      <c r="AF238" s="69">
        <v>7.8</v>
      </c>
      <c r="AG238" s="69">
        <v>8.6999999999999993</v>
      </c>
      <c r="AH238" s="69">
        <v>4.7</v>
      </c>
      <c r="AI238" s="69">
        <v>6.9</v>
      </c>
      <c r="AJ238" s="69">
        <v>7.3</v>
      </c>
      <c r="AK238" s="69">
        <v>9.3000000000000007</v>
      </c>
      <c r="AL238" s="69">
        <v>7.1</v>
      </c>
      <c r="AM238" s="69">
        <v>6.6</v>
      </c>
      <c r="AN238" s="69" t="s">
        <v>190</v>
      </c>
      <c r="AO238" s="69" t="s">
        <v>128</v>
      </c>
      <c r="AP238" s="69" t="s">
        <v>128</v>
      </c>
      <c r="AQ238" s="69" t="s">
        <v>128</v>
      </c>
      <c r="AR238" s="69" t="s">
        <v>128</v>
      </c>
      <c r="AS238" s="69">
        <v>5.2</v>
      </c>
      <c r="AT238" s="69">
        <v>6.6</v>
      </c>
      <c r="AU238" s="69">
        <v>8.4</v>
      </c>
      <c r="AV238" s="69">
        <v>7.9</v>
      </c>
      <c r="AW238" s="69">
        <v>4.8</v>
      </c>
      <c r="AX238" s="69">
        <v>5.2</v>
      </c>
      <c r="AY238" s="69">
        <v>6.9</v>
      </c>
      <c r="AZ238" s="69">
        <v>5.4</v>
      </c>
      <c r="BA238" s="69">
        <v>6.5</v>
      </c>
      <c r="BB238" s="69">
        <v>5.8</v>
      </c>
      <c r="BC238" s="69">
        <v>7.9</v>
      </c>
      <c r="BD238" s="69">
        <v>9</v>
      </c>
      <c r="BE238" s="69">
        <v>5.6</v>
      </c>
      <c r="BF238" s="69">
        <v>7.7</v>
      </c>
      <c r="BG238" s="69" t="s">
        <v>128</v>
      </c>
      <c r="BH238" s="69">
        <v>6.7</v>
      </c>
      <c r="BI238" s="69">
        <v>7</v>
      </c>
      <c r="BJ238" s="69">
        <v>8.5</v>
      </c>
      <c r="BK238" s="69">
        <v>6.8</v>
      </c>
      <c r="BL238" s="69">
        <v>8.5</v>
      </c>
      <c r="BM238" s="69" t="s">
        <v>128</v>
      </c>
      <c r="BN238" s="69">
        <v>5.4</v>
      </c>
      <c r="BO238" s="69">
        <v>6</v>
      </c>
      <c r="BP238" s="69">
        <v>7.1</v>
      </c>
      <c r="BQ238" s="69" t="s">
        <v>128</v>
      </c>
      <c r="BR238" s="69">
        <v>7.2</v>
      </c>
      <c r="BS238" s="69">
        <v>4.2</v>
      </c>
      <c r="BT238" s="69">
        <v>5</v>
      </c>
      <c r="BU238" s="69" t="s">
        <v>128</v>
      </c>
      <c r="BV238" s="69" t="s">
        <v>128</v>
      </c>
      <c r="BW238" s="69" t="s">
        <v>190</v>
      </c>
      <c r="BX238" s="69" t="s">
        <v>128</v>
      </c>
      <c r="BY238" s="69">
        <v>6.6</v>
      </c>
      <c r="BZ238" s="69">
        <v>6.7</v>
      </c>
      <c r="CA238" s="69">
        <v>0</v>
      </c>
      <c r="CB238" s="69" t="s">
        <v>128</v>
      </c>
      <c r="CC238" s="69" t="s">
        <v>190</v>
      </c>
      <c r="CD238" s="69">
        <v>8.1</v>
      </c>
      <c r="CE238" s="69" t="s">
        <v>190</v>
      </c>
      <c r="CF238" s="32">
        <v>7.6335877862595422E-2</v>
      </c>
      <c r="CG238" s="69">
        <v>6.57</v>
      </c>
      <c r="CH238" s="69">
        <v>2.5499999999999998</v>
      </c>
      <c r="CI238" s="69"/>
    </row>
    <row r="239" spans="1:87" ht="17.55" customHeight="1" x14ac:dyDescent="0.3">
      <c r="A239" s="67">
        <v>18</v>
      </c>
      <c r="B239" s="67">
        <v>25212210254</v>
      </c>
      <c r="C239" s="67" t="s">
        <v>648</v>
      </c>
      <c r="D239" s="68" t="s">
        <v>871</v>
      </c>
      <c r="E239" s="69">
        <v>7.2</v>
      </c>
      <c r="F239" s="69">
        <v>7.4</v>
      </c>
      <c r="G239" s="69" t="s">
        <v>128</v>
      </c>
      <c r="H239" s="69">
        <v>8.1</v>
      </c>
      <c r="I239" s="69" t="s">
        <v>128</v>
      </c>
      <c r="J239" s="69" t="s">
        <v>137</v>
      </c>
      <c r="K239" s="69">
        <v>6.2</v>
      </c>
      <c r="L239" s="69">
        <v>5.7</v>
      </c>
      <c r="M239" s="69">
        <v>6.2</v>
      </c>
      <c r="N239" s="69" t="s">
        <v>128</v>
      </c>
      <c r="O239" s="69">
        <v>6.3</v>
      </c>
      <c r="P239" s="69" t="s">
        <v>128</v>
      </c>
      <c r="Q239" s="69" t="s">
        <v>128</v>
      </c>
      <c r="R239" s="69">
        <v>4.5</v>
      </c>
      <c r="S239" s="69" t="s">
        <v>128</v>
      </c>
      <c r="T239" s="69">
        <v>5.4</v>
      </c>
      <c r="U239" s="69" t="s">
        <v>128</v>
      </c>
      <c r="V239" s="69">
        <v>8</v>
      </c>
      <c r="W239" s="69">
        <v>8.1</v>
      </c>
      <c r="X239" s="69">
        <v>5.5</v>
      </c>
      <c r="Y239" s="69">
        <v>8.6</v>
      </c>
      <c r="Z239" s="69">
        <v>8.5</v>
      </c>
      <c r="AA239" s="69">
        <v>7.8</v>
      </c>
      <c r="AB239" s="69">
        <v>7.3</v>
      </c>
      <c r="AC239" s="69">
        <v>5.7</v>
      </c>
      <c r="AD239" s="69">
        <v>6</v>
      </c>
      <c r="AE239" s="69">
        <v>5.4</v>
      </c>
      <c r="AF239" s="69">
        <v>7.8</v>
      </c>
      <c r="AG239" s="69">
        <v>6.8</v>
      </c>
      <c r="AH239" s="69">
        <v>4</v>
      </c>
      <c r="AI239" s="69">
        <v>7.1</v>
      </c>
      <c r="AJ239" s="69">
        <v>8</v>
      </c>
      <c r="AK239" s="69">
        <v>7.4</v>
      </c>
      <c r="AL239" s="69">
        <v>5.2</v>
      </c>
      <c r="AM239" s="69">
        <v>7.5</v>
      </c>
      <c r="AN239" s="69" t="s">
        <v>190</v>
      </c>
      <c r="AO239" s="69" t="s">
        <v>128</v>
      </c>
      <c r="AP239" s="69" t="s">
        <v>128</v>
      </c>
      <c r="AQ239" s="69" t="s">
        <v>128</v>
      </c>
      <c r="AR239" s="69" t="s">
        <v>128</v>
      </c>
      <c r="AS239" s="69">
        <v>6.6</v>
      </c>
      <c r="AT239" s="69">
        <v>4.7</v>
      </c>
      <c r="AU239" s="69">
        <v>6.4</v>
      </c>
      <c r="AV239" s="69">
        <v>7.4</v>
      </c>
      <c r="AW239" s="69">
        <v>5.3</v>
      </c>
      <c r="AX239" s="69">
        <v>4.8</v>
      </c>
      <c r="AY239" s="69">
        <v>4.8</v>
      </c>
      <c r="AZ239" s="69">
        <v>6.6</v>
      </c>
      <c r="BA239" s="69">
        <v>7</v>
      </c>
      <c r="BB239" s="69">
        <v>6.6</v>
      </c>
      <c r="BC239" s="69">
        <v>5.0999999999999996</v>
      </c>
      <c r="BD239" s="69">
        <v>4.5999999999999996</v>
      </c>
      <c r="BE239" s="69">
        <v>5.8</v>
      </c>
      <c r="BF239" s="69">
        <v>7.5</v>
      </c>
      <c r="BG239" s="69" t="s">
        <v>128</v>
      </c>
      <c r="BH239" s="69">
        <v>7.8</v>
      </c>
      <c r="BI239" s="69">
        <v>6.8</v>
      </c>
      <c r="BJ239" s="69">
        <v>8</v>
      </c>
      <c r="BK239" s="69">
        <v>4.4000000000000004</v>
      </c>
      <c r="BL239" s="69">
        <v>8.1999999999999993</v>
      </c>
      <c r="BM239" s="69" t="s">
        <v>128</v>
      </c>
      <c r="BN239" s="69">
        <v>5</v>
      </c>
      <c r="BO239" s="69">
        <v>6.6</v>
      </c>
      <c r="BP239" s="69">
        <v>7.2</v>
      </c>
      <c r="BQ239" s="69" t="s">
        <v>128</v>
      </c>
      <c r="BR239" s="69" t="s">
        <v>190</v>
      </c>
      <c r="BS239" s="69">
        <v>6.3</v>
      </c>
      <c r="BT239" s="69">
        <v>5.9</v>
      </c>
      <c r="BU239" s="69" t="s">
        <v>128</v>
      </c>
      <c r="BV239" s="69" t="s">
        <v>128</v>
      </c>
      <c r="BW239" s="69" t="s">
        <v>128</v>
      </c>
      <c r="BX239" s="69" t="s">
        <v>128</v>
      </c>
      <c r="BY239" s="69">
        <v>4.4000000000000004</v>
      </c>
      <c r="BZ239" s="69">
        <v>6.3</v>
      </c>
      <c r="CA239" s="69">
        <v>6.2</v>
      </c>
      <c r="CB239" s="69" t="s">
        <v>128</v>
      </c>
      <c r="CC239" s="69">
        <v>0</v>
      </c>
      <c r="CD239" s="69">
        <v>8.6999999999999993</v>
      </c>
      <c r="CE239" s="69">
        <v>8</v>
      </c>
      <c r="CF239" s="32">
        <v>7.6335877862595422E-2</v>
      </c>
      <c r="CG239" s="69">
        <v>6.32</v>
      </c>
      <c r="CH239" s="69">
        <v>2.44</v>
      </c>
      <c r="CI239" s="69"/>
    </row>
    <row r="240" spans="1:87" ht="17.55" customHeight="1" x14ac:dyDescent="0.3">
      <c r="A240" s="67">
        <v>19</v>
      </c>
      <c r="B240" s="67">
        <v>25202803565</v>
      </c>
      <c r="C240" s="67" t="s">
        <v>1056</v>
      </c>
      <c r="D240" s="68" t="s">
        <v>1057</v>
      </c>
      <c r="E240" s="69">
        <v>8.1999999999999993</v>
      </c>
      <c r="F240" s="69">
        <v>8.1999999999999993</v>
      </c>
      <c r="G240" s="69" t="s">
        <v>128</v>
      </c>
      <c r="H240" s="69">
        <v>7.9</v>
      </c>
      <c r="I240" s="69" t="s">
        <v>128</v>
      </c>
      <c r="J240" s="69">
        <v>6</v>
      </c>
      <c r="K240" s="69">
        <v>8.5</v>
      </c>
      <c r="L240" s="69">
        <v>5.4</v>
      </c>
      <c r="M240" s="69">
        <v>8.4</v>
      </c>
      <c r="N240" s="69" t="s">
        <v>128</v>
      </c>
      <c r="O240" s="69">
        <v>7.5</v>
      </c>
      <c r="P240" s="69" t="s">
        <v>128</v>
      </c>
      <c r="Q240" s="69" t="s">
        <v>128</v>
      </c>
      <c r="R240" s="69" t="s">
        <v>128</v>
      </c>
      <c r="S240" s="69" t="s">
        <v>128</v>
      </c>
      <c r="T240" s="69">
        <v>7.6</v>
      </c>
      <c r="U240" s="69">
        <v>4.5999999999999996</v>
      </c>
      <c r="V240" s="69">
        <v>9.1</v>
      </c>
      <c r="W240" s="69">
        <v>9</v>
      </c>
      <c r="X240" s="69">
        <v>7.2</v>
      </c>
      <c r="Y240" s="69">
        <v>5.7</v>
      </c>
      <c r="Z240" s="69">
        <v>8.4</v>
      </c>
      <c r="AA240" s="69">
        <v>4.8</v>
      </c>
      <c r="AB240" s="69">
        <v>6.9</v>
      </c>
      <c r="AC240" s="69">
        <v>4.2</v>
      </c>
      <c r="AD240" s="69">
        <v>5.7</v>
      </c>
      <c r="AE240" s="69">
        <v>5.3</v>
      </c>
      <c r="AF240" s="69">
        <v>5.3</v>
      </c>
      <c r="AG240" s="69">
        <v>5.2</v>
      </c>
      <c r="AH240" s="69">
        <v>4.9000000000000004</v>
      </c>
      <c r="AI240" s="69">
        <v>5.7</v>
      </c>
      <c r="AJ240" s="69">
        <v>5.4</v>
      </c>
      <c r="AK240" s="69" t="s">
        <v>190</v>
      </c>
      <c r="AL240" s="69">
        <v>4.2</v>
      </c>
      <c r="AM240" s="69">
        <v>9.1999999999999993</v>
      </c>
      <c r="AN240" s="69" t="s">
        <v>190</v>
      </c>
      <c r="AO240" s="69" t="s">
        <v>128</v>
      </c>
      <c r="AP240" s="69" t="s">
        <v>128</v>
      </c>
      <c r="AQ240" s="69" t="s">
        <v>128</v>
      </c>
      <c r="AR240" s="69" t="s">
        <v>128</v>
      </c>
      <c r="AS240" s="69">
        <v>6.2</v>
      </c>
      <c r="AT240" s="69">
        <v>4.9000000000000004</v>
      </c>
      <c r="AU240" s="69">
        <v>4</v>
      </c>
      <c r="AV240" s="69">
        <v>4.5</v>
      </c>
      <c r="AW240" s="69">
        <v>5.4</v>
      </c>
      <c r="AX240" s="69">
        <v>4.8</v>
      </c>
      <c r="AY240" s="69">
        <v>6.6</v>
      </c>
      <c r="AZ240" s="69">
        <v>5.3</v>
      </c>
      <c r="BA240" s="69">
        <v>0</v>
      </c>
      <c r="BB240" s="69">
        <v>5.7</v>
      </c>
      <c r="BC240" s="69">
        <v>4.3</v>
      </c>
      <c r="BD240" s="69">
        <v>7.5</v>
      </c>
      <c r="BE240" s="69">
        <v>5.0999999999999996</v>
      </c>
      <c r="BF240" s="69">
        <v>6.5</v>
      </c>
      <c r="BG240" s="69" t="s">
        <v>128</v>
      </c>
      <c r="BH240" s="69">
        <v>8.5</v>
      </c>
      <c r="BI240" s="69">
        <v>4.8</v>
      </c>
      <c r="BJ240" s="69">
        <v>6.4</v>
      </c>
      <c r="BK240" s="69">
        <v>7.3</v>
      </c>
      <c r="BL240" s="69">
        <v>7.3</v>
      </c>
      <c r="BM240" s="69" t="s">
        <v>128</v>
      </c>
      <c r="BN240" s="69">
        <v>5.8</v>
      </c>
      <c r="BO240" s="69">
        <v>5.6</v>
      </c>
      <c r="BP240" s="69">
        <v>6.6</v>
      </c>
      <c r="BQ240" s="69" t="s">
        <v>128</v>
      </c>
      <c r="BR240" s="69">
        <v>7.8</v>
      </c>
      <c r="BS240" s="69">
        <v>5.5</v>
      </c>
      <c r="BT240" s="69">
        <v>5.6</v>
      </c>
      <c r="BU240" s="69" t="s">
        <v>128</v>
      </c>
      <c r="BV240" s="69" t="s">
        <v>128</v>
      </c>
      <c r="BW240" s="69">
        <v>0</v>
      </c>
      <c r="BX240" s="69" t="s">
        <v>128</v>
      </c>
      <c r="BY240" s="69" t="s">
        <v>190</v>
      </c>
      <c r="BZ240" s="69">
        <v>4.8</v>
      </c>
      <c r="CA240" s="69" t="s">
        <v>128</v>
      </c>
      <c r="CB240" s="69">
        <v>4.3</v>
      </c>
      <c r="CC240" s="69">
        <v>5.9</v>
      </c>
      <c r="CD240" s="69">
        <v>8.4</v>
      </c>
      <c r="CE240" s="69">
        <v>6.6</v>
      </c>
      <c r="CF240" s="32">
        <v>7.6335877862595422E-2</v>
      </c>
      <c r="CG240" s="69">
        <v>5.9</v>
      </c>
      <c r="CH240" s="69">
        <v>2.17</v>
      </c>
      <c r="CI240" s="69"/>
    </row>
    <row r="241" spans="1:87" ht="17.55" customHeight="1" x14ac:dyDescent="0.3">
      <c r="A241" s="67">
        <v>20</v>
      </c>
      <c r="B241" s="67">
        <v>25202216537</v>
      </c>
      <c r="C241" s="67" t="s">
        <v>445</v>
      </c>
      <c r="D241" s="68" t="s">
        <v>446</v>
      </c>
      <c r="E241" s="69">
        <v>7.9</v>
      </c>
      <c r="F241" s="69">
        <v>8.6</v>
      </c>
      <c r="G241" s="69" t="s">
        <v>128</v>
      </c>
      <c r="H241" s="69">
        <v>8</v>
      </c>
      <c r="I241" s="69" t="s">
        <v>128</v>
      </c>
      <c r="J241" s="69">
        <v>5.9</v>
      </c>
      <c r="K241" s="69">
        <v>5.6</v>
      </c>
      <c r="L241" s="69">
        <v>7.8</v>
      </c>
      <c r="M241" s="69">
        <v>8.5</v>
      </c>
      <c r="N241" s="69" t="s">
        <v>128</v>
      </c>
      <c r="O241" s="69">
        <v>7.2</v>
      </c>
      <c r="P241" s="69" t="s">
        <v>128</v>
      </c>
      <c r="Q241" s="69" t="s">
        <v>128</v>
      </c>
      <c r="R241" s="69" t="s">
        <v>128</v>
      </c>
      <c r="S241" s="69" t="s">
        <v>128</v>
      </c>
      <c r="T241" s="69">
        <v>8.8000000000000007</v>
      </c>
      <c r="U241" s="69">
        <v>7.9</v>
      </c>
      <c r="V241" s="69">
        <v>8.9</v>
      </c>
      <c r="W241" s="69">
        <v>9.4</v>
      </c>
      <c r="X241" s="69" t="s">
        <v>190</v>
      </c>
      <c r="Y241" s="69">
        <v>9</v>
      </c>
      <c r="Z241" s="69">
        <v>8.3000000000000007</v>
      </c>
      <c r="AA241" s="69">
        <v>8.6</v>
      </c>
      <c r="AB241" s="69">
        <v>7.7</v>
      </c>
      <c r="AC241" s="69">
        <v>9.1</v>
      </c>
      <c r="AD241" s="69">
        <v>9.9</v>
      </c>
      <c r="AE241" s="69">
        <v>6.8</v>
      </c>
      <c r="AF241" s="69">
        <v>8.6</v>
      </c>
      <c r="AG241" s="69">
        <v>6.8</v>
      </c>
      <c r="AH241" s="69">
        <v>9</v>
      </c>
      <c r="AI241" s="69">
        <v>6</v>
      </c>
      <c r="AJ241" s="69">
        <v>9</v>
      </c>
      <c r="AK241" s="69">
        <v>9.3000000000000007</v>
      </c>
      <c r="AL241" s="69">
        <v>7.5</v>
      </c>
      <c r="AM241" s="69">
        <v>7.2</v>
      </c>
      <c r="AN241" s="69">
        <v>8.1</v>
      </c>
      <c r="AO241" s="69" t="s">
        <v>128</v>
      </c>
      <c r="AP241" s="69" t="s">
        <v>128</v>
      </c>
      <c r="AQ241" s="69" t="s">
        <v>128</v>
      </c>
      <c r="AR241" s="69" t="s">
        <v>128</v>
      </c>
      <c r="AS241" s="69">
        <v>5.8</v>
      </c>
      <c r="AT241" s="69">
        <v>5.4</v>
      </c>
      <c r="AU241" s="69">
        <v>9.6</v>
      </c>
      <c r="AV241" s="69">
        <v>0</v>
      </c>
      <c r="AW241" s="69">
        <v>7.6</v>
      </c>
      <c r="AX241" s="69">
        <v>5.8</v>
      </c>
      <c r="AY241" s="69">
        <v>5.2</v>
      </c>
      <c r="AZ241" s="69">
        <v>7.5</v>
      </c>
      <c r="BA241" s="69" t="s">
        <v>190</v>
      </c>
      <c r="BB241" s="69">
        <v>6.8</v>
      </c>
      <c r="BC241" s="69">
        <v>9</v>
      </c>
      <c r="BD241" s="69">
        <v>5.6</v>
      </c>
      <c r="BE241" s="69">
        <v>8.8000000000000007</v>
      </c>
      <c r="BF241" s="69">
        <v>7.2</v>
      </c>
      <c r="BG241" s="69" t="s">
        <v>128</v>
      </c>
      <c r="BH241" s="69">
        <v>8.1</v>
      </c>
      <c r="BI241" s="69">
        <v>8.3000000000000007</v>
      </c>
      <c r="BJ241" s="69">
        <v>7.4</v>
      </c>
      <c r="BK241" s="69">
        <v>7</v>
      </c>
      <c r="BL241" s="69">
        <v>8.3000000000000007</v>
      </c>
      <c r="BM241" s="69" t="s">
        <v>128</v>
      </c>
      <c r="BN241" s="69">
        <v>8.1</v>
      </c>
      <c r="BO241" s="69">
        <v>7.1</v>
      </c>
      <c r="BP241" s="69">
        <v>7.3</v>
      </c>
      <c r="BQ241" s="69" t="s">
        <v>128</v>
      </c>
      <c r="BR241" s="69">
        <v>8.8000000000000007</v>
      </c>
      <c r="BS241" s="69">
        <v>7.4</v>
      </c>
      <c r="BT241" s="69" t="s">
        <v>128</v>
      </c>
      <c r="BU241" s="69" t="s">
        <v>128</v>
      </c>
      <c r="BV241" s="69" t="s">
        <v>128</v>
      </c>
      <c r="BW241" s="69">
        <v>7.2</v>
      </c>
      <c r="BX241" s="69" t="s">
        <v>128</v>
      </c>
      <c r="BY241" s="69">
        <v>6.9</v>
      </c>
      <c r="BZ241" s="69">
        <v>9.4</v>
      </c>
      <c r="CA241" s="69" t="s">
        <v>128</v>
      </c>
      <c r="CB241" s="69">
        <v>8.5</v>
      </c>
      <c r="CC241" s="69">
        <v>4.4000000000000004</v>
      </c>
      <c r="CD241" s="69">
        <v>7.1</v>
      </c>
      <c r="CE241" s="69">
        <v>8.6</v>
      </c>
      <c r="CF241" s="32">
        <v>8.3969465648854963E-2</v>
      </c>
      <c r="CG241" s="69">
        <v>7.25</v>
      </c>
      <c r="CH241" s="69">
        <v>3.02</v>
      </c>
      <c r="CI241" s="69"/>
    </row>
    <row r="242" spans="1:87" ht="17.55" customHeight="1" x14ac:dyDescent="0.3">
      <c r="A242" s="67">
        <v>21</v>
      </c>
      <c r="B242" s="67">
        <v>25207108775</v>
      </c>
      <c r="C242" s="67" t="s">
        <v>1058</v>
      </c>
      <c r="D242" s="68" t="s">
        <v>522</v>
      </c>
      <c r="E242" s="69">
        <v>6.2</v>
      </c>
      <c r="F242" s="69">
        <v>6.8</v>
      </c>
      <c r="G242" s="69" t="s">
        <v>128</v>
      </c>
      <c r="H242" s="69">
        <v>8</v>
      </c>
      <c r="I242" s="69" t="s">
        <v>128</v>
      </c>
      <c r="J242" s="69">
        <v>4.8</v>
      </c>
      <c r="K242" s="69">
        <v>7.2</v>
      </c>
      <c r="L242" s="69">
        <v>8.4</v>
      </c>
      <c r="M242" s="69">
        <v>7.8</v>
      </c>
      <c r="N242" s="69" t="s">
        <v>128</v>
      </c>
      <c r="O242" s="69">
        <v>7.3</v>
      </c>
      <c r="P242" s="69" t="s">
        <v>128</v>
      </c>
      <c r="Q242" s="69" t="s">
        <v>128</v>
      </c>
      <c r="R242" s="69" t="s">
        <v>128</v>
      </c>
      <c r="S242" s="69" t="s">
        <v>128</v>
      </c>
      <c r="T242" s="69">
        <v>5.4</v>
      </c>
      <c r="U242" s="69">
        <v>6.4</v>
      </c>
      <c r="V242" s="69">
        <v>7.9</v>
      </c>
      <c r="W242" s="69">
        <v>9.1999999999999993</v>
      </c>
      <c r="X242" s="69">
        <v>8.5</v>
      </c>
      <c r="Y242" s="69">
        <v>5.6</v>
      </c>
      <c r="Z242" s="69">
        <v>8.4</v>
      </c>
      <c r="AA242" s="69">
        <v>8.3000000000000007</v>
      </c>
      <c r="AB242" s="69">
        <v>9</v>
      </c>
      <c r="AC242" s="69">
        <v>5.9</v>
      </c>
      <c r="AD242" s="69">
        <v>5.9</v>
      </c>
      <c r="AE242" s="69">
        <v>5.0999999999999996</v>
      </c>
      <c r="AF242" s="69">
        <v>5.5</v>
      </c>
      <c r="AG242" s="69">
        <v>7.9</v>
      </c>
      <c r="AH242" s="69">
        <v>7.8</v>
      </c>
      <c r="AI242" s="69">
        <v>6.4</v>
      </c>
      <c r="AJ242" s="69">
        <v>4.3</v>
      </c>
      <c r="AK242" s="69">
        <v>7.2</v>
      </c>
      <c r="AL242" s="69">
        <v>5.2</v>
      </c>
      <c r="AM242" s="69">
        <v>7.5</v>
      </c>
      <c r="AN242" s="69">
        <v>7.5</v>
      </c>
      <c r="AO242" s="69" t="s">
        <v>128</v>
      </c>
      <c r="AP242" s="69" t="s">
        <v>128</v>
      </c>
      <c r="AQ242" s="69" t="s">
        <v>128</v>
      </c>
      <c r="AR242" s="69" t="s">
        <v>128</v>
      </c>
      <c r="AS242" s="69">
        <v>4.3</v>
      </c>
      <c r="AT242" s="69">
        <v>6.8</v>
      </c>
      <c r="AU242" s="69">
        <v>8.1</v>
      </c>
      <c r="AV242" s="69">
        <v>5.8</v>
      </c>
      <c r="AW242" s="69" t="s">
        <v>128</v>
      </c>
      <c r="AX242" s="69">
        <v>7.4</v>
      </c>
      <c r="AY242" s="69">
        <v>5.2</v>
      </c>
      <c r="AZ242" s="69">
        <v>7.9</v>
      </c>
      <c r="BA242" s="69">
        <v>4.5999999999999996</v>
      </c>
      <c r="BB242" s="69">
        <v>7.3</v>
      </c>
      <c r="BC242" s="69">
        <v>7.7</v>
      </c>
      <c r="BD242" s="69">
        <v>4.7</v>
      </c>
      <c r="BE242" s="69">
        <v>7.9</v>
      </c>
      <c r="BF242" s="69">
        <v>6.9</v>
      </c>
      <c r="BG242" s="69" t="s">
        <v>128</v>
      </c>
      <c r="BH242" s="69">
        <v>5.8</v>
      </c>
      <c r="BI242" s="69">
        <v>9.6</v>
      </c>
      <c r="BJ242" s="69">
        <v>6.9</v>
      </c>
      <c r="BK242" s="69">
        <v>8.9</v>
      </c>
      <c r="BL242" s="69">
        <v>8.9</v>
      </c>
      <c r="BM242" s="69" t="s">
        <v>128</v>
      </c>
      <c r="BN242" s="69" t="s">
        <v>128</v>
      </c>
      <c r="BO242" s="69">
        <v>7.2</v>
      </c>
      <c r="BP242" s="69">
        <v>8</v>
      </c>
      <c r="BQ242" s="69" t="s">
        <v>128</v>
      </c>
      <c r="BR242" s="69">
        <v>7.1</v>
      </c>
      <c r="BS242" s="69">
        <v>6.7</v>
      </c>
      <c r="BT242" s="69">
        <v>6.1</v>
      </c>
      <c r="BU242" s="69" t="s">
        <v>128</v>
      </c>
      <c r="BV242" s="69" t="s">
        <v>128</v>
      </c>
      <c r="BW242" s="69" t="s">
        <v>128</v>
      </c>
      <c r="BX242" s="69" t="s">
        <v>128</v>
      </c>
      <c r="BY242" s="69">
        <v>7.5</v>
      </c>
      <c r="BZ242" s="69">
        <v>6.2</v>
      </c>
      <c r="CA242" s="69" t="s">
        <v>128</v>
      </c>
      <c r="CB242" s="69" t="s">
        <v>128</v>
      </c>
      <c r="CC242" s="69">
        <v>6.9</v>
      </c>
      <c r="CD242" s="69">
        <v>9</v>
      </c>
      <c r="CE242" s="69">
        <v>9.1999999999999993</v>
      </c>
      <c r="CF242" s="32">
        <v>8.3969465648854963E-2</v>
      </c>
      <c r="CG242" s="69">
        <v>6.96</v>
      </c>
      <c r="CH242" s="69">
        <v>2.8</v>
      </c>
      <c r="CI242" s="69"/>
    </row>
    <row r="243" spans="1:87" ht="17.55" customHeight="1" x14ac:dyDescent="0.3">
      <c r="A243" s="67">
        <v>22</v>
      </c>
      <c r="B243" s="67">
        <v>25212203316</v>
      </c>
      <c r="C243" s="67" t="s">
        <v>716</v>
      </c>
      <c r="D243" s="68" t="s">
        <v>233</v>
      </c>
      <c r="E243" s="69">
        <v>5.7</v>
      </c>
      <c r="F243" s="69">
        <v>8.1999999999999993</v>
      </c>
      <c r="G243" s="69" t="s">
        <v>128</v>
      </c>
      <c r="H243" s="69">
        <v>7.1</v>
      </c>
      <c r="I243" s="69" t="s">
        <v>128</v>
      </c>
      <c r="J243" s="69">
        <v>7.8</v>
      </c>
      <c r="K243" s="69">
        <v>6.1</v>
      </c>
      <c r="L243" s="69">
        <v>5.2</v>
      </c>
      <c r="M243" s="69">
        <v>7.5</v>
      </c>
      <c r="N243" s="69" t="s">
        <v>128</v>
      </c>
      <c r="O243" s="69">
        <v>7.7</v>
      </c>
      <c r="P243" s="69" t="s">
        <v>128</v>
      </c>
      <c r="Q243" s="69" t="s">
        <v>128</v>
      </c>
      <c r="R243" s="69" t="s">
        <v>128</v>
      </c>
      <c r="S243" s="69" t="s">
        <v>128</v>
      </c>
      <c r="T243" s="69">
        <v>5.8</v>
      </c>
      <c r="U243" s="69">
        <v>5.9</v>
      </c>
      <c r="V243" s="69">
        <v>7.7</v>
      </c>
      <c r="W243" s="69">
        <v>8.3000000000000007</v>
      </c>
      <c r="X243" s="69">
        <v>7.2</v>
      </c>
      <c r="Y243" s="69">
        <v>7.4</v>
      </c>
      <c r="Z243" s="69">
        <v>7.2</v>
      </c>
      <c r="AA243" s="69">
        <v>7</v>
      </c>
      <c r="AB243" s="69" t="s">
        <v>190</v>
      </c>
      <c r="AC243" s="69">
        <v>7.2</v>
      </c>
      <c r="AD243" s="69">
        <v>4.8</v>
      </c>
      <c r="AE243" s="69">
        <v>5.0999999999999996</v>
      </c>
      <c r="AF243" s="69">
        <v>4.9000000000000004</v>
      </c>
      <c r="AG243" s="69">
        <v>6.8</v>
      </c>
      <c r="AH243" s="69">
        <v>7.4</v>
      </c>
      <c r="AI243" s="69">
        <v>7.9</v>
      </c>
      <c r="AJ243" s="69">
        <v>6.5</v>
      </c>
      <c r="AK243" s="69">
        <v>4.5</v>
      </c>
      <c r="AL243" s="69">
        <v>6.5</v>
      </c>
      <c r="AM243" s="69">
        <v>6</v>
      </c>
      <c r="AN243" s="69">
        <v>6.8</v>
      </c>
      <c r="AO243" s="69" t="s">
        <v>128</v>
      </c>
      <c r="AP243" s="69" t="s">
        <v>128</v>
      </c>
      <c r="AQ243" s="69" t="s">
        <v>128</v>
      </c>
      <c r="AR243" s="69" t="s">
        <v>128</v>
      </c>
      <c r="AS243" s="69">
        <v>4.9000000000000004</v>
      </c>
      <c r="AT243" s="69">
        <v>5.5</v>
      </c>
      <c r="AU243" s="69">
        <v>7.9</v>
      </c>
      <c r="AV243" s="69">
        <v>5.4</v>
      </c>
      <c r="AW243" s="69">
        <v>7.9</v>
      </c>
      <c r="AX243" s="69">
        <v>6.4</v>
      </c>
      <c r="AY243" s="69">
        <v>4.3</v>
      </c>
      <c r="AZ243" s="69">
        <v>6.6</v>
      </c>
      <c r="BA243" s="69">
        <v>5.7</v>
      </c>
      <c r="BB243" s="69">
        <v>4.9000000000000004</v>
      </c>
      <c r="BC243" s="69">
        <v>4.8</v>
      </c>
      <c r="BD243" s="69">
        <v>5.4</v>
      </c>
      <c r="BE243" s="69">
        <v>6.8</v>
      </c>
      <c r="BF243" s="69">
        <v>6.3</v>
      </c>
      <c r="BG243" s="69" t="s">
        <v>128</v>
      </c>
      <c r="BH243" s="69">
        <v>6.2</v>
      </c>
      <c r="BI243" s="69">
        <v>8</v>
      </c>
      <c r="BJ243" s="69">
        <v>5.0999999999999996</v>
      </c>
      <c r="BK243" s="69">
        <v>7.6</v>
      </c>
      <c r="BL243" s="69">
        <v>7.9</v>
      </c>
      <c r="BM243" s="69" t="s">
        <v>128</v>
      </c>
      <c r="BN243" s="69">
        <v>7.9</v>
      </c>
      <c r="BO243" s="69">
        <v>6.5</v>
      </c>
      <c r="BP243" s="69">
        <v>6.9</v>
      </c>
      <c r="BQ243" s="69" t="s">
        <v>128</v>
      </c>
      <c r="BR243" s="69" t="s">
        <v>190</v>
      </c>
      <c r="BS243" s="69">
        <v>7.1</v>
      </c>
      <c r="BT243" s="69">
        <v>6.3</v>
      </c>
      <c r="BU243" s="69" t="s">
        <v>128</v>
      </c>
      <c r="BV243" s="69" t="s">
        <v>128</v>
      </c>
      <c r="BW243" s="69">
        <v>0</v>
      </c>
      <c r="BX243" s="69" t="s">
        <v>128</v>
      </c>
      <c r="BY243" s="69">
        <v>5.7</v>
      </c>
      <c r="BZ243" s="69">
        <v>8.4</v>
      </c>
      <c r="CA243" s="69">
        <v>5.7</v>
      </c>
      <c r="CB243" s="69" t="s">
        <v>128</v>
      </c>
      <c r="CC243" s="69" t="s">
        <v>190</v>
      </c>
      <c r="CD243" s="69">
        <v>8.6</v>
      </c>
      <c r="CE243" s="69">
        <v>8.3000000000000007</v>
      </c>
      <c r="CF243" s="32">
        <v>8.3969465648854963E-2</v>
      </c>
      <c r="CG243" s="69">
        <v>6.46</v>
      </c>
      <c r="CH243" s="69">
        <v>2.4900000000000002</v>
      </c>
      <c r="CI243" s="69"/>
    </row>
    <row r="244" spans="1:87" ht="17.55" customHeight="1" x14ac:dyDescent="0.3">
      <c r="A244" s="67">
        <v>23</v>
      </c>
      <c r="B244" s="67">
        <v>24212207975</v>
      </c>
      <c r="C244" s="67" t="s">
        <v>1059</v>
      </c>
      <c r="D244" s="68" t="s">
        <v>1060</v>
      </c>
      <c r="E244" s="69">
        <v>7.5</v>
      </c>
      <c r="F244" s="69">
        <v>7.8</v>
      </c>
      <c r="G244" s="69" t="s">
        <v>128</v>
      </c>
      <c r="H244" s="69" t="s">
        <v>128</v>
      </c>
      <c r="I244" s="69">
        <v>8.1</v>
      </c>
      <c r="J244" s="69">
        <v>8.5</v>
      </c>
      <c r="K244" s="69">
        <v>7.2</v>
      </c>
      <c r="L244" s="69">
        <v>5.9</v>
      </c>
      <c r="M244" s="69">
        <v>4.3</v>
      </c>
      <c r="N244" s="69" t="s">
        <v>128</v>
      </c>
      <c r="O244" s="69">
        <v>6.9</v>
      </c>
      <c r="P244" s="69" t="s">
        <v>128</v>
      </c>
      <c r="Q244" s="69" t="s">
        <v>128</v>
      </c>
      <c r="R244" s="69" t="s">
        <v>128</v>
      </c>
      <c r="S244" s="69" t="s">
        <v>128</v>
      </c>
      <c r="T244" s="69">
        <v>6.3</v>
      </c>
      <c r="U244" s="69">
        <v>7.1</v>
      </c>
      <c r="V244" s="69">
        <v>6.8</v>
      </c>
      <c r="W244" s="69">
        <v>8.6</v>
      </c>
      <c r="X244" s="69">
        <v>6.3</v>
      </c>
      <c r="Y244" s="69">
        <v>8</v>
      </c>
      <c r="Z244" s="69">
        <v>4.2</v>
      </c>
      <c r="AA244" s="69" t="s">
        <v>190</v>
      </c>
      <c r="AB244" s="69">
        <v>6.3</v>
      </c>
      <c r="AC244" s="69">
        <v>7.3</v>
      </c>
      <c r="AD244" s="69">
        <v>7.4</v>
      </c>
      <c r="AE244" s="69">
        <v>5.0999999999999996</v>
      </c>
      <c r="AF244" s="69">
        <v>7.9</v>
      </c>
      <c r="AG244" s="69">
        <v>7.7</v>
      </c>
      <c r="AH244" s="69" t="s">
        <v>190</v>
      </c>
      <c r="AI244" s="69">
        <v>5.7</v>
      </c>
      <c r="AJ244" s="69">
        <v>9</v>
      </c>
      <c r="AK244" s="69">
        <v>7.2</v>
      </c>
      <c r="AL244" s="69">
        <v>6.3</v>
      </c>
      <c r="AM244" s="69">
        <v>7</v>
      </c>
      <c r="AN244" s="69">
        <v>6.2</v>
      </c>
      <c r="AO244" s="69" t="s">
        <v>128</v>
      </c>
      <c r="AP244" s="69" t="s">
        <v>128</v>
      </c>
      <c r="AQ244" s="69" t="s">
        <v>128</v>
      </c>
      <c r="AR244" s="69" t="s">
        <v>128</v>
      </c>
      <c r="AS244" s="69">
        <v>7.1</v>
      </c>
      <c r="AT244" s="69">
        <v>5.3</v>
      </c>
      <c r="AU244" s="69">
        <v>4</v>
      </c>
      <c r="AV244" s="69">
        <v>6.2</v>
      </c>
      <c r="AW244" s="69">
        <v>7.3</v>
      </c>
      <c r="AX244" s="69">
        <v>6.6</v>
      </c>
      <c r="AY244" s="69">
        <v>4.2</v>
      </c>
      <c r="AZ244" s="69">
        <v>7.2</v>
      </c>
      <c r="BA244" s="69">
        <v>7.7</v>
      </c>
      <c r="BB244" s="69">
        <v>5.8</v>
      </c>
      <c r="BC244" s="69" t="s">
        <v>190</v>
      </c>
      <c r="BD244" s="69" t="s">
        <v>128</v>
      </c>
      <c r="BE244" s="69">
        <v>7.6</v>
      </c>
      <c r="BF244" s="69" t="s">
        <v>190</v>
      </c>
      <c r="BG244" s="69">
        <v>0</v>
      </c>
      <c r="BH244" s="69">
        <v>6.1</v>
      </c>
      <c r="BI244" s="69">
        <v>7.3</v>
      </c>
      <c r="BJ244" s="69">
        <v>5.8</v>
      </c>
      <c r="BK244" s="69">
        <v>7.9</v>
      </c>
      <c r="BL244" s="69">
        <v>7.8</v>
      </c>
      <c r="BM244" s="69">
        <v>8.6</v>
      </c>
      <c r="BN244" s="69">
        <v>4.4000000000000004</v>
      </c>
      <c r="BO244" s="69" t="s">
        <v>128</v>
      </c>
      <c r="BP244" s="69">
        <v>8.1</v>
      </c>
      <c r="BQ244" s="69" t="s">
        <v>128</v>
      </c>
      <c r="BR244" s="69">
        <v>6.9</v>
      </c>
      <c r="BS244" s="69">
        <v>6.8</v>
      </c>
      <c r="BT244" s="69">
        <v>7.3</v>
      </c>
      <c r="BU244" s="69" t="s">
        <v>128</v>
      </c>
      <c r="BV244" s="69" t="s">
        <v>128</v>
      </c>
      <c r="BW244" s="69">
        <v>6.4</v>
      </c>
      <c r="BX244" s="69" t="s">
        <v>128</v>
      </c>
      <c r="BY244" s="69">
        <v>6.9</v>
      </c>
      <c r="BZ244" s="69">
        <v>7.6</v>
      </c>
      <c r="CA244" s="69" t="s">
        <v>128</v>
      </c>
      <c r="CB244" s="69">
        <v>5.0999999999999996</v>
      </c>
      <c r="CC244" s="69">
        <v>4.7</v>
      </c>
      <c r="CD244" s="69">
        <v>8</v>
      </c>
      <c r="CE244" s="69">
        <v>6.3</v>
      </c>
      <c r="CF244" s="32">
        <v>8.461538461538462E-2</v>
      </c>
      <c r="CG244" s="69">
        <v>6.22</v>
      </c>
      <c r="CH244" s="69">
        <v>2.46</v>
      </c>
      <c r="CI244" s="69"/>
    </row>
    <row r="245" spans="1:87" ht="17.55" customHeight="1" x14ac:dyDescent="0.3">
      <c r="A245" s="67">
        <v>24</v>
      </c>
      <c r="B245" s="67">
        <v>25212105778</v>
      </c>
      <c r="C245" s="67" t="s">
        <v>244</v>
      </c>
      <c r="D245" s="68" t="s">
        <v>655</v>
      </c>
      <c r="E245" s="69">
        <v>5.9</v>
      </c>
      <c r="F245" s="69">
        <v>6.7</v>
      </c>
      <c r="G245" s="69" t="s">
        <v>128</v>
      </c>
      <c r="H245" s="69">
        <v>7.2</v>
      </c>
      <c r="I245" s="69" t="s">
        <v>128</v>
      </c>
      <c r="J245" s="69">
        <v>6.7</v>
      </c>
      <c r="K245" s="69">
        <v>6.5</v>
      </c>
      <c r="L245" s="69">
        <v>5.6</v>
      </c>
      <c r="M245" s="69">
        <v>7.7</v>
      </c>
      <c r="N245" s="69" t="s">
        <v>128</v>
      </c>
      <c r="O245" s="69">
        <v>6.6</v>
      </c>
      <c r="P245" s="69" t="s">
        <v>128</v>
      </c>
      <c r="Q245" s="69" t="s">
        <v>128</v>
      </c>
      <c r="R245" s="69" t="s">
        <v>128</v>
      </c>
      <c r="S245" s="69" t="s">
        <v>128</v>
      </c>
      <c r="T245" s="69">
        <v>6.9</v>
      </c>
      <c r="U245" s="69">
        <v>6.6</v>
      </c>
      <c r="V245" s="69">
        <v>9</v>
      </c>
      <c r="W245" s="69">
        <v>7.2</v>
      </c>
      <c r="X245" s="69">
        <v>7.4</v>
      </c>
      <c r="Y245" s="69">
        <v>6.7</v>
      </c>
      <c r="Z245" s="69">
        <v>7.9</v>
      </c>
      <c r="AA245" s="69">
        <v>9.1</v>
      </c>
      <c r="AB245" s="69">
        <v>7.8</v>
      </c>
      <c r="AC245" s="69">
        <v>6.5</v>
      </c>
      <c r="AD245" s="69">
        <v>5.3</v>
      </c>
      <c r="AE245" s="69">
        <v>8.6</v>
      </c>
      <c r="AF245" s="69">
        <v>7.8</v>
      </c>
      <c r="AG245" s="69">
        <v>8.3000000000000007</v>
      </c>
      <c r="AH245" s="69">
        <v>4.5</v>
      </c>
      <c r="AI245" s="69">
        <v>8.1</v>
      </c>
      <c r="AJ245" s="69">
        <v>6.8</v>
      </c>
      <c r="AK245" s="69">
        <v>9.1999999999999993</v>
      </c>
      <c r="AL245" s="69">
        <v>6</v>
      </c>
      <c r="AM245" s="69">
        <v>7.7</v>
      </c>
      <c r="AN245" s="69" t="s">
        <v>190</v>
      </c>
      <c r="AO245" s="69">
        <v>5.9</v>
      </c>
      <c r="AP245" s="69" t="s">
        <v>128</v>
      </c>
      <c r="AQ245" s="69" t="s">
        <v>128</v>
      </c>
      <c r="AR245" s="69" t="s">
        <v>128</v>
      </c>
      <c r="AS245" s="69">
        <v>6</v>
      </c>
      <c r="AT245" s="69">
        <v>5.7</v>
      </c>
      <c r="AU245" s="69">
        <v>7.5</v>
      </c>
      <c r="AV245" s="69">
        <v>7.5</v>
      </c>
      <c r="AW245" s="69">
        <v>7.4</v>
      </c>
      <c r="AX245" s="69">
        <v>5.2</v>
      </c>
      <c r="AY245" s="69">
        <v>5</v>
      </c>
      <c r="AZ245" s="69">
        <v>5.5</v>
      </c>
      <c r="BA245" s="69">
        <v>6.4</v>
      </c>
      <c r="BB245" s="69">
        <v>5.0999999999999996</v>
      </c>
      <c r="BC245" s="69">
        <v>7.6</v>
      </c>
      <c r="BD245" s="69">
        <v>8.3000000000000007</v>
      </c>
      <c r="BE245" s="69">
        <v>5.9</v>
      </c>
      <c r="BF245" s="69">
        <v>7.2</v>
      </c>
      <c r="BG245" s="69" t="s">
        <v>128</v>
      </c>
      <c r="BH245" s="69">
        <v>6.7</v>
      </c>
      <c r="BI245" s="69">
        <v>4.9000000000000004</v>
      </c>
      <c r="BJ245" s="69">
        <v>8.1</v>
      </c>
      <c r="BK245" s="69">
        <v>5.9</v>
      </c>
      <c r="BL245" s="69">
        <v>9.5</v>
      </c>
      <c r="BM245" s="69" t="s">
        <v>128</v>
      </c>
      <c r="BN245" s="69">
        <v>5.7</v>
      </c>
      <c r="BO245" s="69" t="s">
        <v>128</v>
      </c>
      <c r="BP245" s="69">
        <v>5.9</v>
      </c>
      <c r="BQ245" s="69" t="s">
        <v>128</v>
      </c>
      <c r="BR245" s="69">
        <v>4.2</v>
      </c>
      <c r="BS245" s="69">
        <v>6.4</v>
      </c>
      <c r="BT245" s="69">
        <v>6.7</v>
      </c>
      <c r="BU245" s="69" t="s">
        <v>128</v>
      </c>
      <c r="BV245" s="69" t="s">
        <v>128</v>
      </c>
      <c r="BW245" s="69" t="s">
        <v>190</v>
      </c>
      <c r="BX245" s="69" t="s">
        <v>128</v>
      </c>
      <c r="BY245" s="69">
        <v>6.8</v>
      </c>
      <c r="BZ245" s="69">
        <v>0</v>
      </c>
      <c r="CA245" s="69">
        <v>4.7</v>
      </c>
      <c r="CB245" s="69" t="s">
        <v>128</v>
      </c>
      <c r="CC245" s="69" t="s">
        <v>190</v>
      </c>
      <c r="CD245" s="69">
        <v>6.8</v>
      </c>
      <c r="CE245" s="69">
        <v>7.2</v>
      </c>
      <c r="CF245" s="32">
        <v>8.461538461538462E-2</v>
      </c>
      <c r="CG245" s="69">
        <v>6.36</v>
      </c>
      <c r="CH245" s="69">
        <v>2.46</v>
      </c>
      <c r="CI245" s="69"/>
    </row>
    <row r="246" spans="1:87" ht="17.55" customHeight="1" x14ac:dyDescent="0.3">
      <c r="A246" s="67">
        <v>25</v>
      </c>
      <c r="B246" s="67">
        <v>25212101915</v>
      </c>
      <c r="C246" s="67" t="s">
        <v>953</v>
      </c>
      <c r="D246" s="68" t="s">
        <v>201</v>
      </c>
      <c r="E246" s="69">
        <v>8.5</v>
      </c>
      <c r="F246" s="69">
        <v>7.7</v>
      </c>
      <c r="G246" s="69" t="s">
        <v>128</v>
      </c>
      <c r="H246" s="69">
        <v>4.7</v>
      </c>
      <c r="I246" s="69" t="s">
        <v>128</v>
      </c>
      <c r="J246" s="69">
        <v>6.2</v>
      </c>
      <c r="K246" s="69">
        <v>5.9</v>
      </c>
      <c r="L246" s="69">
        <v>5.0999999999999996</v>
      </c>
      <c r="M246" s="69">
        <v>4.4000000000000004</v>
      </c>
      <c r="N246" s="69">
        <v>8.4</v>
      </c>
      <c r="O246" s="69" t="s">
        <v>128</v>
      </c>
      <c r="P246" s="69" t="s">
        <v>128</v>
      </c>
      <c r="Q246" s="69" t="s">
        <v>128</v>
      </c>
      <c r="R246" s="69" t="s">
        <v>128</v>
      </c>
      <c r="S246" s="69" t="s">
        <v>128</v>
      </c>
      <c r="T246" s="69">
        <v>7.4</v>
      </c>
      <c r="U246" s="69">
        <v>6.6</v>
      </c>
      <c r="V246" s="69">
        <v>8.3000000000000007</v>
      </c>
      <c r="W246" s="69">
        <v>8.9</v>
      </c>
      <c r="X246" s="69">
        <v>6</v>
      </c>
      <c r="Y246" s="69">
        <v>8</v>
      </c>
      <c r="Z246" s="69">
        <v>8.3000000000000007</v>
      </c>
      <c r="AA246" s="69">
        <v>7</v>
      </c>
      <c r="AB246" s="69">
        <v>7.5</v>
      </c>
      <c r="AC246" s="69">
        <v>5</v>
      </c>
      <c r="AD246" s="69">
        <v>6</v>
      </c>
      <c r="AE246" s="69">
        <v>5</v>
      </c>
      <c r="AF246" s="69">
        <v>5.7</v>
      </c>
      <c r="AG246" s="69">
        <v>5.8</v>
      </c>
      <c r="AH246" s="69">
        <v>5.2</v>
      </c>
      <c r="AI246" s="69">
        <v>6.8</v>
      </c>
      <c r="AJ246" s="69">
        <v>8.5</v>
      </c>
      <c r="AK246" s="69">
        <v>7.5</v>
      </c>
      <c r="AL246" s="69">
        <v>5.2</v>
      </c>
      <c r="AM246" s="69">
        <v>5.0999999999999996</v>
      </c>
      <c r="AN246" s="69" t="s">
        <v>190</v>
      </c>
      <c r="AO246" s="69" t="s">
        <v>128</v>
      </c>
      <c r="AP246" s="69" t="s">
        <v>128</v>
      </c>
      <c r="AQ246" s="69" t="s">
        <v>128</v>
      </c>
      <c r="AR246" s="69" t="s">
        <v>128</v>
      </c>
      <c r="AS246" s="69">
        <v>4.3</v>
      </c>
      <c r="AT246" s="69">
        <v>4.5999999999999996</v>
      </c>
      <c r="AU246" s="69">
        <v>5.2</v>
      </c>
      <c r="AV246" s="69">
        <v>7.7</v>
      </c>
      <c r="AW246" s="69">
        <v>5</v>
      </c>
      <c r="AX246" s="69">
        <v>5.2</v>
      </c>
      <c r="AY246" s="69">
        <v>8.1</v>
      </c>
      <c r="AZ246" s="69">
        <v>5.7</v>
      </c>
      <c r="BA246" s="69">
        <v>6.7</v>
      </c>
      <c r="BB246" s="69">
        <v>5.3</v>
      </c>
      <c r="BC246" s="69">
        <v>7.7</v>
      </c>
      <c r="BD246" s="69">
        <v>7</v>
      </c>
      <c r="BE246" s="69">
        <v>7.3</v>
      </c>
      <c r="BF246" s="69">
        <v>7.6</v>
      </c>
      <c r="BG246" s="69" t="s">
        <v>128</v>
      </c>
      <c r="BH246" s="69">
        <v>7</v>
      </c>
      <c r="BI246" s="69">
        <v>5.3</v>
      </c>
      <c r="BJ246" s="69">
        <v>8.4</v>
      </c>
      <c r="BK246" s="69">
        <v>6.9</v>
      </c>
      <c r="BL246" s="69">
        <v>8.4</v>
      </c>
      <c r="BM246" s="69">
        <v>6.1</v>
      </c>
      <c r="BN246" s="69">
        <v>6.1</v>
      </c>
      <c r="BO246" s="69">
        <v>7.8</v>
      </c>
      <c r="BP246" s="69">
        <v>7</v>
      </c>
      <c r="BQ246" s="69" t="s">
        <v>128</v>
      </c>
      <c r="BR246" s="69">
        <v>6.3</v>
      </c>
      <c r="BS246" s="69">
        <v>5.9</v>
      </c>
      <c r="BT246" s="69">
        <v>5</v>
      </c>
      <c r="BU246" s="69" t="s">
        <v>128</v>
      </c>
      <c r="BV246" s="69" t="s">
        <v>128</v>
      </c>
      <c r="BW246" s="69">
        <v>0</v>
      </c>
      <c r="BX246" s="69" t="s">
        <v>128</v>
      </c>
      <c r="BY246" s="69">
        <v>4.5999999999999996</v>
      </c>
      <c r="BZ246" s="69" t="s">
        <v>128</v>
      </c>
      <c r="CA246" s="69">
        <v>0</v>
      </c>
      <c r="CB246" s="69" t="s">
        <v>128</v>
      </c>
      <c r="CC246" s="69" t="s">
        <v>128</v>
      </c>
      <c r="CD246" s="69">
        <v>6.7</v>
      </c>
      <c r="CE246" s="69" t="s">
        <v>190</v>
      </c>
      <c r="CF246" s="32">
        <v>9.0225563909774431E-2</v>
      </c>
      <c r="CG246" s="69">
        <v>6.3</v>
      </c>
      <c r="CH246" s="69">
        <v>2.4</v>
      </c>
      <c r="CI246" s="69"/>
    </row>
    <row r="247" spans="1:87" ht="17.55" customHeight="1" x14ac:dyDescent="0.3">
      <c r="A247" s="67">
        <v>26</v>
      </c>
      <c r="B247" s="67">
        <v>25202216243</v>
      </c>
      <c r="C247" s="67" t="s">
        <v>678</v>
      </c>
      <c r="D247" s="68" t="s">
        <v>159</v>
      </c>
      <c r="E247" s="69">
        <v>8.5</v>
      </c>
      <c r="F247" s="69">
        <v>7.3</v>
      </c>
      <c r="G247" s="69" t="s">
        <v>128</v>
      </c>
      <c r="H247" s="69">
        <v>6.2</v>
      </c>
      <c r="I247" s="69" t="s">
        <v>128</v>
      </c>
      <c r="J247" s="69" t="s">
        <v>137</v>
      </c>
      <c r="K247" s="69">
        <v>6.7</v>
      </c>
      <c r="L247" s="69">
        <v>7.6</v>
      </c>
      <c r="M247" s="69">
        <v>7.8</v>
      </c>
      <c r="N247" s="69" t="s">
        <v>128</v>
      </c>
      <c r="O247" s="69">
        <v>8</v>
      </c>
      <c r="P247" s="69" t="s">
        <v>128</v>
      </c>
      <c r="Q247" s="69" t="s">
        <v>128</v>
      </c>
      <c r="R247" s="69">
        <v>5.8</v>
      </c>
      <c r="S247" s="69" t="s">
        <v>128</v>
      </c>
      <c r="T247" s="69">
        <v>5.8</v>
      </c>
      <c r="U247" s="69" t="s">
        <v>128</v>
      </c>
      <c r="V247" s="69">
        <v>9.4</v>
      </c>
      <c r="W247" s="69">
        <v>8.8000000000000007</v>
      </c>
      <c r="X247" s="69">
        <v>7.7</v>
      </c>
      <c r="Y247" s="69">
        <v>5.2</v>
      </c>
      <c r="Z247" s="69">
        <v>8.4</v>
      </c>
      <c r="AA247" s="69">
        <v>8.1999999999999993</v>
      </c>
      <c r="AB247" s="69">
        <v>9.4</v>
      </c>
      <c r="AC247" s="69">
        <v>7.7</v>
      </c>
      <c r="AD247" s="69">
        <v>6</v>
      </c>
      <c r="AE247" s="69">
        <v>6.6</v>
      </c>
      <c r="AF247" s="69">
        <v>7.5</v>
      </c>
      <c r="AG247" s="69">
        <v>6.7</v>
      </c>
      <c r="AH247" s="69">
        <v>8.6999999999999993</v>
      </c>
      <c r="AI247" s="69">
        <v>8.1</v>
      </c>
      <c r="AJ247" s="69">
        <v>8</v>
      </c>
      <c r="AK247" s="69">
        <v>5.8</v>
      </c>
      <c r="AL247" s="69">
        <v>7.2</v>
      </c>
      <c r="AM247" s="69">
        <v>8.1999999999999993</v>
      </c>
      <c r="AN247" s="69">
        <v>8.1</v>
      </c>
      <c r="AO247" s="69" t="s">
        <v>128</v>
      </c>
      <c r="AP247" s="69" t="s">
        <v>128</v>
      </c>
      <c r="AQ247" s="69" t="s">
        <v>128</v>
      </c>
      <c r="AR247" s="69" t="s">
        <v>128</v>
      </c>
      <c r="AS247" s="69">
        <v>6</v>
      </c>
      <c r="AT247" s="69">
        <v>5.6</v>
      </c>
      <c r="AU247" s="69" t="s">
        <v>190</v>
      </c>
      <c r="AV247" s="69">
        <v>7.5</v>
      </c>
      <c r="AW247" s="69">
        <v>5.8</v>
      </c>
      <c r="AX247" s="69">
        <v>5.9</v>
      </c>
      <c r="AY247" s="69">
        <v>4.8</v>
      </c>
      <c r="AZ247" s="69">
        <v>6.7</v>
      </c>
      <c r="BA247" s="69">
        <v>5.3</v>
      </c>
      <c r="BB247" s="69">
        <v>6.3</v>
      </c>
      <c r="BC247" s="69">
        <v>7.7</v>
      </c>
      <c r="BD247" s="69">
        <v>7.7</v>
      </c>
      <c r="BE247" s="69">
        <v>7.7</v>
      </c>
      <c r="BF247" s="69">
        <v>7.1</v>
      </c>
      <c r="BG247" s="69" t="s">
        <v>128</v>
      </c>
      <c r="BH247" s="69">
        <v>6.9</v>
      </c>
      <c r="BI247" s="69">
        <v>4.4000000000000004</v>
      </c>
      <c r="BJ247" s="69">
        <v>5.2</v>
      </c>
      <c r="BK247" s="69">
        <v>8.9</v>
      </c>
      <c r="BL247" s="69">
        <v>9.4</v>
      </c>
      <c r="BM247" s="69" t="s">
        <v>190</v>
      </c>
      <c r="BN247" s="69" t="s">
        <v>128</v>
      </c>
      <c r="BO247" s="69">
        <v>7.3</v>
      </c>
      <c r="BP247" s="69">
        <v>7.3</v>
      </c>
      <c r="BQ247" s="69" t="s">
        <v>128</v>
      </c>
      <c r="BR247" s="69">
        <v>7.1</v>
      </c>
      <c r="BS247" s="69">
        <v>6</v>
      </c>
      <c r="BT247" s="69" t="s">
        <v>190</v>
      </c>
      <c r="BU247" s="69" t="s">
        <v>128</v>
      </c>
      <c r="BV247" s="69" t="s">
        <v>128</v>
      </c>
      <c r="BW247" s="69" t="s">
        <v>190</v>
      </c>
      <c r="BX247" s="69" t="s">
        <v>128</v>
      </c>
      <c r="BY247" s="69">
        <v>6.4</v>
      </c>
      <c r="BZ247" s="69">
        <v>5.6</v>
      </c>
      <c r="CA247" s="69" t="s">
        <v>128</v>
      </c>
      <c r="CB247" s="69">
        <v>6.8</v>
      </c>
      <c r="CC247" s="69">
        <v>7.3</v>
      </c>
      <c r="CD247" s="69">
        <v>8.8000000000000007</v>
      </c>
      <c r="CE247" s="69" t="s">
        <v>190</v>
      </c>
      <c r="CF247" s="32">
        <v>9.1603053435114504E-2</v>
      </c>
      <c r="CG247" s="69">
        <v>6.78</v>
      </c>
      <c r="CH247" s="69">
        <v>2.73</v>
      </c>
      <c r="CI247" s="69"/>
    </row>
    <row r="248" spans="1:87" ht="17.55" customHeight="1" x14ac:dyDescent="0.3">
      <c r="A248" s="67">
        <v>27</v>
      </c>
      <c r="B248" s="67">
        <v>25211217191</v>
      </c>
      <c r="C248" s="67" t="s">
        <v>259</v>
      </c>
      <c r="D248" s="68" t="s">
        <v>194</v>
      </c>
      <c r="E248" s="69">
        <v>8.1</v>
      </c>
      <c r="F248" s="69">
        <v>7.2</v>
      </c>
      <c r="G248" s="69" t="s">
        <v>128</v>
      </c>
      <c r="H248" s="69">
        <v>7.4</v>
      </c>
      <c r="I248" s="69" t="s">
        <v>128</v>
      </c>
      <c r="J248" s="69">
        <v>7.6</v>
      </c>
      <c r="K248" s="69">
        <v>7.1</v>
      </c>
      <c r="L248" s="69">
        <v>4.9000000000000004</v>
      </c>
      <c r="M248" s="69">
        <v>5.7</v>
      </c>
      <c r="N248" s="69" t="s">
        <v>128</v>
      </c>
      <c r="O248" s="69">
        <v>7.9</v>
      </c>
      <c r="P248" s="69" t="s">
        <v>128</v>
      </c>
      <c r="Q248" s="69" t="s">
        <v>128</v>
      </c>
      <c r="R248" s="69" t="s">
        <v>128</v>
      </c>
      <c r="S248" s="69">
        <v>9.5</v>
      </c>
      <c r="T248" s="69">
        <v>7.6</v>
      </c>
      <c r="U248" s="69" t="s">
        <v>128</v>
      </c>
      <c r="V248" s="69">
        <v>7.8</v>
      </c>
      <c r="W248" s="69" t="s">
        <v>128</v>
      </c>
      <c r="X248" s="69">
        <v>8.1999999999999993</v>
      </c>
      <c r="Y248" s="69">
        <v>7.6</v>
      </c>
      <c r="Z248" s="69">
        <v>8.3000000000000007</v>
      </c>
      <c r="AA248" s="69">
        <v>8.1999999999999993</v>
      </c>
      <c r="AB248" s="69">
        <v>9.1</v>
      </c>
      <c r="AC248" s="69">
        <v>4.8</v>
      </c>
      <c r="AD248" s="69">
        <v>4.7</v>
      </c>
      <c r="AE248" s="69">
        <v>5.5</v>
      </c>
      <c r="AF248" s="69">
        <v>5.6</v>
      </c>
      <c r="AG248" s="69">
        <v>7.5</v>
      </c>
      <c r="AH248" s="69">
        <v>4.9000000000000004</v>
      </c>
      <c r="AI248" s="69">
        <v>5.7</v>
      </c>
      <c r="AJ248" s="69">
        <v>7.4</v>
      </c>
      <c r="AK248" s="69">
        <v>8.1999999999999993</v>
      </c>
      <c r="AL248" s="69" t="s">
        <v>190</v>
      </c>
      <c r="AM248" s="69">
        <v>6.3</v>
      </c>
      <c r="AN248" s="69">
        <v>5.4</v>
      </c>
      <c r="AO248" s="69" t="s">
        <v>128</v>
      </c>
      <c r="AP248" s="69" t="s">
        <v>128</v>
      </c>
      <c r="AQ248" s="69" t="s">
        <v>128</v>
      </c>
      <c r="AR248" s="69" t="s">
        <v>128</v>
      </c>
      <c r="AS248" s="69">
        <v>5.6</v>
      </c>
      <c r="AT248" s="69">
        <v>6.8</v>
      </c>
      <c r="AU248" s="69">
        <v>8.5</v>
      </c>
      <c r="AV248" s="69">
        <v>9</v>
      </c>
      <c r="AW248" s="69">
        <v>5.7</v>
      </c>
      <c r="AX248" s="69">
        <v>6.6</v>
      </c>
      <c r="AY248" s="69">
        <v>6.3</v>
      </c>
      <c r="AZ248" s="69">
        <v>6.8</v>
      </c>
      <c r="BA248" s="69">
        <v>6.4</v>
      </c>
      <c r="BB248" s="69">
        <v>6.3</v>
      </c>
      <c r="BC248" s="69">
        <v>6.6</v>
      </c>
      <c r="BD248" s="69">
        <v>8.8000000000000007</v>
      </c>
      <c r="BE248" s="69">
        <v>7.7</v>
      </c>
      <c r="BF248" s="69">
        <v>7.2</v>
      </c>
      <c r="BG248" s="69" t="s">
        <v>128</v>
      </c>
      <c r="BH248" s="69">
        <v>7.4</v>
      </c>
      <c r="BI248" s="69">
        <v>7.9</v>
      </c>
      <c r="BJ248" s="69">
        <v>8</v>
      </c>
      <c r="BK248" s="69" t="s">
        <v>190</v>
      </c>
      <c r="BL248" s="69">
        <v>9.6999999999999993</v>
      </c>
      <c r="BM248" s="69" t="s">
        <v>190</v>
      </c>
      <c r="BN248" s="69">
        <v>6.4</v>
      </c>
      <c r="BO248" s="69" t="s">
        <v>128</v>
      </c>
      <c r="BP248" s="69">
        <v>8.4</v>
      </c>
      <c r="BQ248" s="69" t="s">
        <v>128</v>
      </c>
      <c r="BR248" s="69">
        <v>6.9</v>
      </c>
      <c r="BS248" s="69" t="s">
        <v>128</v>
      </c>
      <c r="BT248" s="69">
        <v>7.4</v>
      </c>
      <c r="BU248" s="69" t="s">
        <v>128</v>
      </c>
      <c r="BV248" s="69" t="s">
        <v>128</v>
      </c>
      <c r="BW248" s="69">
        <v>6</v>
      </c>
      <c r="BX248" s="69" t="s">
        <v>128</v>
      </c>
      <c r="BY248" s="69" t="s">
        <v>190</v>
      </c>
      <c r="BZ248" s="69">
        <v>6.4</v>
      </c>
      <c r="CA248" s="69" t="s">
        <v>128</v>
      </c>
      <c r="CB248" s="69">
        <v>8.1999999999999993</v>
      </c>
      <c r="CC248" s="69">
        <v>4.4000000000000004</v>
      </c>
      <c r="CD248" s="69">
        <v>9.1</v>
      </c>
      <c r="CE248" s="69">
        <v>9.3000000000000007</v>
      </c>
      <c r="CF248" s="32">
        <v>9.9236641221374045E-2</v>
      </c>
      <c r="CG248" s="69">
        <v>6.87</v>
      </c>
      <c r="CH248" s="69">
        <v>2.79</v>
      </c>
      <c r="CI248" s="69"/>
    </row>
    <row r="249" spans="1:87" ht="17.55" customHeight="1" x14ac:dyDescent="0.3">
      <c r="A249" s="67">
        <v>28</v>
      </c>
      <c r="B249" s="67">
        <v>25212208457</v>
      </c>
      <c r="C249" s="67" t="s">
        <v>1061</v>
      </c>
      <c r="D249" s="68" t="s">
        <v>204</v>
      </c>
      <c r="E249" s="69">
        <v>6.1</v>
      </c>
      <c r="F249" s="69">
        <v>6.7</v>
      </c>
      <c r="G249" s="69" t="s">
        <v>128</v>
      </c>
      <c r="H249" s="69">
        <v>8.1</v>
      </c>
      <c r="I249" s="69" t="s">
        <v>128</v>
      </c>
      <c r="J249" s="69" t="s">
        <v>137</v>
      </c>
      <c r="K249" s="69">
        <v>5.8</v>
      </c>
      <c r="L249" s="69">
        <v>5.8</v>
      </c>
      <c r="M249" s="69">
        <v>7.8</v>
      </c>
      <c r="N249" s="69" t="s">
        <v>128</v>
      </c>
      <c r="O249" s="69">
        <v>6.1</v>
      </c>
      <c r="P249" s="69" t="s">
        <v>128</v>
      </c>
      <c r="Q249" s="69" t="s">
        <v>128</v>
      </c>
      <c r="R249" s="69" t="s">
        <v>128</v>
      </c>
      <c r="S249" s="69" t="s">
        <v>128</v>
      </c>
      <c r="T249" s="69">
        <v>6.5</v>
      </c>
      <c r="U249" s="69">
        <v>6.4</v>
      </c>
      <c r="V249" s="69">
        <v>8.4</v>
      </c>
      <c r="W249" s="69">
        <v>8.5</v>
      </c>
      <c r="X249" s="69">
        <v>7.7</v>
      </c>
      <c r="Y249" s="69">
        <v>7.6</v>
      </c>
      <c r="Z249" s="69">
        <v>8.8000000000000007</v>
      </c>
      <c r="AA249" s="69">
        <v>5.3</v>
      </c>
      <c r="AB249" s="69">
        <v>9.4</v>
      </c>
      <c r="AC249" s="69">
        <v>6.1</v>
      </c>
      <c r="AD249" s="69">
        <v>8.8000000000000007</v>
      </c>
      <c r="AE249" s="69">
        <v>5.7</v>
      </c>
      <c r="AF249" s="69">
        <v>7.3</v>
      </c>
      <c r="AG249" s="69">
        <v>6.7</v>
      </c>
      <c r="AH249" s="69">
        <v>4.0999999999999996</v>
      </c>
      <c r="AI249" s="69">
        <v>5.4</v>
      </c>
      <c r="AJ249" s="69">
        <v>7.9</v>
      </c>
      <c r="AK249" s="69">
        <v>8</v>
      </c>
      <c r="AL249" s="69">
        <v>8.4</v>
      </c>
      <c r="AM249" s="69">
        <v>4.5999999999999996</v>
      </c>
      <c r="AN249" s="69" t="s">
        <v>190</v>
      </c>
      <c r="AO249" s="69" t="s">
        <v>128</v>
      </c>
      <c r="AP249" s="69" t="s">
        <v>128</v>
      </c>
      <c r="AQ249" s="69" t="s">
        <v>128</v>
      </c>
      <c r="AR249" s="69" t="s">
        <v>128</v>
      </c>
      <c r="AS249" s="69">
        <v>5.0999999999999996</v>
      </c>
      <c r="AT249" s="69">
        <v>4.9000000000000004</v>
      </c>
      <c r="AU249" s="69">
        <v>5.6</v>
      </c>
      <c r="AV249" s="69">
        <v>8.6</v>
      </c>
      <c r="AW249" s="69">
        <v>5.2</v>
      </c>
      <c r="AX249" s="69">
        <v>5.7</v>
      </c>
      <c r="AY249" s="69">
        <v>4.9000000000000004</v>
      </c>
      <c r="AZ249" s="69">
        <v>5.6</v>
      </c>
      <c r="BA249" s="69" t="s">
        <v>128</v>
      </c>
      <c r="BB249" s="69">
        <v>6.7</v>
      </c>
      <c r="BC249" s="69">
        <v>5.0999999999999996</v>
      </c>
      <c r="BD249" s="69">
        <v>7.4</v>
      </c>
      <c r="BE249" s="69">
        <v>8.1999999999999993</v>
      </c>
      <c r="BF249" s="69">
        <v>8.4</v>
      </c>
      <c r="BG249" s="69" t="s">
        <v>128</v>
      </c>
      <c r="BH249" s="69">
        <v>8.9</v>
      </c>
      <c r="BI249" s="69">
        <v>7.6</v>
      </c>
      <c r="BJ249" s="69">
        <v>7.1</v>
      </c>
      <c r="BK249" s="69">
        <v>6.4</v>
      </c>
      <c r="BL249" s="69">
        <v>9.3000000000000007</v>
      </c>
      <c r="BM249" s="69" t="s">
        <v>128</v>
      </c>
      <c r="BN249" s="69">
        <v>0</v>
      </c>
      <c r="BO249" s="69">
        <v>6.9</v>
      </c>
      <c r="BP249" s="69" t="s">
        <v>190</v>
      </c>
      <c r="BQ249" s="69">
        <v>4.4000000000000004</v>
      </c>
      <c r="BR249" s="69" t="s">
        <v>128</v>
      </c>
      <c r="BS249" s="69">
        <v>5.3</v>
      </c>
      <c r="BT249" s="69">
        <v>5.9</v>
      </c>
      <c r="BU249" s="69" t="s">
        <v>128</v>
      </c>
      <c r="BV249" s="69" t="s">
        <v>128</v>
      </c>
      <c r="BW249" s="69" t="s">
        <v>190</v>
      </c>
      <c r="BX249" s="69" t="s">
        <v>128</v>
      </c>
      <c r="BY249" s="69">
        <v>6.7</v>
      </c>
      <c r="BZ249" s="69">
        <v>8.1</v>
      </c>
      <c r="CA249" s="69" t="s">
        <v>128</v>
      </c>
      <c r="CB249" s="69">
        <v>4.5999999999999996</v>
      </c>
      <c r="CC249" s="69">
        <v>7.9</v>
      </c>
      <c r="CD249" s="69">
        <v>8.1999999999999993</v>
      </c>
      <c r="CE249" s="69" t="s">
        <v>128</v>
      </c>
      <c r="CF249" s="32">
        <v>9.9236641221374045E-2</v>
      </c>
      <c r="CG249" s="69">
        <v>6.58</v>
      </c>
      <c r="CH249" s="69">
        <v>2.56</v>
      </c>
      <c r="CI249" s="69"/>
    </row>
    <row r="250" spans="1:87" ht="17.55" customHeight="1" x14ac:dyDescent="0.3">
      <c r="A250" s="67">
        <v>29</v>
      </c>
      <c r="B250" s="67">
        <v>25212207225</v>
      </c>
      <c r="C250" s="67" t="s">
        <v>1062</v>
      </c>
      <c r="D250" s="68" t="s">
        <v>181</v>
      </c>
      <c r="E250" s="69">
        <v>7.6</v>
      </c>
      <c r="F250" s="69">
        <v>8.6</v>
      </c>
      <c r="G250" s="69" t="s">
        <v>128</v>
      </c>
      <c r="H250" s="69">
        <v>6.5</v>
      </c>
      <c r="I250" s="69" t="s">
        <v>128</v>
      </c>
      <c r="J250" s="69">
        <v>6</v>
      </c>
      <c r="K250" s="69">
        <v>6.2</v>
      </c>
      <c r="L250" s="69">
        <v>5.6</v>
      </c>
      <c r="M250" s="69">
        <v>7.4</v>
      </c>
      <c r="N250" s="69" t="s">
        <v>128</v>
      </c>
      <c r="O250" s="69">
        <v>5.6</v>
      </c>
      <c r="P250" s="69" t="s">
        <v>128</v>
      </c>
      <c r="Q250" s="69" t="s">
        <v>128</v>
      </c>
      <c r="R250" s="69" t="s">
        <v>128</v>
      </c>
      <c r="S250" s="69" t="s">
        <v>128</v>
      </c>
      <c r="T250" s="69">
        <v>4.2</v>
      </c>
      <c r="U250" s="69">
        <v>4.9000000000000004</v>
      </c>
      <c r="V250" s="69">
        <v>8.6</v>
      </c>
      <c r="W250" s="69">
        <v>9.1</v>
      </c>
      <c r="X250" s="69">
        <v>8.1</v>
      </c>
      <c r="Y250" s="69">
        <v>7.9</v>
      </c>
      <c r="Z250" s="69">
        <v>8.9</v>
      </c>
      <c r="AA250" s="69">
        <v>5.3</v>
      </c>
      <c r="AB250" s="69">
        <v>8.6</v>
      </c>
      <c r="AC250" s="69">
        <v>8.4</v>
      </c>
      <c r="AD250" s="69">
        <v>9.5</v>
      </c>
      <c r="AE250" s="69">
        <v>5.3</v>
      </c>
      <c r="AF250" s="69">
        <v>7.6</v>
      </c>
      <c r="AG250" s="69">
        <v>4.2</v>
      </c>
      <c r="AH250" s="69">
        <v>4.5999999999999996</v>
      </c>
      <c r="AI250" s="69">
        <v>8.1999999999999993</v>
      </c>
      <c r="AJ250" s="69">
        <v>10</v>
      </c>
      <c r="AK250" s="69">
        <v>7.7</v>
      </c>
      <c r="AL250" s="69">
        <v>5.0999999999999996</v>
      </c>
      <c r="AM250" s="69">
        <v>6.6</v>
      </c>
      <c r="AN250" s="69">
        <v>8.1</v>
      </c>
      <c r="AO250" s="69" t="s">
        <v>128</v>
      </c>
      <c r="AP250" s="69" t="s">
        <v>128</v>
      </c>
      <c r="AQ250" s="69" t="s">
        <v>128</v>
      </c>
      <c r="AR250" s="69" t="s">
        <v>128</v>
      </c>
      <c r="AS250" s="69">
        <v>5.4</v>
      </c>
      <c r="AT250" s="69">
        <v>7.2</v>
      </c>
      <c r="AU250" s="69">
        <v>5.9</v>
      </c>
      <c r="AV250" s="69">
        <v>8.8000000000000007</v>
      </c>
      <c r="AW250" s="69">
        <v>4.4000000000000004</v>
      </c>
      <c r="AX250" s="69">
        <v>4.8</v>
      </c>
      <c r="AY250" s="69">
        <v>6</v>
      </c>
      <c r="AZ250" s="69">
        <v>4.3</v>
      </c>
      <c r="BA250" s="69">
        <v>6.6</v>
      </c>
      <c r="BB250" s="69">
        <v>7.8</v>
      </c>
      <c r="BC250" s="69">
        <v>6.2</v>
      </c>
      <c r="BD250" s="69">
        <v>4</v>
      </c>
      <c r="BE250" s="69">
        <v>7.5</v>
      </c>
      <c r="BF250" s="69">
        <v>6.9</v>
      </c>
      <c r="BG250" s="69" t="s">
        <v>128</v>
      </c>
      <c r="BH250" s="69">
        <v>7.6</v>
      </c>
      <c r="BI250" s="69">
        <v>7.8</v>
      </c>
      <c r="BJ250" s="69">
        <v>7.8</v>
      </c>
      <c r="BK250" s="69">
        <v>6.7</v>
      </c>
      <c r="BL250" s="69">
        <v>8.6</v>
      </c>
      <c r="BM250" s="69" t="s">
        <v>128</v>
      </c>
      <c r="BN250" s="69">
        <v>4.4000000000000004</v>
      </c>
      <c r="BO250" s="69">
        <v>5</v>
      </c>
      <c r="BP250" s="69">
        <v>8</v>
      </c>
      <c r="BQ250" s="69">
        <v>0</v>
      </c>
      <c r="BR250" s="69" t="s">
        <v>190</v>
      </c>
      <c r="BS250" s="69">
        <v>4.4000000000000004</v>
      </c>
      <c r="BT250" s="69" t="s">
        <v>128</v>
      </c>
      <c r="BU250" s="69" t="s">
        <v>128</v>
      </c>
      <c r="BV250" s="69" t="s">
        <v>128</v>
      </c>
      <c r="BW250" s="69" t="s">
        <v>128</v>
      </c>
      <c r="BX250" s="69" t="s">
        <v>128</v>
      </c>
      <c r="BY250" s="69">
        <v>6.7</v>
      </c>
      <c r="BZ250" s="69">
        <v>5.4</v>
      </c>
      <c r="CA250" s="69" t="s">
        <v>128</v>
      </c>
      <c r="CB250" s="69" t="s">
        <v>128</v>
      </c>
      <c r="CC250" s="69">
        <v>4.8</v>
      </c>
      <c r="CD250" s="69" t="s">
        <v>190</v>
      </c>
      <c r="CE250" s="69" t="s">
        <v>128</v>
      </c>
      <c r="CF250" s="32">
        <v>9.9236641221374045E-2</v>
      </c>
      <c r="CG250" s="69">
        <v>6.51</v>
      </c>
      <c r="CH250" s="69">
        <v>2.5299999999999998</v>
      </c>
      <c r="CI250" s="69"/>
    </row>
    <row r="251" spans="1:87" ht="17.55" customHeight="1" x14ac:dyDescent="0.3">
      <c r="A251" s="67">
        <v>30</v>
      </c>
      <c r="B251" s="67">
        <v>25202210510</v>
      </c>
      <c r="C251" s="67" t="s">
        <v>727</v>
      </c>
      <c r="D251" s="68" t="s">
        <v>477</v>
      </c>
      <c r="E251" s="69">
        <v>4</v>
      </c>
      <c r="F251" s="69">
        <v>7.1</v>
      </c>
      <c r="G251" s="69" t="s">
        <v>128</v>
      </c>
      <c r="H251" s="69">
        <v>7.2</v>
      </c>
      <c r="I251" s="69" t="s">
        <v>128</v>
      </c>
      <c r="J251" s="69">
        <v>6.1</v>
      </c>
      <c r="K251" s="69">
        <v>6</v>
      </c>
      <c r="L251" s="69">
        <v>7.1</v>
      </c>
      <c r="M251" s="69" t="s">
        <v>190</v>
      </c>
      <c r="N251" s="69" t="s">
        <v>128</v>
      </c>
      <c r="O251" s="69">
        <v>6.3</v>
      </c>
      <c r="P251" s="69" t="s">
        <v>128</v>
      </c>
      <c r="Q251" s="69" t="s">
        <v>128</v>
      </c>
      <c r="R251" s="69" t="s">
        <v>128</v>
      </c>
      <c r="S251" s="69" t="s">
        <v>128</v>
      </c>
      <c r="T251" s="69">
        <v>6.3</v>
      </c>
      <c r="U251" s="69">
        <v>7.3</v>
      </c>
      <c r="V251" s="69">
        <v>8</v>
      </c>
      <c r="W251" s="69">
        <v>8.4</v>
      </c>
      <c r="X251" s="69" t="s">
        <v>190</v>
      </c>
      <c r="Y251" s="69">
        <v>8.4</v>
      </c>
      <c r="Z251" s="69">
        <v>7.8</v>
      </c>
      <c r="AA251" s="69">
        <v>4.4000000000000004</v>
      </c>
      <c r="AB251" s="69">
        <v>7.6</v>
      </c>
      <c r="AC251" s="69">
        <v>8.5</v>
      </c>
      <c r="AD251" s="69">
        <v>6.9</v>
      </c>
      <c r="AE251" s="69">
        <v>6.6</v>
      </c>
      <c r="AF251" s="69">
        <v>8.8000000000000007</v>
      </c>
      <c r="AG251" s="69">
        <v>6</v>
      </c>
      <c r="AH251" s="69">
        <v>5.9</v>
      </c>
      <c r="AI251" s="69">
        <v>7.8</v>
      </c>
      <c r="AJ251" s="69">
        <v>6.4</v>
      </c>
      <c r="AK251" s="69">
        <v>8.6</v>
      </c>
      <c r="AL251" s="69">
        <v>5.7</v>
      </c>
      <c r="AM251" s="69">
        <v>7.4</v>
      </c>
      <c r="AN251" s="69">
        <v>5.9</v>
      </c>
      <c r="AO251" s="69" t="s">
        <v>128</v>
      </c>
      <c r="AP251" s="69" t="s">
        <v>128</v>
      </c>
      <c r="AQ251" s="69">
        <v>8.8000000000000007</v>
      </c>
      <c r="AR251" s="69" t="s">
        <v>128</v>
      </c>
      <c r="AS251" s="69">
        <v>4</v>
      </c>
      <c r="AT251" s="69">
        <v>4.5999999999999996</v>
      </c>
      <c r="AU251" s="69">
        <v>4.5</v>
      </c>
      <c r="AV251" s="69">
        <v>5.6</v>
      </c>
      <c r="AW251" s="69">
        <v>4.7</v>
      </c>
      <c r="AX251" s="69">
        <v>4.8</v>
      </c>
      <c r="AY251" s="69">
        <v>4.8</v>
      </c>
      <c r="AZ251" s="69">
        <v>5.7</v>
      </c>
      <c r="BA251" s="69">
        <v>6.1</v>
      </c>
      <c r="BB251" s="69">
        <v>4.3</v>
      </c>
      <c r="BC251" s="69">
        <v>5.6</v>
      </c>
      <c r="BD251" s="69">
        <v>6.8</v>
      </c>
      <c r="BE251" s="69">
        <v>5.9</v>
      </c>
      <c r="BF251" s="69">
        <v>7</v>
      </c>
      <c r="BG251" s="69" t="s">
        <v>128</v>
      </c>
      <c r="BH251" s="69">
        <v>7</v>
      </c>
      <c r="BI251" s="69">
        <v>8.9</v>
      </c>
      <c r="BJ251" s="69">
        <v>8</v>
      </c>
      <c r="BK251" s="69">
        <v>6.2</v>
      </c>
      <c r="BL251" s="69">
        <v>8.1999999999999993</v>
      </c>
      <c r="BM251" s="69" t="s">
        <v>128</v>
      </c>
      <c r="BN251" s="69">
        <v>5.2</v>
      </c>
      <c r="BO251" s="69">
        <v>5.9</v>
      </c>
      <c r="BP251" s="69">
        <v>6.3</v>
      </c>
      <c r="BQ251" s="69" t="s">
        <v>128</v>
      </c>
      <c r="BR251" s="69" t="s">
        <v>190</v>
      </c>
      <c r="BS251" s="69">
        <v>8.3000000000000007</v>
      </c>
      <c r="BT251" s="69">
        <v>4.5999999999999996</v>
      </c>
      <c r="BU251" s="69" t="s">
        <v>128</v>
      </c>
      <c r="BV251" s="69" t="s">
        <v>128</v>
      </c>
      <c r="BW251" s="69" t="s">
        <v>128</v>
      </c>
      <c r="BX251" s="69" t="s">
        <v>128</v>
      </c>
      <c r="BY251" s="69">
        <v>4.8</v>
      </c>
      <c r="BZ251" s="69">
        <v>7.4</v>
      </c>
      <c r="CA251" s="69">
        <v>7.1</v>
      </c>
      <c r="CB251" s="69" t="s">
        <v>128</v>
      </c>
      <c r="CC251" s="69">
        <v>0</v>
      </c>
      <c r="CD251" s="69" t="s">
        <v>190</v>
      </c>
      <c r="CE251" s="69" t="s">
        <v>128</v>
      </c>
      <c r="CF251" s="32">
        <v>0.11363636363636363</v>
      </c>
      <c r="CG251" s="69">
        <v>6.12</v>
      </c>
      <c r="CH251" s="69">
        <v>2.35</v>
      </c>
      <c r="CI251" s="69"/>
    </row>
    <row r="252" spans="1:87" ht="17.55" customHeight="1" x14ac:dyDescent="0.3">
      <c r="A252" s="67">
        <v>31</v>
      </c>
      <c r="B252" s="67">
        <v>25202217102</v>
      </c>
      <c r="C252" s="67" t="s">
        <v>767</v>
      </c>
      <c r="D252" s="68" t="s">
        <v>161</v>
      </c>
      <c r="E252" s="69">
        <v>4</v>
      </c>
      <c r="F252" s="69">
        <v>7.6</v>
      </c>
      <c r="G252" s="69" t="s">
        <v>128</v>
      </c>
      <c r="H252" s="69">
        <v>7.3</v>
      </c>
      <c r="I252" s="69" t="s">
        <v>128</v>
      </c>
      <c r="J252" s="69">
        <v>6.4</v>
      </c>
      <c r="K252" s="69">
        <v>6</v>
      </c>
      <c r="L252" s="69">
        <v>6.6</v>
      </c>
      <c r="M252" s="69">
        <v>7.6</v>
      </c>
      <c r="N252" s="69" t="s">
        <v>128</v>
      </c>
      <c r="O252" s="69">
        <v>6.9</v>
      </c>
      <c r="P252" s="69" t="s">
        <v>128</v>
      </c>
      <c r="Q252" s="69" t="s">
        <v>128</v>
      </c>
      <c r="R252" s="69" t="s">
        <v>128</v>
      </c>
      <c r="S252" s="69" t="s">
        <v>128</v>
      </c>
      <c r="T252" s="69">
        <v>5.2</v>
      </c>
      <c r="U252" s="69">
        <v>5.4</v>
      </c>
      <c r="V252" s="69">
        <v>5.9</v>
      </c>
      <c r="W252" s="69">
        <v>8.1</v>
      </c>
      <c r="X252" s="69">
        <v>5.7</v>
      </c>
      <c r="Y252" s="69">
        <v>8.6</v>
      </c>
      <c r="Z252" s="69">
        <v>7.8</v>
      </c>
      <c r="AA252" s="69" t="s">
        <v>190</v>
      </c>
      <c r="AB252" s="69">
        <v>9.1999999999999993</v>
      </c>
      <c r="AC252" s="69">
        <v>8.3000000000000007</v>
      </c>
      <c r="AD252" s="69">
        <v>6.7</v>
      </c>
      <c r="AE252" s="69">
        <v>5.0999999999999996</v>
      </c>
      <c r="AF252" s="69">
        <v>8.3000000000000007</v>
      </c>
      <c r="AG252" s="69">
        <v>4.9000000000000004</v>
      </c>
      <c r="AH252" s="69">
        <v>5.6</v>
      </c>
      <c r="AI252" s="69">
        <v>8.4</v>
      </c>
      <c r="AJ252" s="69">
        <v>5.2</v>
      </c>
      <c r="AK252" s="69">
        <v>8.6999999999999993</v>
      </c>
      <c r="AL252" s="69">
        <v>8</v>
      </c>
      <c r="AM252" s="69" t="s">
        <v>190</v>
      </c>
      <c r="AN252" s="69">
        <v>6.9</v>
      </c>
      <c r="AO252" s="69" t="s">
        <v>128</v>
      </c>
      <c r="AP252" s="69" t="s">
        <v>128</v>
      </c>
      <c r="AQ252" s="69" t="s">
        <v>128</v>
      </c>
      <c r="AR252" s="69" t="s">
        <v>128</v>
      </c>
      <c r="AS252" s="69">
        <v>7.5</v>
      </c>
      <c r="AT252" s="69">
        <v>4.4000000000000004</v>
      </c>
      <c r="AU252" s="69">
        <v>4</v>
      </c>
      <c r="AV252" s="69">
        <v>8.3000000000000007</v>
      </c>
      <c r="AW252" s="69">
        <v>4.5</v>
      </c>
      <c r="AX252" s="69">
        <v>4.5999999999999996</v>
      </c>
      <c r="AY252" s="69">
        <v>4.5</v>
      </c>
      <c r="AZ252" s="69">
        <v>6</v>
      </c>
      <c r="BA252" s="69">
        <v>4.7</v>
      </c>
      <c r="BB252" s="69">
        <v>6.8</v>
      </c>
      <c r="BC252" s="69">
        <v>5.0999999999999996</v>
      </c>
      <c r="BD252" s="69" t="s">
        <v>190</v>
      </c>
      <c r="BE252" s="69">
        <v>6.5</v>
      </c>
      <c r="BF252" s="69">
        <v>6.8</v>
      </c>
      <c r="BG252" s="69" t="s">
        <v>128</v>
      </c>
      <c r="BH252" s="69">
        <v>6.9</v>
      </c>
      <c r="BI252" s="69">
        <v>7.4</v>
      </c>
      <c r="BJ252" s="69">
        <v>4.5999999999999996</v>
      </c>
      <c r="BK252" s="69">
        <v>7.5</v>
      </c>
      <c r="BL252" s="69">
        <v>8.9</v>
      </c>
      <c r="BM252" s="69" t="s">
        <v>128</v>
      </c>
      <c r="BN252" s="69">
        <v>4.7</v>
      </c>
      <c r="BO252" s="69">
        <v>6.6</v>
      </c>
      <c r="BP252" s="69">
        <v>6.8</v>
      </c>
      <c r="BQ252" s="69" t="s">
        <v>128</v>
      </c>
      <c r="BR252" s="69" t="s">
        <v>190</v>
      </c>
      <c r="BS252" s="69">
        <v>8.1</v>
      </c>
      <c r="BT252" s="69">
        <v>5.6</v>
      </c>
      <c r="BU252" s="69" t="s">
        <v>128</v>
      </c>
      <c r="BV252" s="69" t="s">
        <v>128</v>
      </c>
      <c r="BW252" s="69">
        <v>0</v>
      </c>
      <c r="BX252" s="69" t="s">
        <v>128</v>
      </c>
      <c r="BY252" s="69">
        <v>6.8</v>
      </c>
      <c r="BZ252" s="69">
        <v>6.1</v>
      </c>
      <c r="CA252" s="69">
        <v>6.6</v>
      </c>
      <c r="CB252" s="69" t="s">
        <v>128</v>
      </c>
      <c r="CC252" s="69">
        <v>0</v>
      </c>
      <c r="CD252" s="69">
        <v>8</v>
      </c>
      <c r="CE252" s="69" t="s">
        <v>190</v>
      </c>
      <c r="CF252" s="32">
        <v>0.11450381679389313</v>
      </c>
      <c r="CG252" s="69">
        <v>6.28</v>
      </c>
      <c r="CH252" s="69">
        <v>2.39</v>
      </c>
      <c r="CI252" s="69"/>
    </row>
    <row r="253" spans="1:87" ht="17.55" customHeight="1" x14ac:dyDescent="0.3">
      <c r="A253" s="67">
        <v>32</v>
      </c>
      <c r="B253" s="67">
        <v>25211602042</v>
      </c>
      <c r="C253" s="67" t="s">
        <v>1063</v>
      </c>
      <c r="D253" s="68" t="s">
        <v>186</v>
      </c>
      <c r="E253" s="69">
        <v>5.8</v>
      </c>
      <c r="F253" s="69">
        <v>7.4</v>
      </c>
      <c r="G253" s="69" t="s">
        <v>128</v>
      </c>
      <c r="H253" s="69">
        <v>8.1999999999999993</v>
      </c>
      <c r="I253" s="69" t="s">
        <v>128</v>
      </c>
      <c r="J253" s="69">
        <v>5.7</v>
      </c>
      <c r="K253" s="69">
        <v>6.6</v>
      </c>
      <c r="L253" s="69">
        <v>7.1</v>
      </c>
      <c r="M253" s="69">
        <v>7.4</v>
      </c>
      <c r="N253" s="69" t="s">
        <v>128</v>
      </c>
      <c r="O253" s="69">
        <v>7</v>
      </c>
      <c r="P253" s="69">
        <v>0</v>
      </c>
      <c r="Q253" s="69" t="s">
        <v>128</v>
      </c>
      <c r="R253" s="69" t="s">
        <v>128</v>
      </c>
      <c r="S253" s="69" t="s">
        <v>128</v>
      </c>
      <c r="T253" s="69">
        <v>6.1</v>
      </c>
      <c r="U253" s="69">
        <v>5.8</v>
      </c>
      <c r="V253" s="69">
        <v>8.5</v>
      </c>
      <c r="W253" s="69">
        <v>8.6999999999999993</v>
      </c>
      <c r="X253" s="69">
        <v>6.4</v>
      </c>
      <c r="Y253" s="69">
        <v>6.3</v>
      </c>
      <c r="Z253" s="69">
        <v>8.1</v>
      </c>
      <c r="AA253" s="69">
        <v>7.1</v>
      </c>
      <c r="AB253" s="69">
        <v>6.8</v>
      </c>
      <c r="AC253" s="69">
        <v>5.5</v>
      </c>
      <c r="AD253" s="69">
        <v>5.4</v>
      </c>
      <c r="AE253" s="69">
        <v>6.6</v>
      </c>
      <c r="AF253" s="69">
        <v>4.8</v>
      </c>
      <c r="AG253" s="69">
        <v>8</v>
      </c>
      <c r="AH253" s="69">
        <v>8.3000000000000007</v>
      </c>
      <c r="AI253" s="69">
        <v>5.8</v>
      </c>
      <c r="AJ253" s="69">
        <v>9.1</v>
      </c>
      <c r="AK253" s="69">
        <v>7.6</v>
      </c>
      <c r="AL253" s="69">
        <v>5.5</v>
      </c>
      <c r="AM253" s="69" t="s">
        <v>190</v>
      </c>
      <c r="AN253" s="69">
        <v>5</v>
      </c>
      <c r="AO253" s="69" t="s">
        <v>128</v>
      </c>
      <c r="AP253" s="69" t="s">
        <v>128</v>
      </c>
      <c r="AQ253" s="69" t="s">
        <v>128</v>
      </c>
      <c r="AR253" s="69" t="s">
        <v>128</v>
      </c>
      <c r="AS253" s="69">
        <v>5.9</v>
      </c>
      <c r="AT253" s="69">
        <v>6.5</v>
      </c>
      <c r="AU253" s="69">
        <v>6.1</v>
      </c>
      <c r="AV253" s="69">
        <v>5.8</v>
      </c>
      <c r="AW253" s="69">
        <v>5.0999999999999996</v>
      </c>
      <c r="AX253" s="69">
        <v>6.1</v>
      </c>
      <c r="AY253" s="69">
        <v>5.8</v>
      </c>
      <c r="AZ253" s="69">
        <v>5.7</v>
      </c>
      <c r="BA253" s="69">
        <v>4.9000000000000004</v>
      </c>
      <c r="BB253" s="69">
        <v>6.9</v>
      </c>
      <c r="BC253" s="69">
        <v>4.4000000000000004</v>
      </c>
      <c r="BD253" s="69" t="s">
        <v>190</v>
      </c>
      <c r="BE253" s="69">
        <v>6.7</v>
      </c>
      <c r="BF253" s="69">
        <v>7.9</v>
      </c>
      <c r="BG253" s="69" t="s">
        <v>128</v>
      </c>
      <c r="BH253" s="69">
        <v>7.8</v>
      </c>
      <c r="BI253" s="69">
        <v>6.6</v>
      </c>
      <c r="BJ253" s="69">
        <v>7</v>
      </c>
      <c r="BK253" s="69">
        <v>7</v>
      </c>
      <c r="BL253" s="69">
        <v>9</v>
      </c>
      <c r="BM253" s="69" t="s">
        <v>190</v>
      </c>
      <c r="BN253" s="69" t="s">
        <v>128</v>
      </c>
      <c r="BO253" s="69">
        <v>6.7</v>
      </c>
      <c r="BP253" s="69">
        <v>6.6</v>
      </c>
      <c r="BQ253" s="69" t="s">
        <v>190</v>
      </c>
      <c r="BR253" s="69">
        <v>5.7</v>
      </c>
      <c r="BS253" s="69" t="s">
        <v>128</v>
      </c>
      <c r="BT253" s="69">
        <v>5.0999999999999996</v>
      </c>
      <c r="BU253" s="69" t="s">
        <v>128</v>
      </c>
      <c r="BV253" s="69" t="s">
        <v>128</v>
      </c>
      <c r="BW253" s="69" t="s">
        <v>128</v>
      </c>
      <c r="BX253" s="69" t="s">
        <v>128</v>
      </c>
      <c r="BY253" s="69" t="s">
        <v>190</v>
      </c>
      <c r="BZ253" s="69">
        <v>6</v>
      </c>
      <c r="CA253" s="69" t="s">
        <v>128</v>
      </c>
      <c r="CB253" s="69" t="s">
        <v>128</v>
      </c>
      <c r="CC253" s="69">
        <v>7.1</v>
      </c>
      <c r="CD253" s="69">
        <v>8.3000000000000007</v>
      </c>
      <c r="CE253" s="69">
        <v>8.3000000000000007</v>
      </c>
      <c r="CF253" s="32">
        <v>0.12213740458015267</v>
      </c>
      <c r="CG253" s="69">
        <v>6.4</v>
      </c>
      <c r="CH253" s="69">
        <v>2.48</v>
      </c>
      <c r="CI253" s="69"/>
    </row>
    <row r="254" spans="1:87" ht="17.55" customHeight="1" x14ac:dyDescent="0.3">
      <c r="A254" s="67">
        <v>33</v>
      </c>
      <c r="B254" s="67">
        <v>25212202917</v>
      </c>
      <c r="C254" s="67" t="s">
        <v>1064</v>
      </c>
      <c r="D254" s="68" t="s">
        <v>588</v>
      </c>
      <c r="E254" s="69">
        <v>4</v>
      </c>
      <c r="F254" s="69">
        <v>7.6</v>
      </c>
      <c r="G254" s="69" t="s">
        <v>128</v>
      </c>
      <c r="H254" s="69">
        <v>6.4</v>
      </c>
      <c r="I254" s="69" t="s">
        <v>128</v>
      </c>
      <c r="J254" s="69">
        <v>6.4</v>
      </c>
      <c r="K254" s="69">
        <v>7.5</v>
      </c>
      <c r="L254" s="69">
        <v>7</v>
      </c>
      <c r="M254" s="69">
        <v>6.4</v>
      </c>
      <c r="N254" s="69" t="s">
        <v>128</v>
      </c>
      <c r="O254" s="69">
        <v>5.6</v>
      </c>
      <c r="P254" s="69" t="s">
        <v>128</v>
      </c>
      <c r="Q254" s="69" t="s">
        <v>128</v>
      </c>
      <c r="R254" s="69" t="s">
        <v>128</v>
      </c>
      <c r="S254" s="69" t="s">
        <v>128</v>
      </c>
      <c r="T254" s="69">
        <v>5</v>
      </c>
      <c r="U254" s="69">
        <v>4</v>
      </c>
      <c r="V254" s="69">
        <v>9</v>
      </c>
      <c r="W254" s="69">
        <v>8.9</v>
      </c>
      <c r="X254" s="69">
        <v>0</v>
      </c>
      <c r="Y254" s="69">
        <v>6.1</v>
      </c>
      <c r="Z254" s="69">
        <v>7.6</v>
      </c>
      <c r="AA254" s="69">
        <v>6.6</v>
      </c>
      <c r="AB254" s="69">
        <v>8</v>
      </c>
      <c r="AC254" s="69">
        <v>8</v>
      </c>
      <c r="AD254" s="69">
        <v>8.8000000000000007</v>
      </c>
      <c r="AE254" s="69">
        <v>5.6</v>
      </c>
      <c r="AF254" s="69">
        <v>6.1</v>
      </c>
      <c r="AG254" s="69">
        <v>6.6</v>
      </c>
      <c r="AH254" s="69">
        <v>6.4</v>
      </c>
      <c r="AI254" s="69">
        <v>5.5</v>
      </c>
      <c r="AJ254" s="69">
        <v>7.8</v>
      </c>
      <c r="AK254" s="69" t="s">
        <v>190</v>
      </c>
      <c r="AL254" s="69" t="s">
        <v>190</v>
      </c>
      <c r="AM254" s="69">
        <v>9</v>
      </c>
      <c r="AN254" s="69" t="s">
        <v>190</v>
      </c>
      <c r="AO254" s="69" t="s">
        <v>128</v>
      </c>
      <c r="AP254" s="69" t="s">
        <v>128</v>
      </c>
      <c r="AQ254" s="69" t="s">
        <v>128</v>
      </c>
      <c r="AR254" s="69" t="s">
        <v>128</v>
      </c>
      <c r="AS254" s="69">
        <v>6.9</v>
      </c>
      <c r="AT254" s="69">
        <v>5.9</v>
      </c>
      <c r="AU254" s="69" t="s">
        <v>190</v>
      </c>
      <c r="AV254" s="69">
        <v>8.6999999999999993</v>
      </c>
      <c r="AW254" s="69">
        <v>8</v>
      </c>
      <c r="AX254" s="69">
        <v>5.3</v>
      </c>
      <c r="AY254" s="69">
        <v>5.4</v>
      </c>
      <c r="AZ254" s="69">
        <v>6.7</v>
      </c>
      <c r="BA254" s="69" t="s">
        <v>128</v>
      </c>
      <c r="BB254" s="69">
        <v>4.8</v>
      </c>
      <c r="BC254" s="69">
        <v>4.7</v>
      </c>
      <c r="BD254" s="69">
        <v>6.3</v>
      </c>
      <c r="BE254" s="69">
        <v>7.6</v>
      </c>
      <c r="BF254" s="69">
        <v>7.4</v>
      </c>
      <c r="BG254" s="69" t="s">
        <v>128</v>
      </c>
      <c r="BH254" s="69">
        <v>7.8</v>
      </c>
      <c r="BI254" s="69">
        <v>4.5999999999999996</v>
      </c>
      <c r="BJ254" s="69">
        <v>4.3</v>
      </c>
      <c r="BK254" s="69">
        <v>5.3</v>
      </c>
      <c r="BL254" s="69">
        <v>8.9</v>
      </c>
      <c r="BM254" s="69" t="s">
        <v>128</v>
      </c>
      <c r="BN254" s="69">
        <v>4.0999999999999996</v>
      </c>
      <c r="BO254" s="69">
        <v>0</v>
      </c>
      <c r="BP254" s="69">
        <v>7.5</v>
      </c>
      <c r="BQ254" s="69" t="s">
        <v>128</v>
      </c>
      <c r="BR254" s="69">
        <v>6.2</v>
      </c>
      <c r="BS254" s="69">
        <v>6.4</v>
      </c>
      <c r="BT254" s="69">
        <v>5.2</v>
      </c>
      <c r="BU254" s="69" t="s">
        <v>128</v>
      </c>
      <c r="BV254" s="69" t="s">
        <v>128</v>
      </c>
      <c r="BW254" s="69">
        <v>5.9</v>
      </c>
      <c r="BX254" s="69" t="s">
        <v>128</v>
      </c>
      <c r="BY254" s="69">
        <v>0</v>
      </c>
      <c r="BZ254" s="69">
        <v>4.9000000000000004</v>
      </c>
      <c r="CA254" s="69" t="s">
        <v>128</v>
      </c>
      <c r="CB254" s="69">
        <v>8.1999999999999993</v>
      </c>
      <c r="CC254" s="69">
        <v>8</v>
      </c>
      <c r="CD254" s="69">
        <v>7.6</v>
      </c>
      <c r="CE254" s="69" t="s">
        <v>128</v>
      </c>
      <c r="CF254" s="32">
        <v>0.12213740458015267</v>
      </c>
      <c r="CG254" s="69">
        <v>6.01</v>
      </c>
      <c r="CH254" s="69">
        <v>2.29</v>
      </c>
      <c r="CI254" s="69"/>
    </row>
    <row r="255" spans="1:87" ht="17.55" customHeight="1" x14ac:dyDescent="0.3">
      <c r="A255" s="67">
        <v>34</v>
      </c>
      <c r="B255" s="67">
        <v>25202209329</v>
      </c>
      <c r="C255" s="67" t="s">
        <v>552</v>
      </c>
      <c r="D255" s="68" t="s">
        <v>166</v>
      </c>
      <c r="E255" s="69">
        <v>7.4</v>
      </c>
      <c r="F255" s="69">
        <v>6.9</v>
      </c>
      <c r="G255" s="69" t="s">
        <v>128</v>
      </c>
      <c r="H255" s="69">
        <v>7.9</v>
      </c>
      <c r="I255" s="69" t="s">
        <v>128</v>
      </c>
      <c r="J255" s="69">
        <v>0</v>
      </c>
      <c r="K255" s="69">
        <v>8.8000000000000007</v>
      </c>
      <c r="L255" s="69">
        <v>7</v>
      </c>
      <c r="M255" s="69" t="s">
        <v>190</v>
      </c>
      <c r="N255" s="69" t="s">
        <v>128</v>
      </c>
      <c r="O255" s="69">
        <v>8</v>
      </c>
      <c r="P255" s="69" t="s">
        <v>128</v>
      </c>
      <c r="Q255" s="69" t="s">
        <v>128</v>
      </c>
      <c r="R255" s="69" t="s">
        <v>128</v>
      </c>
      <c r="S255" s="69" t="s">
        <v>128</v>
      </c>
      <c r="T255" s="69">
        <v>5.6</v>
      </c>
      <c r="U255" s="69">
        <v>6.2</v>
      </c>
      <c r="V255" s="69">
        <v>8</v>
      </c>
      <c r="W255" s="69">
        <v>8.3000000000000007</v>
      </c>
      <c r="X255" s="69">
        <v>7.7</v>
      </c>
      <c r="Y255" s="69">
        <v>8.1999999999999993</v>
      </c>
      <c r="Z255" s="69">
        <v>8.3000000000000007</v>
      </c>
      <c r="AA255" s="69">
        <v>5</v>
      </c>
      <c r="AB255" s="69">
        <v>9.5</v>
      </c>
      <c r="AC255" s="69">
        <v>7.1</v>
      </c>
      <c r="AD255" s="69">
        <v>7.9</v>
      </c>
      <c r="AE255" s="69">
        <v>5.9</v>
      </c>
      <c r="AF255" s="69">
        <v>7.7</v>
      </c>
      <c r="AG255" s="69">
        <v>5.5</v>
      </c>
      <c r="AH255" s="69">
        <v>8</v>
      </c>
      <c r="AI255" s="69">
        <v>5.9</v>
      </c>
      <c r="AJ255" s="69">
        <v>8.8000000000000007</v>
      </c>
      <c r="AK255" s="69">
        <v>6.1</v>
      </c>
      <c r="AL255" s="69">
        <v>5.5</v>
      </c>
      <c r="AM255" s="69">
        <v>8.1</v>
      </c>
      <c r="AN255" s="69">
        <v>6.8</v>
      </c>
      <c r="AO255" s="69" t="s">
        <v>128</v>
      </c>
      <c r="AP255" s="69" t="s">
        <v>128</v>
      </c>
      <c r="AQ255" s="69" t="s">
        <v>128</v>
      </c>
      <c r="AR255" s="69" t="s">
        <v>128</v>
      </c>
      <c r="AS255" s="69">
        <v>5.3</v>
      </c>
      <c r="AT255" s="69">
        <v>4.5</v>
      </c>
      <c r="AU255" s="69">
        <v>8.9</v>
      </c>
      <c r="AV255" s="69">
        <v>7.6</v>
      </c>
      <c r="AW255" s="69" t="s">
        <v>128</v>
      </c>
      <c r="AX255" s="69">
        <v>5.7</v>
      </c>
      <c r="AY255" s="69">
        <v>5.2</v>
      </c>
      <c r="AZ255" s="69">
        <v>6.3</v>
      </c>
      <c r="BA255" s="69">
        <v>6.8</v>
      </c>
      <c r="BB255" s="69">
        <v>7.8</v>
      </c>
      <c r="BC255" s="69">
        <v>7.5</v>
      </c>
      <c r="BD255" s="69" t="s">
        <v>190</v>
      </c>
      <c r="BE255" s="69">
        <v>5.2</v>
      </c>
      <c r="BF255" s="69" t="s">
        <v>190</v>
      </c>
      <c r="BG255" s="69" t="s">
        <v>128</v>
      </c>
      <c r="BH255" s="69">
        <v>8</v>
      </c>
      <c r="BI255" s="69">
        <v>7.8</v>
      </c>
      <c r="BJ255" s="69">
        <v>8.3000000000000007</v>
      </c>
      <c r="BK255" s="69">
        <v>6.6</v>
      </c>
      <c r="BL255" s="69">
        <v>9.6999999999999993</v>
      </c>
      <c r="BM255" s="69">
        <v>7.3</v>
      </c>
      <c r="BN255" s="69" t="s">
        <v>128</v>
      </c>
      <c r="BO255" s="69">
        <v>8.8000000000000007</v>
      </c>
      <c r="BP255" s="69" t="s">
        <v>128</v>
      </c>
      <c r="BQ255" s="69">
        <v>5.4</v>
      </c>
      <c r="BR255" s="69">
        <v>7.5</v>
      </c>
      <c r="BS255" s="69">
        <v>8</v>
      </c>
      <c r="BT255" s="69">
        <v>8.3000000000000007</v>
      </c>
      <c r="BU255" s="69" t="s">
        <v>128</v>
      </c>
      <c r="BV255" s="69" t="s">
        <v>128</v>
      </c>
      <c r="BW255" s="69" t="s">
        <v>190</v>
      </c>
      <c r="BX255" s="69" t="s">
        <v>128</v>
      </c>
      <c r="BY255" s="69">
        <v>5.9</v>
      </c>
      <c r="BZ255" s="69">
        <v>8.1</v>
      </c>
      <c r="CA255" s="69" t="s">
        <v>128</v>
      </c>
      <c r="CB255" s="69" t="s">
        <v>128</v>
      </c>
      <c r="CC255" s="69">
        <v>6.1</v>
      </c>
      <c r="CD255" s="69">
        <v>8.6</v>
      </c>
      <c r="CE255" s="69">
        <v>7.3</v>
      </c>
      <c r="CF255" s="32">
        <v>0.13636363636363635</v>
      </c>
      <c r="CG255" s="69">
        <v>6.98</v>
      </c>
      <c r="CH255" s="69">
        <v>2.89</v>
      </c>
      <c r="CI255" s="69"/>
    </row>
    <row r="256" spans="1:87" ht="17.55" customHeight="1" x14ac:dyDescent="0.3">
      <c r="A256" s="67">
        <v>35</v>
      </c>
      <c r="B256" s="67">
        <v>25211207312</v>
      </c>
      <c r="C256" s="67" t="s">
        <v>613</v>
      </c>
      <c r="D256" s="68" t="s">
        <v>1065</v>
      </c>
      <c r="E256" s="69">
        <v>7.4</v>
      </c>
      <c r="F256" s="69">
        <v>7.1</v>
      </c>
      <c r="G256" s="69" t="s">
        <v>128</v>
      </c>
      <c r="H256" s="69">
        <v>8.5</v>
      </c>
      <c r="I256" s="69" t="s">
        <v>128</v>
      </c>
      <c r="J256" s="69">
        <v>6.2</v>
      </c>
      <c r="K256" s="69">
        <v>7.3</v>
      </c>
      <c r="L256" s="69">
        <v>8.1999999999999993</v>
      </c>
      <c r="M256" s="69" t="s">
        <v>190</v>
      </c>
      <c r="N256" s="69" t="s">
        <v>128</v>
      </c>
      <c r="O256" s="69">
        <v>5.0999999999999996</v>
      </c>
      <c r="P256" s="69" t="s">
        <v>128</v>
      </c>
      <c r="Q256" s="69" t="s">
        <v>128</v>
      </c>
      <c r="R256" s="69" t="s">
        <v>128</v>
      </c>
      <c r="S256" s="69">
        <v>8.3000000000000007</v>
      </c>
      <c r="T256" s="69">
        <v>5.9</v>
      </c>
      <c r="U256" s="69" t="s">
        <v>128</v>
      </c>
      <c r="V256" s="69">
        <v>8.1999999999999993</v>
      </c>
      <c r="W256" s="69" t="s">
        <v>128</v>
      </c>
      <c r="X256" s="69">
        <v>6.9</v>
      </c>
      <c r="Y256" s="69">
        <v>9</v>
      </c>
      <c r="Z256" s="69">
        <v>6.9</v>
      </c>
      <c r="AA256" s="69" t="s">
        <v>190</v>
      </c>
      <c r="AB256" s="69">
        <v>6.5</v>
      </c>
      <c r="AC256" s="69">
        <v>8.3000000000000007</v>
      </c>
      <c r="AD256" s="69">
        <v>6.4</v>
      </c>
      <c r="AE256" s="69">
        <v>7.2</v>
      </c>
      <c r="AF256" s="69">
        <v>8.6</v>
      </c>
      <c r="AG256" s="69">
        <v>6.8</v>
      </c>
      <c r="AH256" s="69">
        <v>5.7</v>
      </c>
      <c r="AI256" s="69">
        <v>8.1999999999999993</v>
      </c>
      <c r="AJ256" s="69" t="s">
        <v>190</v>
      </c>
      <c r="AK256" s="69" t="s">
        <v>190</v>
      </c>
      <c r="AL256" s="69">
        <v>5.0999999999999996</v>
      </c>
      <c r="AM256" s="69">
        <v>7.2</v>
      </c>
      <c r="AN256" s="69" t="s">
        <v>190</v>
      </c>
      <c r="AO256" s="69" t="s">
        <v>128</v>
      </c>
      <c r="AP256" s="69" t="s">
        <v>128</v>
      </c>
      <c r="AQ256" s="69" t="s">
        <v>128</v>
      </c>
      <c r="AR256" s="69" t="s">
        <v>128</v>
      </c>
      <c r="AS256" s="69">
        <v>6.3</v>
      </c>
      <c r="AT256" s="69">
        <v>7.1</v>
      </c>
      <c r="AU256" s="69">
        <v>6</v>
      </c>
      <c r="AV256" s="69">
        <v>5.7</v>
      </c>
      <c r="AW256" s="69">
        <v>7.5</v>
      </c>
      <c r="AX256" s="69">
        <v>8.9</v>
      </c>
      <c r="AY256" s="69">
        <v>6.7</v>
      </c>
      <c r="AZ256" s="69">
        <v>7.2</v>
      </c>
      <c r="BA256" s="69">
        <v>7.3</v>
      </c>
      <c r="BB256" s="69">
        <v>7.3</v>
      </c>
      <c r="BC256" s="69">
        <v>8.1</v>
      </c>
      <c r="BD256" s="69">
        <v>5.2</v>
      </c>
      <c r="BE256" s="69">
        <v>6.1</v>
      </c>
      <c r="BF256" s="69">
        <v>6.9</v>
      </c>
      <c r="BG256" s="69" t="s">
        <v>128</v>
      </c>
      <c r="BH256" s="69">
        <v>6</v>
      </c>
      <c r="BI256" s="69">
        <v>6.4</v>
      </c>
      <c r="BJ256" s="69">
        <v>7.3</v>
      </c>
      <c r="BK256" s="69">
        <v>7.6</v>
      </c>
      <c r="BL256" s="69">
        <v>9.4</v>
      </c>
      <c r="BM256" s="69" t="s">
        <v>128</v>
      </c>
      <c r="BN256" s="69">
        <v>6.4</v>
      </c>
      <c r="BO256" s="69">
        <v>6</v>
      </c>
      <c r="BP256" s="69" t="s">
        <v>190</v>
      </c>
      <c r="BQ256" s="69" t="s">
        <v>128</v>
      </c>
      <c r="BR256" s="69">
        <v>6.5</v>
      </c>
      <c r="BS256" s="69">
        <v>7.9</v>
      </c>
      <c r="BT256" s="69">
        <v>7.9</v>
      </c>
      <c r="BU256" s="69" t="s">
        <v>128</v>
      </c>
      <c r="BV256" s="69" t="s">
        <v>128</v>
      </c>
      <c r="BW256" s="69" t="s">
        <v>190</v>
      </c>
      <c r="BX256" s="69" t="s">
        <v>128</v>
      </c>
      <c r="BY256" s="69">
        <v>4.0999999999999996</v>
      </c>
      <c r="BZ256" s="69" t="s">
        <v>128</v>
      </c>
      <c r="CA256" s="69" t="s">
        <v>128</v>
      </c>
      <c r="CB256" s="69" t="s">
        <v>128</v>
      </c>
      <c r="CC256" s="69">
        <v>4.5</v>
      </c>
      <c r="CD256" s="69">
        <v>7</v>
      </c>
      <c r="CE256" s="69" t="s">
        <v>190</v>
      </c>
      <c r="CF256" s="32">
        <v>0.13846153846153847</v>
      </c>
      <c r="CG256" s="69">
        <v>6.83</v>
      </c>
      <c r="CH256" s="69">
        <v>2.72</v>
      </c>
      <c r="CI256" s="69"/>
    </row>
    <row r="257" spans="1:87" ht="17.55" customHeight="1" x14ac:dyDescent="0.3">
      <c r="A257" s="67">
        <v>36</v>
      </c>
      <c r="B257" s="67">
        <v>24205101523</v>
      </c>
      <c r="C257" s="67" t="s">
        <v>231</v>
      </c>
      <c r="D257" s="68" t="s">
        <v>153</v>
      </c>
      <c r="E257" s="69">
        <v>8</v>
      </c>
      <c r="F257" s="69">
        <v>8.8000000000000007</v>
      </c>
      <c r="G257" s="69" t="s">
        <v>128</v>
      </c>
      <c r="H257" s="69">
        <v>7.6</v>
      </c>
      <c r="I257" s="69" t="s">
        <v>128</v>
      </c>
      <c r="J257" s="69">
        <v>5.2</v>
      </c>
      <c r="K257" s="69">
        <v>6</v>
      </c>
      <c r="L257" s="69">
        <v>7.1</v>
      </c>
      <c r="M257" s="69">
        <v>6.9</v>
      </c>
      <c r="N257" s="69">
        <v>9.1999999999999993</v>
      </c>
      <c r="O257" s="69" t="s">
        <v>128</v>
      </c>
      <c r="P257" s="69" t="s">
        <v>128</v>
      </c>
      <c r="Q257" s="69" t="s">
        <v>128</v>
      </c>
      <c r="R257" s="69" t="s">
        <v>128</v>
      </c>
      <c r="S257" s="69" t="s">
        <v>128</v>
      </c>
      <c r="T257" s="69">
        <v>8</v>
      </c>
      <c r="U257" s="69">
        <v>6.5</v>
      </c>
      <c r="V257" s="69">
        <v>8.1</v>
      </c>
      <c r="W257" s="69">
        <v>4.8</v>
      </c>
      <c r="X257" s="69">
        <v>8.9</v>
      </c>
      <c r="Y257" s="69">
        <v>7.5</v>
      </c>
      <c r="Z257" s="69">
        <v>7.3</v>
      </c>
      <c r="AA257" s="69" t="s">
        <v>190</v>
      </c>
      <c r="AB257" s="69">
        <v>6.5</v>
      </c>
      <c r="AC257" s="69">
        <v>5.4</v>
      </c>
      <c r="AD257" s="69">
        <v>4</v>
      </c>
      <c r="AE257" s="69">
        <v>7.1</v>
      </c>
      <c r="AF257" s="69">
        <v>7.3</v>
      </c>
      <c r="AG257" s="69">
        <v>6.7</v>
      </c>
      <c r="AH257" s="69">
        <v>5.5</v>
      </c>
      <c r="AI257" s="69">
        <v>6.6</v>
      </c>
      <c r="AJ257" s="69">
        <v>6.3</v>
      </c>
      <c r="AK257" s="69">
        <v>6</v>
      </c>
      <c r="AL257" s="69">
        <v>8.5</v>
      </c>
      <c r="AM257" s="69">
        <v>7.2</v>
      </c>
      <c r="AN257" s="69">
        <v>7.4</v>
      </c>
      <c r="AO257" s="69" t="s">
        <v>128</v>
      </c>
      <c r="AP257" s="69" t="s">
        <v>128</v>
      </c>
      <c r="AQ257" s="69" t="s">
        <v>128</v>
      </c>
      <c r="AR257" s="69" t="s">
        <v>128</v>
      </c>
      <c r="AS257" s="69">
        <v>8.4</v>
      </c>
      <c r="AT257" s="69">
        <v>4.3</v>
      </c>
      <c r="AU257" s="69">
        <v>8.9</v>
      </c>
      <c r="AV257" s="69">
        <v>6</v>
      </c>
      <c r="AW257" s="69">
        <v>7.3</v>
      </c>
      <c r="AX257" s="69">
        <v>6.7</v>
      </c>
      <c r="AY257" s="69">
        <v>8.1</v>
      </c>
      <c r="AZ257" s="69">
        <v>5.6</v>
      </c>
      <c r="BA257" s="69">
        <v>6.1</v>
      </c>
      <c r="BB257" s="69">
        <v>6.9</v>
      </c>
      <c r="BC257" s="69">
        <v>4.7</v>
      </c>
      <c r="BD257" s="69">
        <v>8.4</v>
      </c>
      <c r="BE257" s="69">
        <v>5.7</v>
      </c>
      <c r="BF257" s="69">
        <v>6.6</v>
      </c>
      <c r="BG257" s="69" t="s">
        <v>128</v>
      </c>
      <c r="BH257" s="69">
        <v>5.3</v>
      </c>
      <c r="BI257" s="69">
        <v>8.6</v>
      </c>
      <c r="BJ257" s="69">
        <v>6.8</v>
      </c>
      <c r="BK257" s="69">
        <v>5.7</v>
      </c>
      <c r="BL257" s="69">
        <v>9.3000000000000007</v>
      </c>
      <c r="BM257" s="69" t="s">
        <v>128</v>
      </c>
      <c r="BN257" s="69">
        <v>0</v>
      </c>
      <c r="BO257" s="69">
        <v>7.6</v>
      </c>
      <c r="BP257" s="69" t="s">
        <v>190</v>
      </c>
      <c r="BQ257" s="69" t="s">
        <v>128</v>
      </c>
      <c r="BR257" s="69">
        <v>5</v>
      </c>
      <c r="BS257" s="69">
        <v>7.3</v>
      </c>
      <c r="BT257" s="69">
        <v>5.4</v>
      </c>
      <c r="BU257" s="69" t="s">
        <v>128</v>
      </c>
      <c r="BV257" s="69" t="s">
        <v>128</v>
      </c>
      <c r="BW257" s="69" t="s">
        <v>190</v>
      </c>
      <c r="BX257" s="69" t="s">
        <v>128</v>
      </c>
      <c r="BY257" s="69" t="s">
        <v>190</v>
      </c>
      <c r="BZ257" s="69" t="s">
        <v>128</v>
      </c>
      <c r="CA257" s="69" t="s">
        <v>128</v>
      </c>
      <c r="CB257" s="69">
        <v>7.8</v>
      </c>
      <c r="CC257" s="69" t="s">
        <v>190</v>
      </c>
      <c r="CD257" s="69">
        <v>7.2</v>
      </c>
      <c r="CE257" s="69" t="s">
        <v>190</v>
      </c>
      <c r="CF257" s="32">
        <v>0.13846153846153847</v>
      </c>
      <c r="CG257" s="69">
        <v>6.66</v>
      </c>
      <c r="CH257" s="69">
        <v>2.61</v>
      </c>
      <c r="CI257" s="69"/>
    </row>
    <row r="258" spans="1:87" ht="17.55" customHeight="1" x14ac:dyDescent="0.3">
      <c r="A258" s="67">
        <v>37</v>
      </c>
      <c r="B258" s="67">
        <v>25212201011</v>
      </c>
      <c r="C258" s="67" t="s">
        <v>1066</v>
      </c>
      <c r="D258" s="68" t="s">
        <v>588</v>
      </c>
      <c r="E258" s="69">
        <v>6.4</v>
      </c>
      <c r="F258" s="69">
        <v>5</v>
      </c>
      <c r="G258" s="69" t="s">
        <v>128</v>
      </c>
      <c r="H258" s="69">
        <v>8.1999999999999993</v>
      </c>
      <c r="I258" s="69" t="s">
        <v>128</v>
      </c>
      <c r="J258" s="69" t="s">
        <v>137</v>
      </c>
      <c r="K258" s="69">
        <v>5.9</v>
      </c>
      <c r="L258" s="69">
        <v>6.5</v>
      </c>
      <c r="M258" s="69">
        <v>7.9</v>
      </c>
      <c r="N258" s="69" t="s">
        <v>128</v>
      </c>
      <c r="O258" s="69">
        <v>6.6</v>
      </c>
      <c r="P258" s="69" t="s">
        <v>128</v>
      </c>
      <c r="Q258" s="69" t="s">
        <v>128</v>
      </c>
      <c r="R258" s="69" t="s">
        <v>128</v>
      </c>
      <c r="S258" s="69" t="s">
        <v>128</v>
      </c>
      <c r="T258" s="69">
        <v>7.1</v>
      </c>
      <c r="U258" s="69">
        <v>4.9000000000000004</v>
      </c>
      <c r="V258" s="69">
        <v>8.1999999999999993</v>
      </c>
      <c r="W258" s="69">
        <v>8.6</v>
      </c>
      <c r="X258" s="69">
        <v>6.9</v>
      </c>
      <c r="Y258" s="69">
        <v>8.3000000000000007</v>
      </c>
      <c r="Z258" s="69">
        <v>7.8</v>
      </c>
      <c r="AA258" s="69">
        <v>8.5</v>
      </c>
      <c r="AB258" s="69">
        <v>8.6</v>
      </c>
      <c r="AC258" s="69">
        <v>8.5</v>
      </c>
      <c r="AD258" s="69">
        <v>8.1</v>
      </c>
      <c r="AE258" s="69">
        <v>8.5</v>
      </c>
      <c r="AF258" s="69">
        <v>7.2</v>
      </c>
      <c r="AG258" s="69">
        <v>7.1</v>
      </c>
      <c r="AH258" s="69">
        <v>6.7</v>
      </c>
      <c r="AI258" s="69">
        <v>8.9</v>
      </c>
      <c r="AJ258" s="69">
        <v>5.2</v>
      </c>
      <c r="AK258" s="69">
        <v>7.7</v>
      </c>
      <c r="AL258" s="69">
        <v>6.2</v>
      </c>
      <c r="AM258" s="69">
        <v>9.6</v>
      </c>
      <c r="AN258" s="69">
        <v>8.1</v>
      </c>
      <c r="AO258" s="69" t="s">
        <v>128</v>
      </c>
      <c r="AP258" s="69" t="s">
        <v>128</v>
      </c>
      <c r="AQ258" s="69" t="s">
        <v>128</v>
      </c>
      <c r="AR258" s="69" t="s">
        <v>128</v>
      </c>
      <c r="AS258" s="69">
        <v>5</v>
      </c>
      <c r="AT258" s="69">
        <v>5.8</v>
      </c>
      <c r="AU258" s="69">
        <v>5.5</v>
      </c>
      <c r="AV258" s="69">
        <v>5.0999999999999996</v>
      </c>
      <c r="AW258" s="69">
        <v>4.5999999999999996</v>
      </c>
      <c r="AX258" s="69">
        <v>5.9</v>
      </c>
      <c r="AY258" s="69">
        <v>4.4000000000000004</v>
      </c>
      <c r="AZ258" s="69">
        <v>4.5999999999999996</v>
      </c>
      <c r="BA258" s="69">
        <v>7.9</v>
      </c>
      <c r="BB258" s="69">
        <v>6.1</v>
      </c>
      <c r="BC258" s="69">
        <v>5.2</v>
      </c>
      <c r="BD258" s="69">
        <v>8.3000000000000007</v>
      </c>
      <c r="BE258" s="69">
        <v>5.2</v>
      </c>
      <c r="BF258" s="69">
        <v>6.2</v>
      </c>
      <c r="BG258" s="69" t="s">
        <v>128</v>
      </c>
      <c r="BH258" s="69">
        <v>6.1</v>
      </c>
      <c r="BI258" s="69">
        <v>8.1</v>
      </c>
      <c r="BJ258" s="69">
        <v>4.5999999999999996</v>
      </c>
      <c r="BK258" s="69">
        <v>8.1</v>
      </c>
      <c r="BL258" s="69">
        <v>4.5</v>
      </c>
      <c r="BM258" s="69" t="s">
        <v>128</v>
      </c>
      <c r="BN258" s="69" t="s">
        <v>128</v>
      </c>
      <c r="BO258" s="69" t="s">
        <v>190</v>
      </c>
      <c r="BP258" s="69" t="s">
        <v>190</v>
      </c>
      <c r="BQ258" s="69" t="s">
        <v>128</v>
      </c>
      <c r="BR258" s="69" t="s">
        <v>190</v>
      </c>
      <c r="BS258" s="69" t="s">
        <v>128</v>
      </c>
      <c r="BT258" s="69" t="s">
        <v>190</v>
      </c>
      <c r="BU258" s="69" t="s">
        <v>128</v>
      </c>
      <c r="BV258" s="69" t="s">
        <v>128</v>
      </c>
      <c r="BW258" s="69">
        <v>6.4</v>
      </c>
      <c r="BX258" s="69" t="s">
        <v>128</v>
      </c>
      <c r="BY258" s="69" t="s">
        <v>190</v>
      </c>
      <c r="BZ258" s="69">
        <v>5.0999999999999996</v>
      </c>
      <c r="CA258" s="69">
        <v>6.2</v>
      </c>
      <c r="CB258" s="69" t="s">
        <v>128</v>
      </c>
      <c r="CC258" s="69">
        <v>6.9</v>
      </c>
      <c r="CD258" s="69">
        <v>8.8000000000000007</v>
      </c>
      <c r="CE258" s="69">
        <v>6.8</v>
      </c>
      <c r="CF258" s="32">
        <v>0.14503816793893129</v>
      </c>
      <c r="CG258" s="69">
        <v>6.53</v>
      </c>
      <c r="CH258" s="69">
        <v>2.57</v>
      </c>
      <c r="CI258" s="69"/>
    </row>
    <row r="259" spans="1:87" ht="17.55" customHeight="1" x14ac:dyDescent="0.3">
      <c r="A259" s="67">
        <v>38</v>
      </c>
      <c r="B259" s="67">
        <v>25202209964</v>
      </c>
      <c r="C259" s="67" t="s">
        <v>1067</v>
      </c>
      <c r="D259" s="68" t="s">
        <v>206</v>
      </c>
      <c r="E259" s="69">
        <v>7.8</v>
      </c>
      <c r="F259" s="69">
        <v>7.6</v>
      </c>
      <c r="G259" s="69" t="s">
        <v>128</v>
      </c>
      <c r="H259" s="69">
        <v>7.4</v>
      </c>
      <c r="I259" s="69" t="s">
        <v>128</v>
      </c>
      <c r="J259" s="69">
        <v>6.8</v>
      </c>
      <c r="K259" s="69">
        <v>5.6</v>
      </c>
      <c r="L259" s="69">
        <v>5.3</v>
      </c>
      <c r="M259" s="69">
        <v>6.5</v>
      </c>
      <c r="N259" s="69">
        <v>0</v>
      </c>
      <c r="O259" s="69">
        <v>6.7</v>
      </c>
      <c r="P259" s="69" t="s">
        <v>128</v>
      </c>
      <c r="Q259" s="69" t="s">
        <v>128</v>
      </c>
      <c r="R259" s="69" t="s">
        <v>128</v>
      </c>
      <c r="S259" s="69" t="s">
        <v>128</v>
      </c>
      <c r="T259" s="69">
        <v>7.1</v>
      </c>
      <c r="U259" s="69">
        <v>7.4</v>
      </c>
      <c r="V259" s="69">
        <v>8.4</v>
      </c>
      <c r="W259" s="69">
        <v>8.6999999999999993</v>
      </c>
      <c r="X259" s="69" t="s">
        <v>190</v>
      </c>
      <c r="Y259" s="69">
        <v>6.7</v>
      </c>
      <c r="Z259" s="69">
        <v>8.1</v>
      </c>
      <c r="AA259" s="69">
        <v>6.9</v>
      </c>
      <c r="AB259" s="69">
        <v>9</v>
      </c>
      <c r="AC259" s="69">
        <v>6.7</v>
      </c>
      <c r="AD259" s="69">
        <v>5.9</v>
      </c>
      <c r="AE259" s="69">
        <v>5.2</v>
      </c>
      <c r="AF259" s="69">
        <v>6.3</v>
      </c>
      <c r="AG259" s="69">
        <v>8</v>
      </c>
      <c r="AH259" s="69">
        <v>7.5</v>
      </c>
      <c r="AI259" s="69">
        <v>8.8000000000000007</v>
      </c>
      <c r="AJ259" s="69">
        <v>8.5</v>
      </c>
      <c r="AK259" s="69">
        <v>6.2</v>
      </c>
      <c r="AL259" s="69" t="s">
        <v>190</v>
      </c>
      <c r="AM259" s="69" t="s">
        <v>190</v>
      </c>
      <c r="AN259" s="69">
        <v>6.3</v>
      </c>
      <c r="AO259" s="69" t="s">
        <v>128</v>
      </c>
      <c r="AP259" s="69" t="s">
        <v>128</v>
      </c>
      <c r="AQ259" s="69" t="s">
        <v>128</v>
      </c>
      <c r="AR259" s="69" t="s">
        <v>128</v>
      </c>
      <c r="AS259" s="69">
        <v>5.4</v>
      </c>
      <c r="AT259" s="69">
        <v>6.6</v>
      </c>
      <c r="AU259" s="69">
        <v>4.3</v>
      </c>
      <c r="AV259" s="69">
        <v>5.3</v>
      </c>
      <c r="AW259" s="69" t="s">
        <v>128</v>
      </c>
      <c r="AX259" s="69">
        <v>4.5999999999999996</v>
      </c>
      <c r="AY259" s="69">
        <v>6</v>
      </c>
      <c r="AZ259" s="69">
        <v>5.5</v>
      </c>
      <c r="BA259" s="69">
        <v>5.6</v>
      </c>
      <c r="BB259" s="69">
        <v>6.7</v>
      </c>
      <c r="BC259" s="69">
        <v>5.4</v>
      </c>
      <c r="BD259" s="69">
        <v>5.8</v>
      </c>
      <c r="BE259" s="69">
        <v>8</v>
      </c>
      <c r="BF259" s="69">
        <v>8.8000000000000007</v>
      </c>
      <c r="BG259" s="69" t="s">
        <v>128</v>
      </c>
      <c r="BH259" s="69">
        <v>5.8</v>
      </c>
      <c r="BI259" s="69">
        <v>8.4</v>
      </c>
      <c r="BJ259" s="69">
        <v>8.4</v>
      </c>
      <c r="BK259" s="69">
        <v>7.5</v>
      </c>
      <c r="BL259" s="69">
        <v>8.4</v>
      </c>
      <c r="BM259" s="69" t="s">
        <v>128</v>
      </c>
      <c r="BN259" s="69">
        <v>6</v>
      </c>
      <c r="BO259" s="69">
        <v>7.2</v>
      </c>
      <c r="BP259" s="69">
        <v>7.8</v>
      </c>
      <c r="BQ259" s="69" t="s">
        <v>128</v>
      </c>
      <c r="BR259" s="69" t="s">
        <v>190</v>
      </c>
      <c r="BS259" s="69">
        <v>6.6</v>
      </c>
      <c r="BT259" s="69" t="s">
        <v>190</v>
      </c>
      <c r="BU259" s="69" t="s">
        <v>128</v>
      </c>
      <c r="BV259" s="69" t="s">
        <v>128</v>
      </c>
      <c r="BW259" s="69" t="s">
        <v>190</v>
      </c>
      <c r="BX259" s="69" t="s">
        <v>128</v>
      </c>
      <c r="BY259" s="69" t="s">
        <v>190</v>
      </c>
      <c r="BZ259" s="69">
        <v>6.4</v>
      </c>
      <c r="CA259" s="69">
        <v>7.2</v>
      </c>
      <c r="CB259" s="69" t="s">
        <v>128</v>
      </c>
      <c r="CC259" s="69">
        <v>0</v>
      </c>
      <c r="CD259" s="69">
        <v>4.9000000000000004</v>
      </c>
      <c r="CE259" s="69" t="s">
        <v>128</v>
      </c>
      <c r="CF259" s="32">
        <v>0.16793893129770993</v>
      </c>
      <c r="CG259" s="69">
        <v>6.51</v>
      </c>
      <c r="CH259" s="69">
        <v>2.56</v>
      </c>
      <c r="CI259" s="69"/>
    </row>
    <row r="260" spans="1:87" ht="17.55" customHeight="1" x14ac:dyDescent="0.3">
      <c r="A260" s="67">
        <v>39</v>
      </c>
      <c r="B260" s="67">
        <v>24217202115</v>
      </c>
      <c r="C260" s="67" t="s">
        <v>1069</v>
      </c>
      <c r="D260" s="68" t="s">
        <v>233</v>
      </c>
      <c r="E260" s="69">
        <v>4</v>
      </c>
      <c r="F260" s="69">
        <v>6.7</v>
      </c>
      <c r="G260" s="69" t="s">
        <v>128</v>
      </c>
      <c r="H260" s="69">
        <v>5.9</v>
      </c>
      <c r="I260" s="69" t="s">
        <v>128</v>
      </c>
      <c r="J260" s="69">
        <v>5.9</v>
      </c>
      <c r="K260" s="69">
        <v>7.4</v>
      </c>
      <c r="L260" s="69">
        <v>8.6</v>
      </c>
      <c r="M260" s="69">
        <v>7.8</v>
      </c>
      <c r="N260" s="69" t="s">
        <v>128</v>
      </c>
      <c r="O260" s="69">
        <v>6.9</v>
      </c>
      <c r="P260" s="69" t="s">
        <v>128</v>
      </c>
      <c r="Q260" s="69" t="s">
        <v>128</v>
      </c>
      <c r="R260" s="69" t="s">
        <v>128</v>
      </c>
      <c r="S260" s="69" t="s">
        <v>128</v>
      </c>
      <c r="T260" s="69">
        <v>6.2</v>
      </c>
      <c r="U260" s="69">
        <v>6.8</v>
      </c>
      <c r="V260" s="69">
        <v>7.8</v>
      </c>
      <c r="W260" s="69">
        <v>7.3</v>
      </c>
      <c r="X260" s="69" t="s">
        <v>190</v>
      </c>
      <c r="Y260" s="69">
        <v>6.3</v>
      </c>
      <c r="Z260" s="69" t="s">
        <v>190</v>
      </c>
      <c r="AA260" s="69" t="s">
        <v>190</v>
      </c>
      <c r="AB260" s="69">
        <v>7.4</v>
      </c>
      <c r="AC260" s="69">
        <v>5.6</v>
      </c>
      <c r="AD260" s="69">
        <v>6.1</v>
      </c>
      <c r="AE260" s="69">
        <v>5.6</v>
      </c>
      <c r="AF260" s="69">
        <v>6</v>
      </c>
      <c r="AG260" s="69">
        <v>5.6</v>
      </c>
      <c r="AH260" s="69">
        <v>8.6999999999999993</v>
      </c>
      <c r="AI260" s="69">
        <v>8.6</v>
      </c>
      <c r="AJ260" s="69" t="s">
        <v>190</v>
      </c>
      <c r="AK260" s="69">
        <v>5.2</v>
      </c>
      <c r="AL260" s="69">
        <v>7</v>
      </c>
      <c r="AM260" s="69" t="s">
        <v>190</v>
      </c>
      <c r="AN260" s="69" t="s">
        <v>128</v>
      </c>
      <c r="AO260" s="69" t="s">
        <v>190</v>
      </c>
      <c r="AP260" s="69" t="s">
        <v>128</v>
      </c>
      <c r="AQ260" s="69" t="s">
        <v>128</v>
      </c>
      <c r="AR260" s="69" t="s">
        <v>128</v>
      </c>
      <c r="AS260" s="69">
        <v>5.5</v>
      </c>
      <c r="AT260" s="69">
        <v>7.4</v>
      </c>
      <c r="AU260" s="69">
        <v>6.3</v>
      </c>
      <c r="AV260" s="69">
        <v>7.3</v>
      </c>
      <c r="AW260" s="69">
        <v>7.1</v>
      </c>
      <c r="AX260" s="69">
        <v>6.3</v>
      </c>
      <c r="AY260" s="69">
        <v>7.8</v>
      </c>
      <c r="AZ260" s="69">
        <v>6.3</v>
      </c>
      <c r="BA260" s="69">
        <v>7.4</v>
      </c>
      <c r="BB260" s="69">
        <v>5.7</v>
      </c>
      <c r="BC260" s="69">
        <v>5.2</v>
      </c>
      <c r="BD260" s="69">
        <v>4.5999999999999996</v>
      </c>
      <c r="BE260" s="69">
        <v>7.3</v>
      </c>
      <c r="BF260" s="69">
        <v>7</v>
      </c>
      <c r="BG260" s="69">
        <v>5.3</v>
      </c>
      <c r="BH260" s="69">
        <v>6.2</v>
      </c>
      <c r="BI260" s="69">
        <v>5.2</v>
      </c>
      <c r="BJ260" s="69">
        <v>4.2</v>
      </c>
      <c r="BK260" s="69">
        <v>7.7</v>
      </c>
      <c r="BL260" s="69">
        <v>8</v>
      </c>
      <c r="BM260" s="69" t="s">
        <v>128</v>
      </c>
      <c r="BN260" s="69">
        <v>6.5</v>
      </c>
      <c r="BO260" s="69">
        <v>6.4</v>
      </c>
      <c r="BP260" s="69">
        <v>5.8</v>
      </c>
      <c r="BQ260" s="69" t="s">
        <v>128</v>
      </c>
      <c r="BR260" s="69" t="s">
        <v>190</v>
      </c>
      <c r="BS260" s="69">
        <v>5.0999999999999996</v>
      </c>
      <c r="BT260" s="69" t="s">
        <v>190</v>
      </c>
      <c r="BU260" s="69" t="s">
        <v>128</v>
      </c>
      <c r="BV260" s="69" t="s">
        <v>128</v>
      </c>
      <c r="BW260" s="69" t="s">
        <v>128</v>
      </c>
      <c r="BX260" s="69" t="s">
        <v>128</v>
      </c>
      <c r="BY260" s="69">
        <v>5</v>
      </c>
      <c r="BZ260" s="69" t="s">
        <v>128</v>
      </c>
      <c r="CA260" s="69" t="s">
        <v>128</v>
      </c>
      <c r="CB260" s="69">
        <v>8.1999999999999993</v>
      </c>
      <c r="CC260" s="69" t="s">
        <v>190</v>
      </c>
      <c r="CD260" s="69">
        <v>7.5</v>
      </c>
      <c r="CE260" s="69" t="s">
        <v>190</v>
      </c>
      <c r="CF260" s="32">
        <v>0.18045112781954886</v>
      </c>
      <c r="CG260" s="69">
        <v>5.89</v>
      </c>
      <c r="CH260" s="69">
        <v>2.2599999999999998</v>
      </c>
      <c r="CI260" s="69"/>
    </row>
    <row r="261" spans="1:87" ht="17.55" customHeight="1" x14ac:dyDescent="0.3">
      <c r="A261" s="67">
        <v>40</v>
      </c>
      <c r="B261" s="67">
        <v>25212205714</v>
      </c>
      <c r="C261" s="67" t="s">
        <v>1068</v>
      </c>
      <c r="D261" s="68" t="s">
        <v>365</v>
      </c>
      <c r="E261" s="69">
        <v>7.9</v>
      </c>
      <c r="F261" s="69">
        <v>8.6999999999999993</v>
      </c>
      <c r="G261" s="69" t="s">
        <v>128</v>
      </c>
      <c r="H261" s="69">
        <v>4.5999999999999996</v>
      </c>
      <c r="I261" s="69" t="s">
        <v>128</v>
      </c>
      <c r="J261" s="69">
        <v>5.4</v>
      </c>
      <c r="K261" s="69">
        <v>5.5</v>
      </c>
      <c r="L261" s="69">
        <v>5.9</v>
      </c>
      <c r="M261" s="69">
        <v>6.1</v>
      </c>
      <c r="N261" s="69" t="s">
        <v>128</v>
      </c>
      <c r="O261" s="69">
        <v>7</v>
      </c>
      <c r="P261" s="69" t="s">
        <v>128</v>
      </c>
      <c r="Q261" s="69" t="s">
        <v>128</v>
      </c>
      <c r="R261" s="69" t="s">
        <v>128</v>
      </c>
      <c r="S261" s="69" t="s">
        <v>128</v>
      </c>
      <c r="T261" s="69">
        <v>5.4</v>
      </c>
      <c r="U261" s="69">
        <v>5.0999999999999996</v>
      </c>
      <c r="V261" s="69">
        <v>8.1999999999999993</v>
      </c>
      <c r="W261" s="69">
        <v>8.8000000000000007</v>
      </c>
      <c r="X261" s="69">
        <v>6.2</v>
      </c>
      <c r="Y261" s="69">
        <v>6.5</v>
      </c>
      <c r="Z261" s="69">
        <v>7.5</v>
      </c>
      <c r="AA261" s="69">
        <v>5.3</v>
      </c>
      <c r="AB261" s="69" t="s">
        <v>190</v>
      </c>
      <c r="AC261" s="69">
        <v>6.9</v>
      </c>
      <c r="AD261" s="69">
        <v>4.9000000000000004</v>
      </c>
      <c r="AE261" s="69">
        <v>5.4</v>
      </c>
      <c r="AF261" s="69" t="s">
        <v>190</v>
      </c>
      <c r="AG261" s="69">
        <v>4.8</v>
      </c>
      <c r="AH261" s="69">
        <v>7.9</v>
      </c>
      <c r="AI261" s="69">
        <v>5.9</v>
      </c>
      <c r="AJ261" s="69" t="s">
        <v>128</v>
      </c>
      <c r="AK261" s="69">
        <v>7.1</v>
      </c>
      <c r="AL261" s="69">
        <v>4.3</v>
      </c>
      <c r="AM261" s="69" t="s">
        <v>190</v>
      </c>
      <c r="AN261" s="69" t="s">
        <v>128</v>
      </c>
      <c r="AO261" s="69" t="s">
        <v>128</v>
      </c>
      <c r="AP261" s="69" t="s">
        <v>128</v>
      </c>
      <c r="AQ261" s="69" t="s">
        <v>128</v>
      </c>
      <c r="AR261" s="69" t="s">
        <v>128</v>
      </c>
      <c r="AS261" s="69">
        <v>4.8</v>
      </c>
      <c r="AT261" s="69">
        <v>5.0999999999999996</v>
      </c>
      <c r="AU261" s="69" t="s">
        <v>190</v>
      </c>
      <c r="AV261" s="69">
        <v>7.7</v>
      </c>
      <c r="AW261" s="69">
        <v>6.9</v>
      </c>
      <c r="AX261" s="69">
        <v>4.8</v>
      </c>
      <c r="AY261" s="69">
        <v>4.2</v>
      </c>
      <c r="AZ261" s="69">
        <v>6.4</v>
      </c>
      <c r="BA261" s="69">
        <v>5</v>
      </c>
      <c r="BB261" s="69">
        <v>7.7</v>
      </c>
      <c r="BC261" s="69">
        <v>5</v>
      </c>
      <c r="BD261" s="69" t="s">
        <v>190</v>
      </c>
      <c r="BE261" s="69">
        <v>4.2</v>
      </c>
      <c r="BF261" s="69">
        <v>5.5</v>
      </c>
      <c r="BG261" s="69" t="s">
        <v>128</v>
      </c>
      <c r="BH261" s="69">
        <v>5.6</v>
      </c>
      <c r="BI261" s="69">
        <v>5.6</v>
      </c>
      <c r="BJ261" s="69">
        <v>6.4</v>
      </c>
      <c r="BK261" s="69">
        <v>7.4</v>
      </c>
      <c r="BL261" s="69">
        <v>9.1</v>
      </c>
      <c r="BM261" s="69" t="s">
        <v>128</v>
      </c>
      <c r="BN261" s="69" t="s">
        <v>128</v>
      </c>
      <c r="BO261" s="69">
        <v>5.2</v>
      </c>
      <c r="BP261" s="69" t="s">
        <v>190</v>
      </c>
      <c r="BQ261" s="69" t="s">
        <v>190</v>
      </c>
      <c r="BR261" s="69" t="s">
        <v>128</v>
      </c>
      <c r="BS261" s="69">
        <v>5.7</v>
      </c>
      <c r="BT261" s="69">
        <v>4.5999999999999996</v>
      </c>
      <c r="BU261" s="69" t="s">
        <v>128</v>
      </c>
      <c r="BV261" s="69" t="s">
        <v>128</v>
      </c>
      <c r="BW261" s="69" t="s">
        <v>190</v>
      </c>
      <c r="BX261" s="69" t="s">
        <v>128</v>
      </c>
      <c r="BY261" s="69">
        <v>5.6</v>
      </c>
      <c r="BZ261" s="69">
        <v>5.9</v>
      </c>
      <c r="CA261" s="69">
        <v>0</v>
      </c>
      <c r="CB261" s="69" t="s">
        <v>128</v>
      </c>
      <c r="CC261" s="69" t="s">
        <v>190</v>
      </c>
      <c r="CD261" s="69">
        <v>6.5</v>
      </c>
      <c r="CE261" s="69">
        <v>7.4</v>
      </c>
      <c r="CF261" s="32">
        <v>0.19847328244274809</v>
      </c>
      <c r="CG261" s="69">
        <v>5.53</v>
      </c>
      <c r="CH261" s="69">
        <v>1.98</v>
      </c>
      <c r="CI261" s="69"/>
    </row>
    <row r="262" spans="1:87" ht="17.55" customHeight="1" x14ac:dyDescent="0.3">
      <c r="A262" s="67">
        <v>41</v>
      </c>
      <c r="B262" s="67">
        <v>25202207099</v>
      </c>
      <c r="C262" s="67" t="s">
        <v>1070</v>
      </c>
      <c r="D262" s="68" t="s">
        <v>309</v>
      </c>
      <c r="E262" s="69">
        <v>7.9</v>
      </c>
      <c r="F262" s="69">
        <v>7.8</v>
      </c>
      <c r="G262" s="69" t="s">
        <v>128</v>
      </c>
      <c r="H262" s="69">
        <v>7.8</v>
      </c>
      <c r="I262" s="69" t="s">
        <v>128</v>
      </c>
      <c r="J262" s="69">
        <v>7.7</v>
      </c>
      <c r="K262" s="69">
        <v>6.4</v>
      </c>
      <c r="L262" s="69">
        <v>6</v>
      </c>
      <c r="M262" s="69">
        <v>8</v>
      </c>
      <c r="N262" s="69" t="s">
        <v>128</v>
      </c>
      <c r="O262" s="69">
        <v>8</v>
      </c>
      <c r="P262" s="69" t="s">
        <v>128</v>
      </c>
      <c r="Q262" s="69" t="s">
        <v>128</v>
      </c>
      <c r="R262" s="69" t="s">
        <v>128</v>
      </c>
      <c r="S262" s="69" t="s">
        <v>128</v>
      </c>
      <c r="T262" s="69">
        <v>6.4</v>
      </c>
      <c r="U262" s="69">
        <v>7.3</v>
      </c>
      <c r="V262" s="69">
        <v>7.5</v>
      </c>
      <c r="W262" s="69">
        <v>8.5</v>
      </c>
      <c r="X262" s="69" t="s">
        <v>128</v>
      </c>
      <c r="Y262" s="69">
        <v>8.1999999999999993</v>
      </c>
      <c r="Z262" s="69">
        <v>7.7</v>
      </c>
      <c r="AA262" s="69">
        <v>8.5</v>
      </c>
      <c r="AB262" s="69">
        <v>8.1999999999999993</v>
      </c>
      <c r="AC262" s="69">
        <v>9</v>
      </c>
      <c r="AD262" s="69">
        <v>7.5</v>
      </c>
      <c r="AE262" s="69">
        <v>9.4</v>
      </c>
      <c r="AF262" s="69">
        <v>7.7</v>
      </c>
      <c r="AG262" s="69">
        <v>8.9</v>
      </c>
      <c r="AH262" s="69">
        <v>6.7</v>
      </c>
      <c r="AI262" s="69">
        <v>9.3000000000000007</v>
      </c>
      <c r="AJ262" s="69">
        <v>8.6999999999999993</v>
      </c>
      <c r="AK262" s="69">
        <v>7.9</v>
      </c>
      <c r="AL262" s="69">
        <v>8.3000000000000007</v>
      </c>
      <c r="AM262" s="69">
        <v>6.4</v>
      </c>
      <c r="AN262" s="69" t="s">
        <v>128</v>
      </c>
      <c r="AO262" s="69" t="s">
        <v>128</v>
      </c>
      <c r="AP262" s="69" t="s">
        <v>128</v>
      </c>
      <c r="AQ262" s="69" t="s">
        <v>128</v>
      </c>
      <c r="AR262" s="69" t="s">
        <v>128</v>
      </c>
      <c r="AS262" s="69">
        <v>5.5</v>
      </c>
      <c r="AT262" s="69">
        <v>5.3</v>
      </c>
      <c r="AU262" s="69">
        <v>7.8</v>
      </c>
      <c r="AV262" s="69">
        <v>8.1999999999999993</v>
      </c>
      <c r="AW262" s="69">
        <v>7.6</v>
      </c>
      <c r="AX262" s="69">
        <v>5.7</v>
      </c>
      <c r="AY262" s="69">
        <v>7.3</v>
      </c>
      <c r="AZ262" s="69">
        <v>7</v>
      </c>
      <c r="BA262" s="69">
        <v>7.3</v>
      </c>
      <c r="BB262" s="69">
        <v>6</v>
      </c>
      <c r="BC262" s="69">
        <v>8.8000000000000007</v>
      </c>
      <c r="BD262" s="69">
        <v>8.6</v>
      </c>
      <c r="BE262" s="69">
        <v>8</v>
      </c>
      <c r="BF262" s="69">
        <v>7.4</v>
      </c>
      <c r="BG262" s="69" t="s">
        <v>128</v>
      </c>
      <c r="BH262" s="69">
        <v>8.5</v>
      </c>
      <c r="BI262" s="69">
        <v>7</v>
      </c>
      <c r="BJ262" s="69">
        <v>7.7</v>
      </c>
      <c r="BK262" s="69" t="s">
        <v>190</v>
      </c>
      <c r="BL262" s="69">
        <v>8.1</v>
      </c>
      <c r="BM262" s="69" t="s">
        <v>128</v>
      </c>
      <c r="BN262" s="69">
        <v>0</v>
      </c>
      <c r="BO262" s="69" t="s">
        <v>190</v>
      </c>
      <c r="BP262" s="69" t="s">
        <v>128</v>
      </c>
      <c r="BQ262" s="69" t="s">
        <v>128</v>
      </c>
      <c r="BR262" s="69">
        <v>0</v>
      </c>
      <c r="BS262" s="69">
        <v>7</v>
      </c>
      <c r="BT262" s="69">
        <v>6.3</v>
      </c>
      <c r="BU262" s="69" t="s">
        <v>128</v>
      </c>
      <c r="BV262" s="69" t="s">
        <v>128</v>
      </c>
      <c r="BW262" s="69">
        <v>0</v>
      </c>
      <c r="BX262" s="69" t="s">
        <v>128</v>
      </c>
      <c r="BY262" s="69">
        <v>4.7</v>
      </c>
      <c r="BZ262" s="69">
        <v>7.3</v>
      </c>
      <c r="CA262" s="69">
        <v>0</v>
      </c>
      <c r="CB262" s="69" t="s">
        <v>128</v>
      </c>
      <c r="CC262" s="69">
        <v>0</v>
      </c>
      <c r="CD262" s="69" t="s">
        <v>190</v>
      </c>
      <c r="CE262" s="69" t="s">
        <v>128</v>
      </c>
      <c r="CF262" s="32">
        <v>0.20610687022900764</v>
      </c>
      <c r="CG262" s="69">
        <v>6.28</v>
      </c>
      <c r="CH262" s="69">
        <v>2.65</v>
      </c>
      <c r="CI262" s="69"/>
    </row>
    <row r="263" spans="1:87" ht="17.55" customHeight="1" x14ac:dyDescent="0.3">
      <c r="A263" s="67">
        <v>42</v>
      </c>
      <c r="B263" s="67">
        <v>25212200030</v>
      </c>
      <c r="C263" s="67" t="s">
        <v>1071</v>
      </c>
      <c r="D263" s="68" t="s">
        <v>180</v>
      </c>
      <c r="E263" s="69">
        <v>6</v>
      </c>
      <c r="F263" s="69">
        <v>7.5</v>
      </c>
      <c r="G263" s="69" t="s">
        <v>128</v>
      </c>
      <c r="H263" s="69">
        <v>7.8</v>
      </c>
      <c r="I263" s="69" t="s">
        <v>128</v>
      </c>
      <c r="J263" s="69" t="s">
        <v>137</v>
      </c>
      <c r="K263" s="69">
        <v>8</v>
      </c>
      <c r="L263" s="69">
        <v>6.5</v>
      </c>
      <c r="M263" s="69">
        <v>7.7</v>
      </c>
      <c r="N263" s="69" t="s">
        <v>128</v>
      </c>
      <c r="O263" s="69">
        <v>7.7</v>
      </c>
      <c r="P263" s="69" t="s">
        <v>128</v>
      </c>
      <c r="Q263" s="69" t="s">
        <v>128</v>
      </c>
      <c r="R263" s="69" t="s">
        <v>128</v>
      </c>
      <c r="S263" s="69">
        <v>8.4</v>
      </c>
      <c r="T263" s="69">
        <v>4.5</v>
      </c>
      <c r="U263" s="69" t="s">
        <v>128</v>
      </c>
      <c r="V263" s="69">
        <v>8.1999999999999993</v>
      </c>
      <c r="W263" s="69">
        <v>8.5</v>
      </c>
      <c r="X263" s="69" t="s">
        <v>190</v>
      </c>
      <c r="Y263" s="69">
        <v>7.1</v>
      </c>
      <c r="Z263" s="69">
        <v>8.1</v>
      </c>
      <c r="AA263" s="69" t="s">
        <v>190</v>
      </c>
      <c r="AB263" s="69">
        <v>6.5</v>
      </c>
      <c r="AC263" s="69">
        <v>6.1</v>
      </c>
      <c r="AD263" s="69">
        <v>6</v>
      </c>
      <c r="AE263" s="69">
        <v>4.8</v>
      </c>
      <c r="AF263" s="69">
        <v>5</v>
      </c>
      <c r="AG263" s="69">
        <v>7.1</v>
      </c>
      <c r="AH263" s="69">
        <v>4.3</v>
      </c>
      <c r="AI263" s="69">
        <v>6.5</v>
      </c>
      <c r="AJ263" s="69">
        <v>8</v>
      </c>
      <c r="AK263" s="69">
        <v>0</v>
      </c>
      <c r="AL263" s="69">
        <v>7.4</v>
      </c>
      <c r="AM263" s="69">
        <v>7.1</v>
      </c>
      <c r="AN263" s="69">
        <v>8.3000000000000007</v>
      </c>
      <c r="AO263" s="69" t="s">
        <v>128</v>
      </c>
      <c r="AP263" s="69" t="s">
        <v>128</v>
      </c>
      <c r="AQ263" s="69" t="s">
        <v>128</v>
      </c>
      <c r="AR263" s="69" t="s">
        <v>128</v>
      </c>
      <c r="AS263" s="69">
        <v>6.6</v>
      </c>
      <c r="AT263" s="69">
        <v>6.5</v>
      </c>
      <c r="AU263" s="69">
        <v>7.6</v>
      </c>
      <c r="AV263" s="69">
        <v>6</v>
      </c>
      <c r="AW263" s="69">
        <v>5.6</v>
      </c>
      <c r="AX263" s="69">
        <v>6.8</v>
      </c>
      <c r="AY263" s="69">
        <v>6.3</v>
      </c>
      <c r="AZ263" s="69">
        <v>5.4</v>
      </c>
      <c r="BA263" s="69">
        <v>5.5</v>
      </c>
      <c r="BB263" s="69">
        <v>5.4</v>
      </c>
      <c r="BC263" s="69">
        <v>9</v>
      </c>
      <c r="BD263" s="69">
        <v>9</v>
      </c>
      <c r="BE263" s="69">
        <v>0</v>
      </c>
      <c r="BF263" s="69" t="s">
        <v>190</v>
      </c>
      <c r="BG263" s="69" t="s">
        <v>128</v>
      </c>
      <c r="BH263" s="69">
        <v>6</v>
      </c>
      <c r="BI263" s="69">
        <v>6.8</v>
      </c>
      <c r="BJ263" s="69">
        <v>5.4</v>
      </c>
      <c r="BK263" s="69">
        <v>0</v>
      </c>
      <c r="BL263" s="69">
        <v>7.7</v>
      </c>
      <c r="BM263" s="69">
        <v>6.2</v>
      </c>
      <c r="BN263" s="69" t="s">
        <v>128</v>
      </c>
      <c r="BO263" s="69">
        <v>7.5</v>
      </c>
      <c r="BP263" s="69">
        <v>6.5</v>
      </c>
      <c r="BQ263" s="69" t="s">
        <v>128</v>
      </c>
      <c r="BR263" s="69" t="s">
        <v>128</v>
      </c>
      <c r="BS263" s="69">
        <v>5.4</v>
      </c>
      <c r="BT263" s="69">
        <v>8.3000000000000007</v>
      </c>
      <c r="BU263" s="69" t="s">
        <v>128</v>
      </c>
      <c r="BV263" s="69" t="s">
        <v>128</v>
      </c>
      <c r="BW263" s="69" t="s">
        <v>128</v>
      </c>
      <c r="BX263" s="69" t="s">
        <v>128</v>
      </c>
      <c r="BY263" s="69" t="s">
        <v>128</v>
      </c>
      <c r="BZ263" s="69">
        <v>4.5999999999999996</v>
      </c>
      <c r="CA263" s="69">
        <v>8</v>
      </c>
      <c r="CB263" s="69" t="s">
        <v>128</v>
      </c>
      <c r="CC263" s="69">
        <v>0</v>
      </c>
      <c r="CD263" s="69" t="s">
        <v>190</v>
      </c>
      <c r="CE263" s="69" t="s">
        <v>128</v>
      </c>
      <c r="CF263" s="32">
        <v>0.20610687022900764</v>
      </c>
      <c r="CG263" s="69">
        <v>6.16</v>
      </c>
      <c r="CH263" s="69">
        <v>2.4</v>
      </c>
      <c r="CI263" s="69"/>
    </row>
    <row r="264" spans="1:87" ht="17.55" customHeight="1" x14ac:dyDescent="0.3">
      <c r="A264" s="67">
        <v>43</v>
      </c>
      <c r="B264" s="67">
        <v>25212209577</v>
      </c>
      <c r="C264" s="67" t="s">
        <v>281</v>
      </c>
      <c r="D264" s="68" t="s">
        <v>207</v>
      </c>
      <c r="E264" s="69">
        <v>5.5</v>
      </c>
      <c r="F264" s="69">
        <v>7.4</v>
      </c>
      <c r="G264" s="69" t="s">
        <v>128</v>
      </c>
      <c r="H264" s="69">
        <v>6.9</v>
      </c>
      <c r="I264" s="69" t="s">
        <v>128</v>
      </c>
      <c r="J264" s="69">
        <v>6.9</v>
      </c>
      <c r="K264" s="69">
        <v>5.9</v>
      </c>
      <c r="L264" s="69">
        <v>4.7</v>
      </c>
      <c r="M264" s="69">
        <v>8</v>
      </c>
      <c r="N264" s="69" t="s">
        <v>128</v>
      </c>
      <c r="O264" s="69">
        <v>6.9</v>
      </c>
      <c r="P264" s="69" t="s">
        <v>128</v>
      </c>
      <c r="Q264" s="69" t="s">
        <v>128</v>
      </c>
      <c r="R264" s="69" t="s">
        <v>128</v>
      </c>
      <c r="S264" s="69" t="s">
        <v>128</v>
      </c>
      <c r="T264" s="69">
        <v>5.9</v>
      </c>
      <c r="U264" s="69">
        <v>0</v>
      </c>
      <c r="V264" s="69">
        <v>8.1999999999999993</v>
      </c>
      <c r="W264" s="69">
        <v>8.4</v>
      </c>
      <c r="X264" s="69">
        <v>0</v>
      </c>
      <c r="Y264" s="69">
        <v>5.0999999999999996</v>
      </c>
      <c r="Z264" s="69">
        <v>8.4</v>
      </c>
      <c r="AA264" s="69" t="s">
        <v>128</v>
      </c>
      <c r="AB264" s="69">
        <v>6.7</v>
      </c>
      <c r="AC264" s="69">
        <v>6.3</v>
      </c>
      <c r="AD264" s="69">
        <v>5.4</v>
      </c>
      <c r="AE264" s="69">
        <v>5.3</v>
      </c>
      <c r="AF264" s="69">
        <v>7.2</v>
      </c>
      <c r="AG264" s="69">
        <v>6.7</v>
      </c>
      <c r="AH264" s="69">
        <v>6.1</v>
      </c>
      <c r="AI264" s="69">
        <v>7.2</v>
      </c>
      <c r="AJ264" s="69">
        <v>8.5</v>
      </c>
      <c r="AK264" s="69">
        <v>8.4</v>
      </c>
      <c r="AL264" s="69">
        <v>7.6</v>
      </c>
      <c r="AM264" s="69">
        <v>8.8000000000000007</v>
      </c>
      <c r="AN264" s="69">
        <v>7.1</v>
      </c>
      <c r="AO264" s="69" t="s">
        <v>128</v>
      </c>
      <c r="AP264" s="69" t="s">
        <v>128</v>
      </c>
      <c r="AQ264" s="69" t="s">
        <v>128</v>
      </c>
      <c r="AR264" s="69" t="s">
        <v>128</v>
      </c>
      <c r="AS264" s="69">
        <v>4.3</v>
      </c>
      <c r="AT264" s="69">
        <v>4.9000000000000004</v>
      </c>
      <c r="AU264" s="69">
        <v>5.4</v>
      </c>
      <c r="AV264" s="69">
        <v>8.3000000000000007</v>
      </c>
      <c r="AW264" s="69">
        <v>0</v>
      </c>
      <c r="AX264" s="69">
        <v>6.2</v>
      </c>
      <c r="AY264" s="69">
        <v>5.9</v>
      </c>
      <c r="AZ264" s="69">
        <v>6.5</v>
      </c>
      <c r="BA264" s="69">
        <v>8.6999999999999993</v>
      </c>
      <c r="BB264" s="69">
        <v>7.3</v>
      </c>
      <c r="BC264" s="69">
        <v>7.6</v>
      </c>
      <c r="BD264" s="69">
        <v>7.3</v>
      </c>
      <c r="BE264" s="69">
        <v>7.7</v>
      </c>
      <c r="BF264" s="69">
        <v>6.6</v>
      </c>
      <c r="BG264" s="69" t="s">
        <v>128</v>
      </c>
      <c r="BH264" s="69">
        <v>8.1999999999999993</v>
      </c>
      <c r="BI264" s="69">
        <v>8</v>
      </c>
      <c r="BJ264" s="69">
        <v>7.6</v>
      </c>
      <c r="BK264" s="69">
        <v>0</v>
      </c>
      <c r="BL264" s="69">
        <v>9.1</v>
      </c>
      <c r="BM264" s="69">
        <v>7.4</v>
      </c>
      <c r="BN264" s="69" t="s">
        <v>128</v>
      </c>
      <c r="BO264" s="69">
        <v>5.7</v>
      </c>
      <c r="BP264" s="69">
        <v>5.3</v>
      </c>
      <c r="BQ264" s="69" t="s">
        <v>128</v>
      </c>
      <c r="BR264" s="69">
        <v>5.4</v>
      </c>
      <c r="BS264" s="69" t="s">
        <v>128</v>
      </c>
      <c r="BT264" s="69">
        <v>5.3</v>
      </c>
      <c r="BU264" s="69" t="s">
        <v>128</v>
      </c>
      <c r="BV264" s="69" t="s">
        <v>128</v>
      </c>
      <c r="BW264" s="69">
        <v>0</v>
      </c>
      <c r="BX264" s="69" t="s">
        <v>128</v>
      </c>
      <c r="BY264" s="69">
        <v>6.2</v>
      </c>
      <c r="BZ264" s="69">
        <v>0</v>
      </c>
      <c r="CA264" s="69" t="s">
        <v>128</v>
      </c>
      <c r="CB264" s="69">
        <v>0</v>
      </c>
      <c r="CC264" s="69">
        <v>0</v>
      </c>
      <c r="CD264" s="69">
        <v>0</v>
      </c>
      <c r="CE264" s="69" t="s">
        <v>128</v>
      </c>
      <c r="CF264" s="32">
        <v>0.2076923076923077</v>
      </c>
      <c r="CG264" s="69">
        <v>5.77</v>
      </c>
      <c r="CH264" s="69">
        <v>2.21</v>
      </c>
      <c r="CI264" s="69"/>
    </row>
    <row r="265" spans="1:87" ht="17.55" customHeight="1" x14ac:dyDescent="0.3">
      <c r="A265" s="67">
        <v>44</v>
      </c>
      <c r="B265" s="67">
        <v>2320538835</v>
      </c>
      <c r="C265" s="67" t="s">
        <v>454</v>
      </c>
      <c r="D265" s="68" t="s">
        <v>304</v>
      </c>
      <c r="E265" s="69">
        <v>8.3000000000000007</v>
      </c>
      <c r="F265" s="69">
        <v>7.9</v>
      </c>
      <c r="G265" s="69" t="s">
        <v>128</v>
      </c>
      <c r="H265" s="69">
        <v>7.9</v>
      </c>
      <c r="I265" s="69" t="s">
        <v>128</v>
      </c>
      <c r="J265" s="69">
        <v>8.3000000000000007</v>
      </c>
      <c r="K265" s="69">
        <v>0</v>
      </c>
      <c r="L265" s="69">
        <v>8.9</v>
      </c>
      <c r="M265" s="69">
        <v>8.6</v>
      </c>
      <c r="N265" s="69" t="s">
        <v>128</v>
      </c>
      <c r="O265" s="69">
        <v>8.4</v>
      </c>
      <c r="P265" s="69" t="s">
        <v>128</v>
      </c>
      <c r="Q265" s="69" t="s">
        <v>128</v>
      </c>
      <c r="R265" s="69" t="s">
        <v>128</v>
      </c>
      <c r="S265" s="69" t="s">
        <v>128</v>
      </c>
      <c r="T265" s="69">
        <v>9.4</v>
      </c>
      <c r="U265" s="69">
        <v>8.5</v>
      </c>
      <c r="V265" s="69">
        <v>8.5</v>
      </c>
      <c r="W265" s="69">
        <v>10</v>
      </c>
      <c r="X265" s="69">
        <v>7.6</v>
      </c>
      <c r="Y265" s="69">
        <v>7.2</v>
      </c>
      <c r="Z265" s="69">
        <v>9.1</v>
      </c>
      <c r="AA265" s="69">
        <v>7.3</v>
      </c>
      <c r="AB265" s="69">
        <v>7.4</v>
      </c>
      <c r="AC265" s="69">
        <v>5.3</v>
      </c>
      <c r="AD265" s="69">
        <v>7.7</v>
      </c>
      <c r="AE265" s="69">
        <v>6.6</v>
      </c>
      <c r="AF265" s="69">
        <v>6.5</v>
      </c>
      <c r="AG265" s="69">
        <v>5.3</v>
      </c>
      <c r="AH265" s="69">
        <v>7.7</v>
      </c>
      <c r="AI265" s="69">
        <v>6.6</v>
      </c>
      <c r="AJ265" s="69">
        <v>6.5</v>
      </c>
      <c r="AK265" s="69">
        <v>4.7</v>
      </c>
      <c r="AL265" s="69">
        <v>5.7</v>
      </c>
      <c r="AM265" s="69">
        <v>6.3</v>
      </c>
      <c r="AN265" s="69">
        <v>7.8</v>
      </c>
      <c r="AO265" s="69">
        <v>4.7</v>
      </c>
      <c r="AP265" s="69">
        <v>5.7</v>
      </c>
      <c r="AQ265" s="69">
        <v>6.3</v>
      </c>
      <c r="AR265" s="69">
        <v>7.8</v>
      </c>
      <c r="AS265" s="69">
        <v>8.1999999999999993</v>
      </c>
      <c r="AT265" s="69">
        <v>7.2</v>
      </c>
      <c r="AU265" s="69">
        <v>0</v>
      </c>
      <c r="AV265" s="69">
        <v>8.9</v>
      </c>
      <c r="AW265" s="69">
        <v>8.1</v>
      </c>
      <c r="AX265" s="69">
        <v>8.6</v>
      </c>
      <c r="AY265" s="69">
        <v>6.4</v>
      </c>
      <c r="AZ265" s="69">
        <v>8</v>
      </c>
      <c r="BA265" s="69">
        <v>7.7</v>
      </c>
      <c r="BB265" s="69">
        <v>9.1999999999999993</v>
      </c>
      <c r="BC265" s="69">
        <v>6.2</v>
      </c>
      <c r="BD265" s="69">
        <v>6.8</v>
      </c>
      <c r="BE265" s="69">
        <v>7</v>
      </c>
      <c r="BF265" s="69" t="s">
        <v>128</v>
      </c>
      <c r="BG265" s="69" t="s">
        <v>128</v>
      </c>
      <c r="BH265" s="69">
        <v>6.1</v>
      </c>
      <c r="BI265" s="69">
        <v>5.6</v>
      </c>
      <c r="BJ265" s="69">
        <v>5.0999999999999996</v>
      </c>
      <c r="BK265" s="69">
        <v>7.6</v>
      </c>
      <c r="BL265" s="69">
        <v>9.6</v>
      </c>
      <c r="BM265" s="69" t="s">
        <v>128</v>
      </c>
      <c r="BN265" s="69">
        <v>6.6</v>
      </c>
      <c r="BO265" s="69">
        <v>0</v>
      </c>
      <c r="BP265" s="69" t="s">
        <v>190</v>
      </c>
      <c r="BQ265" s="69" t="s">
        <v>128</v>
      </c>
      <c r="BR265" s="69">
        <v>7.6</v>
      </c>
      <c r="BS265" s="69">
        <v>0</v>
      </c>
      <c r="BT265" s="69" t="s">
        <v>190</v>
      </c>
      <c r="BU265" s="69" t="s">
        <v>128</v>
      </c>
      <c r="BV265" s="69" t="s">
        <v>128</v>
      </c>
      <c r="BW265" s="69" t="s">
        <v>190</v>
      </c>
      <c r="BX265" s="69" t="s">
        <v>128</v>
      </c>
      <c r="BY265" s="69" t="s">
        <v>190</v>
      </c>
      <c r="BZ265" s="69">
        <v>0</v>
      </c>
      <c r="CA265" s="69">
        <v>8.6999999999999993</v>
      </c>
      <c r="CB265" s="69" t="s">
        <v>128</v>
      </c>
      <c r="CC265" s="69">
        <v>8.1</v>
      </c>
      <c r="CD265" s="69" t="s">
        <v>190</v>
      </c>
      <c r="CE265" s="69" t="s">
        <v>128</v>
      </c>
      <c r="CF265" s="32">
        <v>0.20895522388059701</v>
      </c>
      <c r="CG265" s="69">
        <v>6.7</v>
      </c>
      <c r="CH265" s="69">
        <v>2.8</v>
      </c>
      <c r="CI265" s="69"/>
    </row>
    <row r="266" spans="1:87" ht="17.55" customHeight="1" x14ac:dyDescent="0.3">
      <c r="A266" s="67">
        <v>45</v>
      </c>
      <c r="B266" s="67">
        <v>25212210057</v>
      </c>
      <c r="C266" s="67" t="s">
        <v>820</v>
      </c>
      <c r="D266" s="68" t="s">
        <v>1072</v>
      </c>
      <c r="E266" s="69">
        <v>5.6</v>
      </c>
      <c r="F266" s="69">
        <v>9.1999999999999993</v>
      </c>
      <c r="G266" s="69" t="s">
        <v>128</v>
      </c>
      <c r="H266" s="69">
        <v>8.6</v>
      </c>
      <c r="I266" s="69" t="s">
        <v>128</v>
      </c>
      <c r="J266" s="69">
        <v>7</v>
      </c>
      <c r="K266" s="69">
        <v>7.5</v>
      </c>
      <c r="L266" s="69">
        <v>6.1</v>
      </c>
      <c r="M266" s="69">
        <v>0</v>
      </c>
      <c r="N266" s="69" t="s">
        <v>128</v>
      </c>
      <c r="O266" s="69">
        <v>5.6</v>
      </c>
      <c r="P266" s="69" t="s">
        <v>128</v>
      </c>
      <c r="Q266" s="69" t="s">
        <v>128</v>
      </c>
      <c r="R266" s="69" t="s">
        <v>128</v>
      </c>
      <c r="S266" s="69" t="s">
        <v>128</v>
      </c>
      <c r="T266" s="69">
        <v>5.4</v>
      </c>
      <c r="U266" s="69">
        <v>5.5</v>
      </c>
      <c r="V266" s="69">
        <v>9.4</v>
      </c>
      <c r="W266" s="69">
        <v>9.1</v>
      </c>
      <c r="X266" s="69">
        <v>4.0999999999999996</v>
      </c>
      <c r="Y266" s="69">
        <v>5</v>
      </c>
      <c r="Z266" s="69">
        <v>7.5</v>
      </c>
      <c r="AA266" s="69">
        <v>7.2</v>
      </c>
      <c r="AB266" s="69">
        <v>5.4</v>
      </c>
      <c r="AC266" s="69">
        <v>5.8</v>
      </c>
      <c r="AD266" s="69">
        <v>4.0999999999999996</v>
      </c>
      <c r="AE266" s="69">
        <v>7.8</v>
      </c>
      <c r="AF266" s="69">
        <v>6.5</v>
      </c>
      <c r="AG266" s="69">
        <v>4.9000000000000004</v>
      </c>
      <c r="AH266" s="69">
        <v>4.9000000000000004</v>
      </c>
      <c r="AI266" s="69">
        <v>6.9</v>
      </c>
      <c r="AJ266" s="69">
        <v>5.9</v>
      </c>
      <c r="AK266" s="69">
        <v>4.7</v>
      </c>
      <c r="AL266" s="69">
        <v>7.3</v>
      </c>
      <c r="AM266" s="69">
        <v>8.6999999999999993</v>
      </c>
      <c r="AN266" s="69">
        <v>7</v>
      </c>
      <c r="AO266" s="69">
        <v>5.7</v>
      </c>
      <c r="AP266" s="69" t="s">
        <v>128</v>
      </c>
      <c r="AQ266" s="69" t="s">
        <v>128</v>
      </c>
      <c r="AR266" s="69" t="s">
        <v>128</v>
      </c>
      <c r="AS266" s="69">
        <v>4.8</v>
      </c>
      <c r="AT266" s="69">
        <v>4.4000000000000004</v>
      </c>
      <c r="AU266" s="69">
        <v>7</v>
      </c>
      <c r="AV266" s="69">
        <v>7.7</v>
      </c>
      <c r="AW266" s="69">
        <v>7.3</v>
      </c>
      <c r="AX266" s="69">
        <v>4.3</v>
      </c>
      <c r="AY266" s="69">
        <v>4.7</v>
      </c>
      <c r="AZ266" s="69">
        <v>7</v>
      </c>
      <c r="BA266" s="69">
        <v>8</v>
      </c>
      <c r="BB266" s="69">
        <v>8.5</v>
      </c>
      <c r="BC266" s="69">
        <v>0</v>
      </c>
      <c r="BD266" s="69" t="s">
        <v>128</v>
      </c>
      <c r="BE266" s="69">
        <v>7.8</v>
      </c>
      <c r="BF266" s="69">
        <v>7.7</v>
      </c>
      <c r="BG266" s="69" t="s">
        <v>128</v>
      </c>
      <c r="BH266" s="69">
        <v>8.1999999999999993</v>
      </c>
      <c r="BI266" s="69">
        <v>4.4000000000000004</v>
      </c>
      <c r="BJ266" s="69">
        <v>7.4</v>
      </c>
      <c r="BK266" s="69">
        <v>4.7</v>
      </c>
      <c r="BL266" s="69">
        <v>8.4</v>
      </c>
      <c r="BM266" s="69" t="s">
        <v>128</v>
      </c>
      <c r="BN266" s="69">
        <v>0</v>
      </c>
      <c r="BO266" s="69">
        <v>0</v>
      </c>
      <c r="BP266" s="69">
        <v>7.9</v>
      </c>
      <c r="BQ266" s="69">
        <v>0</v>
      </c>
      <c r="BR266" s="69" t="s">
        <v>128</v>
      </c>
      <c r="BS266" s="69">
        <v>7.2</v>
      </c>
      <c r="BT266" s="69">
        <v>0</v>
      </c>
      <c r="BU266" s="69" t="s">
        <v>128</v>
      </c>
      <c r="BV266" s="69" t="s">
        <v>128</v>
      </c>
      <c r="BW266" s="69">
        <v>0</v>
      </c>
      <c r="BX266" s="69" t="s">
        <v>128</v>
      </c>
      <c r="BY266" s="69">
        <v>4.0999999999999996</v>
      </c>
      <c r="BZ266" s="69">
        <v>0</v>
      </c>
      <c r="CA266" s="69" t="s">
        <v>128</v>
      </c>
      <c r="CB266" s="69" t="s">
        <v>128</v>
      </c>
      <c r="CC266" s="69" t="s">
        <v>128</v>
      </c>
      <c r="CD266" s="69">
        <v>8.6999999999999993</v>
      </c>
      <c r="CE266" s="69">
        <v>0</v>
      </c>
      <c r="CF266" s="32">
        <v>0.22900763358778625</v>
      </c>
      <c r="CG266" s="69">
        <v>5.69</v>
      </c>
      <c r="CH266" s="69">
        <v>2.13</v>
      </c>
      <c r="CI266" s="69"/>
    </row>
    <row r="267" spans="1:87" ht="17.55" customHeight="1" x14ac:dyDescent="0.3">
      <c r="A267" s="67">
        <v>46</v>
      </c>
      <c r="B267" s="67">
        <v>24211202785</v>
      </c>
      <c r="C267" s="67" t="s">
        <v>644</v>
      </c>
      <c r="D267" s="68" t="s">
        <v>284</v>
      </c>
      <c r="E267" s="69">
        <v>8.1999999999999993</v>
      </c>
      <c r="F267" s="69">
        <v>7.7</v>
      </c>
      <c r="G267" s="69" t="s">
        <v>128</v>
      </c>
      <c r="H267" s="69">
        <v>8.1</v>
      </c>
      <c r="I267" s="69" t="s">
        <v>128</v>
      </c>
      <c r="J267" s="69">
        <v>8.5</v>
      </c>
      <c r="K267" s="69">
        <v>8</v>
      </c>
      <c r="L267" s="69" t="s">
        <v>190</v>
      </c>
      <c r="M267" s="69" t="s">
        <v>128</v>
      </c>
      <c r="N267" s="69">
        <v>9.5</v>
      </c>
      <c r="O267" s="69">
        <v>0</v>
      </c>
      <c r="P267" s="69" t="s">
        <v>128</v>
      </c>
      <c r="Q267" s="69" t="s">
        <v>128</v>
      </c>
      <c r="R267" s="69" t="s">
        <v>128</v>
      </c>
      <c r="S267" s="69">
        <v>8.1</v>
      </c>
      <c r="T267" s="69">
        <v>6.4</v>
      </c>
      <c r="U267" s="69" t="s">
        <v>128</v>
      </c>
      <c r="V267" s="69">
        <v>7.7</v>
      </c>
      <c r="W267" s="69">
        <v>8.6</v>
      </c>
      <c r="X267" s="69">
        <v>5.8</v>
      </c>
      <c r="Y267" s="69">
        <v>7.3</v>
      </c>
      <c r="Z267" s="69">
        <v>8</v>
      </c>
      <c r="AA267" s="69">
        <v>8.9</v>
      </c>
      <c r="AB267" s="69">
        <v>7.9</v>
      </c>
      <c r="AC267" s="69">
        <v>6.5</v>
      </c>
      <c r="AD267" s="69">
        <v>5</v>
      </c>
      <c r="AE267" s="69">
        <v>5.3</v>
      </c>
      <c r="AF267" s="69">
        <v>7.4</v>
      </c>
      <c r="AG267" s="69">
        <v>5.3</v>
      </c>
      <c r="AH267" s="69">
        <v>4.9000000000000004</v>
      </c>
      <c r="AI267" s="69">
        <v>5.6</v>
      </c>
      <c r="AJ267" s="69">
        <v>7.5</v>
      </c>
      <c r="AK267" s="69">
        <v>8.3000000000000007</v>
      </c>
      <c r="AL267" s="69">
        <v>4.9000000000000004</v>
      </c>
      <c r="AM267" s="69">
        <v>7.4</v>
      </c>
      <c r="AN267" s="69">
        <v>7.5</v>
      </c>
      <c r="AO267" s="69" t="s">
        <v>128</v>
      </c>
      <c r="AP267" s="69" t="s">
        <v>128</v>
      </c>
      <c r="AQ267" s="69" t="s">
        <v>128</v>
      </c>
      <c r="AR267" s="69" t="s">
        <v>128</v>
      </c>
      <c r="AS267" s="69">
        <v>5.4</v>
      </c>
      <c r="AT267" s="69">
        <v>5.7</v>
      </c>
      <c r="AU267" s="69">
        <v>5.4</v>
      </c>
      <c r="AV267" s="69">
        <v>7.3</v>
      </c>
      <c r="AW267" s="69">
        <v>5.6</v>
      </c>
      <c r="AX267" s="69">
        <v>6.8</v>
      </c>
      <c r="AY267" s="69">
        <v>5.4</v>
      </c>
      <c r="AZ267" s="69">
        <v>5.9</v>
      </c>
      <c r="BA267" s="69">
        <v>5.8</v>
      </c>
      <c r="BB267" s="69">
        <v>5.3</v>
      </c>
      <c r="BC267" s="69">
        <v>6.8</v>
      </c>
      <c r="BD267" s="69">
        <v>0</v>
      </c>
      <c r="BE267" s="69">
        <v>6.5</v>
      </c>
      <c r="BF267" s="69">
        <v>6.7</v>
      </c>
      <c r="BG267" s="69" t="s">
        <v>128</v>
      </c>
      <c r="BH267" s="69">
        <v>5.0999999999999996</v>
      </c>
      <c r="BI267" s="69">
        <v>6.3</v>
      </c>
      <c r="BJ267" s="69">
        <v>7.7</v>
      </c>
      <c r="BK267" s="69">
        <v>7.7</v>
      </c>
      <c r="BL267" s="69">
        <v>8.1999999999999993</v>
      </c>
      <c r="BM267" s="69" t="s">
        <v>190</v>
      </c>
      <c r="BN267" s="69" t="s">
        <v>128</v>
      </c>
      <c r="BO267" s="69">
        <v>5.7</v>
      </c>
      <c r="BP267" s="69">
        <v>7.5</v>
      </c>
      <c r="BQ267" s="69" t="s">
        <v>190</v>
      </c>
      <c r="BR267" s="69" t="s">
        <v>190</v>
      </c>
      <c r="BS267" s="69" t="s">
        <v>128</v>
      </c>
      <c r="BT267" s="69" t="s">
        <v>190</v>
      </c>
      <c r="BU267" s="69" t="s">
        <v>128</v>
      </c>
      <c r="BV267" s="69" t="s">
        <v>128</v>
      </c>
      <c r="BW267" s="69">
        <v>0</v>
      </c>
      <c r="BX267" s="69" t="s">
        <v>128</v>
      </c>
      <c r="BY267" s="69" t="s">
        <v>190</v>
      </c>
      <c r="BZ267" s="69">
        <v>0</v>
      </c>
      <c r="CA267" s="69">
        <v>6.6</v>
      </c>
      <c r="CB267" s="69" t="s">
        <v>128</v>
      </c>
      <c r="CC267" s="69" t="s">
        <v>128</v>
      </c>
      <c r="CD267" s="69">
        <v>6.1</v>
      </c>
      <c r="CE267" s="69" t="s">
        <v>128</v>
      </c>
      <c r="CF267" s="32">
        <v>0.23076923076923078</v>
      </c>
      <c r="CG267" s="69">
        <v>6.26</v>
      </c>
      <c r="CH267" s="69">
        <v>2.42</v>
      </c>
      <c r="CI267" s="69"/>
    </row>
    <row r="268" spans="1:87" ht="17.55" customHeight="1" x14ac:dyDescent="0.3">
      <c r="A268" s="67">
        <v>47</v>
      </c>
      <c r="B268" s="67">
        <v>25204300875</v>
      </c>
      <c r="C268" s="67" t="s">
        <v>689</v>
      </c>
      <c r="D268" s="68" t="s">
        <v>1073</v>
      </c>
      <c r="E268" s="69">
        <v>5.8</v>
      </c>
      <c r="F268" s="69">
        <v>7</v>
      </c>
      <c r="G268" s="69" t="s">
        <v>128</v>
      </c>
      <c r="H268" s="69">
        <v>7.3</v>
      </c>
      <c r="I268" s="69" t="s">
        <v>128</v>
      </c>
      <c r="J268" s="69">
        <v>6.4</v>
      </c>
      <c r="K268" s="69">
        <v>7.2</v>
      </c>
      <c r="L268" s="69" t="s">
        <v>190</v>
      </c>
      <c r="M268" s="69" t="s">
        <v>128</v>
      </c>
      <c r="N268" s="69">
        <v>9.1999999999999993</v>
      </c>
      <c r="O268" s="69">
        <v>7.1</v>
      </c>
      <c r="P268" s="69" t="s">
        <v>128</v>
      </c>
      <c r="Q268" s="69" t="s">
        <v>128</v>
      </c>
      <c r="R268" s="69" t="s">
        <v>128</v>
      </c>
      <c r="S268" s="69" t="s">
        <v>128</v>
      </c>
      <c r="T268" s="69">
        <v>5.3</v>
      </c>
      <c r="U268" s="69">
        <v>6.6</v>
      </c>
      <c r="V268" s="69">
        <v>8.6</v>
      </c>
      <c r="W268" s="69" t="s">
        <v>128</v>
      </c>
      <c r="X268" s="69">
        <v>6.4</v>
      </c>
      <c r="Y268" s="69">
        <v>5.9</v>
      </c>
      <c r="Z268" s="69">
        <v>8.1999999999999993</v>
      </c>
      <c r="AA268" s="69">
        <v>8.5</v>
      </c>
      <c r="AB268" s="69">
        <v>7.6</v>
      </c>
      <c r="AC268" s="69">
        <v>5</v>
      </c>
      <c r="AD268" s="69">
        <v>8.6</v>
      </c>
      <c r="AE268" s="69">
        <v>7.9</v>
      </c>
      <c r="AF268" s="69">
        <v>7.6</v>
      </c>
      <c r="AG268" s="69">
        <v>6</v>
      </c>
      <c r="AH268" s="69">
        <v>5.4</v>
      </c>
      <c r="AI268" s="69">
        <v>5.9</v>
      </c>
      <c r="AJ268" s="69">
        <v>7.7</v>
      </c>
      <c r="AK268" s="69">
        <v>5.5</v>
      </c>
      <c r="AL268" s="69">
        <v>8.1</v>
      </c>
      <c r="AM268" s="69">
        <v>7.5</v>
      </c>
      <c r="AN268" s="69">
        <v>7.8</v>
      </c>
      <c r="AO268" s="69" t="s">
        <v>128</v>
      </c>
      <c r="AP268" s="69" t="s">
        <v>128</v>
      </c>
      <c r="AQ268" s="69" t="s">
        <v>128</v>
      </c>
      <c r="AR268" s="69" t="s">
        <v>128</v>
      </c>
      <c r="AS268" s="69">
        <v>7.9</v>
      </c>
      <c r="AT268" s="69">
        <v>6.2</v>
      </c>
      <c r="AU268" s="69">
        <v>7.2</v>
      </c>
      <c r="AV268" s="69">
        <v>7.2</v>
      </c>
      <c r="AW268" s="69" t="s">
        <v>128</v>
      </c>
      <c r="AX268" s="69">
        <v>5.3</v>
      </c>
      <c r="AY268" s="69">
        <v>6.6</v>
      </c>
      <c r="AZ268" s="69">
        <v>6.3</v>
      </c>
      <c r="BA268" s="69">
        <v>6.6</v>
      </c>
      <c r="BB268" s="69">
        <v>9</v>
      </c>
      <c r="BC268" s="69">
        <v>7.8</v>
      </c>
      <c r="BD268" s="69">
        <v>6.4</v>
      </c>
      <c r="BE268" s="69">
        <v>6.8</v>
      </c>
      <c r="BF268" s="69">
        <v>6.6</v>
      </c>
      <c r="BG268" s="69" t="s">
        <v>128</v>
      </c>
      <c r="BH268" s="69">
        <v>6.7</v>
      </c>
      <c r="BI268" s="69">
        <v>7.5</v>
      </c>
      <c r="BJ268" s="69">
        <v>0</v>
      </c>
      <c r="BK268" s="69">
        <v>7.5</v>
      </c>
      <c r="BL268" s="69">
        <v>8.8000000000000007</v>
      </c>
      <c r="BM268" s="69" t="s">
        <v>128</v>
      </c>
      <c r="BN268" s="69">
        <v>6.8</v>
      </c>
      <c r="BO268" s="69">
        <v>7</v>
      </c>
      <c r="BP268" s="69">
        <v>7.1</v>
      </c>
      <c r="BQ268" s="69" t="s">
        <v>128</v>
      </c>
      <c r="BR268" s="69" t="s">
        <v>190</v>
      </c>
      <c r="BS268" s="69" t="s">
        <v>128</v>
      </c>
      <c r="BT268" s="69" t="s">
        <v>190</v>
      </c>
      <c r="BU268" s="69" t="s">
        <v>128</v>
      </c>
      <c r="BV268" s="69" t="s">
        <v>128</v>
      </c>
      <c r="BW268" s="69" t="s">
        <v>128</v>
      </c>
      <c r="BX268" s="69" t="s">
        <v>128</v>
      </c>
      <c r="BY268" s="69">
        <v>7.4</v>
      </c>
      <c r="BZ268" s="69">
        <v>7.6</v>
      </c>
      <c r="CA268" s="69" t="s">
        <v>128</v>
      </c>
      <c r="CB268" s="69" t="s">
        <v>128</v>
      </c>
      <c r="CC268" s="69" t="s">
        <v>128</v>
      </c>
      <c r="CD268" s="69" t="s">
        <v>190</v>
      </c>
      <c r="CE268" s="69" t="s">
        <v>128</v>
      </c>
      <c r="CF268" s="32">
        <v>0.23308270676691728</v>
      </c>
      <c r="CG268" s="69">
        <v>6.94</v>
      </c>
      <c r="CH268" s="69">
        <v>2.79</v>
      </c>
      <c r="CI268" s="69"/>
    </row>
    <row r="269" spans="1:87" ht="17.55" customHeight="1" x14ac:dyDescent="0.3">
      <c r="A269" s="67">
        <v>48</v>
      </c>
      <c r="B269" s="67">
        <v>25202207332</v>
      </c>
      <c r="C269" s="67" t="s">
        <v>1074</v>
      </c>
      <c r="D269" s="68" t="s">
        <v>159</v>
      </c>
      <c r="E269" s="69">
        <v>5.7</v>
      </c>
      <c r="F269" s="69">
        <v>7.9</v>
      </c>
      <c r="G269" s="69" t="s">
        <v>128</v>
      </c>
      <c r="H269" s="69">
        <v>6.4</v>
      </c>
      <c r="I269" s="69" t="s">
        <v>128</v>
      </c>
      <c r="J269" s="69">
        <v>6.6</v>
      </c>
      <c r="K269" s="69">
        <v>5.6</v>
      </c>
      <c r="L269" s="69">
        <v>6.7</v>
      </c>
      <c r="M269" s="69">
        <v>7</v>
      </c>
      <c r="N269" s="69" t="s">
        <v>128</v>
      </c>
      <c r="O269" s="69">
        <v>6.3</v>
      </c>
      <c r="P269" s="69" t="s">
        <v>128</v>
      </c>
      <c r="Q269" s="69" t="s">
        <v>128</v>
      </c>
      <c r="R269" s="69" t="s">
        <v>128</v>
      </c>
      <c r="S269" s="69" t="s">
        <v>128</v>
      </c>
      <c r="T269" s="69">
        <v>4.5</v>
      </c>
      <c r="U269" s="69" t="s">
        <v>190</v>
      </c>
      <c r="V269" s="69">
        <v>8.1</v>
      </c>
      <c r="W269" s="69">
        <v>8.1999999999999993</v>
      </c>
      <c r="X269" s="69">
        <v>5.7</v>
      </c>
      <c r="Y269" s="69">
        <v>8.4</v>
      </c>
      <c r="Z269" s="69">
        <v>8.1999999999999993</v>
      </c>
      <c r="AA269" s="69" t="s">
        <v>190</v>
      </c>
      <c r="AB269" s="69">
        <v>7.6</v>
      </c>
      <c r="AC269" s="69">
        <v>5.2</v>
      </c>
      <c r="AD269" s="69">
        <v>8</v>
      </c>
      <c r="AE269" s="69">
        <v>5.4</v>
      </c>
      <c r="AF269" s="69">
        <v>6.4</v>
      </c>
      <c r="AG269" s="69">
        <v>4.5999999999999996</v>
      </c>
      <c r="AH269" s="69">
        <v>5.7</v>
      </c>
      <c r="AI269" s="69">
        <v>8.1</v>
      </c>
      <c r="AJ269" s="69">
        <v>5.9</v>
      </c>
      <c r="AK269" s="69" t="s">
        <v>128</v>
      </c>
      <c r="AL269" s="69">
        <v>4.8</v>
      </c>
      <c r="AM269" s="69" t="s">
        <v>190</v>
      </c>
      <c r="AN269" s="69">
        <v>7.9</v>
      </c>
      <c r="AO269" s="69" t="s">
        <v>128</v>
      </c>
      <c r="AP269" s="69" t="s">
        <v>128</v>
      </c>
      <c r="AQ269" s="69" t="s">
        <v>128</v>
      </c>
      <c r="AR269" s="69" t="s">
        <v>128</v>
      </c>
      <c r="AS269" s="69">
        <v>7.9</v>
      </c>
      <c r="AT269" s="69" t="s">
        <v>190</v>
      </c>
      <c r="AU269" s="69" t="s">
        <v>128</v>
      </c>
      <c r="AV269" s="69">
        <v>8.1</v>
      </c>
      <c r="AW269" s="69">
        <v>4.4000000000000004</v>
      </c>
      <c r="AX269" s="69">
        <v>4.5</v>
      </c>
      <c r="AY269" s="69" t="s">
        <v>190</v>
      </c>
      <c r="AZ269" s="69">
        <v>6.3</v>
      </c>
      <c r="BA269" s="69">
        <v>5.0999999999999996</v>
      </c>
      <c r="BB269" s="69">
        <v>6.3</v>
      </c>
      <c r="BC269" s="69">
        <v>0</v>
      </c>
      <c r="BD269" s="69" t="s">
        <v>190</v>
      </c>
      <c r="BE269" s="69">
        <v>5.6</v>
      </c>
      <c r="BF269" s="69">
        <v>6.4</v>
      </c>
      <c r="BG269" s="69" t="s">
        <v>128</v>
      </c>
      <c r="BH269" s="69">
        <v>5.4</v>
      </c>
      <c r="BI269" s="69">
        <v>8.3000000000000007</v>
      </c>
      <c r="BJ269" s="69">
        <v>4.5</v>
      </c>
      <c r="BK269" s="69" t="s">
        <v>190</v>
      </c>
      <c r="BL269" s="69">
        <v>8.3000000000000007</v>
      </c>
      <c r="BM269" s="69" t="s">
        <v>128</v>
      </c>
      <c r="BN269" s="69">
        <v>4.9000000000000004</v>
      </c>
      <c r="BO269" s="69">
        <v>7.9</v>
      </c>
      <c r="BP269" s="69">
        <v>6.9</v>
      </c>
      <c r="BQ269" s="69" t="s">
        <v>128</v>
      </c>
      <c r="BR269" s="69" t="s">
        <v>190</v>
      </c>
      <c r="BS269" s="69">
        <v>6</v>
      </c>
      <c r="BT269" s="69">
        <v>4.5999999999999996</v>
      </c>
      <c r="BU269" s="69" t="s">
        <v>128</v>
      </c>
      <c r="BV269" s="69" t="s">
        <v>128</v>
      </c>
      <c r="BW269" s="69" t="s">
        <v>128</v>
      </c>
      <c r="BX269" s="69" t="s">
        <v>128</v>
      </c>
      <c r="BY269" s="69">
        <v>7</v>
      </c>
      <c r="BZ269" s="69">
        <v>7.7</v>
      </c>
      <c r="CA269" s="69">
        <v>6.1</v>
      </c>
      <c r="CB269" s="69" t="s">
        <v>128</v>
      </c>
      <c r="CC269" s="69">
        <v>0</v>
      </c>
      <c r="CD269" s="69">
        <v>8</v>
      </c>
      <c r="CE269" s="69" t="s">
        <v>190</v>
      </c>
      <c r="CF269" s="32">
        <v>0.23664122137404581</v>
      </c>
      <c r="CG269" s="69">
        <v>6.1</v>
      </c>
      <c r="CH269" s="69">
        <v>2.2599999999999998</v>
      </c>
      <c r="CI269" s="69"/>
    </row>
    <row r="270" spans="1:87" ht="17.55" customHeight="1" x14ac:dyDescent="0.3">
      <c r="A270" s="67">
        <v>49</v>
      </c>
      <c r="B270" s="67">
        <v>25202202787</v>
      </c>
      <c r="C270" s="67" t="s">
        <v>1075</v>
      </c>
      <c r="D270" s="68" t="s">
        <v>249</v>
      </c>
      <c r="E270" s="69">
        <v>6.1</v>
      </c>
      <c r="F270" s="69">
        <v>8.3000000000000007</v>
      </c>
      <c r="G270" s="69" t="s">
        <v>128</v>
      </c>
      <c r="H270" s="69">
        <v>8.4</v>
      </c>
      <c r="I270" s="69" t="s">
        <v>128</v>
      </c>
      <c r="J270" s="69">
        <v>7.2</v>
      </c>
      <c r="K270" s="69">
        <v>6.5</v>
      </c>
      <c r="L270" s="69">
        <v>4.8</v>
      </c>
      <c r="M270" s="69">
        <v>9.1</v>
      </c>
      <c r="N270" s="69" t="s">
        <v>128</v>
      </c>
      <c r="O270" s="69">
        <v>8.1</v>
      </c>
      <c r="P270" s="69" t="s">
        <v>128</v>
      </c>
      <c r="Q270" s="69" t="s">
        <v>128</v>
      </c>
      <c r="R270" s="69" t="s">
        <v>128</v>
      </c>
      <c r="S270" s="69">
        <v>8.5</v>
      </c>
      <c r="T270" s="69">
        <v>6.1</v>
      </c>
      <c r="U270" s="69" t="s">
        <v>128</v>
      </c>
      <c r="V270" s="69">
        <v>8.9</v>
      </c>
      <c r="W270" s="69">
        <v>8.9</v>
      </c>
      <c r="X270" s="69">
        <v>7.1</v>
      </c>
      <c r="Y270" s="69">
        <v>5.7</v>
      </c>
      <c r="Z270" s="69">
        <v>5.4</v>
      </c>
      <c r="AA270" s="69">
        <v>8.9</v>
      </c>
      <c r="AB270" s="69">
        <v>6.7</v>
      </c>
      <c r="AC270" s="69">
        <v>4.3</v>
      </c>
      <c r="AD270" s="69">
        <v>6.5</v>
      </c>
      <c r="AE270" s="69">
        <v>6.7</v>
      </c>
      <c r="AF270" s="69">
        <v>6.2</v>
      </c>
      <c r="AG270" s="69">
        <v>4.8</v>
      </c>
      <c r="AH270" s="69">
        <v>7.5</v>
      </c>
      <c r="AI270" s="69">
        <v>7</v>
      </c>
      <c r="AJ270" s="69">
        <v>7.8</v>
      </c>
      <c r="AK270" s="69">
        <v>5.7</v>
      </c>
      <c r="AL270" s="69">
        <v>8.1</v>
      </c>
      <c r="AM270" s="69">
        <v>7.3</v>
      </c>
      <c r="AN270" s="69">
        <v>6.2</v>
      </c>
      <c r="AO270" s="69" t="s">
        <v>128</v>
      </c>
      <c r="AP270" s="69" t="s">
        <v>128</v>
      </c>
      <c r="AQ270" s="69" t="s">
        <v>128</v>
      </c>
      <c r="AR270" s="69" t="s">
        <v>128</v>
      </c>
      <c r="AS270" s="69">
        <v>6.3</v>
      </c>
      <c r="AT270" s="69">
        <v>4.5</v>
      </c>
      <c r="AU270" s="69">
        <v>6.2</v>
      </c>
      <c r="AV270" s="69">
        <v>7.3</v>
      </c>
      <c r="AW270" s="69" t="s">
        <v>128</v>
      </c>
      <c r="AX270" s="69">
        <v>4.8</v>
      </c>
      <c r="AY270" s="69">
        <v>5.7</v>
      </c>
      <c r="AZ270" s="69">
        <v>5.4</v>
      </c>
      <c r="BA270" s="69">
        <v>6.4</v>
      </c>
      <c r="BB270" s="69">
        <v>6.7</v>
      </c>
      <c r="BC270" s="69">
        <v>5.6</v>
      </c>
      <c r="BD270" s="69">
        <v>7.5</v>
      </c>
      <c r="BE270" s="69">
        <v>6.9</v>
      </c>
      <c r="BF270" s="69">
        <v>8.9</v>
      </c>
      <c r="BG270" s="69" t="s">
        <v>128</v>
      </c>
      <c r="BH270" s="69">
        <v>7</v>
      </c>
      <c r="BI270" s="69">
        <v>7.7</v>
      </c>
      <c r="BJ270" s="69" t="s">
        <v>128</v>
      </c>
      <c r="BK270" s="69" t="s">
        <v>128</v>
      </c>
      <c r="BL270" s="69">
        <v>9.1999999999999993</v>
      </c>
      <c r="BM270" s="69" t="s">
        <v>128</v>
      </c>
      <c r="BN270" s="69" t="s">
        <v>128</v>
      </c>
      <c r="BO270" s="69" t="s">
        <v>128</v>
      </c>
      <c r="BP270" s="69">
        <v>8</v>
      </c>
      <c r="BQ270" s="69" t="s">
        <v>128</v>
      </c>
      <c r="BR270" s="69" t="s">
        <v>128</v>
      </c>
      <c r="BS270" s="69" t="s">
        <v>128</v>
      </c>
      <c r="BT270" s="69" t="s">
        <v>128</v>
      </c>
      <c r="BU270" s="69" t="s">
        <v>128</v>
      </c>
      <c r="BV270" s="69" t="s">
        <v>128</v>
      </c>
      <c r="BW270" s="69" t="s">
        <v>128</v>
      </c>
      <c r="BX270" s="69" t="s">
        <v>128</v>
      </c>
      <c r="BY270" s="69">
        <v>5.9</v>
      </c>
      <c r="BZ270" s="69" t="s">
        <v>128</v>
      </c>
      <c r="CA270" s="69" t="s">
        <v>128</v>
      </c>
      <c r="CB270" s="69" t="s">
        <v>128</v>
      </c>
      <c r="CC270" s="69">
        <v>8.1</v>
      </c>
      <c r="CD270" s="69" t="s">
        <v>128</v>
      </c>
      <c r="CE270" s="69" t="s">
        <v>128</v>
      </c>
      <c r="CF270" s="32">
        <v>0.25384615384615383</v>
      </c>
      <c r="CG270" s="69">
        <v>6.82</v>
      </c>
      <c r="CH270" s="69">
        <v>2.76</v>
      </c>
      <c r="CI270" s="69"/>
    </row>
    <row r="271" spans="1:87" ht="17.55" customHeight="1" x14ac:dyDescent="0.3">
      <c r="A271" s="67">
        <v>50</v>
      </c>
      <c r="B271" s="67">
        <v>25202201616</v>
      </c>
      <c r="C271" s="67" t="s">
        <v>1076</v>
      </c>
      <c r="D271" s="68" t="s">
        <v>151</v>
      </c>
      <c r="E271" s="69" t="s">
        <v>190</v>
      </c>
      <c r="F271" s="69">
        <v>6.5</v>
      </c>
      <c r="G271" s="69" t="s">
        <v>128</v>
      </c>
      <c r="H271" s="69">
        <v>5.5</v>
      </c>
      <c r="I271" s="69" t="s">
        <v>128</v>
      </c>
      <c r="J271" s="69">
        <v>0</v>
      </c>
      <c r="K271" s="69" t="s">
        <v>190</v>
      </c>
      <c r="L271" s="69">
        <v>6.8</v>
      </c>
      <c r="M271" s="69">
        <v>6.1</v>
      </c>
      <c r="N271" s="69" t="s">
        <v>128</v>
      </c>
      <c r="O271" s="69">
        <v>6.2</v>
      </c>
      <c r="P271" s="69" t="s">
        <v>128</v>
      </c>
      <c r="Q271" s="69" t="s">
        <v>128</v>
      </c>
      <c r="R271" s="69" t="s">
        <v>128</v>
      </c>
      <c r="S271" s="69" t="s">
        <v>128</v>
      </c>
      <c r="T271" s="69">
        <v>4.4000000000000004</v>
      </c>
      <c r="U271" s="69">
        <v>8.1999999999999993</v>
      </c>
      <c r="V271" s="69">
        <v>8.9</v>
      </c>
      <c r="W271" s="69">
        <v>7.5</v>
      </c>
      <c r="X271" s="69" t="s">
        <v>190</v>
      </c>
      <c r="Y271" s="69">
        <v>4.8</v>
      </c>
      <c r="Z271" s="69" t="s">
        <v>190</v>
      </c>
      <c r="AA271" s="69">
        <v>6.7</v>
      </c>
      <c r="AB271" s="69" t="s">
        <v>190</v>
      </c>
      <c r="AC271" s="69">
        <v>6.5</v>
      </c>
      <c r="AD271" s="69">
        <v>5</v>
      </c>
      <c r="AE271" s="69">
        <v>8.3000000000000007</v>
      </c>
      <c r="AF271" s="69">
        <v>7.3</v>
      </c>
      <c r="AG271" s="69">
        <v>6.2</v>
      </c>
      <c r="AH271" s="69">
        <v>4.2</v>
      </c>
      <c r="AI271" s="69">
        <v>6.8</v>
      </c>
      <c r="AJ271" s="69">
        <v>4.4000000000000004</v>
      </c>
      <c r="AK271" s="69">
        <v>5.4</v>
      </c>
      <c r="AL271" s="69">
        <v>8.1</v>
      </c>
      <c r="AM271" s="69">
        <v>5.8</v>
      </c>
      <c r="AN271" s="69">
        <v>7.1</v>
      </c>
      <c r="AO271" s="69" t="s">
        <v>128</v>
      </c>
      <c r="AP271" s="69" t="s">
        <v>128</v>
      </c>
      <c r="AQ271" s="69" t="s">
        <v>128</v>
      </c>
      <c r="AR271" s="69" t="s">
        <v>128</v>
      </c>
      <c r="AS271" s="69">
        <v>5.7</v>
      </c>
      <c r="AT271" s="69">
        <v>5.6</v>
      </c>
      <c r="AU271" s="69">
        <v>7.1</v>
      </c>
      <c r="AV271" s="69">
        <v>7</v>
      </c>
      <c r="AW271" s="69">
        <v>4.3</v>
      </c>
      <c r="AX271" s="69">
        <v>8.1999999999999993</v>
      </c>
      <c r="AY271" s="69">
        <v>4</v>
      </c>
      <c r="AZ271" s="69">
        <v>6</v>
      </c>
      <c r="BA271" s="69">
        <v>5.0999999999999996</v>
      </c>
      <c r="BB271" s="69">
        <v>7.2</v>
      </c>
      <c r="BC271" s="69">
        <v>5.2</v>
      </c>
      <c r="BD271" s="69" t="s">
        <v>128</v>
      </c>
      <c r="BE271" s="69">
        <v>6.7</v>
      </c>
      <c r="BF271" s="69" t="s">
        <v>128</v>
      </c>
      <c r="BG271" s="69" t="s">
        <v>128</v>
      </c>
      <c r="BH271" s="69">
        <v>7.1</v>
      </c>
      <c r="BI271" s="69">
        <v>7.2</v>
      </c>
      <c r="BJ271" s="69">
        <v>0</v>
      </c>
      <c r="BK271" s="69">
        <v>6.8</v>
      </c>
      <c r="BL271" s="69">
        <v>8.1999999999999993</v>
      </c>
      <c r="BM271" s="69">
        <v>4.0999999999999996</v>
      </c>
      <c r="BN271" s="69" t="s">
        <v>128</v>
      </c>
      <c r="BO271" s="69">
        <v>4.9000000000000004</v>
      </c>
      <c r="BP271" s="69" t="s">
        <v>190</v>
      </c>
      <c r="BQ271" s="69" t="s">
        <v>128</v>
      </c>
      <c r="BR271" s="69" t="s">
        <v>190</v>
      </c>
      <c r="BS271" s="69" t="s">
        <v>128</v>
      </c>
      <c r="BT271" s="69" t="s">
        <v>128</v>
      </c>
      <c r="BU271" s="69" t="s">
        <v>128</v>
      </c>
      <c r="BV271" s="69" t="s">
        <v>128</v>
      </c>
      <c r="BW271" s="69" t="s">
        <v>128</v>
      </c>
      <c r="BX271" s="69" t="s">
        <v>128</v>
      </c>
      <c r="BY271" s="69" t="s">
        <v>190</v>
      </c>
      <c r="BZ271" s="69">
        <v>6.9</v>
      </c>
      <c r="CA271" s="69" t="s">
        <v>128</v>
      </c>
      <c r="CB271" s="69">
        <v>7.3</v>
      </c>
      <c r="CC271" s="69">
        <v>5.3</v>
      </c>
      <c r="CD271" s="69">
        <v>7.7</v>
      </c>
      <c r="CE271" s="69">
        <v>9</v>
      </c>
      <c r="CF271" s="32">
        <v>0.29007633587786258</v>
      </c>
      <c r="CG271" s="69">
        <v>5.96</v>
      </c>
      <c r="CH271" s="69">
        <v>2.14</v>
      </c>
      <c r="CI271" s="69"/>
    </row>
    <row r="272" spans="1:87" ht="17.55" customHeight="1" x14ac:dyDescent="0.3">
      <c r="A272" s="67">
        <v>51</v>
      </c>
      <c r="B272" s="67">
        <v>25212205384</v>
      </c>
      <c r="C272" s="67" t="s">
        <v>1077</v>
      </c>
      <c r="D272" s="68" t="s">
        <v>1078</v>
      </c>
      <c r="E272" s="69">
        <v>8.1999999999999993</v>
      </c>
      <c r="F272" s="69">
        <v>9.1999999999999993</v>
      </c>
      <c r="G272" s="69" t="s">
        <v>128</v>
      </c>
      <c r="H272" s="69">
        <v>7.3</v>
      </c>
      <c r="I272" s="69" t="s">
        <v>128</v>
      </c>
      <c r="J272" s="69">
        <v>6.6</v>
      </c>
      <c r="K272" s="69">
        <v>7.2</v>
      </c>
      <c r="L272" s="69">
        <v>8.1</v>
      </c>
      <c r="M272" s="69">
        <v>6.9</v>
      </c>
      <c r="N272" s="69" t="s">
        <v>128</v>
      </c>
      <c r="O272" s="69">
        <v>7.5</v>
      </c>
      <c r="P272" s="69" t="s">
        <v>128</v>
      </c>
      <c r="Q272" s="69" t="s">
        <v>128</v>
      </c>
      <c r="R272" s="69" t="s">
        <v>128</v>
      </c>
      <c r="S272" s="69" t="s">
        <v>128</v>
      </c>
      <c r="T272" s="69">
        <v>7.6</v>
      </c>
      <c r="U272" s="69">
        <v>6</v>
      </c>
      <c r="V272" s="69">
        <v>8.9</v>
      </c>
      <c r="W272" s="69">
        <v>8.9</v>
      </c>
      <c r="X272" s="69" t="s">
        <v>128</v>
      </c>
      <c r="Y272" s="69">
        <v>6.8</v>
      </c>
      <c r="Z272" s="69">
        <v>5.4</v>
      </c>
      <c r="AA272" s="69" t="s">
        <v>128</v>
      </c>
      <c r="AB272" s="69">
        <v>9.1999999999999993</v>
      </c>
      <c r="AC272" s="69">
        <v>6.3</v>
      </c>
      <c r="AD272" s="69">
        <v>5.4</v>
      </c>
      <c r="AE272" s="69">
        <v>6.7</v>
      </c>
      <c r="AF272" s="69">
        <v>6</v>
      </c>
      <c r="AG272" s="69">
        <v>8.5</v>
      </c>
      <c r="AH272" s="69">
        <v>4.4000000000000004</v>
      </c>
      <c r="AI272" s="69">
        <v>7</v>
      </c>
      <c r="AJ272" s="69" t="s">
        <v>128</v>
      </c>
      <c r="AK272" s="69">
        <v>6.9</v>
      </c>
      <c r="AL272" s="69">
        <v>8.1999999999999993</v>
      </c>
      <c r="AM272" s="69" t="s">
        <v>128</v>
      </c>
      <c r="AN272" s="69" t="s">
        <v>128</v>
      </c>
      <c r="AO272" s="69" t="s">
        <v>128</v>
      </c>
      <c r="AP272" s="69" t="s">
        <v>128</v>
      </c>
      <c r="AQ272" s="69" t="s">
        <v>128</v>
      </c>
      <c r="AR272" s="69" t="s">
        <v>128</v>
      </c>
      <c r="AS272" s="69">
        <v>7.2</v>
      </c>
      <c r="AT272" s="69">
        <v>5.2</v>
      </c>
      <c r="AU272" s="69" t="s">
        <v>128</v>
      </c>
      <c r="AV272" s="69">
        <v>5.0999999999999996</v>
      </c>
      <c r="AW272" s="69" t="s">
        <v>128</v>
      </c>
      <c r="AX272" s="69">
        <v>5.4</v>
      </c>
      <c r="AY272" s="69">
        <v>4.9000000000000004</v>
      </c>
      <c r="AZ272" s="69">
        <v>6.4</v>
      </c>
      <c r="BA272" s="69" t="s">
        <v>128</v>
      </c>
      <c r="BB272" s="69">
        <v>4.7</v>
      </c>
      <c r="BC272" s="69">
        <v>7.5</v>
      </c>
      <c r="BD272" s="69">
        <v>7.2</v>
      </c>
      <c r="BE272" s="69">
        <v>6.7</v>
      </c>
      <c r="BF272" s="69">
        <v>7.8</v>
      </c>
      <c r="BG272" s="69" t="s">
        <v>128</v>
      </c>
      <c r="BH272" s="69">
        <v>7.9</v>
      </c>
      <c r="BI272" s="69">
        <v>7.4</v>
      </c>
      <c r="BJ272" s="69">
        <v>8</v>
      </c>
      <c r="BK272" s="69">
        <v>8.4</v>
      </c>
      <c r="BL272" s="69">
        <v>8.6999999999999993</v>
      </c>
      <c r="BM272" s="69" t="s">
        <v>128</v>
      </c>
      <c r="BN272" s="69" t="s">
        <v>128</v>
      </c>
      <c r="BO272" s="69">
        <v>0</v>
      </c>
      <c r="BP272" s="69">
        <v>6.3</v>
      </c>
      <c r="BQ272" s="69" t="s">
        <v>128</v>
      </c>
      <c r="BR272" s="69" t="s">
        <v>128</v>
      </c>
      <c r="BS272" s="69">
        <v>0</v>
      </c>
      <c r="BT272" s="69" t="s">
        <v>128</v>
      </c>
      <c r="BU272" s="69" t="s">
        <v>128</v>
      </c>
      <c r="BV272" s="69" t="s">
        <v>128</v>
      </c>
      <c r="BW272" s="69" t="s">
        <v>128</v>
      </c>
      <c r="BX272" s="69" t="s">
        <v>128</v>
      </c>
      <c r="BY272" s="69">
        <v>0</v>
      </c>
      <c r="BZ272" s="69" t="s">
        <v>128</v>
      </c>
      <c r="CA272" s="69">
        <v>8.5</v>
      </c>
      <c r="CB272" s="69" t="s">
        <v>128</v>
      </c>
      <c r="CC272" s="69">
        <v>5.8</v>
      </c>
      <c r="CD272" s="69">
        <v>7.6</v>
      </c>
      <c r="CE272" s="69" t="s">
        <v>128</v>
      </c>
      <c r="CF272" s="32">
        <v>0.29230769230769232</v>
      </c>
      <c r="CG272" s="69">
        <v>6.5</v>
      </c>
      <c r="CH272" s="69">
        <v>2.61</v>
      </c>
      <c r="CI272" s="69"/>
    </row>
    <row r="273" spans="1:87" ht="17.55" customHeight="1" x14ac:dyDescent="0.3">
      <c r="A273" s="67">
        <v>52</v>
      </c>
      <c r="B273" s="67">
        <v>25212200718</v>
      </c>
      <c r="C273" s="67" t="s">
        <v>765</v>
      </c>
      <c r="D273" s="68" t="s">
        <v>274</v>
      </c>
      <c r="E273" s="69">
        <v>6</v>
      </c>
      <c r="F273" s="69">
        <v>9</v>
      </c>
      <c r="G273" s="69" t="s">
        <v>128</v>
      </c>
      <c r="H273" s="69">
        <v>7.8</v>
      </c>
      <c r="I273" s="69" t="s">
        <v>128</v>
      </c>
      <c r="J273" s="69">
        <v>6.4</v>
      </c>
      <c r="K273" s="69">
        <v>8.1999999999999993</v>
      </c>
      <c r="L273" s="69">
        <v>5.6</v>
      </c>
      <c r="M273" s="69">
        <v>6.6</v>
      </c>
      <c r="N273" s="69" t="s">
        <v>128</v>
      </c>
      <c r="O273" s="69">
        <v>7.4</v>
      </c>
      <c r="P273" s="69" t="s">
        <v>128</v>
      </c>
      <c r="Q273" s="69" t="s">
        <v>128</v>
      </c>
      <c r="R273" s="69" t="s">
        <v>128</v>
      </c>
      <c r="S273" s="69" t="s">
        <v>128</v>
      </c>
      <c r="T273" s="69">
        <v>7</v>
      </c>
      <c r="U273" s="69" t="s">
        <v>128</v>
      </c>
      <c r="V273" s="69">
        <v>8.9</v>
      </c>
      <c r="W273" s="69">
        <v>8.9</v>
      </c>
      <c r="X273" s="69" t="s">
        <v>128</v>
      </c>
      <c r="Y273" s="69">
        <v>6.1</v>
      </c>
      <c r="Z273" s="69">
        <v>8.9</v>
      </c>
      <c r="AA273" s="69">
        <v>5.4</v>
      </c>
      <c r="AB273" s="69">
        <v>8.3000000000000007</v>
      </c>
      <c r="AC273" s="69">
        <v>7.9</v>
      </c>
      <c r="AD273" s="69">
        <v>5.7</v>
      </c>
      <c r="AE273" s="69">
        <v>6.4</v>
      </c>
      <c r="AF273" s="69">
        <v>6.3</v>
      </c>
      <c r="AG273" s="69">
        <v>0</v>
      </c>
      <c r="AH273" s="69">
        <v>6.2</v>
      </c>
      <c r="AI273" s="69">
        <v>7.4</v>
      </c>
      <c r="AJ273" s="69">
        <v>5.5</v>
      </c>
      <c r="AK273" s="69" t="s">
        <v>128</v>
      </c>
      <c r="AL273" s="69">
        <v>8</v>
      </c>
      <c r="AM273" s="69">
        <v>0</v>
      </c>
      <c r="AN273" s="69">
        <v>4.2</v>
      </c>
      <c r="AO273" s="69" t="s">
        <v>128</v>
      </c>
      <c r="AP273" s="69" t="s">
        <v>128</v>
      </c>
      <c r="AQ273" s="69" t="s">
        <v>128</v>
      </c>
      <c r="AR273" s="69" t="s">
        <v>128</v>
      </c>
      <c r="AS273" s="69">
        <v>7</v>
      </c>
      <c r="AT273" s="69">
        <v>6.4</v>
      </c>
      <c r="AU273" s="69">
        <v>6.8</v>
      </c>
      <c r="AV273" s="69">
        <v>6.6</v>
      </c>
      <c r="AW273" s="69">
        <v>0</v>
      </c>
      <c r="AX273" s="69">
        <v>5.9</v>
      </c>
      <c r="AY273" s="69">
        <v>5.6</v>
      </c>
      <c r="AZ273" s="69">
        <v>4.5</v>
      </c>
      <c r="BA273" s="69">
        <v>7.7</v>
      </c>
      <c r="BB273" s="69">
        <v>8.8000000000000007</v>
      </c>
      <c r="BC273" s="69">
        <v>8.1</v>
      </c>
      <c r="BD273" s="69">
        <v>0</v>
      </c>
      <c r="BE273" s="69">
        <v>7</v>
      </c>
      <c r="BF273" s="69">
        <v>7</v>
      </c>
      <c r="BG273" s="69" t="s">
        <v>128</v>
      </c>
      <c r="BH273" s="69">
        <v>6.4</v>
      </c>
      <c r="BI273" s="69">
        <v>5.2</v>
      </c>
      <c r="BJ273" s="69">
        <v>7.7</v>
      </c>
      <c r="BK273" s="69">
        <v>0</v>
      </c>
      <c r="BL273" s="69">
        <v>8.4</v>
      </c>
      <c r="BM273" s="69" t="s">
        <v>128</v>
      </c>
      <c r="BN273" s="69" t="s">
        <v>128</v>
      </c>
      <c r="BO273" s="69" t="s">
        <v>128</v>
      </c>
      <c r="BP273" s="69">
        <v>6</v>
      </c>
      <c r="BQ273" s="69" t="s">
        <v>128</v>
      </c>
      <c r="BR273" s="69">
        <v>0</v>
      </c>
      <c r="BS273" s="69">
        <v>0</v>
      </c>
      <c r="BT273" s="69" t="s">
        <v>128</v>
      </c>
      <c r="BU273" s="69" t="s">
        <v>128</v>
      </c>
      <c r="BV273" s="69" t="s">
        <v>128</v>
      </c>
      <c r="BW273" s="69" t="s">
        <v>128</v>
      </c>
      <c r="BX273" s="69" t="s">
        <v>128</v>
      </c>
      <c r="BY273" s="69">
        <v>0</v>
      </c>
      <c r="BZ273" s="69" t="s">
        <v>128</v>
      </c>
      <c r="CA273" s="69" t="s">
        <v>128</v>
      </c>
      <c r="CB273" s="69" t="s">
        <v>128</v>
      </c>
      <c r="CC273" s="69">
        <v>8.1999999999999993</v>
      </c>
      <c r="CD273" s="69">
        <v>7.6</v>
      </c>
      <c r="CE273" s="69" t="s">
        <v>128</v>
      </c>
      <c r="CF273" s="32">
        <v>0.30769230769230771</v>
      </c>
      <c r="CG273" s="69">
        <v>5.79</v>
      </c>
      <c r="CH273" s="69">
        <v>2.35</v>
      </c>
      <c r="CI273" s="69"/>
    </row>
    <row r="274" spans="1:87" ht="17.55" customHeight="1" x14ac:dyDescent="0.3">
      <c r="A274" s="67">
        <v>53</v>
      </c>
      <c r="B274" s="67">
        <v>25212205533</v>
      </c>
      <c r="C274" s="67" t="s">
        <v>1079</v>
      </c>
      <c r="D274" s="68" t="s">
        <v>203</v>
      </c>
      <c r="E274" s="69">
        <v>4.9000000000000004</v>
      </c>
      <c r="F274" s="69">
        <v>7.3</v>
      </c>
      <c r="G274" s="69" t="s">
        <v>128</v>
      </c>
      <c r="H274" s="69">
        <v>7.8</v>
      </c>
      <c r="I274" s="69" t="s">
        <v>128</v>
      </c>
      <c r="J274" s="69">
        <v>7.6</v>
      </c>
      <c r="K274" s="69">
        <v>6.1</v>
      </c>
      <c r="L274" s="69">
        <v>4.4000000000000004</v>
      </c>
      <c r="M274" s="69">
        <v>7.9</v>
      </c>
      <c r="N274" s="69" t="s">
        <v>128</v>
      </c>
      <c r="O274" s="69">
        <v>6.9</v>
      </c>
      <c r="P274" s="69" t="s">
        <v>128</v>
      </c>
      <c r="Q274" s="69" t="s">
        <v>128</v>
      </c>
      <c r="R274" s="69" t="s">
        <v>128</v>
      </c>
      <c r="S274" s="69" t="s">
        <v>128</v>
      </c>
      <c r="T274" s="69">
        <v>7.6</v>
      </c>
      <c r="U274" s="69">
        <v>5.7</v>
      </c>
      <c r="V274" s="69">
        <v>7.3</v>
      </c>
      <c r="W274" s="69">
        <v>8.8000000000000007</v>
      </c>
      <c r="X274" s="69">
        <v>8.6</v>
      </c>
      <c r="Y274" s="69">
        <v>7.7</v>
      </c>
      <c r="Z274" s="69">
        <v>7.8</v>
      </c>
      <c r="AA274" s="69">
        <v>7.5</v>
      </c>
      <c r="AB274" s="69">
        <v>6</v>
      </c>
      <c r="AC274" s="69">
        <v>8.1999999999999993</v>
      </c>
      <c r="AD274" s="69">
        <v>7</v>
      </c>
      <c r="AE274" s="69">
        <v>6.8</v>
      </c>
      <c r="AF274" s="69">
        <v>6.9</v>
      </c>
      <c r="AG274" s="69">
        <v>4.0999999999999996</v>
      </c>
      <c r="AH274" s="69">
        <v>5.3</v>
      </c>
      <c r="AI274" s="69">
        <v>8.4</v>
      </c>
      <c r="AJ274" s="69">
        <v>6.9</v>
      </c>
      <c r="AK274" s="69">
        <v>5.7</v>
      </c>
      <c r="AL274" s="69">
        <v>5.9</v>
      </c>
      <c r="AM274" s="69">
        <v>8.6999999999999993</v>
      </c>
      <c r="AN274" s="69">
        <v>4.9000000000000004</v>
      </c>
      <c r="AO274" s="69" t="s">
        <v>128</v>
      </c>
      <c r="AP274" s="69" t="s">
        <v>128</v>
      </c>
      <c r="AQ274" s="69" t="s">
        <v>128</v>
      </c>
      <c r="AR274" s="69" t="s">
        <v>128</v>
      </c>
      <c r="AS274" s="69">
        <v>5.2</v>
      </c>
      <c r="AT274" s="69">
        <v>4.5</v>
      </c>
      <c r="AU274" s="69" t="s">
        <v>190</v>
      </c>
      <c r="AV274" s="69">
        <v>5.5</v>
      </c>
      <c r="AW274" s="69">
        <v>0</v>
      </c>
      <c r="AX274" s="69">
        <v>5.3</v>
      </c>
      <c r="AY274" s="69">
        <v>4.2</v>
      </c>
      <c r="AZ274" s="69">
        <v>5.7</v>
      </c>
      <c r="BA274" s="69" t="s">
        <v>128</v>
      </c>
      <c r="BB274" s="69">
        <v>5.0999999999999996</v>
      </c>
      <c r="BC274" s="69">
        <v>4.5999999999999996</v>
      </c>
      <c r="BD274" s="69">
        <v>6.9</v>
      </c>
      <c r="BE274" s="69" t="s">
        <v>190</v>
      </c>
      <c r="BF274" s="69">
        <v>6.9</v>
      </c>
      <c r="BG274" s="69" t="s">
        <v>128</v>
      </c>
      <c r="BH274" s="69">
        <v>7.2</v>
      </c>
      <c r="BI274" s="69">
        <v>7.4</v>
      </c>
      <c r="BJ274" s="69" t="s">
        <v>190</v>
      </c>
      <c r="BK274" s="69">
        <v>7.3</v>
      </c>
      <c r="BL274" s="69">
        <v>4.5</v>
      </c>
      <c r="BM274" s="69" t="s">
        <v>128</v>
      </c>
      <c r="BN274" s="69" t="s">
        <v>128</v>
      </c>
      <c r="BO274" s="69" t="s">
        <v>128</v>
      </c>
      <c r="BP274" s="69" t="s">
        <v>190</v>
      </c>
      <c r="BQ274" s="69" t="s">
        <v>190</v>
      </c>
      <c r="BR274" s="69" t="s">
        <v>128</v>
      </c>
      <c r="BS274" s="69" t="s">
        <v>128</v>
      </c>
      <c r="BT274" s="69" t="s">
        <v>128</v>
      </c>
      <c r="BU274" s="69" t="s">
        <v>128</v>
      </c>
      <c r="BV274" s="69" t="s">
        <v>128</v>
      </c>
      <c r="BW274" s="69" t="s">
        <v>128</v>
      </c>
      <c r="BX274" s="69" t="s">
        <v>128</v>
      </c>
      <c r="BY274" s="69" t="s">
        <v>128</v>
      </c>
      <c r="BZ274" s="69" t="s">
        <v>128</v>
      </c>
      <c r="CA274" s="69" t="s">
        <v>128</v>
      </c>
      <c r="CB274" s="69" t="s">
        <v>128</v>
      </c>
      <c r="CC274" s="69">
        <v>6</v>
      </c>
      <c r="CD274" s="69">
        <v>8.8000000000000007</v>
      </c>
      <c r="CE274" s="69">
        <v>6.5</v>
      </c>
      <c r="CF274" s="32">
        <v>0.30769230769230771</v>
      </c>
      <c r="CG274" s="69">
        <v>6.23</v>
      </c>
      <c r="CH274" s="69">
        <v>2.34</v>
      </c>
      <c r="CI274" s="69"/>
    </row>
    <row r="275" spans="1:87" ht="17.55" customHeight="1" x14ac:dyDescent="0.3">
      <c r="A275" s="67">
        <v>54</v>
      </c>
      <c r="B275" s="67">
        <v>25202210151</v>
      </c>
      <c r="C275" s="67" t="s">
        <v>678</v>
      </c>
      <c r="D275" s="68" t="s">
        <v>326</v>
      </c>
      <c r="E275" s="69">
        <v>4.5999999999999996</v>
      </c>
      <c r="F275" s="69">
        <v>8.1</v>
      </c>
      <c r="G275" s="69" t="s">
        <v>128</v>
      </c>
      <c r="H275" s="69">
        <v>7</v>
      </c>
      <c r="I275" s="69" t="s">
        <v>128</v>
      </c>
      <c r="J275" s="69">
        <v>7.5</v>
      </c>
      <c r="K275" s="69">
        <v>5.7</v>
      </c>
      <c r="L275" s="69">
        <v>6.4</v>
      </c>
      <c r="M275" s="69">
        <v>6</v>
      </c>
      <c r="N275" s="69" t="s">
        <v>128</v>
      </c>
      <c r="O275" s="69">
        <v>5.5</v>
      </c>
      <c r="P275" s="69" t="s">
        <v>128</v>
      </c>
      <c r="Q275" s="69" t="s">
        <v>128</v>
      </c>
      <c r="R275" s="69" t="s">
        <v>128</v>
      </c>
      <c r="S275" s="69">
        <v>8.3000000000000007</v>
      </c>
      <c r="T275" s="69">
        <v>6.9</v>
      </c>
      <c r="U275" s="69">
        <v>0</v>
      </c>
      <c r="V275" s="69">
        <v>6.2</v>
      </c>
      <c r="W275" s="69">
        <v>8.6999999999999993</v>
      </c>
      <c r="X275" s="69" t="s">
        <v>128</v>
      </c>
      <c r="Y275" s="69">
        <v>6.3</v>
      </c>
      <c r="Z275" s="69">
        <v>8.1999999999999993</v>
      </c>
      <c r="AA275" s="69">
        <v>6.1</v>
      </c>
      <c r="AB275" s="69">
        <v>6.3</v>
      </c>
      <c r="AC275" s="69">
        <v>4.7</v>
      </c>
      <c r="AD275" s="69">
        <v>4.5999999999999996</v>
      </c>
      <c r="AE275" s="69">
        <v>5.0999999999999996</v>
      </c>
      <c r="AF275" s="69">
        <v>5.8</v>
      </c>
      <c r="AG275" s="69">
        <v>7.8</v>
      </c>
      <c r="AH275" s="69">
        <v>4.3</v>
      </c>
      <c r="AI275" s="69">
        <v>5.6</v>
      </c>
      <c r="AJ275" s="69">
        <v>5.9</v>
      </c>
      <c r="AK275" s="69">
        <v>5.4</v>
      </c>
      <c r="AL275" s="69">
        <v>5.9</v>
      </c>
      <c r="AM275" s="69">
        <v>4.5</v>
      </c>
      <c r="AN275" s="69">
        <v>4.0999999999999996</v>
      </c>
      <c r="AO275" s="69" t="s">
        <v>128</v>
      </c>
      <c r="AP275" s="69" t="s">
        <v>128</v>
      </c>
      <c r="AQ275" s="69" t="s">
        <v>128</v>
      </c>
      <c r="AR275" s="69" t="s">
        <v>128</v>
      </c>
      <c r="AS275" s="69">
        <v>5.2</v>
      </c>
      <c r="AT275" s="69">
        <v>5.8</v>
      </c>
      <c r="AU275" s="69">
        <v>4.3</v>
      </c>
      <c r="AV275" s="69" t="s">
        <v>190</v>
      </c>
      <c r="AW275" s="69">
        <v>0</v>
      </c>
      <c r="AX275" s="69">
        <v>4.8</v>
      </c>
      <c r="AY275" s="69">
        <v>5.8</v>
      </c>
      <c r="AZ275" s="69">
        <v>6.3</v>
      </c>
      <c r="BA275" s="69">
        <v>0</v>
      </c>
      <c r="BB275" s="69">
        <v>7.7</v>
      </c>
      <c r="BC275" s="69">
        <v>4.5</v>
      </c>
      <c r="BD275" s="69" t="s">
        <v>190</v>
      </c>
      <c r="BE275" s="69">
        <v>4.5999999999999996</v>
      </c>
      <c r="BF275" s="69" t="s">
        <v>128</v>
      </c>
      <c r="BG275" s="69">
        <v>6.6</v>
      </c>
      <c r="BH275" s="69">
        <v>6</v>
      </c>
      <c r="BI275" s="69">
        <v>9.1</v>
      </c>
      <c r="BJ275" s="69">
        <v>5.7</v>
      </c>
      <c r="BK275" s="69">
        <v>6.9</v>
      </c>
      <c r="BL275" s="69">
        <v>9.1999999999999993</v>
      </c>
      <c r="BM275" s="69" t="s">
        <v>128</v>
      </c>
      <c r="BN275" s="69" t="s">
        <v>128</v>
      </c>
      <c r="BO275" s="69" t="s">
        <v>190</v>
      </c>
      <c r="BP275" s="69">
        <v>4.5999999999999996</v>
      </c>
      <c r="BQ275" s="69" t="s">
        <v>128</v>
      </c>
      <c r="BR275" s="69" t="s">
        <v>190</v>
      </c>
      <c r="BS275" s="69" t="s">
        <v>128</v>
      </c>
      <c r="BT275" s="69" t="s">
        <v>128</v>
      </c>
      <c r="BU275" s="69" t="s">
        <v>128</v>
      </c>
      <c r="BV275" s="69" t="s">
        <v>128</v>
      </c>
      <c r="BW275" s="69" t="s">
        <v>190</v>
      </c>
      <c r="BX275" s="69" t="s">
        <v>128</v>
      </c>
      <c r="BY275" s="69" t="s">
        <v>190</v>
      </c>
      <c r="BZ275" s="69" t="s">
        <v>128</v>
      </c>
      <c r="CA275" s="69" t="s">
        <v>128</v>
      </c>
      <c r="CB275" s="69" t="s">
        <v>128</v>
      </c>
      <c r="CC275" s="69" t="s">
        <v>190</v>
      </c>
      <c r="CD275" s="69">
        <v>7.7</v>
      </c>
      <c r="CE275" s="69">
        <v>7.9</v>
      </c>
      <c r="CF275" s="32">
        <v>0.30769230769230771</v>
      </c>
      <c r="CG275" s="69">
        <v>5.66</v>
      </c>
      <c r="CH275" s="69">
        <v>2.12</v>
      </c>
      <c r="CI275" s="69"/>
    </row>
    <row r="276" spans="1:87" ht="17.55" customHeight="1" x14ac:dyDescent="0.3">
      <c r="A276" s="67">
        <v>55</v>
      </c>
      <c r="B276" s="67">
        <v>25217205428</v>
      </c>
      <c r="C276" s="67" t="s">
        <v>275</v>
      </c>
      <c r="D276" s="68" t="s">
        <v>327</v>
      </c>
      <c r="E276" s="69">
        <v>5.0999999999999996</v>
      </c>
      <c r="F276" s="69">
        <v>5.5</v>
      </c>
      <c r="G276" s="69" t="s">
        <v>128</v>
      </c>
      <c r="H276" s="69">
        <v>6.4</v>
      </c>
      <c r="I276" s="69" t="s">
        <v>128</v>
      </c>
      <c r="J276" s="69">
        <v>5</v>
      </c>
      <c r="K276" s="69">
        <v>4.4000000000000004</v>
      </c>
      <c r="L276" s="69">
        <v>6</v>
      </c>
      <c r="M276" s="69">
        <v>7.7</v>
      </c>
      <c r="N276" s="69" t="s">
        <v>128</v>
      </c>
      <c r="O276" s="69">
        <v>5.4</v>
      </c>
      <c r="P276" s="69" t="s">
        <v>128</v>
      </c>
      <c r="Q276" s="69" t="s">
        <v>128</v>
      </c>
      <c r="R276" s="69" t="s">
        <v>128</v>
      </c>
      <c r="S276" s="69" t="s">
        <v>128</v>
      </c>
      <c r="T276" s="69">
        <v>6.1</v>
      </c>
      <c r="U276" s="69">
        <v>6.2</v>
      </c>
      <c r="V276" s="69">
        <v>5.9</v>
      </c>
      <c r="W276" s="69">
        <v>8</v>
      </c>
      <c r="X276" s="69">
        <v>5.3</v>
      </c>
      <c r="Y276" s="69">
        <v>4.4000000000000004</v>
      </c>
      <c r="Z276" s="69">
        <v>5.5</v>
      </c>
      <c r="AA276" s="69">
        <v>5.9</v>
      </c>
      <c r="AB276" s="69">
        <v>8.3000000000000007</v>
      </c>
      <c r="AC276" s="69">
        <v>4.9000000000000004</v>
      </c>
      <c r="AD276" s="69">
        <v>4.5</v>
      </c>
      <c r="AE276" s="69">
        <v>6.5</v>
      </c>
      <c r="AF276" s="69">
        <v>4.4000000000000004</v>
      </c>
      <c r="AG276" s="69">
        <v>4.9000000000000004</v>
      </c>
      <c r="AH276" s="69" t="s">
        <v>190</v>
      </c>
      <c r="AI276" s="69" t="s">
        <v>190</v>
      </c>
      <c r="AJ276" s="69">
        <v>4.2</v>
      </c>
      <c r="AK276" s="69" t="s">
        <v>128</v>
      </c>
      <c r="AL276" s="69" t="s">
        <v>190</v>
      </c>
      <c r="AM276" s="69" t="s">
        <v>128</v>
      </c>
      <c r="AN276" s="69" t="s">
        <v>128</v>
      </c>
      <c r="AO276" s="69" t="s">
        <v>128</v>
      </c>
      <c r="AP276" s="69" t="s">
        <v>128</v>
      </c>
      <c r="AQ276" s="69" t="s">
        <v>128</v>
      </c>
      <c r="AR276" s="69" t="s">
        <v>128</v>
      </c>
      <c r="AS276" s="69">
        <v>7.2</v>
      </c>
      <c r="AT276" s="69">
        <v>6.8</v>
      </c>
      <c r="AU276" s="69" t="s">
        <v>190</v>
      </c>
      <c r="AV276" s="69">
        <v>8.3000000000000007</v>
      </c>
      <c r="AW276" s="69">
        <v>4.8</v>
      </c>
      <c r="AX276" s="69">
        <v>7.8</v>
      </c>
      <c r="AY276" s="69" t="s">
        <v>190</v>
      </c>
      <c r="AZ276" s="69">
        <v>6.3</v>
      </c>
      <c r="BA276" s="69">
        <v>7.8</v>
      </c>
      <c r="BB276" s="69">
        <v>4.7</v>
      </c>
      <c r="BC276" s="69">
        <v>7.2</v>
      </c>
      <c r="BD276" s="69">
        <v>9</v>
      </c>
      <c r="BE276" s="69">
        <v>5.7</v>
      </c>
      <c r="BF276" s="69">
        <v>6.3</v>
      </c>
      <c r="BG276" s="69" t="s">
        <v>128</v>
      </c>
      <c r="BH276" s="69">
        <v>7.4</v>
      </c>
      <c r="BI276" s="69">
        <v>0</v>
      </c>
      <c r="BJ276" s="69">
        <v>5.2</v>
      </c>
      <c r="BK276" s="69">
        <v>0</v>
      </c>
      <c r="BL276" s="69">
        <v>9.1</v>
      </c>
      <c r="BM276" s="69" t="s">
        <v>128</v>
      </c>
      <c r="BN276" s="69" t="s">
        <v>128</v>
      </c>
      <c r="BO276" s="69" t="s">
        <v>128</v>
      </c>
      <c r="BP276" s="69">
        <v>4.8</v>
      </c>
      <c r="BQ276" s="69" t="s">
        <v>190</v>
      </c>
      <c r="BR276" s="69">
        <v>0</v>
      </c>
      <c r="BS276" s="69" t="s">
        <v>128</v>
      </c>
      <c r="BT276" s="69" t="s">
        <v>190</v>
      </c>
      <c r="BU276" s="69" t="s">
        <v>128</v>
      </c>
      <c r="BV276" s="69" t="s">
        <v>128</v>
      </c>
      <c r="BW276" s="69" t="s">
        <v>128</v>
      </c>
      <c r="BX276" s="69" t="s">
        <v>128</v>
      </c>
      <c r="BY276" s="69" t="s">
        <v>190</v>
      </c>
      <c r="BZ276" s="69" t="s">
        <v>128</v>
      </c>
      <c r="CA276" s="69" t="s">
        <v>128</v>
      </c>
      <c r="CB276" s="69" t="s">
        <v>128</v>
      </c>
      <c r="CC276" s="69" t="s">
        <v>128</v>
      </c>
      <c r="CD276" s="69" t="s">
        <v>190</v>
      </c>
      <c r="CE276" s="69" t="s">
        <v>128</v>
      </c>
      <c r="CF276" s="32">
        <v>0.34615384615384615</v>
      </c>
      <c r="CG276" s="69">
        <v>5.7</v>
      </c>
      <c r="CH276" s="69">
        <v>2.09</v>
      </c>
      <c r="CI276" s="69"/>
    </row>
    <row r="277" spans="1:87" ht="17.55" customHeight="1" x14ac:dyDescent="0.3">
      <c r="A277" s="67">
        <v>56</v>
      </c>
      <c r="B277" s="67">
        <v>24212205369</v>
      </c>
      <c r="C277" s="67" t="s">
        <v>627</v>
      </c>
      <c r="D277" s="68" t="s">
        <v>1080</v>
      </c>
      <c r="E277" s="69">
        <v>6.1</v>
      </c>
      <c r="F277" s="69">
        <v>6.8</v>
      </c>
      <c r="G277" s="69" t="s">
        <v>128</v>
      </c>
      <c r="H277" s="69">
        <v>7.2</v>
      </c>
      <c r="I277" s="69" t="s">
        <v>128</v>
      </c>
      <c r="J277" s="69">
        <v>0</v>
      </c>
      <c r="K277" s="69">
        <v>6.8</v>
      </c>
      <c r="L277" s="69">
        <v>5.2</v>
      </c>
      <c r="M277" s="69">
        <v>6.5</v>
      </c>
      <c r="N277" s="69" t="s">
        <v>128</v>
      </c>
      <c r="O277" s="69">
        <v>5.2</v>
      </c>
      <c r="P277" s="69" t="s">
        <v>128</v>
      </c>
      <c r="Q277" s="69" t="s">
        <v>128</v>
      </c>
      <c r="R277" s="69" t="s">
        <v>128</v>
      </c>
      <c r="S277" s="69" t="s">
        <v>128</v>
      </c>
      <c r="T277" s="69">
        <v>5.3</v>
      </c>
      <c r="U277" s="69">
        <v>8</v>
      </c>
      <c r="V277" s="69">
        <v>8.8000000000000007</v>
      </c>
      <c r="W277" s="69">
        <v>7.8</v>
      </c>
      <c r="X277" s="69">
        <v>6.2</v>
      </c>
      <c r="Y277" s="69">
        <v>8.1</v>
      </c>
      <c r="Z277" s="69" t="s">
        <v>190</v>
      </c>
      <c r="AA277" s="69" t="s">
        <v>190</v>
      </c>
      <c r="AB277" s="69">
        <v>8.8000000000000007</v>
      </c>
      <c r="AC277" s="69">
        <v>7</v>
      </c>
      <c r="AD277" s="69">
        <v>6.5</v>
      </c>
      <c r="AE277" s="69">
        <v>8.4</v>
      </c>
      <c r="AF277" s="69">
        <v>4.0999999999999996</v>
      </c>
      <c r="AG277" s="69">
        <v>7.6</v>
      </c>
      <c r="AH277" s="69">
        <v>7.3</v>
      </c>
      <c r="AI277" s="69">
        <v>8.3000000000000007</v>
      </c>
      <c r="AJ277" s="69">
        <v>8.1</v>
      </c>
      <c r="AK277" s="69">
        <v>4.2</v>
      </c>
      <c r="AL277" s="69" t="s">
        <v>190</v>
      </c>
      <c r="AM277" s="69" t="s">
        <v>190</v>
      </c>
      <c r="AN277" s="69" t="s">
        <v>190</v>
      </c>
      <c r="AO277" s="69" t="s">
        <v>128</v>
      </c>
      <c r="AP277" s="69" t="s">
        <v>128</v>
      </c>
      <c r="AQ277" s="69" t="s">
        <v>128</v>
      </c>
      <c r="AR277" s="69" t="s">
        <v>128</v>
      </c>
      <c r="AS277" s="69">
        <v>4.8</v>
      </c>
      <c r="AT277" s="69">
        <v>6</v>
      </c>
      <c r="AU277" s="69" t="s">
        <v>190</v>
      </c>
      <c r="AV277" s="69">
        <v>4.4000000000000004</v>
      </c>
      <c r="AW277" s="69" t="s">
        <v>128</v>
      </c>
      <c r="AX277" s="69">
        <v>4.4000000000000004</v>
      </c>
      <c r="AY277" s="69">
        <v>6.5</v>
      </c>
      <c r="AZ277" s="69">
        <v>6.8</v>
      </c>
      <c r="BA277" s="69" t="s">
        <v>128</v>
      </c>
      <c r="BB277" s="69">
        <v>8</v>
      </c>
      <c r="BC277" s="69">
        <v>8.4</v>
      </c>
      <c r="BD277" s="69">
        <v>6.1</v>
      </c>
      <c r="BE277" s="69">
        <v>5</v>
      </c>
      <c r="BF277" s="69">
        <v>7</v>
      </c>
      <c r="BG277" s="69" t="s">
        <v>128</v>
      </c>
      <c r="BH277" s="69">
        <v>5.4</v>
      </c>
      <c r="BI277" s="69">
        <v>4.5999999999999996</v>
      </c>
      <c r="BJ277" s="69">
        <v>7.1</v>
      </c>
      <c r="BK277" s="69">
        <v>7.1</v>
      </c>
      <c r="BL277" s="69">
        <v>7.6</v>
      </c>
      <c r="BM277" s="69" t="s">
        <v>128</v>
      </c>
      <c r="BN277" s="69">
        <v>0</v>
      </c>
      <c r="BO277" s="69">
        <v>6.9</v>
      </c>
      <c r="BP277" s="69" t="s">
        <v>190</v>
      </c>
      <c r="BQ277" s="69" t="s">
        <v>128</v>
      </c>
      <c r="BR277" s="69" t="s">
        <v>190</v>
      </c>
      <c r="BS277" s="69" t="s">
        <v>128</v>
      </c>
      <c r="BT277" s="69" t="s">
        <v>128</v>
      </c>
      <c r="BU277" s="69" t="s">
        <v>128</v>
      </c>
      <c r="BV277" s="69" t="s">
        <v>128</v>
      </c>
      <c r="BW277" s="69" t="s">
        <v>128</v>
      </c>
      <c r="BX277" s="69" t="s">
        <v>128</v>
      </c>
      <c r="BY277" s="69" t="s">
        <v>190</v>
      </c>
      <c r="BZ277" s="69" t="s">
        <v>128</v>
      </c>
      <c r="CA277" s="69" t="s">
        <v>128</v>
      </c>
      <c r="CB277" s="69" t="s">
        <v>128</v>
      </c>
      <c r="CC277" s="69" t="s">
        <v>190</v>
      </c>
      <c r="CD277" s="69" t="s">
        <v>128</v>
      </c>
      <c r="CE277" s="69" t="s">
        <v>128</v>
      </c>
      <c r="CF277" s="32">
        <v>0.35384615384615387</v>
      </c>
      <c r="CG277" s="69">
        <v>5.83</v>
      </c>
      <c r="CH277" s="69">
        <v>2.23</v>
      </c>
      <c r="CI277" s="69"/>
    </row>
    <row r="278" spans="1:87" ht="17.55" customHeight="1" x14ac:dyDescent="0.3">
      <c r="A278" s="67">
        <v>57</v>
      </c>
      <c r="B278" s="67">
        <v>25213305493</v>
      </c>
      <c r="C278" s="67" t="s">
        <v>1081</v>
      </c>
      <c r="D278" s="68" t="s">
        <v>844</v>
      </c>
      <c r="E278" s="69">
        <v>8.1</v>
      </c>
      <c r="F278" s="69">
        <v>7</v>
      </c>
      <c r="G278" s="69" t="s">
        <v>128</v>
      </c>
      <c r="H278" s="69">
        <v>6.4</v>
      </c>
      <c r="I278" s="69" t="s">
        <v>128</v>
      </c>
      <c r="J278" s="69">
        <v>6.6</v>
      </c>
      <c r="K278" s="69">
        <v>6.2</v>
      </c>
      <c r="L278" s="69">
        <v>4.5</v>
      </c>
      <c r="M278" s="69" t="s">
        <v>190</v>
      </c>
      <c r="N278" s="69" t="s">
        <v>128</v>
      </c>
      <c r="O278" s="69">
        <v>6.4</v>
      </c>
      <c r="P278" s="69" t="s">
        <v>128</v>
      </c>
      <c r="Q278" s="69" t="s">
        <v>128</v>
      </c>
      <c r="R278" s="69" t="s">
        <v>128</v>
      </c>
      <c r="S278" s="69" t="s">
        <v>128</v>
      </c>
      <c r="T278" s="69">
        <v>7.2</v>
      </c>
      <c r="U278" s="69">
        <v>8</v>
      </c>
      <c r="V278" s="69">
        <v>9.1</v>
      </c>
      <c r="W278" s="69">
        <v>8.6</v>
      </c>
      <c r="X278" s="69">
        <v>6.2</v>
      </c>
      <c r="Y278" s="69">
        <v>5.6</v>
      </c>
      <c r="Z278" s="69">
        <v>8.6999999999999993</v>
      </c>
      <c r="AA278" s="69">
        <v>6.2</v>
      </c>
      <c r="AB278" s="69">
        <v>7.6</v>
      </c>
      <c r="AC278" s="69">
        <v>6.6</v>
      </c>
      <c r="AD278" s="69">
        <v>4.5999999999999996</v>
      </c>
      <c r="AE278" s="69">
        <v>6.6</v>
      </c>
      <c r="AF278" s="69">
        <v>5.4</v>
      </c>
      <c r="AG278" s="69">
        <v>8.4</v>
      </c>
      <c r="AH278" s="69">
        <v>4.5</v>
      </c>
      <c r="AI278" s="69">
        <v>6.4</v>
      </c>
      <c r="AJ278" s="69" t="s">
        <v>190</v>
      </c>
      <c r="AK278" s="69">
        <v>6.7</v>
      </c>
      <c r="AL278" s="69">
        <v>0</v>
      </c>
      <c r="AM278" s="69">
        <v>6</v>
      </c>
      <c r="AN278" s="69" t="s">
        <v>190</v>
      </c>
      <c r="AO278" s="69" t="s">
        <v>128</v>
      </c>
      <c r="AP278" s="69" t="s">
        <v>128</v>
      </c>
      <c r="AQ278" s="69" t="s">
        <v>190</v>
      </c>
      <c r="AR278" s="69" t="s">
        <v>128</v>
      </c>
      <c r="AS278" s="69">
        <v>7.7</v>
      </c>
      <c r="AT278" s="69">
        <v>8.3000000000000007</v>
      </c>
      <c r="AU278" s="69">
        <v>0</v>
      </c>
      <c r="AV278" s="69">
        <v>0</v>
      </c>
      <c r="AW278" s="69" t="s">
        <v>128</v>
      </c>
      <c r="AX278" s="69">
        <v>7.3</v>
      </c>
      <c r="AY278" s="69">
        <v>6.8</v>
      </c>
      <c r="AZ278" s="69">
        <v>4.2</v>
      </c>
      <c r="BA278" s="69">
        <v>0</v>
      </c>
      <c r="BB278" s="69">
        <v>4.0999999999999996</v>
      </c>
      <c r="BC278" s="69">
        <v>5.9</v>
      </c>
      <c r="BD278" s="69">
        <v>5.9</v>
      </c>
      <c r="BE278" s="69">
        <v>8.3000000000000007</v>
      </c>
      <c r="BF278" s="69" t="s">
        <v>190</v>
      </c>
      <c r="BG278" s="69" t="s">
        <v>128</v>
      </c>
      <c r="BH278" s="69">
        <v>4.5</v>
      </c>
      <c r="BI278" s="69">
        <v>6.1</v>
      </c>
      <c r="BJ278" s="69">
        <v>4.9000000000000004</v>
      </c>
      <c r="BK278" s="69" t="s">
        <v>190</v>
      </c>
      <c r="BL278" s="69">
        <v>9.6999999999999993</v>
      </c>
      <c r="BM278" s="69">
        <v>7.8</v>
      </c>
      <c r="BN278" s="69" t="s">
        <v>128</v>
      </c>
      <c r="BO278" s="69" t="s">
        <v>190</v>
      </c>
      <c r="BP278" s="69" t="s">
        <v>128</v>
      </c>
      <c r="BQ278" s="69" t="s">
        <v>128</v>
      </c>
      <c r="BR278" s="69" t="s">
        <v>128</v>
      </c>
      <c r="BS278" s="69">
        <v>7</v>
      </c>
      <c r="BT278" s="69" t="s">
        <v>128</v>
      </c>
      <c r="BU278" s="69" t="s">
        <v>128</v>
      </c>
      <c r="BV278" s="69" t="s">
        <v>128</v>
      </c>
      <c r="BW278" s="69" t="s">
        <v>128</v>
      </c>
      <c r="BX278" s="69" t="s">
        <v>128</v>
      </c>
      <c r="BY278" s="69" t="s">
        <v>190</v>
      </c>
      <c r="BZ278" s="69" t="s">
        <v>128</v>
      </c>
      <c r="CA278" s="69" t="s">
        <v>128</v>
      </c>
      <c r="CB278" s="69" t="s">
        <v>128</v>
      </c>
      <c r="CC278" s="69" t="s">
        <v>128</v>
      </c>
      <c r="CD278" s="69" t="s">
        <v>190</v>
      </c>
      <c r="CE278" s="69" t="s">
        <v>128</v>
      </c>
      <c r="CF278" s="32">
        <v>0.36153846153846153</v>
      </c>
      <c r="CG278" s="69">
        <v>6.14</v>
      </c>
      <c r="CH278" s="69">
        <v>2.27</v>
      </c>
      <c r="CI278" s="69"/>
    </row>
    <row r="279" spans="1:87" ht="17.55" customHeight="1" x14ac:dyDescent="0.3">
      <c r="A279" s="67">
        <v>58</v>
      </c>
      <c r="B279" s="67">
        <v>25212209981</v>
      </c>
      <c r="C279" s="67" t="s">
        <v>1059</v>
      </c>
      <c r="D279" s="68" t="s">
        <v>844</v>
      </c>
      <c r="E279" s="69">
        <v>5.9</v>
      </c>
      <c r="F279" s="69">
        <v>6.8</v>
      </c>
      <c r="G279" s="69" t="s">
        <v>128</v>
      </c>
      <c r="H279" s="69">
        <v>5.4</v>
      </c>
      <c r="I279" s="69" t="s">
        <v>128</v>
      </c>
      <c r="J279" s="69">
        <v>6.5</v>
      </c>
      <c r="K279" s="69">
        <v>5.8</v>
      </c>
      <c r="L279" s="69">
        <v>5.8</v>
      </c>
      <c r="M279" s="69">
        <v>5</v>
      </c>
      <c r="N279" s="69" t="s">
        <v>128</v>
      </c>
      <c r="O279" s="69">
        <v>6.1</v>
      </c>
      <c r="P279" s="69" t="s">
        <v>128</v>
      </c>
      <c r="Q279" s="69" t="s">
        <v>128</v>
      </c>
      <c r="R279" s="69" t="s">
        <v>128</v>
      </c>
      <c r="S279" s="69" t="s">
        <v>128</v>
      </c>
      <c r="T279" s="69">
        <v>4.5</v>
      </c>
      <c r="U279" s="69">
        <v>5.3</v>
      </c>
      <c r="V279" s="69">
        <v>8.1999999999999993</v>
      </c>
      <c r="W279" s="69">
        <v>6</v>
      </c>
      <c r="X279" s="69" t="s">
        <v>190</v>
      </c>
      <c r="Y279" s="69">
        <v>5.8</v>
      </c>
      <c r="Z279" s="69">
        <v>8.8000000000000007</v>
      </c>
      <c r="AA279" s="69" t="s">
        <v>190</v>
      </c>
      <c r="AB279" s="69" t="s">
        <v>190</v>
      </c>
      <c r="AC279" s="69">
        <v>5.7</v>
      </c>
      <c r="AD279" s="69">
        <v>4.5999999999999996</v>
      </c>
      <c r="AE279" s="69">
        <v>5.8</v>
      </c>
      <c r="AF279" s="69">
        <v>6.1</v>
      </c>
      <c r="AG279" s="69">
        <v>8.3000000000000007</v>
      </c>
      <c r="AH279" s="69" t="s">
        <v>190</v>
      </c>
      <c r="AI279" s="69">
        <v>7.3</v>
      </c>
      <c r="AJ279" s="69">
        <v>5.2</v>
      </c>
      <c r="AK279" s="69">
        <v>7.4</v>
      </c>
      <c r="AL279" s="69" t="s">
        <v>128</v>
      </c>
      <c r="AM279" s="69">
        <v>8.4</v>
      </c>
      <c r="AN279" s="69" t="s">
        <v>190</v>
      </c>
      <c r="AO279" s="69" t="s">
        <v>128</v>
      </c>
      <c r="AP279" s="69" t="s">
        <v>128</v>
      </c>
      <c r="AQ279" s="69" t="s">
        <v>128</v>
      </c>
      <c r="AR279" s="69" t="s">
        <v>128</v>
      </c>
      <c r="AS279" s="69">
        <v>8.6999999999999993</v>
      </c>
      <c r="AT279" s="69">
        <v>4.8</v>
      </c>
      <c r="AU279" s="69" t="s">
        <v>128</v>
      </c>
      <c r="AV279" s="69">
        <v>7.2</v>
      </c>
      <c r="AW279" s="69">
        <v>0</v>
      </c>
      <c r="AX279" s="69">
        <v>5.8</v>
      </c>
      <c r="AY279" s="69">
        <v>4.4000000000000004</v>
      </c>
      <c r="AZ279" s="69">
        <v>7.1</v>
      </c>
      <c r="BA279" s="69">
        <v>0</v>
      </c>
      <c r="BB279" s="69">
        <v>7.4</v>
      </c>
      <c r="BC279" s="69">
        <v>5.4</v>
      </c>
      <c r="BD279" s="69" t="s">
        <v>190</v>
      </c>
      <c r="BE279" s="69">
        <v>6.5</v>
      </c>
      <c r="BF279" s="69">
        <v>5.9</v>
      </c>
      <c r="BG279" s="69" t="s">
        <v>128</v>
      </c>
      <c r="BH279" s="69">
        <v>8.3000000000000007</v>
      </c>
      <c r="BI279" s="69">
        <v>4.8</v>
      </c>
      <c r="BJ279" s="69" t="s">
        <v>190</v>
      </c>
      <c r="BK279" s="69">
        <v>0</v>
      </c>
      <c r="BL279" s="69">
        <v>7.9</v>
      </c>
      <c r="BM279" s="69" t="s">
        <v>190</v>
      </c>
      <c r="BN279" s="69" t="s">
        <v>128</v>
      </c>
      <c r="BO279" s="69" t="s">
        <v>128</v>
      </c>
      <c r="BP279" s="69">
        <v>5.2</v>
      </c>
      <c r="BQ279" s="69" t="s">
        <v>128</v>
      </c>
      <c r="BR279" s="69">
        <v>7.1</v>
      </c>
      <c r="BS279" s="69">
        <v>0</v>
      </c>
      <c r="BT279" s="69" t="s">
        <v>128</v>
      </c>
      <c r="BU279" s="69" t="s">
        <v>128</v>
      </c>
      <c r="BV279" s="69" t="s">
        <v>128</v>
      </c>
      <c r="BW279" s="69">
        <v>0</v>
      </c>
      <c r="BX279" s="69" t="s">
        <v>128</v>
      </c>
      <c r="BY279" s="69">
        <v>6.4</v>
      </c>
      <c r="BZ279" s="69">
        <v>0</v>
      </c>
      <c r="CA279" s="69" t="s">
        <v>128</v>
      </c>
      <c r="CB279" s="69" t="s">
        <v>128</v>
      </c>
      <c r="CC279" s="69" t="s">
        <v>190</v>
      </c>
      <c r="CD279" s="69">
        <v>7.3</v>
      </c>
      <c r="CE279" s="69">
        <v>0</v>
      </c>
      <c r="CF279" s="32">
        <v>0.36923076923076925</v>
      </c>
      <c r="CG279" s="69">
        <v>5.0599999999999996</v>
      </c>
      <c r="CH279" s="69">
        <v>1.89</v>
      </c>
      <c r="CI279" s="69"/>
    </row>
    <row r="280" spans="1:87" ht="17.55" customHeight="1" x14ac:dyDescent="0.3">
      <c r="A280" s="67">
        <v>59</v>
      </c>
      <c r="B280" s="67">
        <v>25217214185</v>
      </c>
      <c r="C280" s="67" t="s">
        <v>817</v>
      </c>
      <c r="D280" s="68" t="s">
        <v>483</v>
      </c>
      <c r="E280" s="69">
        <v>4.5</v>
      </c>
      <c r="F280" s="69">
        <v>8</v>
      </c>
      <c r="G280" s="69" t="s">
        <v>128</v>
      </c>
      <c r="H280" s="69">
        <v>7.7</v>
      </c>
      <c r="I280" s="69" t="s">
        <v>128</v>
      </c>
      <c r="J280" s="69" t="s">
        <v>137</v>
      </c>
      <c r="K280" s="69">
        <v>8.3000000000000007</v>
      </c>
      <c r="L280" s="69">
        <v>5.3</v>
      </c>
      <c r="M280" s="69">
        <v>7.3</v>
      </c>
      <c r="N280" s="69" t="s">
        <v>128</v>
      </c>
      <c r="O280" s="69">
        <v>6.5</v>
      </c>
      <c r="P280" s="69" t="s">
        <v>128</v>
      </c>
      <c r="Q280" s="69" t="s">
        <v>128</v>
      </c>
      <c r="R280" s="69" t="s">
        <v>128</v>
      </c>
      <c r="S280" s="69" t="s">
        <v>128</v>
      </c>
      <c r="T280" s="69">
        <v>7.6</v>
      </c>
      <c r="U280" s="69">
        <v>5.3</v>
      </c>
      <c r="V280" s="69">
        <v>8.6</v>
      </c>
      <c r="W280" s="69">
        <v>9</v>
      </c>
      <c r="X280" s="69" t="s">
        <v>128</v>
      </c>
      <c r="Y280" s="69">
        <v>8.4</v>
      </c>
      <c r="Z280" s="69" t="s">
        <v>128</v>
      </c>
      <c r="AA280" s="69" t="s">
        <v>128</v>
      </c>
      <c r="AB280" s="69">
        <v>9</v>
      </c>
      <c r="AC280" s="69">
        <v>8.6</v>
      </c>
      <c r="AD280" s="69">
        <v>9.3000000000000007</v>
      </c>
      <c r="AE280" s="69">
        <v>7.3</v>
      </c>
      <c r="AF280" s="69">
        <v>7.7</v>
      </c>
      <c r="AG280" s="69">
        <v>6.9</v>
      </c>
      <c r="AH280" s="69">
        <v>5.8</v>
      </c>
      <c r="AI280" s="69">
        <v>6</v>
      </c>
      <c r="AJ280" s="69" t="s">
        <v>190</v>
      </c>
      <c r="AK280" s="69">
        <v>4</v>
      </c>
      <c r="AL280" s="69">
        <v>0</v>
      </c>
      <c r="AM280" s="69">
        <v>7.2</v>
      </c>
      <c r="AN280" s="69" t="s">
        <v>128</v>
      </c>
      <c r="AO280" s="69" t="s">
        <v>128</v>
      </c>
      <c r="AP280" s="69" t="s">
        <v>128</v>
      </c>
      <c r="AQ280" s="69" t="s">
        <v>128</v>
      </c>
      <c r="AR280" s="69" t="s">
        <v>128</v>
      </c>
      <c r="AS280" s="69">
        <v>6.3</v>
      </c>
      <c r="AT280" s="69">
        <v>6.4</v>
      </c>
      <c r="AU280" s="69" t="s">
        <v>128</v>
      </c>
      <c r="AV280" s="69">
        <v>5.6</v>
      </c>
      <c r="AW280" s="69">
        <v>0</v>
      </c>
      <c r="AX280" s="69">
        <v>5.0999999999999996</v>
      </c>
      <c r="AY280" s="69">
        <v>5.7</v>
      </c>
      <c r="AZ280" s="69">
        <v>6.6</v>
      </c>
      <c r="BA280" s="69" t="s">
        <v>128</v>
      </c>
      <c r="BB280" s="69">
        <v>4.7</v>
      </c>
      <c r="BC280" s="69">
        <v>0</v>
      </c>
      <c r="BD280" s="69" t="s">
        <v>128</v>
      </c>
      <c r="BE280" s="69">
        <v>5.3</v>
      </c>
      <c r="BF280" s="69">
        <v>0</v>
      </c>
      <c r="BG280" s="69" t="s">
        <v>128</v>
      </c>
      <c r="BH280" s="69">
        <v>0</v>
      </c>
      <c r="BI280" s="69">
        <v>7</v>
      </c>
      <c r="BJ280" s="69">
        <v>6.2</v>
      </c>
      <c r="BK280" s="69" t="s">
        <v>128</v>
      </c>
      <c r="BL280" s="69">
        <v>9</v>
      </c>
      <c r="BM280" s="69" t="s">
        <v>128</v>
      </c>
      <c r="BN280" s="69" t="s">
        <v>128</v>
      </c>
      <c r="BO280" s="69" t="s">
        <v>128</v>
      </c>
      <c r="BP280" s="69">
        <v>7.7</v>
      </c>
      <c r="BQ280" s="69" t="s">
        <v>128</v>
      </c>
      <c r="BR280" s="69" t="s">
        <v>128</v>
      </c>
      <c r="BS280" s="69">
        <v>6.8</v>
      </c>
      <c r="BT280" s="69">
        <v>0</v>
      </c>
      <c r="BU280" s="69" t="s">
        <v>128</v>
      </c>
      <c r="BV280" s="69" t="s">
        <v>128</v>
      </c>
      <c r="BW280" s="69" t="s">
        <v>128</v>
      </c>
      <c r="BX280" s="69" t="s">
        <v>128</v>
      </c>
      <c r="BY280" s="69">
        <v>0</v>
      </c>
      <c r="BZ280" s="69">
        <v>6.7</v>
      </c>
      <c r="CA280" s="69" t="s">
        <v>128</v>
      </c>
      <c r="CB280" s="69" t="s">
        <v>128</v>
      </c>
      <c r="CC280" s="69" t="s">
        <v>128</v>
      </c>
      <c r="CD280" s="69" t="s">
        <v>128</v>
      </c>
      <c r="CE280" s="69" t="s">
        <v>128</v>
      </c>
      <c r="CF280" s="32">
        <v>0.41984732824427479</v>
      </c>
      <c r="CG280" s="69">
        <v>5.53</v>
      </c>
      <c r="CH280" s="69">
        <v>2.1</v>
      </c>
      <c r="CI280" s="69"/>
    </row>
    <row r="281" spans="1:87" ht="17.55" customHeight="1" x14ac:dyDescent="0.3">
      <c r="A281" s="67">
        <v>60</v>
      </c>
      <c r="B281" s="67">
        <v>25202111232</v>
      </c>
      <c r="C281" s="67" t="s">
        <v>1082</v>
      </c>
      <c r="D281" s="68" t="s">
        <v>1073</v>
      </c>
      <c r="E281" s="69">
        <v>4</v>
      </c>
      <c r="F281" s="69">
        <v>8</v>
      </c>
      <c r="G281" s="69" t="s">
        <v>128</v>
      </c>
      <c r="H281" s="69">
        <v>0</v>
      </c>
      <c r="I281" s="69" t="s">
        <v>190</v>
      </c>
      <c r="J281" s="69">
        <v>6.9</v>
      </c>
      <c r="K281" s="69">
        <v>5.4</v>
      </c>
      <c r="L281" s="69">
        <v>4.7</v>
      </c>
      <c r="M281" s="69">
        <v>7.3</v>
      </c>
      <c r="N281" s="69" t="s">
        <v>128</v>
      </c>
      <c r="O281" s="69">
        <v>6.8</v>
      </c>
      <c r="P281" s="69" t="s">
        <v>128</v>
      </c>
      <c r="Q281" s="69" t="s">
        <v>128</v>
      </c>
      <c r="R281" s="69" t="s">
        <v>128</v>
      </c>
      <c r="S281" s="69" t="s">
        <v>128</v>
      </c>
      <c r="T281" s="69">
        <v>8.5</v>
      </c>
      <c r="U281" s="69">
        <v>8.4</v>
      </c>
      <c r="V281" s="69">
        <v>8.4</v>
      </c>
      <c r="W281" s="69">
        <v>8.5</v>
      </c>
      <c r="X281" s="69" t="s">
        <v>190</v>
      </c>
      <c r="Y281" s="69">
        <v>8.8000000000000007</v>
      </c>
      <c r="Z281" s="69">
        <v>7.7</v>
      </c>
      <c r="AA281" s="69" t="s">
        <v>128</v>
      </c>
      <c r="AB281" s="69" t="s">
        <v>190</v>
      </c>
      <c r="AC281" s="69">
        <v>7.6</v>
      </c>
      <c r="AD281" s="69">
        <v>7.4</v>
      </c>
      <c r="AE281" s="69">
        <v>8.4</v>
      </c>
      <c r="AF281" s="69">
        <v>4.4000000000000004</v>
      </c>
      <c r="AG281" s="69" t="s">
        <v>190</v>
      </c>
      <c r="AH281" s="69">
        <v>7.7</v>
      </c>
      <c r="AI281" s="69">
        <v>6.6</v>
      </c>
      <c r="AJ281" s="69">
        <v>8.8000000000000007</v>
      </c>
      <c r="AK281" s="69" t="s">
        <v>128</v>
      </c>
      <c r="AL281" s="69">
        <v>6.2</v>
      </c>
      <c r="AM281" s="69" t="s">
        <v>190</v>
      </c>
      <c r="AN281" s="69">
        <v>6.8</v>
      </c>
      <c r="AO281" s="69" t="s">
        <v>128</v>
      </c>
      <c r="AP281" s="69" t="s">
        <v>128</v>
      </c>
      <c r="AQ281" s="69" t="s">
        <v>128</v>
      </c>
      <c r="AR281" s="69" t="s">
        <v>128</v>
      </c>
      <c r="AS281" s="69">
        <v>7.4</v>
      </c>
      <c r="AT281" s="69">
        <v>4.4000000000000004</v>
      </c>
      <c r="AU281" s="69" t="s">
        <v>128</v>
      </c>
      <c r="AV281" s="69">
        <v>8.6</v>
      </c>
      <c r="AW281" s="69">
        <v>0</v>
      </c>
      <c r="AX281" s="69">
        <v>5.8</v>
      </c>
      <c r="AY281" s="69">
        <v>7</v>
      </c>
      <c r="AZ281" s="69">
        <v>7.4</v>
      </c>
      <c r="BA281" s="69">
        <v>6.5</v>
      </c>
      <c r="BB281" s="69">
        <v>7.3</v>
      </c>
      <c r="BC281" s="69">
        <v>6.4</v>
      </c>
      <c r="BD281" s="69">
        <v>0</v>
      </c>
      <c r="BE281" s="69">
        <v>7.4</v>
      </c>
      <c r="BF281" s="69">
        <v>7.1</v>
      </c>
      <c r="BG281" s="69" t="s">
        <v>128</v>
      </c>
      <c r="BH281" s="69">
        <v>6</v>
      </c>
      <c r="BI281" s="69" t="s">
        <v>190</v>
      </c>
      <c r="BJ281" s="69">
        <v>0</v>
      </c>
      <c r="BK281" s="69" t="s">
        <v>128</v>
      </c>
      <c r="BL281" s="69">
        <v>9.6999999999999993</v>
      </c>
      <c r="BM281" s="69" t="s">
        <v>128</v>
      </c>
      <c r="BN281" s="69" t="s">
        <v>128</v>
      </c>
      <c r="BO281" s="69" t="s">
        <v>190</v>
      </c>
      <c r="BP281" s="69" t="s">
        <v>190</v>
      </c>
      <c r="BQ281" s="69" t="s">
        <v>128</v>
      </c>
      <c r="BR281" s="69" t="s">
        <v>190</v>
      </c>
      <c r="BS281" s="69" t="s">
        <v>128</v>
      </c>
      <c r="BT281" s="69" t="s">
        <v>128</v>
      </c>
      <c r="BU281" s="69" t="s">
        <v>128</v>
      </c>
      <c r="BV281" s="69" t="s">
        <v>128</v>
      </c>
      <c r="BW281" s="69" t="s">
        <v>128</v>
      </c>
      <c r="BX281" s="69" t="s">
        <v>128</v>
      </c>
      <c r="BY281" s="69" t="s">
        <v>190</v>
      </c>
      <c r="BZ281" s="69" t="s">
        <v>128</v>
      </c>
      <c r="CA281" s="69">
        <v>0</v>
      </c>
      <c r="CB281" s="69" t="s">
        <v>128</v>
      </c>
      <c r="CC281" s="69" t="s">
        <v>128</v>
      </c>
      <c r="CD281" s="69" t="s">
        <v>190</v>
      </c>
      <c r="CE281" s="69" t="s">
        <v>128</v>
      </c>
      <c r="CF281" s="32">
        <v>0.44186046511627908</v>
      </c>
      <c r="CG281" s="69">
        <v>5.67</v>
      </c>
      <c r="CH281" s="69">
        <v>2.2799999999999998</v>
      </c>
      <c r="CI281" s="69"/>
    </row>
    <row r="282" spans="1:87" ht="17.55" customHeight="1" x14ac:dyDescent="0.3">
      <c r="A282" s="67">
        <v>61</v>
      </c>
      <c r="B282" s="67">
        <v>25212203655</v>
      </c>
      <c r="C282" s="67" t="s">
        <v>1083</v>
      </c>
      <c r="D282" s="68" t="s">
        <v>253</v>
      </c>
      <c r="E282" s="69">
        <v>5.7</v>
      </c>
      <c r="F282" s="69">
        <v>7.7</v>
      </c>
      <c r="G282" s="69" t="s">
        <v>128</v>
      </c>
      <c r="H282" s="69">
        <v>7.2</v>
      </c>
      <c r="I282" s="69" t="s">
        <v>128</v>
      </c>
      <c r="J282" s="69">
        <v>6.2</v>
      </c>
      <c r="K282" s="69">
        <v>5.3</v>
      </c>
      <c r="L282" s="69">
        <v>0</v>
      </c>
      <c r="M282" s="69" t="s">
        <v>128</v>
      </c>
      <c r="N282" s="69" t="s">
        <v>128</v>
      </c>
      <c r="O282" s="69">
        <v>8.4</v>
      </c>
      <c r="P282" s="69" t="s">
        <v>128</v>
      </c>
      <c r="Q282" s="69" t="s">
        <v>128</v>
      </c>
      <c r="R282" s="69" t="s">
        <v>128</v>
      </c>
      <c r="S282" s="69" t="s">
        <v>128</v>
      </c>
      <c r="T282" s="69">
        <v>5.8</v>
      </c>
      <c r="U282" s="69">
        <v>7.7</v>
      </c>
      <c r="V282" s="69">
        <v>8.4</v>
      </c>
      <c r="W282" s="69">
        <v>0</v>
      </c>
      <c r="X282" s="69">
        <v>0</v>
      </c>
      <c r="Y282" s="69">
        <v>8.9</v>
      </c>
      <c r="Z282" s="69">
        <v>8.6</v>
      </c>
      <c r="AA282" s="69" t="s">
        <v>128</v>
      </c>
      <c r="AB282" s="69" t="s">
        <v>190</v>
      </c>
      <c r="AC282" s="69">
        <v>5.0999999999999996</v>
      </c>
      <c r="AD282" s="69">
        <v>7.8</v>
      </c>
      <c r="AE282" s="69">
        <v>7.7</v>
      </c>
      <c r="AF282" s="69">
        <v>7.7</v>
      </c>
      <c r="AG282" s="69">
        <v>6</v>
      </c>
      <c r="AH282" s="69">
        <v>5.0999999999999996</v>
      </c>
      <c r="AI282" s="69">
        <v>6.2</v>
      </c>
      <c r="AJ282" s="69">
        <v>6.7</v>
      </c>
      <c r="AK282" s="69">
        <v>9.1999999999999993</v>
      </c>
      <c r="AL282" s="69" t="s">
        <v>128</v>
      </c>
      <c r="AM282" s="69">
        <v>7.5</v>
      </c>
      <c r="AN282" s="69">
        <v>5.5</v>
      </c>
      <c r="AO282" s="69" t="s">
        <v>128</v>
      </c>
      <c r="AP282" s="69" t="s">
        <v>128</v>
      </c>
      <c r="AQ282" s="69" t="s">
        <v>128</v>
      </c>
      <c r="AR282" s="69" t="s">
        <v>128</v>
      </c>
      <c r="AS282" s="69">
        <v>6.8</v>
      </c>
      <c r="AT282" s="69">
        <v>9</v>
      </c>
      <c r="AU282" s="69" t="s">
        <v>190</v>
      </c>
      <c r="AV282" s="69">
        <v>4.5999999999999996</v>
      </c>
      <c r="AW282" s="69" t="s">
        <v>128</v>
      </c>
      <c r="AX282" s="69">
        <v>8.4</v>
      </c>
      <c r="AY282" s="69" t="s">
        <v>190</v>
      </c>
      <c r="AZ282" s="69">
        <v>6.6</v>
      </c>
      <c r="BA282" s="69">
        <v>0</v>
      </c>
      <c r="BB282" s="69">
        <v>7.1</v>
      </c>
      <c r="BC282" s="69">
        <v>5.0999999999999996</v>
      </c>
      <c r="BD282" s="69">
        <v>0</v>
      </c>
      <c r="BE282" s="69" t="s">
        <v>190</v>
      </c>
      <c r="BF282" s="69">
        <v>6.1</v>
      </c>
      <c r="BG282" s="69" t="s">
        <v>128</v>
      </c>
      <c r="BH282" s="69" t="s">
        <v>190</v>
      </c>
      <c r="BI282" s="69" t="s">
        <v>190</v>
      </c>
      <c r="BJ282" s="69" t="s">
        <v>190</v>
      </c>
      <c r="BK282" s="69" t="s">
        <v>190</v>
      </c>
      <c r="BL282" s="69">
        <v>9.5</v>
      </c>
      <c r="BM282" s="69" t="s">
        <v>128</v>
      </c>
      <c r="BN282" s="69">
        <v>7.1</v>
      </c>
      <c r="BO282" s="69" t="s">
        <v>128</v>
      </c>
      <c r="BP282" s="69" t="s">
        <v>190</v>
      </c>
      <c r="BQ282" s="69" t="s">
        <v>128</v>
      </c>
      <c r="BR282" s="69" t="s">
        <v>128</v>
      </c>
      <c r="BS282" s="69" t="s">
        <v>128</v>
      </c>
      <c r="BT282" s="69" t="s">
        <v>128</v>
      </c>
      <c r="BU282" s="69" t="s">
        <v>128</v>
      </c>
      <c r="BV282" s="69" t="s">
        <v>128</v>
      </c>
      <c r="BW282" s="69" t="s">
        <v>128</v>
      </c>
      <c r="BX282" s="69" t="s">
        <v>128</v>
      </c>
      <c r="BY282" s="69" t="s">
        <v>128</v>
      </c>
      <c r="BZ282" s="69" t="s">
        <v>128</v>
      </c>
      <c r="CA282" s="69" t="s">
        <v>128</v>
      </c>
      <c r="CB282" s="69" t="s">
        <v>128</v>
      </c>
      <c r="CC282" s="69" t="s">
        <v>128</v>
      </c>
      <c r="CD282" s="69" t="s">
        <v>128</v>
      </c>
      <c r="CE282" s="69" t="s">
        <v>128</v>
      </c>
      <c r="CF282" s="32">
        <v>0.52307692307692311</v>
      </c>
      <c r="CG282" s="69">
        <v>5.32</v>
      </c>
      <c r="CH282" s="69">
        <v>2.11</v>
      </c>
      <c r="CI282" s="69"/>
    </row>
    <row r="283" spans="1:87" ht="17.55" customHeight="1" x14ac:dyDescent="0.3">
      <c r="A283" s="67">
        <v>62</v>
      </c>
      <c r="B283" s="67">
        <v>25212215953</v>
      </c>
      <c r="C283" s="67" t="s">
        <v>785</v>
      </c>
      <c r="D283" s="68" t="s">
        <v>181</v>
      </c>
      <c r="E283" s="69">
        <v>5.5</v>
      </c>
      <c r="F283" s="69">
        <v>0</v>
      </c>
      <c r="G283" s="69" t="s">
        <v>128</v>
      </c>
      <c r="H283" s="69" t="s">
        <v>128</v>
      </c>
      <c r="I283" s="69">
        <v>7.2</v>
      </c>
      <c r="J283" s="69">
        <v>0</v>
      </c>
      <c r="K283" s="69" t="s">
        <v>190</v>
      </c>
      <c r="L283" s="69">
        <v>4.2</v>
      </c>
      <c r="M283" s="69">
        <v>0</v>
      </c>
      <c r="N283" s="69" t="s">
        <v>128</v>
      </c>
      <c r="O283" s="69">
        <v>6.8</v>
      </c>
      <c r="P283" s="69" t="s">
        <v>128</v>
      </c>
      <c r="Q283" s="69" t="s">
        <v>128</v>
      </c>
      <c r="R283" s="69" t="s">
        <v>128</v>
      </c>
      <c r="S283" s="69" t="s">
        <v>128</v>
      </c>
      <c r="T283" s="69">
        <v>4.8</v>
      </c>
      <c r="U283" s="69" t="s">
        <v>190</v>
      </c>
      <c r="V283" s="69">
        <v>8.1999999999999993</v>
      </c>
      <c r="W283" s="69">
        <v>7.9</v>
      </c>
      <c r="X283" s="69" t="s">
        <v>128</v>
      </c>
      <c r="Y283" s="69">
        <v>7.9</v>
      </c>
      <c r="Z283" s="69">
        <v>0</v>
      </c>
      <c r="AA283" s="69" t="s">
        <v>128</v>
      </c>
      <c r="AB283" s="69" t="s">
        <v>128</v>
      </c>
      <c r="AC283" s="69">
        <v>7.3</v>
      </c>
      <c r="AD283" s="69">
        <v>7.7</v>
      </c>
      <c r="AE283" s="69">
        <v>6.6</v>
      </c>
      <c r="AF283" s="69">
        <v>7.2</v>
      </c>
      <c r="AG283" s="69" t="s">
        <v>190</v>
      </c>
      <c r="AH283" s="69">
        <v>6.2</v>
      </c>
      <c r="AI283" s="69">
        <v>7.6</v>
      </c>
      <c r="AJ283" s="69" t="s">
        <v>128</v>
      </c>
      <c r="AK283" s="69" t="s">
        <v>128</v>
      </c>
      <c r="AL283" s="69" t="s">
        <v>128</v>
      </c>
      <c r="AM283" s="69" t="s">
        <v>128</v>
      </c>
      <c r="AN283" s="69" t="s">
        <v>128</v>
      </c>
      <c r="AO283" s="69" t="s">
        <v>128</v>
      </c>
      <c r="AP283" s="69" t="s">
        <v>128</v>
      </c>
      <c r="AQ283" s="69" t="s">
        <v>128</v>
      </c>
      <c r="AR283" s="69" t="s">
        <v>128</v>
      </c>
      <c r="AS283" s="69">
        <v>4.9000000000000004</v>
      </c>
      <c r="AT283" s="69">
        <v>7.4</v>
      </c>
      <c r="AU283" s="69">
        <v>4.3</v>
      </c>
      <c r="AV283" s="69">
        <v>0</v>
      </c>
      <c r="AW283" s="69" t="s">
        <v>128</v>
      </c>
      <c r="AX283" s="69">
        <v>4.3</v>
      </c>
      <c r="AY283" s="69">
        <v>4.0999999999999996</v>
      </c>
      <c r="AZ283" s="69">
        <v>7.2</v>
      </c>
      <c r="BA283" s="69">
        <v>4</v>
      </c>
      <c r="BB283" s="69">
        <v>7.5</v>
      </c>
      <c r="BC283" s="69" t="s">
        <v>190</v>
      </c>
      <c r="BD283" s="69" t="s">
        <v>128</v>
      </c>
      <c r="BE283" s="69">
        <v>4.9000000000000004</v>
      </c>
      <c r="BF283" s="69" t="s">
        <v>128</v>
      </c>
      <c r="BG283" s="69" t="s">
        <v>128</v>
      </c>
      <c r="BH283" s="69" t="s">
        <v>128</v>
      </c>
      <c r="BI283" s="69">
        <v>8.6</v>
      </c>
      <c r="BJ283" s="69">
        <v>7.5</v>
      </c>
      <c r="BK283" s="69" t="s">
        <v>128</v>
      </c>
      <c r="BL283" s="69" t="s">
        <v>190</v>
      </c>
      <c r="BM283" s="69">
        <v>0</v>
      </c>
      <c r="BN283" s="69">
        <v>4.3</v>
      </c>
      <c r="BO283" s="69" t="s">
        <v>128</v>
      </c>
      <c r="BP283" s="69" t="s">
        <v>128</v>
      </c>
      <c r="BQ283" s="69" t="s">
        <v>128</v>
      </c>
      <c r="BR283" s="69" t="s">
        <v>128</v>
      </c>
      <c r="BS283" s="69">
        <v>4.2</v>
      </c>
      <c r="BT283" s="69" t="s">
        <v>128</v>
      </c>
      <c r="BU283" s="69" t="s">
        <v>128</v>
      </c>
      <c r="BV283" s="69" t="s">
        <v>128</v>
      </c>
      <c r="BW283" s="69">
        <v>0</v>
      </c>
      <c r="BX283" s="69" t="s">
        <v>128</v>
      </c>
      <c r="BY283" s="69" t="s">
        <v>128</v>
      </c>
      <c r="BZ283" s="69">
        <v>0</v>
      </c>
      <c r="CA283" s="69" t="s">
        <v>128</v>
      </c>
      <c r="CB283" s="69" t="s">
        <v>128</v>
      </c>
      <c r="CC283" s="69" t="s">
        <v>190</v>
      </c>
      <c r="CD283" s="69" t="s">
        <v>128</v>
      </c>
      <c r="CE283" s="69" t="s">
        <v>128</v>
      </c>
      <c r="CF283" s="32">
        <v>0.5546875</v>
      </c>
      <c r="CG283" s="69">
        <v>4.78</v>
      </c>
      <c r="CH283" s="69">
        <v>1.64</v>
      </c>
      <c r="CI283" s="69"/>
    </row>
    <row r="284" spans="1:87" ht="17.55" customHeight="1" x14ac:dyDescent="0.3">
      <c r="A284" s="67">
        <v>63</v>
      </c>
      <c r="B284" s="67">
        <v>25212204190</v>
      </c>
      <c r="C284" s="67" t="s">
        <v>1084</v>
      </c>
      <c r="D284" s="68" t="s">
        <v>529</v>
      </c>
      <c r="E284" s="69">
        <v>5.9</v>
      </c>
      <c r="F284" s="69">
        <v>7.6</v>
      </c>
      <c r="G284" s="69" t="s">
        <v>128</v>
      </c>
      <c r="H284" s="69">
        <v>0</v>
      </c>
      <c r="I284" s="69">
        <v>8</v>
      </c>
      <c r="J284" s="69" t="s">
        <v>137</v>
      </c>
      <c r="K284" s="69">
        <v>6.4</v>
      </c>
      <c r="L284" s="69">
        <v>8.6</v>
      </c>
      <c r="M284" s="69">
        <v>6.3</v>
      </c>
      <c r="N284" s="69" t="s">
        <v>128</v>
      </c>
      <c r="O284" s="69">
        <v>5.5</v>
      </c>
      <c r="P284" s="69" t="s">
        <v>128</v>
      </c>
      <c r="Q284" s="69" t="s">
        <v>128</v>
      </c>
      <c r="R284" s="69" t="s">
        <v>128</v>
      </c>
      <c r="S284" s="69" t="s">
        <v>128</v>
      </c>
      <c r="T284" s="69">
        <v>6.8</v>
      </c>
      <c r="U284" s="69">
        <v>6.5</v>
      </c>
      <c r="V284" s="69">
        <v>9.1999999999999993</v>
      </c>
      <c r="W284" s="69">
        <v>8</v>
      </c>
      <c r="X284" s="69">
        <v>0</v>
      </c>
      <c r="Y284" s="69">
        <v>5.9</v>
      </c>
      <c r="Z284" s="69" t="s">
        <v>190</v>
      </c>
      <c r="AA284" s="69" t="s">
        <v>190</v>
      </c>
      <c r="AB284" s="69" t="s">
        <v>190</v>
      </c>
      <c r="AC284" s="69">
        <v>6.6</v>
      </c>
      <c r="AD284" s="69">
        <v>6.3</v>
      </c>
      <c r="AE284" s="69">
        <v>8.6</v>
      </c>
      <c r="AF284" s="69" t="s">
        <v>190</v>
      </c>
      <c r="AG284" s="69" t="s">
        <v>190</v>
      </c>
      <c r="AH284" s="69" t="s">
        <v>190</v>
      </c>
      <c r="AI284" s="69">
        <v>0</v>
      </c>
      <c r="AJ284" s="69" t="s">
        <v>128</v>
      </c>
      <c r="AK284" s="69" t="s">
        <v>128</v>
      </c>
      <c r="AL284" s="69" t="s">
        <v>128</v>
      </c>
      <c r="AM284" s="69" t="s">
        <v>128</v>
      </c>
      <c r="AN284" s="69" t="s">
        <v>128</v>
      </c>
      <c r="AO284" s="69" t="s">
        <v>128</v>
      </c>
      <c r="AP284" s="69" t="s">
        <v>128</v>
      </c>
      <c r="AQ284" s="69" t="s">
        <v>128</v>
      </c>
      <c r="AR284" s="69" t="s">
        <v>128</v>
      </c>
      <c r="AS284" s="69">
        <v>7.1</v>
      </c>
      <c r="AT284" s="69">
        <v>4.0999999999999996</v>
      </c>
      <c r="AU284" s="69">
        <v>6</v>
      </c>
      <c r="AV284" s="69" t="s">
        <v>128</v>
      </c>
      <c r="AW284" s="69" t="s">
        <v>128</v>
      </c>
      <c r="AX284" s="69">
        <v>8.8000000000000007</v>
      </c>
      <c r="AY284" s="69">
        <v>0</v>
      </c>
      <c r="AZ284" s="69">
        <v>7.1</v>
      </c>
      <c r="BA284" s="69" t="s">
        <v>128</v>
      </c>
      <c r="BB284" s="69">
        <v>7.4</v>
      </c>
      <c r="BC284" s="69" t="s">
        <v>190</v>
      </c>
      <c r="BD284" s="69" t="s">
        <v>128</v>
      </c>
      <c r="BE284" s="69">
        <v>6.7</v>
      </c>
      <c r="BF284" s="69">
        <v>6.8</v>
      </c>
      <c r="BG284" s="69" t="s">
        <v>128</v>
      </c>
      <c r="BH284" s="69" t="s">
        <v>190</v>
      </c>
      <c r="BI284" s="69" t="s">
        <v>190</v>
      </c>
      <c r="BJ284" s="69" t="s">
        <v>128</v>
      </c>
      <c r="BK284" s="69">
        <v>7.2</v>
      </c>
      <c r="BL284" s="69">
        <v>8.5</v>
      </c>
      <c r="BM284" s="69" t="s">
        <v>128</v>
      </c>
      <c r="BN284" s="69">
        <v>0</v>
      </c>
      <c r="BO284" s="69" t="s">
        <v>128</v>
      </c>
      <c r="BP284" s="69" t="s">
        <v>128</v>
      </c>
      <c r="BQ284" s="69" t="s">
        <v>128</v>
      </c>
      <c r="BR284" s="69" t="s">
        <v>128</v>
      </c>
      <c r="BS284" s="69" t="s">
        <v>128</v>
      </c>
      <c r="BT284" s="69" t="s">
        <v>128</v>
      </c>
      <c r="BU284" s="69" t="s">
        <v>128</v>
      </c>
      <c r="BV284" s="69" t="s">
        <v>128</v>
      </c>
      <c r="BW284" s="69" t="s">
        <v>128</v>
      </c>
      <c r="BX284" s="69" t="s">
        <v>128</v>
      </c>
      <c r="BY284" s="69" t="s">
        <v>190</v>
      </c>
      <c r="BZ284" s="69" t="s">
        <v>128</v>
      </c>
      <c r="CA284" s="69">
        <v>0</v>
      </c>
      <c r="CB284" s="69" t="s">
        <v>128</v>
      </c>
      <c r="CC284" s="69" t="s">
        <v>128</v>
      </c>
      <c r="CD284" s="69" t="s">
        <v>128</v>
      </c>
      <c r="CE284" s="69" t="s">
        <v>128</v>
      </c>
      <c r="CF284" s="32">
        <v>0.56589147286821706</v>
      </c>
      <c r="CG284" s="69">
        <v>4.4000000000000004</v>
      </c>
      <c r="CH284" s="69">
        <v>1.78</v>
      </c>
      <c r="CI284" s="69"/>
    </row>
    <row r="285" spans="1:87" ht="17.55" customHeight="1" x14ac:dyDescent="0.3">
      <c r="A285" s="67">
        <v>64</v>
      </c>
      <c r="B285" s="67">
        <v>25212209187</v>
      </c>
      <c r="C285" s="67" t="s">
        <v>1085</v>
      </c>
      <c r="D285" s="68" t="s">
        <v>181</v>
      </c>
      <c r="E285" s="69">
        <v>4.9000000000000004</v>
      </c>
      <c r="F285" s="69">
        <v>7.9</v>
      </c>
      <c r="G285" s="69" t="s">
        <v>128</v>
      </c>
      <c r="H285" s="69">
        <v>0</v>
      </c>
      <c r="I285" s="69" t="s">
        <v>128</v>
      </c>
      <c r="J285" s="69">
        <v>5.3</v>
      </c>
      <c r="K285" s="69">
        <v>5.7</v>
      </c>
      <c r="L285" s="69">
        <v>6.7</v>
      </c>
      <c r="M285" s="69">
        <v>7.2</v>
      </c>
      <c r="N285" s="69" t="s">
        <v>128</v>
      </c>
      <c r="O285" s="69">
        <v>5.4</v>
      </c>
      <c r="P285" s="69" t="s">
        <v>128</v>
      </c>
      <c r="Q285" s="69" t="s">
        <v>128</v>
      </c>
      <c r="R285" s="69" t="s">
        <v>128</v>
      </c>
      <c r="S285" s="69" t="s">
        <v>128</v>
      </c>
      <c r="T285" s="69">
        <v>6.3</v>
      </c>
      <c r="U285" s="69" t="s">
        <v>190</v>
      </c>
      <c r="V285" s="69">
        <v>8.1</v>
      </c>
      <c r="W285" s="69">
        <v>8</v>
      </c>
      <c r="X285" s="69" t="s">
        <v>128</v>
      </c>
      <c r="Y285" s="69">
        <v>7.8</v>
      </c>
      <c r="Z285" s="69">
        <v>8.6</v>
      </c>
      <c r="AA285" s="69" t="s">
        <v>128</v>
      </c>
      <c r="AB285" s="69" t="s">
        <v>128</v>
      </c>
      <c r="AC285" s="69">
        <v>6.5</v>
      </c>
      <c r="AD285" s="69">
        <v>7.6</v>
      </c>
      <c r="AE285" s="69">
        <v>6.2</v>
      </c>
      <c r="AF285" s="69">
        <v>6.5</v>
      </c>
      <c r="AG285" s="69">
        <v>5.4</v>
      </c>
      <c r="AH285" s="69">
        <v>0</v>
      </c>
      <c r="AI285" s="69">
        <v>0</v>
      </c>
      <c r="AJ285" s="69" t="s">
        <v>128</v>
      </c>
      <c r="AK285" s="69" t="s">
        <v>128</v>
      </c>
      <c r="AL285" s="69" t="s">
        <v>128</v>
      </c>
      <c r="AM285" s="69" t="s">
        <v>128</v>
      </c>
      <c r="AN285" s="69" t="s">
        <v>128</v>
      </c>
      <c r="AO285" s="69" t="s">
        <v>128</v>
      </c>
      <c r="AP285" s="69" t="s">
        <v>128</v>
      </c>
      <c r="AQ285" s="69" t="s">
        <v>128</v>
      </c>
      <c r="AR285" s="69" t="s">
        <v>128</v>
      </c>
      <c r="AS285" s="69">
        <v>7.2</v>
      </c>
      <c r="AT285" s="69" t="s">
        <v>190</v>
      </c>
      <c r="AU285" s="69" t="s">
        <v>128</v>
      </c>
      <c r="AV285" s="69">
        <v>8</v>
      </c>
      <c r="AW285" s="69" t="s">
        <v>128</v>
      </c>
      <c r="AX285" s="69">
        <v>5.0999999999999996</v>
      </c>
      <c r="AY285" s="69">
        <v>8.5</v>
      </c>
      <c r="AZ285" s="69" t="s">
        <v>190</v>
      </c>
      <c r="BA285" s="69" t="s">
        <v>128</v>
      </c>
      <c r="BB285" s="69">
        <v>4.9000000000000004</v>
      </c>
      <c r="BC285" s="69" t="s">
        <v>190</v>
      </c>
      <c r="BD285" s="69" t="s">
        <v>128</v>
      </c>
      <c r="BE285" s="69">
        <v>4.2</v>
      </c>
      <c r="BF285" s="69">
        <v>5.2</v>
      </c>
      <c r="BG285" s="69" t="s">
        <v>128</v>
      </c>
      <c r="BH285" s="69" t="s">
        <v>190</v>
      </c>
      <c r="BI285" s="69" t="s">
        <v>128</v>
      </c>
      <c r="BJ285" s="69" t="s">
        <v>190</v>
      </c>
      <c r="BK285" s="69" t="s">
        <v>190</v>
      </c>
      <c r="BL285" s="69">
        <v>0</v>
      </c>
      <c r="BM285" s="69" t="s">
        <v>128</v>
      </c>
      <c r="BN285" s="69">
        <v>0</v>
      </c>
      <c r="BO285" s="69" t="s">
        <v>128</v>
      </c>
      <c r="BP285" s="69" t="s">
        <v>128</v>
      </c>
      <c r="BQ285" s="69" t="s">
        <v>190</v>
      </c>
      <c r="BR285" s="69" t="s">
        <v>128</v>
      </c>
      <c r="BS285" s="69" t="s">
        <v>128</v>
      </c>
      <c r="BT285" s="69" t="s">
        <v>128</v>
      </c>
      <c r="BU285" s="69" t="s">
        <v>128</v>
      </c>
      <c r="BV285" s="69" t="s">
        <v>128</v>
      </c>
      <c r="BW285" s="69" t="s">
        <v>128</v>
      </c>
      <c r="BX285" s="69" t="s">
        <v>128</v>
      </c>
      <c r="BY285" s="69" t="s">
        <v>128</v>
      </c>
      <c r="BZ285" s="69" t="s">
        <v>128</v>
      </c>
      <c r="CA285" s="69" t="s">
        <v>128</v>
      </c>
      <c r="CB285" s="69" t="s">
        <v>128</v>
      </c>
      <c r="CC285" s="69">
        <v>5.5</v>
      </c>
      <c r="CD285" s="69" t="s">
        <v>128</v>
      </c>
      <c r="CE285" s="69" t="s">
        <v>128</v>
      </c>
      <c r="CF285" s="32">
        <v>0.58139534883720934</v>
      </c>
      <c r="CG285" s="69">
        <v>4.71</v>
      </c>
      <c r="CH285" s="69">
        <v>1.64</v>
      </c>
      <c r="CI285" s="69"/>
    </row>
    <row r="286" spans="1:87" ht="17.55" customHeight="1" x14ac:dyDescent="0.3">
      <c r="A286" s="67">
        <v>65</v>
      </c>
      <c r="B286" s="67">
        <v>25212205575</v>
      </c>
      <c r="C286" s="67" t="s">
        <v>1086</v>
      </c>
      <c r="D286" s="68" t="s">
        <v>127</v>
      </c>
      <c r="E286" s="69">
        <v>6</v>
      </c>
      <c r="F286" s="69">
        <v>8.6</v>
      </c>
      <c r="G286" s="69" t="s">
        <v>128</v>
      </c>
      <c r="H286" s="69">
        <v>6.5</v>
      </c>
      <c r="I286" s="69" t="s">
        <v>128</v>
      </c>
      <c r="J286" s="69" t="s">
        <v>137</v>
      </c>
      <c r="K286" s="69">
        <v>5.4</v>
      </c>
      <c r="L286" s="69">
        <v>7</v>
      </c>
      <c r="M286" s="69">
        <v>8.6999999999999993</v>
      </c>
      <c r="N286" s="69" t="s">
        <v>128</v>
      </c>
      <c r="O286" s="69">
        <v>7.9</v>
      </c>
      <c r="P286" s="69" t="s">
        <v>128</v>
      </c>
      <c r="Q286" s="69" t="s">
        <v>128</v>
      </c>
      <c r="R286" s="69" t="s">
        <v>128</v>
      </c>
      <c r="S286" s="69" t="s">
        <v>128</v>
      </c>
      <c r="T286" s="69">
        <v>6.6</v>
      </c>
      <c r="U286" s="69">
        <v>0</v>
      </c>
      <c r="V286" s="69">
        <v>8</v>
      </c>
      <c r="W286" s="69">
        <v>8.4</v>
      </c>
      <c r="X286" s="69">
        <v>0</v>
      </c>
      <c r="Y286" s="69">
        <v>5.2</v>
      </c>
      <c r="Z286" s="69">
        <v>0</v>
      </c>
      <c r="AA286" s="69">
        <v>0</v>
      </c>
      <c r="AB286" s="69" t="s">
        <v>128</v>
      </c>
      <c r="AC286" s="69">
        <v>6.9</v>
      </c>
      <c r="AD286" s="69">
        <v>4.5999999999999996</v>
      </c>
      <c r="AE286" s="69" t="s">
        <v>190</v>
      </c>
      <c r="AF286" s="69" t="s">
        <v>190</v>
      </c>
      <c r="AG286" s="69" t="s">
        <v>190</v>
      </c>
      <c r="AH286" s="69" t="s">
        <v>190</v>
      </c>
      <c r="AI286" s="69" t="s">
        <v>128</v>
      </c>
      <c r="AJ286" s="69" t="s">
        <v>128</v>
      </c>
      <c r="AK286" s="69" t="s">
        <v>128</v>
      </c>
      <c r="AL286" s="69" t="s">
        <v>128</v>
      </c>
      <c r="AM286" s="69" t="s">
        <v>128</v>
      </c>
      <c r="AN286" s="69" t="s">
        <v>128</v>
      </c>
      <c r="AO286" s="69" t="s">
        <v>128</v>
      </c>
      <c r="AP286" s="69" t="s">
        <v>128</v>
      </c>
      <c r="AQ286" s="69" t="s">
        <v>128</v>
      </c>
      <c r="AR286" s="69" t="s">
        <v>128</v>
      </c>
      <c r="AS286" s="69" t="s">
        <v>190</v>
      </c>
      <c r="AT286" s="69">
        <v>5.6</v>
      </c>
      <c r="AU286" s="69" t="s">
        <v>128</v>
      </c>
      <c r="AV286" s="69">
        <v>0</v>
      </c>
      <c r="AW286" s="69" t="s">
        <v>128</v>
      </c>
      <c r="AX286" s="69">
        <v>6.5</v>
      </c>
      <c r="AY286" s="69">
        <v>0</v>
      </c>
      <c r="AZ286" s="69">
        <v>6.4</v>
      </c>
      <c r="BA286" s="69">
        <v>7.5</v>
      </c>
      <c r="BB286" s="69">
        <v>0</v>
      </c>
      <c r="BC286" s="69" t="s">
        <v>128</v>
      </c>
      <c r="BD286" s="69" t="s">
        <v>128</v>
      </c>
      <c r="BE286" s="69" t="s">
        <v>190</v>
      </c>
      <c r="BF286" s="69">
        <v>0</v>
      </c>
      <c r="BG286" s="69" t="s">
        <v>128</v>
      </c>
      <c r="BH286" s="69" t="s">
        <v>190</v>
      </c>
      <c r="BI286" s="69">
        <v>7.1</v>
      </c>
      <c r="BJ286" s="69" t="s">
        <v>128</v>
      </c>
      <c r="BK286" s="69">
        <v>0</v>
      </c>
      <c r="BL286" s="69">
        <v>0</v>
      </c>
      <c r="BM286" s="69" t="s">
        <v>190</v>
      </c>
      <c r="BN286" s="69" t="s">
        <v>128</v>
      </c>
      <c r="BO286" s="69" t="s">
        <v>128</v>
      </c>
      <c r="BP286" s="69" t="s">
        <v>190</v>
      </c>
      <c r="BQ286" s="69" t="s">
        <v>128</v>
      </c>
      <c r="BR286" s="69" t="s">
        <v>128</v>
      </c>
      <c r="BS286" s="69" t="s">
        <v>128</v>
      </c>
      <c r="BT286" s="69" t="s">
        <v>128</v>
      </c>
      <c r="BU286" s="69" t="s">
        <v>128</v>
      </c>
      <c r="BV286" s="69" t="s">
        <v>128</v>
      </c>
      <c r="BW286" s="69" t="s">
        <v>128</v>
      </c>
      <c r="BX286" s="69" t="s">
        <v>128</v>
      </c>
      <c r="BY286" s="69" t="s">
        <v>128</v>
      </c>
      <c r="BZ286" s="69">
        <v>0</v>
      </c>
      <c r="CA286" s="69" t="s">
        <v>128</v>
      </c>
      <c r="CB286" s="69" t="s">
        <v>128</v>
      </c>
      <c r="CC286" s="69" t="s">
        <v>128</v>
      </c>
      <c r="CD286" s="69" t="s">
        <v>128</v>
      </c>
      <c r="CE286" s="69" t="s">
        <v>128</v>
      </c>
      <c r="CF286" s="32">
        <v>0.67692307692307696</v>
      </c>
      <c r="CG286" s="69">
        <v>3.58</v>
      </c>
      <c r="CH286" s="69">
        <v>1.36</v>
      </c>
      <c r="CI286" s="69"/>
    </row>
    <row r="287" spans="1:87" ht="17.55" customHeight="1" x14ac:dyDescent="0.3">
      <c r="A287" s="67">
        <v>66</v>
      </c>
      <c r="B287" s="67">
        <v>25212217679</v>
      </c>
      <c r="C287" s="67" t="s">
        <v>1087</v>
      </c>
      <c r="D287" s="68" t="s">
        <v>429</v>
      </c>
      <c r="E287" s="69">
        <v>6.5</v>
      </c>
      <c r="F287" s="69">
        <v>8.5</v>
      </c>
      <c r="G287" s="69" t="s">
        <v>128</v>
      </c>
      <c r="H287" s="69">
        <v>7.7</v>
      </c>
      <c r="I287" s="69" t="s">
        <v>128</v>
      </c>
      <c r="J287" s="69">
        <v>0</v>
      </c>
      <c r="K287" s="69" t="s">
        <v>128</v>
      </c>
      <c r="L287" s="69" t="s">
        <v>190</v>
      </c>
      <c r="M287" s="69" t="s">
        <v>128</v>
      </c>
      <c r="N287" s="69" t="s">
        <v>128</v>
      </c>
      <c r="O287" s="69">
        <v>7.8</v>
      </c>
      <c r="P287" s="69" t="s">
        <v>128</v>
      </c>
      <c r="Q287" s="69" t="s">
        <v>128</v>
      </c>
      <c r="R287" s="69" t="s">
        <v>128</v>
      </c>
      <c r="S287" s="69" t="s">
        <v>128</v>
      </c>
      <c r="T287" s="69">
        <v>5.6</v>
      </c>
      <c r="U287" s="69">
        <v>4.8</v>
      </c>
      <c r="V287" s="69">
        <v>8</v>
      </c>
      <c r="W287" s="69">
        <v>8.9</v>
      </c>
      <c r="X287" s="69" t="s">
        <v>128</v>
      </c>
      <c r="Y287" s="69">
        <v>5.5</v>
      </c>
      <c r="Z287" s="69" t="s">
        <v>190</v>
      </c>
      <c r="AA287" s="69" t="s">
        <v>128</v>
      </c>
      <c r="AB287" s="69">
        <v>0</v>
      </c>
      <c r="AC287" s="69">
        <v>6.1</v>
      </c>
      <c r="AD287" s="69">
        <v>6.4</v>
      </c>
      <c r="AE287" s="69">
        <v>0</v>
      </c>
      <c r="AF287" s="69">
        <v>0</v>
      </c>
      <c r="AG287" s="69">
        <v>0</v>
      </c>
      <c r="AH287" s="69" t="s">
        <v>128</v>
      </c>
      <c r="AI287" s="69" t="s">
        <v>128</v>
      </c>
      <c r="AJ287" s="69" t="s">
        <v>128</v>
      </c>
      <c r="AK287" s="69" t="s">
        <v>128</v>
      </c>
      <c r="AL287" s="69" t="s">
        <v>128</v>
      </c>
      <c r="AM287" s="69" t="s">
        <v>128</v>
      </c>
      <c r="AN287" s="69" t="s">
        <v>128</v>
      </c>
      <c r="AO287" s="69" t="s">
        <v>128</v>
      </c>
      <c r="AP287" s="69" t="s">
        <v>128</v>
      </c>
      <c r="AQ287" s="69" t="s">
        <v>128</v>
      </c>
      <c r="AR287" s="69" t="s">
        <v>128</v>
      </c>
      <c r="AS287" s="69" t="s">
        <v>190</v>
      </c>
      <c r="AT287" s="69">
        <v>4.5999999999999996</v>
      </c>
      <c r="AU287" s="69" t="s">
        <v>128</v>
      </c>
      <c r="AV287" s="69" t="s">
        <v>190</v>
      </c>
      <c r="AW287" s="69" t="s">
        <v>128</v>
      </c>
      <c r="AX287" s="69">
        <v>5.3</v>
      </c>
      <c r="AY287" s="69" t="s">
        <v>190</v>
      </c>
      <c r="AZ287" s="69">
        <v>5</v>
      </c>
      <c r="BA287" s="69" t="s">
        <v>128</v>
      </c>
      <c r="BB287" s="69">
        <v>5</v>
      </c>
      <c r="BC287" s="69" t="s">
        <v>190</v>
      </c>
      <c r="BD287" s="69" t="s">
        <v>128</v>
      </c>
      <c r="BE287" s="69">
        <v>4.9000000000000004</v>
      </c>
      <c r="BF287" s="69" t="s">
        <v>128</v>
      </c>
      <c r="BG287" s="69" t="s">
        <v>128</v>
      </c>
      <c r="BH287" s="69">
        <v>6.3</v>
      </c>
      <c r="BI287" s="69">
        <v>4.7</v>
      </c>
      <c r="BJ287" s="69" t="s">
        <v>128</v>
      </c>
      <c r="BK287" s="69" t="s">
        <v>190</v>
      </c>
      <c r="BL287" s="69">
        <v>8.6</v>
      </c>
      <c r="BM287" s="69" t="s">
        <v>128</v>
      </c>
      <c r="BN287" s="69" t="s">
        <v>128</v>
      </c>
      <c r="BO287" s="69" t="s">
        <v>128</v>
      </c>
      <c r="BP287" s="69" t="s">
        <v>128</v>
      </c>
      <c r="BQ287" s="69" t="s">
        <v>128</v>
      </c>
      <c r="BR287" s="69" t="s">
        <v>128</v>
      </c>
      <c r="BS287" s="69" t="s">
        <v>128</v>
      </c>
      <c r="BT287" s="69" t="s">
        <v>128</v>
      </c>
      <c r="BU287" s="69" t="s">
        <v>128</v>
      </c>
      <c r="BV287" s="69" t="s">
        <v>128</v>
      </c>
      <c r="BW287" s="69" t="s">
        <v>128</v>
      </c>
      <c r="BX287" s="69" t="s">
        <v>128</v>
      </c>
      <c r="BY287" s="69" t="s">
        <v>128</v>
      </c>
      <c r="BZ287" s="69" t="s">
        <v>128</v>
      </c>
      <c r="CA287" s="69" t="s">
        <v>128</v>
      </c>
      <c r="CB287" s="69" t="s">
        <v>128</v>
      </c>
      <c r="CC287" s="69" t="s">
        <v>128</v>
      </c>
      <c r="CD287" s="69" t="s">
        <v>128</v>
      </c>
      <c r="CE287" s="69" t="s">
        <v>128</v>
      </c>
      <c r="CF287" s="32">
        <v>0.69230769230769229</v>
      </c>
      <c r="CG287" s="69">
        <v>3.85</v>
      </c>
      <c r="CH287" s="69">
        <v>1.47</v>
      </c>
      <c r="CI287" s="69"/>
    </row>
  </sheetData>
  <autoFilter ref="B9:CH9"/>
  <mergeCells count="93">
    <mergeCell ref="A5:A8"/>
    <mergeCell ref="B5:D8"/>
    <mergeCell ref="E5:AR5"/>
    <mergeCell ref="AS5:BL5"/>
    <mergeCell ref="BM5:CE5"/>
    <mergeCell ref="AZ6:BA6"/>
    <mergeCell ref="BB6:BD6"/>
    <mergeCell ref="BF6:BG6"/>
    <mergeCell ref="BM6:BO6"/>
    <mergeCell ref="CG5:CH8"/>
    <mergeCell ref="CI5:CI8"/>
    <mergeCell ref="E6:I6"/>
    <mergeCell ref="J6:K6"/>
    <mergeCell ref="L6:M6"/>
    <mergeCell ref="N6:W6"/>
    <mergeCell ref="X6:AB6"/>
    <mergeCell ref="AC6:AR6"/>
    <mergeCell ref="AS6:AU6"/>
    <mergeCell ref="AV6:AY6"/>
    <mergeCell ref="CF5:CF8"/>
    <mergeCell ref="CD6:CE6"/>
    <mergeCell ref="E7:E8"/>
    <mergeCell ref="F7:G7"/>
    <mergeCell ref="H7:I7"/>
    <mergeCell ref="J7:J8"/>
    <mergeCell ref="K7:K8"/>
    <mergeCell ref="Y7:Y8"/>
    <mergeCell ref="BP6:BS6"/>
    <mergeCell ref="BT6:BW6"/>
    <mergeCell ref="BX6:BZ6"/>
    <mergeCell ref="CA6:CC6"/>
    <mergeCell ref="L7:M7"/>
    <mergeCell ref="N7:P7"/>
    <mergeCell ref="Q7:U7"/>
    <mergeCell ref="V7:W7"/>
    <mergeCell ref="X7:X8"/>
    <mergeCell ref="AK7:AK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W7:AW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BI7:BI8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U7:BU8"/>
    <mergeCell ref="BJ7:BJ8"/>
    <mergeCell ref="BK7:BK8"/>
    <mergeCell ref="BL7:BL8"/>
    <mergeCell ref="BM7:BM8"/>
    <mergeCell ref="BN7:BN8"/>
    <mergeCell ref="BO7:BO8"/>
    <mergeCell ref="BP7:BP8"/>
    <mergeCell ref="BQ7:BQ8"/>
    <mergeCell ref="BR7:BR8"/>
    <mergeCell ref="BS7:BS8"/>
    <mergeCell ref="BT7:BT8"/>
    <mergeCell ref="CC7:CC8"/>
    <mergeCell ref="CD7:CD8"/>
    <mergeCell ref="CE7:CE8"/>
    <mergeCell ref="BV7:BV8"/>
    <mergeCell ref="BW7:BW8"/>
    <mergeCell ref="BX7:BX8"/>
    <mergeCell ref="BY7:BY8"/>
    <mergeCell ref="BZ7:BZ8"/>
    <mergeCell ref="CA7:CB7"/>
  </mergeCells>
  <pageMargins left="0" right="0" top="0.25" bottom="0.25" header="0" footer="0"/>
  <pageSetup paperSize="9" scale="75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28"/>
  <sheetViews>
    <sheetView showGridLines="0" workbookViewId="0">
      <pane xSplit="4" ySplit="9" topLeftCell="BH10" activePane="bottomRight" state="frozen"/>
      <selection pane="topRight" activeCell="G1" sqref="G1"/>
      <selection pane="bottomLeft" activeCell="A7" sqref="A7"/>
      <selection pane="bottomRight" activeCell="B11" sqref="B11"/>
    </sheetView>
  </sheetViews>
  <sheetFormatPr defaultRowHeight="14.4" x14ac:dyDescent="0.3"/>
  <cols>
    <col min="1" max="1" width="3.6640625" style="57" customWidth="1"/>
    <col min="2" max="2" width="10.6640625" style="57" customWidth="1"/>
    <col min="3" max="3" width="15" style="57" customWidth="1"/>
    <col min="4" max="4" width="6" style="57" customWidth="1"/>
    <col min="5" max="84" width="3.77734375" style="57" customWidth="1"/>
    <col min="85" max="86" width="3.77734375" style="57" hidden="1" customWidth="1"/>
    <col min="87" max="88" width="3.77734375" style="57" customWidth="1"/>
    <col min="89" max="89" width="5.21875" style="57" customWidth="1"/>
    <col min="90" max="16384" width="8.88671875" style="57"/>
  </cols>
  <sheetData>
    <row r="1" spans="1:89" s="3" customFormat="1" ht="25.8" customHeight="1" x14ac:dyDescent="0.35">
      <c r="A1" s="1" t="s">
        <v>0</v>
      </c>
      <c r="B1" s="2"/>
      <c r="C1" s="2"/>
      <c r="D1" s="2"/>
      <c r="Y1" s="4" t="s">
        <v>417</v>
      </c>
      <c r="AS1" s="2"/>
      <c r="AT1" s="2"/>
      <c r="AU1" s="2"/>
      <c r="AV1" s="2"/>
      <c r="AW1" s="2"/>
      <c r="AX1" s="2"/>
      <c r="BP1" s="4" t="s">
        <v>417</v>
      </c>
    </row>
    <row r="2" spans="1:89" s="3" customFormat="1" ht="25.8" customHeight="1" x14ac:dyDescent="0.35">
      <c r="A2" s="1" t="s">
        <v>2</v>
      </c>
      <c r="B2" s="2"/>
      <c r="C2" s="2"/>
      <c r="D2" s="2"/>
      <c r="Y2" s="4" t="s">
        <v>418</v>
      </c>
      <c r="AS2" s="2"/>
      <c r="AT2" s="2"/>
      <c r="AU2" s="2"/>
      <c r="AV2" s="2"/>
      <c r="AW2" s="2"/>
      <c r="AX2" s="2"/>
      <c r="BP2" s="4" t="s">
        <v>418</v>
      </c>
    </row>
    <row r="4" spans="1:89" hidden="1" x14ac:dyDescent="0.3">
      <c r="B4" s="57">
        <v>1</v>
      </c>
      <c r="C4" s="57">
        <v>2</v>
      </c>
      <c r="D4" s="57">
        <v>4</v>
      </c>
      <c r="E4" s="57">
        <v>8</v>
      </c>
      <c r="F4" s="57">
        <v>9</v>
      </c>
      <c r="G4" s="57">
        <v>10</v>
      </c>
      <c r="H4" s="57">
        <v>11</v>
      </c>
      <c r="I4" s="57">
        <v>12</v>
      </c>
      <c r="J4" s="57">
        <v>13</v>
      </c>
      <c r="K4" s="57">
        <v>14</v>
      </c>
      <c r="L4" s="57">
        <v>15</v>
      </c>
      <c r="M4" s="57">
        <v>16</v>
      </c>
      <c r="N4" s="57">
        <v>17</v>
      </c>
      <c r="O4" s="57">
        <v>18</v>
      </c>
      <c r="P4" s="57">
        <v>19</v>
      </c>
      <c r="Q4" s="57">
        <v>20</v>
      </c>
      <c r="R4" s="57">
        <v>21</v>
      </c>
      <c r="S4" s="57">
        <v>22</v>
      </c>
      <c r="T4" s="57">
        <v>23</v>
      </c>
      <c r="U4" s="57">
        <v>24</v>
      </c>
      <c r="V4" s="57">
        <v>25</v>
      </c>
      <c r="W4" s="57">
        <v>26</v>
      </c>
      <c r="X4" s="57">
        <v>27</v>
      </c>
      <c r="Y4" s="57">
        <v>28</v>
      </c>
      <c r="Z4" s="57">
        <v>29</v>
      </c>
      <c r="AA4" s="57">
        <v>30</v>
      </c>
      <c r="AB4" s="57">
        <v>31</v>
      </c>
      <c r="AC4" s="57">
        <v>32</v>
      </c>
      <c r="AD4" s="57">
        <v>33</v>
      </c>
      <c r="AE4" s="57">
        <v>34</v>
      </c>
      <c r="AF4" s="57">
        <v>35</v>
      </c>
      <c r="AG4" s="57">
        <v>36</v>
      </c>
      <c r="AH4" s="57">
        <v>37</v>
      </c>
      <c r="AI4" s="57">
        <v>38</v>
      </c>
      <c r="AJ4" s="57">
        <v>39</v>
      </c>
      <c r="AK4" s="57">
        <v>40</v>
      </c>
      <c r="AL4" s="57">
        <v>41</v>
      </c>
      <c r="AM4" s="57">
        <v>42</v>
      </c>
      <c r="AN4" s="57">
        <v>43</v>
      </c>
      <c r="AO4" s="57">
        <v>44</v>
      </c>
      <c r="AP4" s="57">
        <v>45</v>
      </c>
      <c r="AQ4" s="57">
        <v>46</v>
      </c>
      <c r="AR4" s="57">
        <v>47</v>
      </c>
      <c r="AS4" s="57">
        <v>67</v>
      </c>
      <c r="AT4" s="57">
        <v>68</v>
      </c>
      <c r="AU4" s="57">
        <v>69</v>
      </c>
      <c r="AV4" s="57">
        <v>70</v>
      </c>
      <c r="AW4" s="57">
        <v>71</v>
      </c>
      <c r="AX4" s="57">
        <v>72</v>
      </c>
      <c r="AY4" s="57">
        <v>73</v>
      </c>
      <c r="AZ4" s="57">
        <v>74</v>
      </c>
      <c r="BA4" s="57">
        <v>75</v>
      </c>
      <c r="BB4" s="57">
        <v>76</v>
      </c>
      <c r="BC4" s="57">
        <v>77</v>
      </c>
      <c r="BD4" s="57">
        <v>78</v>
      </c>
      <c r="BE4" s="57">
        <v>79</v>
      </c>
      <c r="BF4" s="57">
        <v>80</v>
      </c>
      <c r="BG4" s="57">
        <v>81</v>
      </c>
      <c r="BH4" s="57">
        <v>82</v>
      </c>
      <c r="BI4" s="57">
        <v>83</v>
      </c>
      <c r="BJ4" s="57">
        <v>84</v>
      </c>
      <c r="BK4" s="57">
        <v>85</v>
      </c>
      <c r="BL4" s="57">
        <v>86</v>
      </c>
      <c r="BM4" s="57">
        <v>87</v>
      </c>
      <c r="BN4" s="57">
        <v>90</v>
      </c>
      <c r="BO4" s="57">
        <v>91</v>
      </c>
      <c r="BP4" s="57">
        <v>92</v>
      </c>
      <c r="BQ4" s="57">
        <v>93</v>
      </c>
      <c r="BR4" s="57">
        <v>94</v>
      </c>
      <c r="BS4" s="57">
        <v>95</v>
      </c>
      <c r="BT4" s="57">
        <v>96</v>
      </c>
      <c r="BU4" s="57">
        <v>97</v>
      </c>
      <c r="BV4" s="57">
        <v>98</v>
      </c>
      <c r="BW4" s="57">
        <v>99</v>
      </c>
      <c r="BX4" s="57">
        <v>100</v>
      </c>
      <c r="BY4" s="57">
        <v>101</v>
      </c>
      <c r="BZ4" s="57">
        <v>102</v>
      </c>
      <c r="CA4" s="57">
        <v>103</v>
      </c>
      <c r="CB4" s="57">
        <v>104</v>
      </c>
      <c r="CC4" s="57">
        <v>105</v>
      </c>
      <c r="CD4" s="57">
        <v>106</v>
      </c>
      <c r="CE4" s="57">
        <v>107</v>
      </c>
      <c r="CG4" s="57">
        <v>109</v>
      </c>
      <c r="CH4" s="57">
        <v>110</v>
      </c>
      <c r="CI4" s="57">
        <v>119</v>
      </c>
      <c r="CJ4" s="57">
        <v>120</v>
      </c>
    </row>
    <row r="5" spans="1:89" ht="18.600000000000001" customHeight="1" x14ac:dyDescent="0.3">
      <c r="A5" s="58" t="s">
        <v>4</v>
      </c>
      <c r="B5" s="58" t="s">
        <v>5</v>
      </c>
      <c r="C5" s="58"/>
      <c r="D5" s="58"/>
      <c r="E5" s="58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 t="s">
        <v>7</v>
      </c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75" t="s">
        <v>8</v>
      </c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59" t="s">
        <v>11</v>
      </c>
      <c r="CG5" s="58" t="s">
        <v>12</v>
      </c>
      <c r="CH5" s="58"/>
      <c r="CI5" s="58" t="s">
        <v>212</v>
      </c>
      <c r="CJ5" s="58"/>
      <c r="CK5" s="58" t="s">
        <v>419</v>
      </c>
    </row>
    <row r="6" spans="1:89" ht="22.2" customHeight="1" x14ac:dyDescent="0.3">
      <c r="A6" s="58"/>
      <c r="B6" s="58"/>
      <c r="C6" s="58"/>
      <c r="D6" s="58"/>
      <c r="E6" s="58" t="s">
        <v>13</v>
      </c>
      <c r="F6" s="58"/>
      <c r="G6" s="58"/>
      <c r="H6" s="58"/>
      <c r="I6" s="58"/>
      <c r="J6" s="58" t="s">
        <v>14</v>
      </c>
      <c r="K6" s="58"/>
      <c r="L6" s="58" t="s">
        <v>15</v>
      </c>
      <c r="M6" s="58"/>
      <c r="N6" s="58" t="s">
        <v>16</v>
      </c>
      <c r="O6" s="58"/>
      <c r="P6" s="58"/>
      <c r="Q6" s="58"/>
      <c r="R6" s="58"/>
      <c r="S6" s="58"/>
      <c r="T6" s="58"/>
      <c r="U6" s="58"/>
      <c r="V6" s="58"/>
      <c r="W6" s="58"/>
      <c r="X6" s="72" t="s">
        <v>17</v>
      </c>
      <c r="Y6" s="72"/>
      <c r="Z6" s="72"/>
      <c r="AA6" s="72"/>
      <c r="AB6" s="72"/>
      <c r="AC6" s="58" t="s">
        <v>18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 t="s">
        <v>19</v>
      </c>
      <c r="AT6" s="58"/>
      <c r="AU6" s="58"/>
      <c r="AV6" s="58" t="s">
        <v>20</v>
      </c>
      <c r="AW6" s="58"/>
      <c r="AX6" s="58"/>
      <c r="AY6" s="58"/>
      <c r="AZ6" s="58" t="s">
        <v>420</v>
      </c>
      <c r="BA6" s="58"/>
      <c r="BB6" s="58" t="s">
        <v>21</v>
      </c>
      <c r="BC6" s="58"/>
      <c r="BD6" s="58"/>
      <c r="BE6" s="60" t="s">
        <v>350</v>
      </c>
      <c r="BF6" s="58" t="s">
        <v>22</v>
      </c>
      <c r="BG6" s="58"/>
      <c r="BH6" s="58" t="s">
        <v>351</v>
      </c>
      <c r="BI6" s="58"/>
      <c r="BJ6" s="60"/>
      <c r="BK6" s="60"/>
      <c r="BL6" s="60"/>
      <c r="BM6" s="60"/>
      <c r="BN6" s="75" t="s">
        <v>28</v>
      </c>
      <c r="BO6" s="75"/>
      <c r="BP6" s="75"/>
      <c r="BQ6" s="75"/>
      <c r="BR6" s="75"/>
      <c r="BS6" s="75" t="s">
        <v>27</v>
      </c>
      <c r="BT6" s="75"/>
      <c r="BU6" s="75"/>
      <c r="BV6" s="75" t="s">
        <v>353</v>
      </c>
      <c r="BW6" s="75"/>
      <c r="BX6" s="75"/>
      <c r="BY6" s="75"/>
      <c r="BZ6" s="75"/>
      <c r="CA6" s="75"/>
      <c r="CB6" s="75"/>
      <c r="CC6" s="75"/>
      <c r="CD6" s="75"/>
      <c r="CE6" s="75"/>
      <c r="CF6" s="61"/>
      <c r="CG6" s="58" t="s">
        <v>22</v>
      </c>
      <c r="CH6" s="58"/>
      <c r="CI6" s="58"/>
      <c r="CJ6" s="58"/>
      <c r="CK6" s="58"/>
    </row>
    <row r="7" spans="1:89" ht="24.6" customHeight="1" x14ac:dyDescent="0.3">
      <c r="A7" s="58"/>
      <c r="B7" s="58"/>
      <c r="C7" s="58"/>
      <c r="D7" s="58"/>
      <c r="E7" s="58" t="s">
        <v>30</v>
      </c>
      <c r="F7" s="58" t="s">
        <v>22</v>
      </c>
      <c r="G7" s="58"/>
      <c r="H7" s="58" t="s">
        <v>22</v>
      </c>
      <c r="I7" s="58"/>
      <c r="J7" s="58" t="s">
        <v>31</v>
      </c>
      <c r="K7" s="58" t="s">
        <v>32</v>
      </c>
      <c r="L7" s="58" t="s">
        <v>33</v>
      </c>
      <c r="M7" s="58"/>
      <c r="N7" s="58" t="s">
        <v>34</v>
      </c>
      <c r="O7" s="58"/>
      <c r="P7" s="58"/>
      <c r="Q7" s="58" t="s">
        <v>35</v>
      </c>
      <c r="R7" s="58"/>
      <c r="S7" s="58"/>
      <c r="T7" s="58"/>
      <c r="U7" s="58"/>
      <c r="V7" s="58" t="s">
        <v>36</v>
      </c>
      <c r="W7" s="58"/>
      <c r="X7" s="73" t="s">
        <v>37</v>
      </c>
      <c r="Y7" s="73" t="s">
        <v>38</v>
      </c>
      <c r="Z7" s="73" t="s">
        <v>39</v>
      </c>
      <c r="AA7" s="73" t="s">
        <v>40</v>
      </c>
      <c r="AB7" s="73" t="s">
        <v>41</v>
      </c>
      <c r="AC7" s="58" t="s">
        <v>42</v>
      </c>
      <c r="AD7" s="58" t="s">
        <v>43</v>
      </c>
      <c r="AE7" s="58" t="s">
        <v>44</v>
      </c>
      <c r="AF7" s="58" t="s">
        <v>45</v>
      </c>
      <c r="AG7" s="58" t="s">
        <v>46</v>
      </c>
      <c r="AH7" s="58" t="s">
        <v>47</v>
      </c>
      <c r="AI7" s="58" t="s">
        <v>48</v>
      </c>
      <c r="AJ7" s="58" t="s">
        <v>49</v>
      </c>
      <c r="AK7" s="58" t="s">
        <v>50</v>
      </c>
      <c r="AL7" s="58" t="s">
        <v>51</v>
      </c>
      <c r="AM7" s="58" t="s">
        <v>52</v>
      </c>
      <c r="AN7" s="58" t="s">
        <v>53</v>
      </c>
      <c r="AO7" s="58" t="s">
        <v>54</v>
      </c>
      <c r="AP7" s="58" t="s">
        <v>55</v>
      </c>
      <c r="AQ7" s="58" t="s">
        <v>56</v>
      </c>
      <c r="AR7" s="58" t="s">
        <v>57</v>
      </c>
      <c r="AS7" s="58" t="s">
        <v>58</v>
      </c>
      <c r="AT7" s="58" t="s">
        <v>59</v>
      </c>
      <c r="AU7" s="58" t="s">
        <v>60</v>
      </c>
      <c r="AV7" s="58" t="s">
        <v>61</v>
      </c>
      <c r="AW7" s="58" t="s">
        <v>291</v>
      </c>
      <c r="AX7" s="58" t="s">
        <v>62</v>
      </c>
      <c r="AY7" s="58" t="s">
        <v>63</v>
      </c>
      <c r="AZ7" s="58" t="s">
        <v>64</v>
      </c>
      <c r="BA7" s="58" t="s">
        <v>65</v>
      </c>
      <c r="BB7" s="58" t="s">
        <v>66</v>
      </c>
      <c r="BC7" s="58" t="s">
        <v>67</v>
      </c>
      <c r="BD7" s="58" t="s">
        <v>292</v>
      </c>
      <c r="BE7" s="58" t="s">
        <v>68</v>
      </c>
      <c r="BF7" s="58" t="s">
        <v>69</v>
      </c>
      <c r="BG7" s="58" t="s">
        <v>70</v>
      </c>
      <c r="BH7" s="58" t="s">
        <v>71</v>
      </c>
      <c r="BI7" s="58" t="s">
        <v>355</v>
      </c>
      <c r="BJ7" s="58" t="s">
        <v>72</v>
      </c>
      <c r="BK7" s="58" t="s">
        <v>75</v>
      </c>
      <c r="BL7" s="58" t="s">
        <v>73</v>
      </c>
      <c r="BM7" s="58" t="s">
        <v>76</v>
      </c>
      <c r="BN7" s="58" t="s">
        <v>92</v>
      </c>
      <c r="BO7" s="58" t="s">
        <v>93</v>
      </c>
      <c r="BP7" s="76" t="s">
        <v>22</v>
      </c>
      <c r="BQ7" s="76"/>
      <c r="BR7" s="76" t="s">
        <v>356</v>
      </c>
      <c r="BS7" s="76" t="s">
        <v>87</v>
      </c>
      <c r="BT7" s="76" t="s">
        <v>357</v>
      </c>
      <c r="BU7" s="76" t="s">
        <v>295</v>
      </c>
      <c r="BV7" s="76" t="s">
        <v>222</v>
      </c>
      <c r="BW7" s="76" t="s">
        <v>358</v>
      </c>
      <c r="BX7" s="76" t="s">
        <v>359</v>
      </c>
      <c r="BY7" s="76" t="s">
        <v>294</v>
      </c>
      <c r="BZ7" s="76" t="s">
        <v>297</v>
      </c>
      <c r="CA7" s="76" t="s">
        <v>85</v>
      </c>
      <c r="CB7" s="76" t="s">
        <v>421</v>
      </c>
      <c r="CC7" s="76"/>
      <c r="CD7" s="76"/>
      <c r="CE7" s="76" t="s">
        <v>360</v>
      </c>
      <c r="CF7" s="61"/>
      <c r="CG7" s="58" t="s">
        <v>226</v>
      </c>
      <c r="CH7" s="58" t="s">
        <v>227</v>
      </c>
      <c r="CI7" s="58"/>
      <c r="CJ7" s="58"/>
      <c r="CK7" s="58"/>
    </row>
    <row r="8" spans="1:89" ht="20.399999999999999" customHeight="1" x14ac:dyDescent="0.3">
      <c r="A8" s="58"/>
      <c r="B8" s="58"/>
      <c r="C8" s="58"/>
      <c r="D8" s="58"/>
      <c r="E8" s="58"/>
      <c r="F8" s="60" t="s">
        <v>95</v>
      </c>
      <c r="G8" s="60" t="s">
        <v>96</v>
      </c>
      <c r="H8" s="60" t="s">
        <v>97</v>
      </c>
      <c r="I8" s="60" t="s">
        <v>98</v>
      </c>
      <c r="J8" s="58"/>
      <c r="K8" s="58"/>
      <c r="L8" s="60" t="s">
        <v>99</v>
      </c>
      <c r="M8" s="60" t="s">
        <v>100</v>
      </c>
      <c r="N8" s="60" t="s">
        <v>101</v>
      </c>
      <c r="O8" s="60" t="s">
        <v>102</v>
      </c>
      <c r="P8" s="60" t="s">
        <v>103</v>
      </c>
      <c r="Q8" s="60" t="s">
        <v>104</v>
      </c>
      <c r="R8" s="60" t="s">
        <v>105</v>
      </c>
      <c r="S8" s="60" t="s">
        <v>106</v>
      </c>
      <c r="T8" s="60" t="s">
        <v>107</v>
      </c>
      <c r="U8" s="60" t="s">
        <v>108</v>
      </c>
      <c r="V8" s="60" t="s">
        <v>109</v>
      </c>
      <c r="W8" s="60" t="s">
        <v>110</v>
      </c>
      <c r="X8" s="73"/>
      <c r="Y8" s="73"/>
      <c r="Z8" s="73"/>
      <c r="AA8" s="73"/>
      <c r="AB8" s="73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77" t="s">
        <v>361</v>
      </c>
      <c r="BQ8" s="77" t="s">
        <v>362</v>
      </c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7" t="s">
        <v>363</v>
      </c>
      <c r="CC8" s="77" t="s">
        <v>293</v>
      </c>
      <c r="CD8" s="77" t="s">
        <v>223</v>
      </c>
      <c r="CE8" s="76"/>
      <c r="CF8" s="62"/>
      <c r="CG8" s="58"/>
      <c r="CH8" s="58"/>
      <c r="CI8" s="58"/>
      <c r="CJ8" s="58"/>
      <c r="CK8" s="58"/>
    </row>
    <row r="9" spans="1:89" ht="13.65" customHeight="1" x14ac:dyDescent="0.3">
      <c r="A9" s="60"/>
      <c r="B9" s="60" t="s">
        <v>115</v>
      </c>
      <c r="C9" s="60" t="s">
        <v>116</v>
      </c>
      <c r="D9" s="60" t="s">
        <v>118</v>
      </c>
      <c r="E9" s="63">
        <v>2</v>
      </c>
      <c r="F9" s="63">
        <v>2</v>
      </c>
      <c r="G9" s="63">
        <v>1</v>
      </c>
      <c r="H9" s="63">
        <v>2</v>
      </c>
      <c r="I9" s="63">
        <v>1</v>
      </c>
      <c r="J9" s="63">
        <v>3</v>
      </c>
      <c r="K9" s="63">
        <v>3</v>
      </c>
      <c r="L9" s="63">
        <v>3</v>
      </c>
      <c r="M9" s="63">
        <v>2</v>
      </c>
      <c r="N9" s="63">
        <v>2</v>
      </c>
      <c r="O9" s="63">
        <v>2</v>
      </c>
      <c r="P9" s="63">
        <v>2</v>
      </c>
      <c r="Q9" s="63">
        <v>2</v>
      </c>
      <c r="R9" s="63">
        <v>2</v>
      </c>
      <c r="S9" s="63">
        <v>2</v>
      </c>
      <c r="T9" s="63">
        <v>2</v>
      </c>
      <c r="U9" s="63">
        <v>2</v>
      </c>
      <c r="V9" s="63">
        <v>1</v>
      </c>
      <c r="W9" s="63">
        <v>1</v>
      </c>
      <c r="X9" s="74">
        <v>2</v>
      </c>
      <c r="Y9" s="74">
        <v>3</v>
      </c>
      <c r="Z9" s="74">
        <v>2</v>
      </c>
      <c r="AA9" s="74">
        <v>2</v>
      </c>
      <c r="AB9" s="74">
        <v>2</v>
      </c>
      <c r="AC9" s="63">
        <v>1</v>
      </c>
      <c r="AD9" s="63">
        <v>1</v>
      </c>
      <c r="AE9" s="63">
        <v>1</v>
      </c>
      <c r="AF9" s="63">
        <v>1</v>
      </c>
      <c r="AG9" s="63">
        <v>1</v>
      </c>
      <c r="AH9" s="63">
        <v>1</v>
      </c>
      <c r="AI9" s="63">
        <v>1</v>
      </c>
      <c r="AJ9" s="63">
        <v>1</v>
      </c>
      <c r="AK9" s="63">
        <v>1</v>
      </c>
      <c r="AL9" s="63">
        <v>1</v>
      </c>
      <c r="AM9" s="63">
        <v>1</v>
      </c>
      <c r="AN9" s="63">
        <v>1</v>
      </c>
      <c r="AO9" s="63">
        <v>1</v>
      </c>
      <c r="AP9" s="63">
        <v>1</v>
      </c>
      <c r="AQ9" s="63">
        <v>1</v>
      </c>
      <c r="AR9" s="63">
        <v>1</v>
      </c>
      <c r="AS9" s="63">
        <v>3</v>
      </c>
      <c r="AT9" s="63">
        <v>3</v>
      </c>
      <c r="AU9" s="63">
        <v>2</v>
      </c>
      <c r="AV9" s="63">
        <v>3</v>
      </c>
      <c r="AW9" s="63">
        <v>3</v>
      </c>
      <c r="AX9" s="63">
        <v>3</v>
      </c>
      <c r="AY9" s="63">
        <v>2</v>
      </c>
      <c r="AZ9" s="63">
        <v>2</v>
      </c>
      <c r="BA9" s="63">
        <v>3</v>
      </c>
      <c r="BB9" s="63">
        <v>3</v>
      </c>
      <c r="BC9" s="63">
        <v>3</v>
      </c>
      <c r="BD9" s="63">
        <v>2</v>
      </c>
      <c r="BE9" s="63">
        <v>3</v>
      </c>
      <c r="BF9" s="63">
        <v>3</v>
      </c>
      <c r="BG9" s="63">
        <v>3</v>
      </c>
      <c r="BH9" s="63">
        <v>3</v>
      </c>
      <c r="BI9" s="63">
        <v>3</v>
      </c>
      <c r="BJ9" s="63">
        <v>3</v>
      </c>
      <c r="BK9" s="63">
        <v>3</v>
      </c>
      <c r="BL9" s="63">
        <v>3</v>
      </c>
      <c r="BM9" s="63">
        <v>1</v>
      </c>
      <c r="BN9" s="78">
        <v>1</v>
      </c>
      <c r="BO9" s="78">
        <v>1</v>
      </c>
      <c r="BP9" s="78">
        <v>3</v>
      </c>
      <c r="BQ9" s="78">
        <v>3</v>
      </c>
      <c r="BR9" s="78">
        <v>3</v>
      </c>
      <c r="BS9" s="78">
        <v>3</v>
      </c>
      <c r="BT9" s="78">
        <v>3</v>
      </c>
      <c r="BU9" s="78">
        <v>3</v>
      </c>
      <c r="BV9" s="78">
        <v>2</v>
      </c>
      <c r="BW9" s="78">
        <v>2</v>
      </c>
      <c r="BX9" s="78">
        <v>2</v>
      </c>
      <c r="BY9" s="78">
        <v>3</v>
      </c>
      <c r="BZ9" s="78">
        <v>3</v>
      </c>
      <c r="CA9" s="78">
        <v>3</v>
      </c>
      <c r="CB9" s="78">
        <v>2</v>
      </c>
      <c r="CC9" s="78">
        <v>2</v>
      </c>
      <c r="CD9" s="78">
        <v>2</v>
      </c>
      <c r="CE9" s="78">
        <v>2</v>
      </c>
      <c r="CF9" s="60"/>
      <c r="CG9" s="63">
        <v>5</v>
      </c>
      <c r="CH9" s="63">
        <v>5</v>
      </c>
      <c r="CI9" s="60" t="s">
        <v>119</v>
      </c>
      <c r="CJ9" s="60" t="s">
        <v>120</v>
      </c>
      <c r="CK9" s="60"/>
    </row>
    <row r="10" spans="1:89" s="31" customFormat="1" ht="18" customHeight="1" x14ac:dyDescent="0.25">
      <c r="A10" s="45" t="s">
        <v>122</v>
      </c>
      <c r="B10" s="23"/>
      <c r="C10" s="24"/>
      <c r="D10" s="25"/>
      <c r="E10" s="26"/>
      <c r="F10" s="27"/>
      <c r="G10" s="27"/>
      <c r="H10" s="27"/>
      <c r="I10" s="28"/>
      <c r="J10" s="29"/>
      <c r="K10" s="29"/>
      <c r="L10" s="30"/>
    </row>
    <row r="11" spans="1:89" ht="15.9" customHeight="1" x14ac:dyDescent="0.3">
      <c r="A11" s="67">
        <v>1</v>
      </c>
      <c r="B11" s="67">
        <v>25202117279</v>
      </c>
      <c r="C11" s="67" t="s">
        <v>422</v>
      </c>
      <c r="D11" s="68" t="s">
        <v>164</v>
      </c>
      <c r="E11" s="79">
        <v>7.1</v>
      </c>
      <c r="F11" s="79">
        <v>8.5</v>
      </c>
      <c r="G11" s="79" t="s">
        <v>128</v>
      </c>
      <c r="H11" s="79">
        <v>8.6999999999999993</v>
      </c>
      <c r="I11" s="79" t="s">
        <v>128</v>
      </c>
      <c r="J11" s="79">
        <v>8.1999999999999993</v>
      </c>
      <c r="K11" s="79">
        <v>8.5</v>
      </c>
      <c r="L11" s="79">
        <v>9</v>
      </c>
      <c r="M11" s="79">
        <v>9.6999999999999993</v>
      </c>
      <c r="N11" s="79" t="s">
        <v>128</v>
      </c>
      <c r="O11" s="79">
        <v>9.1</v>
      </c>
      <c r="P11" s="79" t="s">
        <v>128</v>
      </c>
      <c r="Q11" s="79" t="s">
        <v>128</v>
      </c>
      <c r="R11" s="79" t="s">
        <v>128</v>
      </c>
      <c r="S11" s="79" t="s">
        <v>128</v>
      </c>
      <c r="T11" s="79">
        <v>9.1</v>
      </c>
      <c r="U11" s="79">
        <v>9</v>
      </c>
      <c r="V11" s="79">
        <v>9.6</v>
      </c>
      <c r="W11" s="79">
        <v>9.8000000000000007</v>
      </c>
      <c r="X11" s="80">
        <v>8.9</v>
      </c>
      <c r="Y11" s="79">
        <v>8.5</v>
      </c>
      <c r="Z11" s="79">
        <v>9.3000000000000007</v>
      </c>
      <c r="AA11" s="79">
        <v>9.8000000000000007</v>
      </c>
      <c r="AB11" s="79">
        <v>9.1999999999999993</v>
      </c>
      <c r="AC11" s="79">
        <v>8.6</v>
      </c>
      <c r="AD11" s="79">
        <v>8.4</v>
      </c>
      <c r="AE11" s="79">
        <v>6</v>
      </c>
      <c r="AF11" s="79">
        <v>7.7</v>
      </c>
      <c r="AG11" s="80">
        <v>9.6999999999999993</v>
      </c>
      <c r="AH11" s="79">
        <v>9.1</v>
      </c>
      <c r="AI11" s="80">
        <v>9.6999999999999993</v>
      </c>
      <c r="AJ11" s="79">
        <v>9.1999999999999993</v>
      </c>
      <c r="AK11" s="80">
        <v>8.6999999999999993</v>
      </c>
      <c r="AL11" s="79">
        <v>9.1999999999999993</v>
      </c>
      <c r="AM11" s="79">
        <v>5.9</v>
      </c>
      <c r="AN11" s="80">
        <v>8.3000000000000007</v>
      </c>
      <c r="AO11" s="79" t="s">
        <v>128</v>
      </c>
      <c r="AP11" s="79" t="s">
        <v>128</v>
      </c>
      <c r="AQ11" s="79" t="s">
        <v>128</v>
      </c>
      <c r="AR11" s="79" t="s">
        <v>128</v>
      </c>
      <c r="AS11" s="79">
        <v>8.9</v>
      </c>
      <c r="AT11" s="79">
        <v>8.8000000000000007</v>
      </c>
      <c r="AU11" s="79">
        <v>9.4</v>
      </c>
      <c r="AV11" s="79">
        <v>9.3000000000000007</v>
      </c>
      <c r="AW11" s="79">
        <v>9.5</v>
      </c>
      <c r="AX11" s="79">
        <v>9.9</v>
      </c>
      <c r="AY11" s="79">
        <v>9</v>
      </c>
      <c r="AZ11" s="79">
        <v>8.8000000000000007</v>
      </c>
      <c r="BA11" s="79">
        <v>9.4</v>
      </c>
      <c r="BB11" s="80">
        <v>8.6999999999999993</v>
      </c>
      <c r="BC11" s="79">
        <v>9</v>
      </c>
      <c r="BD11" s="79">
        <v>9.1999999999999993</v>
      </c>
      <c r="BE11" s="79">
        <v>8.8000000000000007</v>
      </c>
      <c r="BF11" s="79">
        <v>8.1</v>
      </c>
      <c r="BG11" s="79" t="s">
        <v>128</v>
      </c>
      <c r="BH11" s="79">
        <v>9.9</v>
      </c>
      <c r="BI11" s="79">
        <v>8</v>
      </c>
      <c r="BJ11" s="80">
        <v>9.1</v>
      </c>
      <c r="BK11" s="80">
        <v>9.6999999999999993</v>
      </c>
      <c r="BL11" s="80">
        <v>8.9</v>
      </c>
      <c r="BM11" s="79">
        <v>8.8000000000000007</v>
      </c>
      <c r="BN11" s="79">
        <v>8.8000000000000007</v>
      </c>
      <c r="BO11" s="79">
        <v>9</v>
      </c>
      <c r="BP11" s="79">
        <v>8.6</v>
      </c>
      <c r="BQ11" s="79" t="s">
        <v>128</v>
      </c>
      <c r="BR11" s="79">
        <v>8.4</v>
      </c>
      <c r="BS11" s="80">
        <v>8.6999999999999993</v>
      </c>
      <c r="BT11" s="79">
        <v>8.1</v>
      </c>
      <c r="BU11" s="79" t="s">
        <v>128</v>
      </c>
      <c r="BV11" s="79" t="s">
        <v>128</v>
      </c>
      <c r="BW11" s="79" t="s">
        <v>128</v>
      </c>
      <c r="BX11" s="79">
        <v>9.4</v>
      </c>
      <c r="BY11" s="80">
        <v>8.6</v>
      </c>
      <c r="BZ11" s="79" t="s">
        <v>128</v>
      </c>
      <c r="CA11" s="79">
        <v>8.4</v>
      </c>
      <c r="CB11" s="79">
        <v>9.6</v>
      </c>
      <c r="CC11" s="79" t="s">
        <v>128</v>
      </c>
      <c r="CD11" s="80" t="s">
        <v>128</v>
      </c>
      <c r="CE11" s="79">
        <v>9.1</v>
      </c>
      <c r="CF11" s="32">
        <v>0</v>
      </c>
      <c r="CG11" s="70">
        <v>0</v>
      </c>
      <c r="CH11" s="70" t="s">
        <v>128</v>
      </c>
      <c r="CI11" s="69">
        <v>8.8699999999999992</v>
      </c>
      <c r="CJ11" s="69">
        <v>3.9</v>
      </c>
      <c r="CK11" s="69"/>
    </row>
    <row r="12" spans="1:89" ht="15.9" customHeight="1" x14ac:dyDescent="0.3">
      <c r="A12" s="67">
        <v>2</v>
      </c>
      <c r="B12" s="67">
        <v>25202116600</v>
      </c>
      <c r="C12" s="67" t="s">
        <v>423</v>
      </c>
      <c r="D12" s="68" t="s">
        <v>131</v>
      </c>
      <c r="E12" s="79">
        <v>7.9</v>
      </c>
      <c r="F12" s="79">
        <v>9.1</v>
      </c>
      <c r="G12" s="79" t="s">
        <v>128</v>
      </c>
      <c r="H12" s="79">
        <v>9.1999999999999993</v>
      </c>
      <c r="I12" s="79" t="s">
        <v>128</v>
      </c>
      <c r="J12" s="79">
        <v>8.6</v>
      </c>
      <c r="K12" s="79">
        <v>9.3000000000000007</v>
      </c>
      <c r="L12" s="79">
        <v>9.6999999999999993</v>
      </c>
      <c r="M12" s="79">
        <v>9.6999999999999993</v>
      </c>
      <c r="N12" s="79" t="s">
        <v>128</v>
      </c>
      <c r="O12" s="79">
        <v>8.1999999999999993</v>
      </c>
      <c r="P12" s="79" t="s">
        <v>128</v>
      </c>
      <c r="Q12" s="79" t="s">
        <v>128</v>
      </c>
      <c r="R12" s="79" t="s">
        <v>128</v>
      </c>
      <c r="S12" s="79" t="s">
        <v>128</v>
      </c>
      <c r="T12" s="79">
        <v>8.3000000000000007</v>
      </c>
      <c r="U12" s="79">
        <v>8.9</v>
      </c>
      <c r="V12" s="79">
        <v>9.3000000000000007</v>
      </c>
      <c r="W12" s="79">
        <v>9</v>
      </c>
      <c r="X12" s="80">
        <v>8.6999999999999993</v>
      </c>
      <c r="Y12" s="79">
        <v>8.1</v>
      </c>
      <c r="Z12" s="79">
        <v>9.1999999999999993</v>
      </c>
      <c r="AA12" s="79">
        <v>9.3000000000000007</v>
      </c>
      <c r="AB12" s="79">
        <v>9.6</v>
      </c>
      <c r="AC12" s="79">
        <v>8.1999999999999993</v>
      </c>
      <c r="AD12" s="79">
        <v>8.9</v>
      </c>
      <c r="AE12" s="79">
        <v>7.8</v>
      </c>
      <c r="AF12" s="79">
        <v>9.5</v>
      </c>
      <c r="AG12" s="80">
        <v>9.9</v>
      </c>
      <c r="AH12" s="79">
        <v>9.6</v>
      </c>
      <c r="AI12" s="80">
        <v>7.1</v>
      </c>
      <c r="AJ12" s="79">
        <v>9.5</v>
      </c>
      <c r="AK12" s="80">
        <v>9.3000000000000007</v>
      </c>
      <c r="AL12" s="79">
        <v>8.8000000000000007</v>
      </c>
      <c r="AM12" s="79">
        <v>6.9</v>
      </c>
      <c r="AN12" s="80">
        <v>9.5</v>
      </c>
      <c r="AO12" s="79" t="s">
        <v>128</v>
      </c>
      <c r="AP12" s="79" t="s">
        <v>128</v>
      </c>
      <c r="AQ12" s="79" t="s">
        <v>128</v>
      </c>
      <c r="AR12" s="79" t="s">
        <v>128</v>
      </c>
      <c r="AS12" s="79">
        <v>8.6</v>
      </c>
      <c r="AT12" s="79">
        <v>6.8</v>
      </c>
      <c r="AU12" s="79">
        <v>9.1</v>
      </c>
      <c r="AV12" s="79">
        <v>8.8000000000000007</v>
      </c>
      <c r="AW12" s="79">
        <v>8.1</v>
      </c>
      <c r="AX12" s="79">
        <v>9.9</v>
      </c>
      <c r="AY12" s="79">
        <v>8.6</v>
      </c>
      <c r="AZ12" s="79">
        <v>8.1999999999999993</v>
      </c>
      <c r="BA12" s="79">
        <v>8.6999999999999993</v>
      </c>
      <c r="BB12" s="80">
        <v>9.6</v>
      </c>
      <c r="BC12" s="79">
        <v>7.6</v>
      </c>
      <c r="BD12" s="79">
        <v>9.6999999999999993</v>
      </c>
      <c r="BE12" s="79">
        <v>9.1999999999999993</v>
      </c>
      <c r="BF12" s="79">
        <v>8.4</v>
      </c>
      <c r="BG12" s="79" t="s">
        <v>128</v>
      </c>
      <c r="BH12" s="79">
        <v>9.6</v>
      </c>
      <c r="BI12" s="79">
        <v>7.4</v>
      </c>
      <c r="BJ12" s="80">
        <v>8.1999999999999993</v>
      </c>
      <c r="BK12" s="80">
        <v>9.3000000000000007</v>
      </c>
      <c r="BL12" s="80">
        <v>9.3000000000000007</v>
      </c>
      <c r="BM12" s="79">
        <v>9.4</v>
      </c>
      <c r="BN12" s="79">
        <v>9.1999999999999993</v>
      </c>
      <c r="BO12" s="79">
        <v>7.6</v>
      </c>
      <c r="BP12" s="79" t="s">
        <v>128</v>
      </c>
      <c r="BQ12" s="79">
        <v>8.3000000000000007</v>
      </c>
      <c r="BR12" s="79">
        <v>8.6999999999999993</v>
      </c>
      <c r="BS12" s="80" t="s">
        <v>128</v>
      </c>
      <c r="BT12" s="79">
        <v>7.7</v>
      </c>
      <c r="BU12" s="79">
        <v>7.4</v>
      </c>
      <c r="BV12" s="79" t="s">
        <v>128</v>
      </c>
      <c r="BW12" s="79">
        <v>9.1999999999999993</v>
      </c>
      <c r="BX12" s="79">
        <v>8.6</v>
      </c>
      <c r="BY12" s="80">
        <v>8.6999999999999993</v>
      </c>
      <c r="BZ12" s="79" t="s">
        <v>128</v>
      </c>
      <c r="CA12" s="79" t="s">
        <v>128</v>
      </c>
      <c r="CB12" s="79">
        <v>8.4</v>
      </c>
      <c r="CC12" s="79" t="s">
        <v>128</v>
      </c>
      <c r="CD12" s="80" t="s">
        <v>128</v>
      </c>
      <c r="CE12" s="79">
        <v>9.1</v>
      </c>
      <c r="CF12" s="32">
        <v>0</v>
      </c>
      <c r="CG12" s="70">
        <v>0</v>
      </c>
      <c r="CH12" s="70" t="s">
        <v>128</v>
      </c>
      <c r="CI12" s="69">
        <v>8.6999999999999993</v>
      </c>
      <c r="CJ12" s="69">
        <v>3.78</v>
      </c>
      <c r="CK12" s="69"/>
    </row>
    <row r="13" spans="1:89" ht="15.9" customHeight="1" x14ac:dyDescent="0.3">
      <c r="A13" s="67">
        <v>3</v>
      </c>
      <c r="B13" s="67">
        <v>25212109179</v>
      </c>
      <c r="C13" s="67" t="s">
        <v>281</v>
      </c>
      <c r="D13" s="68" t="s">
        <v>233</v>
      </c>
      <c r="E13" s="79">
        <v>7.8</v>
      </c>
      <c r="F13" s="79">
        <v>7.6</v>
      </c>
      <c r="G13" s="79" t="s">
        <v>128</v>
      </c>
      <c r="H13" s="79">
        <v>8.3000000000000007</v>
      </c>
      <c r="I13" s="79" t="s">
        <v>128</v>
      </c>
      <c r="J13" s="79" t="s">
        <v>137</v>
      </c>
      <c r="K13" s="79">
        <v>8.3000000000000007</v>
      </c>
      <c r="L13" s="79">
        <v>9.5</v>
      </c>
      <c r="M13" s="79">
        <v>9.1999999999999993</v>
      </c>
      <c r="N13" s="79">
        <v>8.9</v>
      </c>
      <c r="O13" s="79" t="s">
        <v>128</v>
      </c>
      <c r="P13" s="79" t="s">
        <v>128</v>
      </c>
      <c r="Q13" s="79" t="s">
        <v>128</v>
      </c>
      <c r="R13" s="79" t="s">
        <v>128</v>
      </c>
      <c r="S13" s="79" t="s">
        <v>128</v>
      </c>
      <c r="T13" s="79">
        <v>8.3000000000000007</v>
      </c>
      <c r="U13" s="79">
        <v>8.6999999999999993</v>
      </c>
      <c r="V13" s="79">
        <v>8.6</v>
      </c>
      <c r="W13" s="79">
        <v>9.3000000000000007</v>
      </c>
      <c r="X13" s="80">
        <v>8.6999999999999993</v>
      </c>
      <c r="Y13" s="79">
        <v>8</v>
      </c>
      <c r="Z13" s="79">
        <v>8.6999999999999993</v>
      </c>
      <c r="AA13" s="79">
        <v>8.8000000000000007</v>
      </c>
      <c r="AB13" s="79">
        <v>9</v>
      </c>
      <c r="AC13" s="79">
        <v>8.4</v>
      </c>
      <c r="AD13" s="79">
        <v>9.1999999999999993</v>
      </c>
      <c r="AE13" s="79">
        <v>9.4</v>
      </c>
      <c r="AF13" s="79">
        <v>9.6</v>
      </c>
      <c r="AG13" s="80">
        <v>8.9</v>
      </c>
      <c r="AH13" s="79">
        <v>9.3000000000000007</v>
      </c>
      <c r="AI13" s="80">
        <v>9</v>
      </c>
      <c r="AJ13" s="79">
        <v>9.1999999999999993</v>
      </c>
      <c r="AK13" s="80">
        <v>9</v>
      </c>
      <c r="AL13" s="79">
        <v>8.5</v>
      </c>
      <c r="AM13" s="79">
        <v>8.6</v>
      </c>
      <c r="AN13" s="80">
        <v>8.4</v>
      </c>
      <c r="AO13" s="79" t="s">
        <v>128</v>
      </c>
      <c r="AP13" s="79" t="s">
        <v>128</v>
      </c>
      <c r="AQ13" s="79" t="s">
        <v>128</v>
      </c>
      <c r="AR13" s="79" t="s">
        <v>128</v>
      </c>
      <c r="AS13" s="79">
        <v>6.9</v>
      </c>
      <c r="AT13" s="79">
        <v>8.3000000000000007</v>
      </c>
      <c r="AU13" s="79">
        <v>7.9</v>
      </c>
      <c r="AV13" s="79">
        <v>9.1999999999999993</v>
      </c>
      <c r="AW13" s="79">
        <v>9</v>
      </c>
      <c r="AX13" s="79">
        <v>8.4</v>
      </c>
      <c r="AY13" s="79">
        <v>9</v>
      </c>
      <c r="AZ13" s="79">
        <v>7.7</v>
      </c>
      <c r="BA13" s="79">
        <v>9</v>
      </c>
      <c r="BB13" s="80">
        <v>9.6</v>
      </c>
      <c r="BC13" s="79">
        <v>9.6</v>
      </c>
      <c r="BD13" s="79">
        <v>8.4</v>
      </c>
      <c r="BE13" s="79">
        <v>9</v>
      </c>
      <c r="BF13" s="79">
        <v>8.9</v>
      </c>
      <c r="BG13" s="79" t="s">
        <v>128</v>
      </c>
      <c r="BH13" s="79">
        <v>9.6</v>
      </c>
      <c r="BI13" s="79">
        <v>7.3</v>
      </c>
      <c r="BJ13" s="80">
        <v>9</v>
      </c>
      <c r="BK13" s="80">
        <v>8.8000000000000007</v>
      </c>
      <c r="BL13" s="80">
        <v>8.8000000000000007</v>
      </c>
      <c r="BM13" s="79">
        <v>8.1999999999999993</v>
      </c>
      <c r="BN13" s="79">
        <v>8.6999999999999993</v>
      </c>
      <c r="BO13" s="79">
        <v>8.9</v>
      </c>
      <c r="BP13" s="79" t="s">
        <v>128</v>
      </c>
      <c r="BQ13" s="79">
        <v>8.1</v>
      </c>
      <c r="BR13" s="79">
        <v>7.7</v>
      </c>
      <c r="BS13" s="80">
        <v>8</v>
      </c>
      <c r="BT13" s="79" t="s">
        <v>128</v>
      </c>
      <c r="BU13" s="79">
        <v>8.8000000000000007</v>
      </c>
      <c r="BV13" s="79" t="s">
        <v>128</v>
      </c>
      <c r="BW13" s="79" t="s">
        <v>128</v>
      </c>
      <c r="BX13" s="79">
        <v>8.8000000000000007</v>
      </c>
      <c r="BY13" s="80">
        <v>7.8</v>
      </c>
      <c r="BZ13" s="79" t="s">
        <v>128</v>
      </c>
      <c r="CA13" s="79">
        <v>7.5</v>
      </c>
      <c r="CB13" s="79">
        <v>8.1999999999999993</v>
      </c>
      <c r="CC13" s="79" t="s">
        <v>128</v>
      </c>
      <c r="CD13" s="80" t="s">
        <v>128</v>
      </c>
      <c r="CE13" s="79">
        <v>9</v>
      </c>
      <c r="CF13" s="32">
        <v>0</v>
      </c>
      <c r="CG13" s="70">
        <v>0</v>
      </c>
      <c r="CH13" s="70" t="s">
        <v>128</v>
      </c>
      <c r="CI13" s="69">
        <v>8.58</v>
      </c>
      <c r="CJ13" s="69">
        <v>3.77</v>
      </c>
      <c r="CK13" s="69"/>
    </row>
    <row r="14" spans="1:89" ht="15.9" customHeight="1" x14ac:dyDescent="0.3">
      <c r="A14" s="67">
        <v>4</v>
      </c>
      <c r="B14" s="67">
        <v>25203305345</v>
      </c>
      <c r="C14" s="67" t="s">
        <v>424</v>
      </c>
      <c r="D14" s="68" t="s">
        <v>146</v>
      </c>
      <c r="E14" s="79">
        <v>7.8</v>
      </c>
      <c r="F14" s="79">
        <v>7.7</v>
      </c>
      <c r="G14" s="79" t="s">
        <v>128</v>
      </c>
      <c r="H14" s="79">
        <v>9.1</v>
      </c>
      <c r="I14" s="79" t="s">
        <v>128</v>
      </c>
      <c r="J14" s="79" t="s">
        <v>137</v>
      </c>
      <c r="K14" s="79">
        <v>7.3</v>
      </c>
      <c r="L14" s="79">
        <v>9.3000000000000007</v>
      </c>
      <c r="M14" s="79">
        <v>8.4</v>
      </c>
      <c r="N14" s="79" t="s">
        <v>128</v>
      </c>
      <c r="O14" s="79">
        <v>8.9</v>
      </c>
      <c r="P14" s="79" t="s">
        <v>128</v>
      </c>
      <c r="Q14" s="79" t="s">
        <v>128</v>
      </c>
      <c r="R14" s="79" t="s">
        <v>128</v>
      </c>
      <c r="S14" s="79" t="s">
        <v>128</v>
      </c>
      <c r="T14" s="79">
        <v>9.1</v>
      </c>
      <c r="U14" s="79">
        <v>10</v>
      </c>
      <c r="V14" s="79">
        <v>9.4</v>
      </c>
      <c r="W14" s="79">
        <v>8.9</v>
      </c>
      <c r="X14" s="80">
        <v>9.1999999999999993</v>
      </c>
      <c r="Y14" s="79">
        <v>9.1999999999999993</v>
      </c>
      <c r="Z14" s="79">
        <v>9.1999999999999993</v>
      </c>
      <c r="AA14" s="79">
        <v>9.5</v>
      </c>
      <c r="AB14" s="79">
        <v>8.4</v>
      </c>
      <c r="AC14" s="79">
        <v>8.8000000000000007</v>
      </c>
      <c r="AD14" s="79">
        <v>8.6</v>
      </c>
      <c r="AE14" s="79">
        <v>7.3</v>
      </c>
      <c r="AF14" s="79">
        <v>8</v>
      </c>
      <c r="AG14" s="80">
        <v>7.7</v>
      </c>
      <c r="AH14" s="79">
        <v>9.4</v>
      </c>
      <c r="AI14" s="80">
        <v>6.5</v>
      </c>
      <c r="AJ14" s="79">
        <v>9.3000000000000007</v>
      </c>
      <c r="AK14" s="80">
        <v>8.4</v>
      </c>
      <c r="AL14" s="79">
        <v>9</v>
      </c>
      <c r="AM14" s="79">
        <v>9.1999999999999993</v>
      </c>
      <c r="AN14" s="80">
        <v>7.7</v>
      </c>
      <c r="AO14" s="79" t="s">
        <v>128</v>
      </c>
      <c r="AP14" s="79" t="s">
        <v>128</v>
      </c>
      <c r="AQ14" s="79" t="s">
        <v>128</v>
      </c>
      <c r="AR14" s="79" t="s">
        <v>128</v>
      </c>
      <c r="AS14" s="79">
        <v>7.7</v>
      </c>
      <c r="AT14" s="79">
        <v>6.9</v>
      </c>
      <c r="AU14" s="79">
        <v>8.1</v>
      </c>
      <c r="AV14" s="79">
        <v>9.1999999999999993</v>
      </c>
      <c r="AW14" s="79">
        <v>8.9</v>
      </c>
      <c r="AX14" s="79">
        <v>8.5</v>
      </c>
      <c r="AY14" s="79">
        <v>8.1</v>
      </c>
      <c r="AZ14" s="79">
        <v>8.8000000000000007</v>
      </c>
      <c r="BA14" s="79">
        <v>9.4</v>
      </c>
      <c r="BB14" s="80">
        <v>9</v>
      </c>
      <c r="BC14" s="79">
        <v>9.9</v>
      </c>
      <c r="BD14" s="79">
        <v>9.1999999999999993</v>
      </c>
      <c r="BE14" s="79">
        <v>8.4</v>
      </c>
      <c r="BF14" s="79">
        <v>8.6</v>
      </c>
      <c r="BG14" s="79" t="s">
        <v>128</v>
      </c>
      <c r="BH14" s="79">
        <v>9.5</v>
      </c>
      <c r="BI14" s="79">
        <v>8.5</v>
      </c>
      <c r="BJ14" s="80">
        <v>9.3000000000000007</v>
      </c>
      <c r="BK14" s="80">
        <v>8.8000000000000007</v>
      </c>
      <c r="BL14" s="80">
        <v>9.6999999999999993</v>
      </c>
      <c r="BM14" s="79">
        <v>8.5</v>
      </c>
      <c r="BN14" s="79">
        <v>8.5</v>
      </c>
      <c r="BO14" s="79">
        <v>8.8000000000000007</v>
      </c>
      <c r="BP14" s="79" t="s">
        <v>128</v>
      </c>
      <c r="BQ14" s="79">
        <v>9.1999999999999993</v>
      </c>
      <c r="BR14" s="79">
        <v>7.3</v>
      </c>
      <c r="BS14" s="80">
        <v>6.5</v>
      </c>
      <c r="BT14" s="79" t="s">
        <v>128</v>
      </c>
      <c r="BU14" s="79">
        <v>9.6</v>
      </c>
      <c r="BV14" s="79" t="s">
        <v>128</v>
      </c>
      <c r="BW14" s="79">
        <v>8.6999999999999993</v>
      </c>
      <c r="BX14" s="79">
        <v>8.6999999999999993</v>
      </c>
      <c r="BY14" s="80" t="s">
        <v>128</v>
      </c>
      <c r="BZ14" s="79" t="s">
        <v>128</v>
      </c>
      <c r="CA14" s="79">
        <v>8.4</v>
      </c>
      <c r="CB14" s="79">
        <v>8.8000000000000007</v>
      </c>
      <c r="CC14" s="79" t="s">
        <v>128</v>
      </c>
      <c r="CD14" s="80" t="s">
        <v>128</v>
      </c>
      <c r="CE14" s="79">
        <v>8.4</v>
      </c>
      <c r="CF14" s="32">
        <v>0</v>
      </c>
      <c r="CG14" s="70">
        <v>0</v>
      </c>
      <c r="CH14" s="70" t="s">
        <v>128</v>
      </c>
      <c r="CI14" s="69">
        <v>8.66</v>
      </c>
      <c r="CJ14" s="69">
        <v>3.77</v>
      </c>
      <c r="CK14" s="69"/>
    </row>
    <row r="15" spans="1:89" ht="15.9" customHeight="1" x14ac:dyDescent="0.3">
      <c r="A15" s="67">
        <v>5</v>
      </c>
      <c r="B15" s="67">
        <v>25202103055</v>
      </c>
      <c r="C15" s="67" t="s">
        <v>425</v>
      </c>
      <c r="D15" s="68" t="s">
        <v>166</v>
      </c>
      <c r="E15" s="79">
        <v>7.9</v>
      </c>
      <c r="F15" s="79">
        <v>8.5</v>
      </c>
      <c r="G15" s="79" t="s">
        <v>128</v>
      </c>
      <c r="H15" s="79">
        <v>8.9</v>
      </c>
      <c r="I15" s="79" t="s">
        <v>128</v>
      </c>
      <c r="J15" s="79">
        <v>8.4</v>
      </c>
      <c r="K15" s="79">
        <v>8.8000000000000007</v>
      </c>
      <c r="L15" s="79">
        <v>9.1999999999999993</v>
      </c>
      <c r="M15" s="79">
        <v>9.6999999999999993</v>
      </c>
      <c r="N15" s="79">
        <v>9.1999999999999993</v>
      </c>
      <c r="O15" s="79" t="s">
        <v>128</v>
      </c>
      <c r="P15" s="79" t="s">
        <v>128</v>
      </c>
      <c r="Q15" s="79" t="s">
        <v>128</v>
      </c>
      <c r="R15" s="79" t="s">
        <v>128</v>
      </c>
      <c r="S15" s="79" t="s">
        <v>128</v>
      </c>
      <c r="T15" s="79">
        <v>9.1</v>
      </c>
      <c r="U15" s="79">
        <v>9.1</v>
      </c>
      <c r="V15" s="79">
        <v>9</v>
      </c>
      <c r="W15" s="79">
        <v>9.3000000000000007</v>
      </c>
      <c r="X15" s="80">
        <v>8.6999999999999993</v>
      </c>
      <c r="Y15" s="79">
        <v>7.7</v>
      </c>
      <c r="Z15" s="79">
        <v>9.6</v>
      </c>
      <c r="AA15" s="79">
        <v>8.9</v>
      </c>
      <c r="AB15" s="79">
        <v>8.1</v>
      </c>
      <c r="AC15" s="79">
        <v>8.9</v>
      </c>
      <c r="AD15" s="79">
        <v>9.6</v>
      </c>
      <c r="AE15" s="79">
        <v>6.2</v>
      </c>
      <c r="AF15" s="79">
        <v>9.4</v>
      </c>
      <c r="AG15" s="80">
        <v>8.4</v>
      </c>
      <c r="AH15" s="79">
        <v>9.3000000000000007</v>
      </c>
      <c r="AI15" s="80">
        <v>9.1</v>
      </c>
      <c r="AJ15" s="79">
        <v>9.3000000000000007</v>
      </c>
      <c r="AK15" s="80">
        <v>9.4</v>
      </c>
      <c r="AL15" s="79">
        <v>9.1999999999999993</v>
      </c>
      <c r="AM15" s="79">
        <v>6</v>
      </c>
      <c r="AN15" s="80">
        <v>7.7</v>
      </c>
      <c r="AO15" s="79" t="s">
        <v>128</v>
      </c>
      <c r="AP15" s="79" t="s">
        <v>128</v>
      </c>
      <c r="AQ15" s="79" t="s">
        <v>128</v>
      </c>
      <c r="AR15" s="79" t="s">
        <v>128</v>
      </c>
      <c r="AS15" s="79">
        <v>8.4</v>
      </c>
      <c r="AT15" s="79">
        <v>9</v>
      </c>
      <c r="AU15" s="79">
        <v>7.2</v>
      </c>
      <c r="AV15" s="79">
        <v>9.1999999999999993</v>
      </c>
      <c r="AW15" s="79">
        <v>8.5</v>
      </c>
      <c r="AX15" s="79">
        <v>9.9</v>
      </c>
      <c r="AY15" s="79">
        <v>8.9</v>
      </c>
      <c r="AZ15" s="79">
        <v>8.1</v>
      </c>
      <c r="BA15" s="79">
        <v>8.6</v>
      </c>
      <c r="BB15" s="80">
        <v>9.1999999999999993</v>
      </c>
      <c r="BC15" s="79">
        <v>9.6</v>
      </c>
      <c r="BD15" s="79">
        <v>9.4</v>
      </c>
      <c r="BE15" s="79">
        <v>8.6999999999999993</v>
      </c>
      <c r="BF15" s="79">
        <v>9.1</v>
      </c>
      <c r="BG15" s="79" t="s">
        <v>128</v>
      </c>
      <c r="BH15" s="79">
        <v>8.8000000000000007</v>
      </c>
      <c r="BI15" s="79">
        <v>8.6</v>
      </c>
      <c r="BJ15" s="80">
        <v>8.3000000000000007</v>
      </c>
      <c r="BK15" s="80">
        <v>9</v>
      </c>
      <c r="BL15" s="80">
        <v>8.1</v>
      </c>
      <c r="BM15" s="79">
        <v>9.8000000000000007</v>
      </c>
      <c r="BN15" s="79">
        <v>9</v>
      </c>
      <c r="BO15" s="79">
        <v>8.9</v>
      </c>
      <c r="BP15" s="79" t="s">
        <v>128</v>
      </c>
      <c r="BQ15" s="79">
        <v>5.7</v>
      </c>
      <c r="BR15" s="79">
        <v>7.4</v>
      </c>
      <c r="BS15" s="80" t="s">
        <v>128</v>
      </c>
      <c r="BT15" s="79">
        <v>7.1</v>
      </c>
      <c r="BU15" s="79">
        <v>8.3000000000000007</v>
      </c>
      <c r="BV15" s="79" t="s">
        <v>128</v>
      </c>
      <c r="BW15" s="79">
        <v>8.8000000000000007</v>
      </c>
      <c r="BX15" s="79">
        <v>8</v>
      </c>
      <c r="BY15" s="80">
        <v>8</v>
      </c>
      <c r="BZ15" s="79" t="s">
        <v>128</v>
      </c>
      <c r="CA15" s="79" t="s">
        <v>128</v>
      </c>
      <c r="CB15" s="79">
        <v>7.5</v>
      </c>
      <c r="CC15" s="79" t="s">
        <v>128</v>
      </c>
      <c r="CD15" s="80" t="s">
        <v>128</v>
      </c>
      <c r="CE15" s="79">
        <v>9.1999999999999993</v>
      </c>
      <c r="CF15" s="32">
        <v>0</v>
      </c>
      <c r="CG15" s="70">
        <v>0</v>
      </c>
      <c r="CH15" s="70" t="s">
        <v>128</v>
      </c>
      <c r="CI15" s="69">
        <v>8.57</v>
      </c>
      <c r="CJ15" s="69">
        <v>3.75</v>
      </c>
      <c r="CK15" s="69"/>
    </row>
    <row r="16" spans="1:89" ht="15.9" customHeight="1" x14ac:dyDescent="0.3">
      <c r="A16" s="67">
        <v>6</v>
      </c>
      <c r="B16" s="67">
        <v>25212109178</v>
      </c>
      <c r="C16" s="67" t="s">
        <v>426</v>
      </c>
      <c r="D16" s="68" t="s">
        <v>427</v>
      </c>
      <c r="E16" s="79">
        <v>8.1</v>
      </c>
      <c r="F16" s="79">
        <v>9.1</v>
      </c>
      <c r="G16" s="79" t="s">
        <v>128</v>
      </c>
      <c r="H16" s="79">
        <v>8</v>
      </c>
      <c r="I16" s="79" t="s">
        <v>128</v>
      </c>
      <c r="J16" s="79" t="s">
        <v>137</v>
      </c>
      <c r="K16" s="79">
        <v>9.1</v>
      </c>
      <c r="L16" s="79">
        <v>9.6999999999999993</v>
      </c>
      <c r="M16" s="79">
        <v>9</v>
      </c>
      <c r="N16" s="79">
        <v>9.6999999999999993</v>
      </c>
      <c r="O16" s="79" t="s">
        <v>128</v>
      </c>
      <c r="P16" s="79" t="s">
        <v>128</v>
      </c>
      <c r="Q16" s="79" t="s">
        <v>128</v>
      </c>
      <c r="R16" s="79" t="s">
        <v>128</v>
      </c>
      <c r="S16" s="79">
        <v>9.3000000000000007</v>
      </c>
      <c r="T16" s="79">
        <v>8.9</v>
      </c>
      <c r="U16" s="79" t="s">
        <v>128</v>
      </c>
      <c r="V16" s="79">
        <v>7.4</v>
      </c>
      <c r="W16" s="79">
        <v>8.8000000000000007</v>
      </c>
      <c r="X16" s="80">
        <v>8.8000000000000007</v>
      </c>
      <c r="Y16" s="79">
        <v>7.5</v>
      </c>
      <c r="Z16" s="79">
        <v>9.8000000000000007</v>
      </c>
      <c r="AA16" s="79">
        <v>8.3000000000000007</v>
      </c>
      <c r="AB16" s="79">
        <v>9.6999999999999993</v>
      </c>
      <c r="AC16" s="79">
        <v>8.6</v>
      </c>
      <c r="AD16" s="79">
        <v>9.1999999999999993</v>
      </c>
      <c r="AE16" s="79">
        <v>6.6</v>
      </c>
      <c r="AF16" s="79">
        <v>8.5</v>
      </c>
      <c r="AG16" s="80">
        <v>7.1</v>
      </c>
      <c r="AH16" s="79">
        <v>7</v>
      </c>
      <c r="AI16" s="80">
        <v>9.6999999999999993</v>
      </c>
      <c r="AJ16" s="79">
        <v>8.1999999999999993</v>
      </c>
      <c r="AK16" s="80">
        <v>9.3000000000000007</v>
      </c>
      <c r="AL16" s="79">
        <v>8.3000000000000007</v>
      </c>
      <c r="AM16" s="79">
        <v>8.6</v>
      </c>
      <c r="AN16" s="80">
        <v>8.9</v>
      </c>
      <c r="AO16" s="79" t="s">
        <v>128</v>
      </c>
      <c r="AP16" s="79" t="s">
        <v>128</v>
      </c>
      <c r="AQ16" s="79" t="s">
        <v>128</v>
      </c>
      <c r="AR16" s="79" t="s">
        <v>128</v>
      </c>
      <c r="AS16" s="79">
        <v>8.5</v>
      </c>
      <c r="AT16" s="79">
        <v>9.5</v>
      </c>
      <c r="AU16" s="79">
        <v>8.3000000000000007</v>
      </c>
      <c r="AV16" s="79">
        <v>8.6</v>
      </c>
      <c r="AW16" s="79">
        <v>9.5</v>
      </c>
      <c r="AX16" s="79">
        <v>9.6</v>
      </c>
      <c r="AY16" s="79">
        <v>6.2</v>
      </c>
      <c r="AZ16" s="79">
        <v>8.9</v>
      </c>
      <c r="BA16" s="79">
        <v>8.6999999999999993</v>
      </c>
      <c r="BB16" s="80">
        <v>8.8000000000000007</v>
      </c>
      <c r="BC16" s="79">
        <v>7.5</v>
      </c>
      <c r="BD16" s="79">
        <v>9.6</v>
      </c>
      <c r="BE16" s="79">
        <v>8.9</v>
      </c>
      <c r="BF16" s="79">
        <v>6.9</v>
      </c>
      <c r="BG16" s="79" t="s">
        <v>128</v>
      </c>
      <c r="BH16" s="79">
        <v>8.4</v>
      </c>
      <c r="BI16" s="79">
        <v>7.5</v>
      </c>
      <c r="BJ16" s="80">
        <v>8.6</v>
      </c>
      <c r="BK16" s="80">
        <v>8.3000000000000007</v>
      </c>
      <c r="BL16" s="80">
        <v>8.1</v>
      </c>
      <c r="BM16" s="79">
        <v>9.1</v>
      </c>
      <c r="BN16" s="79">
        <v>9</v>
      </c>
      <c r="BO16" s="79">
        <v>9.1999999999999993</v>
      </c>
      <c r="BP16" s="79" t="s">
        <v>128</v>
      </c>
      <c r="BQ16" s="79">
        <v>7.3</v>
      </c>
      <c r="BR16" s="79">
        <v>9.3000000000000007</v>
      </c>
      <c r="BS16" s="80">
        <v>8.3000000000000007</v>
      </c>
      <c r="BT16" s="79" t="s">
        <v>128</v>
      </c>
      <c r="BU16" s="79">
        <v>8.8000000000000007</v>
      </c>
      <c r="BV16" s="79">
        <v>5.8</v>
      </c>
      <c r="BW16" s="79" t="s">
        <v>128</v>
      </c>
      <c r="BX16" s="79">
        <v>8</v>
      </c>
      <c r="BY16" s="80">
        <v>7.6</v>
      </c>
      <c r="BZ16" s="79" t="s">
        <v>128</v>
      </c>
      <c r="CA16" s="79" t="s">
        <v>128</v>
      </c>
      <c r="CB16" s="79">
        <v>8.8000000000000007</v>
      </c>
      <c r="CC16" s="79" t="s">
        <v>128</v>
      </c>
      <c r="CD16" s="80" t="s">
        <v>128</v>
      </c>
      <c r="CE16" s="79">
        <v>8.9</v>
      </c>
      <c r="CF16" s="32">
        <v>0</v>
      </c>
      <c r="CG16" s="70">
        <v>0</v>
      </c>
      <c r="CH16" s="70" t="s">
        <v>128</v>
      </c>
      <c r="CI16" s="69">
        <v>8.51</v>
      </c>
      <c r="CJ16" s="69">
        <v>3.72</v>
      </c>
      <c r="CK16" s="69"/>
    </row>
    <row r="17" spans="1:89" ht="15.9" customHeight="1" x14ac:dyDescent="0.3">
      <c r="A17" s="67">
        <v>7</v>
      </c>
      <c r="B17" s="67">
        <v>25212107832</v>
      </c>
      <c r="C17" s="67" t="s">
        <v>428</v>
      </c>
      <c r="D17" s="68" t="s">
        <v>429</v>
      </c>
      <c r="E17" s="79">
        <v>8.4</v>
      </c>
      <c r="F17" s="79">
        <v>8.6</v>
      </c>
      <c r="G17" s="79" t="s">
        <v>128</v>
      </c>
      <c r="H17" s="79">
        <v>9</v>
      </c>
      <c r="I17" s="79" t="s">
        <v>128</v>
      </c>
      <c r="J17" s="79">
        <v>8.4</v>
      </c>
      <c r="K17" s="79">
        <v>8.9</v>
      </c>
      <c r="L17" s="79">
        <v>8.3000000000000007</v>
      </c>
      <c r="M17" s="79">
        <v>9.6999999999999993</v>
      </c>
      <c r="N17" s="79" t="s">
        <v>128</v>
      </c>
      <c r="O17" s="79">
        <v>9.8000000000000007</v>
      </c>
      <c r="P17" s="79" t="s">
        <v>128</v>
      </c>
      <c r="Q17" s="79" t="s">
        <v>128</v>
      </c>
      <c r="R17" s="79" t="s">
        <v>128</v>
      </c>
      <c r="S17" s="79" t="s">
        <v>128</v>
      </c>
      <c r="T17" s="79">
        <v>9.1999999999999993</v>
      </c>
      <c r="U17" s="79">
        <v>8.6</v>
      </c>
      <c r="V17" s="79">
        <v>9.4</v>
      </c>
      <c r="W17" s="79">
        <v>9.1</v>
      </c>
      <c r="X17" s="80">
        <v>9</v>
      </c>
      <c r="Y17" s="79">
        <v>7.8</v>
      </c>
      <c r="Z17" s="79">
        <v>9.5</v>
      </c>
      <c r="AA17" s="79">
        <v>8.3000000000000007</v>
      </c>
      <c r="AB17" s="79">
        <v>8</v>
      </c>
      <c r="AC17" s="79">
        <v>8.3000000000000007</v>
      </c>
      <c r="AD17" s="79">
        <v>9.3000000000000007</v>
      </c>
      <c r="AE17" s="79">
        <v>7.3</v>
      </c>
      <c r="AF17" s="79">
        <v>8.6</v>
      </c>
      <c r="AG17" s="80">
        <v>8</v>
      </c>
      <c r="AH17" s="79">
        <v>8.1999999999999993</v>
      </c>
      <c r="AI17" s="80">
        <v>9.4</v>
      </c>
      <c r="AJ17" s="79">
        <v>9.1999999999999993</v>
      </c>
      <c r="AK17" s="80">
        <v>9.5</v>
      </c>
      <c r="AL17" s="79">
        <v>8.3000000000000007</v>
      </c>
      <c r="AM17" s="79">
        <v>9</v>
      </c>
      <c r="AN17" s="80">
        <v>9.1999999999999993</v>
      </c>
      <c r="AO17" s="79" t="s">
        <v>128</v>
      </c>
      <c r="AP17" s="79" t="s">
        <v>128</v>
      </c>
      <c r="AQ17" s="79" t="s">
        <v>128</v>
      </c>
      <c r="AR17" s="79" t="s">
        <v>128</v>
      </c>
      <c r="AS17" s="79">
        <v>9.1999999999999993</v>
      </c>
      <c r="AT17" s="79">
        <v>8.9</v>
      </c>
      <c r="AU17" s="79">
        <v>8.9</v>
      </c>
      <c r="AV17" s="79">
        <v>7.7</v>
      </c>
      <c r="AW17" s="79">
        <v>9</v>
      </c>
      <c r="AX17" s="79">
        <v>8.9</v>
      </c>
      <c r="AY17" s="79">
        <v>8.1</v>
      </c>
      <c r="AZ17" s="79">
        <v>8.1</v>
      </c>
      <c r="BA17" s="79">
        <v>8.9</v>
      </c>
      <c r="BB17" s="80">
        <v>7.3</v>
      </c>
      <c r="BC17" s="79">
        <v>8.3000000000000007</v>
      </c>
      <c r="BD17" s="79">
        <v>9</v>
      </c>
      <c r="BE17" s="79">
        <v>9.6</v>
      </c>
      <c r="BF17" s="79">
        <v>8.9</v>
      </c>
      <c r="BG17" s="79" t="s">
        <v>128</v>
      </c>
      <c r="BH17" s="79">
        <v>9.6999999999999993</v>
      </c>
      <c r="BI17" s="79">
        <v>8.3000000000000007</v>
      </c>
      <c r="BJ17" s="80">
        <v>8.9</v>
      </c>
      <c r="BK17" s="80">
        <v>9.4</v>
      </c>
      <c r="BL17" s="80">
        <v>8.6</v>
      </c>
      <c r="BM17" s="79">
        <v>8.6999999999999993</v>
      </c>
      <c r="BN17" s="79">
        <v>9.1</v>
      </c>
      <c r="BO17" s="79">
        <v>9.1999999999999993</v>
      </c>
      <c r="BP17" s="79">
        <v>8</v>
      </c>
      <c r="BQ17" s="79" t="s">
        <v>128</v>
      </c>
      <c r="BR17" s="79">
        <v>8.9</v>
      </c>
      <c r="BS17" s="80">
        <v>6.3</v>
      </c>
      <c r="BT17" s="79">
        <v>5.4</v>
      </c>
      <c r="BU17" s="79" t="s">
        <v>128</v>
      </c>
      <c r="BV17" s="79">
        <v>7.3</v>
      </c>
      <c r="BW17" s="79" t="s">
        <v>128</v>
      </c>
      <c r="BX17" s="79">
        <v>9.5</v>
      </c>
      <c r="BY17" s="80">
        <v>7.3</v>
      </c>
      <c r="BZ17" s="79" t="s">
        <v>128</v>
      </c>
      <c r="CA17" s="79" t="s">
        <v>128</v>
      </c>
      <c r="CB17" s="79">
        <v>8.4</v>
      </c>
      <c r="CC17" s="79" t="s">
        <v>128</v>
      </c>
      <c r="CD17" s="80" t="s">
        <v>128</v>
      </c>
      <c r="CE17" s="79">
        <v>7.7</v>
      </c>
      <c r="CF17" s="32">
        <v>0</v>
      </c>
      <c r="CG17" s="70">
        <v>0</v>
      </c>
      <c r="CH17" s="70" t="s">
        <v>128</v>
      </c>
      <c r="CI17" s="69">
        <v>8.5299999999999994</v>
      </c>
      <c r="CJ17" s="69">
        <v>3.71</v>
      </c>
      <c r="CK17" s="69"/>
    </row>
    <row r="18" spans="1:89" ht="15.9" customHeight="1" x14ac:dyDescent="0.3">
      <c r="A18" s="67">
        <v>8</v>
      </c>
      <c r="B18" s="67">
        <v>25202116049</v>
      </c>
      <c r="C18" s="67" t="s">
        <v>430</v>
      </c>
      <c r="D18" s="68" t="s">
        <v>431</v>
      </c>
      <c r="E18" s="79">
        <v>7.9</v>
      </c>
      <c r="F18" s="79">
        <v>8.8000000000000007</v>
      </c>
      <c r="G18" s="79" t="s">
        <v>128</v>
      </c>
      <c r="H18" s="79">
        <v>7.1</v>
      </c>
      <c r="I18" s="79" t="s">
        <v>128</v>
      </c>
      <c r="J18" s="79" t="s">
        <v>137</v>
      </c>
      <c r="K18" s="79">
        <v>8.8000000000000007</v>
      </c>
      <c r="L18" s="79">
        <v>9.8000000000000007</v>
      </c>
      <c r="M18" s="79">
        <v>9.8000000000000007</v>
      </c>
      <c r="N18" s="79">
        <v>9.1999999999999993</v>
      </c>
      <c r="O18" s="79" t="s">
        <v>128</v>
      </c>
      <c r="P18" s="79" t="s">
        <v>128</v>
      </c>
      <c r="Q18" s="79" t="s">
        <v>128</v>
      </c>
      <c r="R18" s="79" t="s">
        <v>128</v>
      </c>
      <c r="S18" s="79">
        <v>9.4</v>
      </c>
      <c r="T18" s="79">
        <v>8.8000000000000007</v>
      </c>
      <c r="U18" s="79" t="s">
        <v>128</v>
      </c>
      <c r="V18" s="79">
        <v>9.4</v>
      </c>
      <c r="W18" s="79">
        <v>9.5</v>
      </c>
      <c r="X18" s="80">
        <v>8.3000000000000007</v>
      </c>
      <c r="Y18" s="79">
        <v>6.9</v>
      </c>
      <c r="Z18" s="79">
        <v>8</v>
      </c>
      <c r="AA18" s="79">
        <v>8.9</v>
      </c>
      <c r="AB18" s="79">
        <v>8.6</v>
      </c>
      <c r="AC18" s="79">
        <v>8.5</v>
      </c>
      <c r="AD18" s="79">
        <v>8</v>
      </c>
      <c r="AE18" s="79">
        <v>6</v>
      </c>
      <c r="AF18" s="79">
        <v>6.7</v>
      </c>
      <c r="AG18" s="80">
        <v>7.6</v>
      </c>
      <c r="AH18" s="79">
        <v>8.5</v>
      </c>
      <c r="AI18" s="80">
        <v>6.3</v>
      </c>
      <c r="AJ18" s="79">
        <v>8.1999999999999993</v>
      </c>
      <c r="AK18" s="80">
        <v>8.4</v>
      </c>
      <c r="AL18" s="79">
        <v>8.3000000000000007</v>
      </c>
      <c r="AM18" s="79">
        <v>8.6</v>
      </c>
      <c r="AN18" s="80">
        <v>8.6999999999999993</v>
      </c>
      <c r="AO18" s="79" t="s">
        <v>128</v>
      </c>
      <c r="AP18" s="79" t="s">
        <v>128</v>
      </c>
      <c r="AQ18" s="79" t="s">
        <v>128</v>
      </c>
      <c r="AR18" s="79" t="s">
        <v>128</v>
      </c>
      <c r="AS18" s="79">
        <v>7.4</v>
      </c>
      <c r="AT18" s="79">
        <v>9.6</v>
      </c>
      <c r="AU18" s="79">
        <v>8.4</v>
      </c>
      <c r="AV18" s="79">
        <v>7.8</v>
      </c>
      <c r="AW18" s="79">
        <v>8.1999999999999993</v>
      </c>
      <c r="AX18" s="79">
        <v>10</v>
      </c>
      <c r="AY18" s="79">
        <v>8.1999999999999993</v>
      </c>
      <c r="AZ18" s="79">
        <v>6.9</v>
      </c>
      <c r="BA18" s="79">
        <v>9.4</v>
      </c>
      <c r="BB18" s="80">
        <v>9.4</v>
      </c>
      <c r="BC18" s="79">
        <v>7.3</v>
      </c>
      <c r="BD18" s="79">
        <v>9.3000000000000007</v>
      </c>
      <c r="BE18" s="79">
        <v>8.1999999999999993</v>
      </c>
      <c r="BF18" s="79">
        <v>8.1</v>
      </c>
      <c r="BG18" s="79" t="s">
        <v>128</v>
      </c>
      <c r="BH18" s="79">
        <v>8.9</v>
      </c>
      <c r="BI18" s="79">
        <v>6.8</v>
      </c>
      <c r="BJ18" s="80">
        <v>8.1</v>
      </c>
      <c r="BK18" s="80">
        <v>9.1999999999999993</v>
      </c>
      <c r="BL18" s="80">
        <v>9</v>
      </c>
      <c r="BM18" s="79">
        <v>9.3000000000000007</v>
      </c>
      <c r="BN18" s="79">
        <v>9</v>
      </c>
      <c r="BO18" s="79">
        <v>9</v>
      </c>
      <c r="BP18" s="79" t="s">
        <v>128</v>
      </c>
      <c r="BQ18" s="79">
        <v>7.1</v>
      </c>
      <c r="BR18" s="79">
        <v>6.9</v>
      </c>
      <c r="BS18" s="80">
        <v>9</v>
      </c>
      <c r="BT18" s="79" t="s">
        <v>128</v>
      </c>
      <c r="BU18" s="79">
        <v>9.8000000000000007</v>
      </c>
      <c r="BV18" s="79" t="s">
        <v>128</v>
      </c>
      <c r="BW18" s="79">
        <v>8.8000000000000007</v>
      </c>
      <c r="BX18" s="79">
        <v>8.6999999999999993</v>
      </c>
      <c r="BY18" s="80">
        <v>8.8000000000000007</v>
      </c>
      <c r="BZ18" s="79" t="s">
        <v>128</v>
      </c>
      <c r="CA18" s="79" t="s">
        <v>128</v>
      </c>
      <c r="CB18" s="79">
        <v>8.3000000000000007</v>
      </c>
      <c r="CC18" s="79" t="s">
        <v>128</v>
      </c>
      <c r="CD18" s="80" t="s">
        <v>128</v>
      </c>
      <c r="CE18" s="79">
        <v>8.6999999999999993</v>
      </c>
      <c r="CF18" s="32">
        <v>0</v>
      </c>
      <c r="CG18" s="70">
        <v>0</v>
      </c>
      <c r="CH18" s="70" t="s">
        <v>128</v>
      </c>
      <c r="CI18" s="69">
        <v>8.4499999999999993</v>
      </c>
      <c r="CJ18" s="69">
        <v>3.65</v>
      </c>
      <c r="CK18" s="69"/>
    </row>
    <row r="19" spans="1:89" ht="15.9" customHeight="1" x14ac:dyDescent="0.3">
      <c r="A19" s="67">
        <v>9</v>
      </c>
      <c r="B19" s="67">
        <v>25202101495</v>
      </c>
      <c r="C19" s="67" t="s">
        <v>432</v>
      </c>
      <c r="D19" s="68" t="s">
        <v>161</v>
      </c>
      <c r="E19" s="79">
        <v>8</v>
      </c>
      <c r="F19" s="79">
        <v>8.1</v>
      </c>
      <c r="G19" s="79" t="s">
        <v>128</v>
      </c>
      <c r="H19" s="79">
        <v>7.9</v>
      </c>
      <c r="I19" s="79" t="s">
        <v>128</v>
      </c>
      <c r="J19" s="79">
        <v>9</v>
      </c>
      <c r="K19" s="79">
        <v>9.5</v>
      </c>
      <c r="L19" s="79">
        <v>9</v>
      </c>
      <c r="M19" s="79">
        <v>8.6</v>
      </c>
      <c r="N19" s="79" t="s">
        <v>128</v>
      </c>
      <c r="O19" s="79">
        <v>8.9</v>
      </c>
      <c r="P19" s="79" t="s">
        <v>128</v>
      </c>
      <c r="Q19" s="79" t="s">
        <v>128</v>
      </c>
      <c r="R19" s="79" t="s">
        <v>128</v>
      </c>
      <c r="S19" s="79" t="s">
        <v>128</v>
      </c>
      <c r="T19" s="79">
        <v>9.1999999999999993</v>
      </c>
      <c r="U19" s="79">
        <v>9.6</v>
      </c>
      <c r="V19" s="79">
        <v>9.4</v>
      </c>
      <c r="W19" s="79">
        <v>9.5</v>
      </c>
      <c r="X19" s="80">
        <v>9</v>
      </c>
      <c r="Y19" s="79">
        <v>8.3000000000000007</v>
      </c>
      <c r="Z19" s="79">
        <v>7.9</v>
      </c>
      <c r="AA19" s="79">
        <v>9.3000000000000007</v>
      </c>
      <c r="AB19" s="79">
        <v>8.5</v>
      </c>
      <c r="AC19" s="79">
        <v>7.8</v>
      </c>
      <c r="AD19" s="79">
        <v>9.4</v>
      </c>
      <c r="AE19" s="79">
        <v>8.1</v>
      </c>
      <c r="AF19" s="79">
        <v>9.3000000000000007</v>
      </c>
      <c r="AG19" s="80">
        <v>7.3</v>
      </c>
      <c r="AH19" s="79">
        <v>8.9</v>
      </c>
      <c r="AI19" s="80">
        <v>7.6</v>
      </c>
      <c r="AJ19" s="79">
        <v>7.7</v>
      </c>
      <c r="AK19" s="80">
        <v>7.3</v>
      </c>
      <c r="AL19" s="79">
        <v>8.1999999999999993</v>
      </c>
      <c r="AM19" s="79">
        <v>9.1999999999999993</v>
      </c>
      <c r="AN19" s="80">
        <v>8</v>
      </c>
      <c r="AO19" s="79" t="s">
        <v>128</v>
      </c>
      <c r="AP19" s="79" t="s">
        <v>128</v>
      </c>
      <c r="AQ19" s="79" t="s">
        <v>128</v>
      </c>
      <c r="AR19" s="79" t="s">
        <v>128</v>
      </c>
      <c r="AS19" s="79">
        <v>7.4</v>
      </c>
      <c r="AT19" s="79">
        <v>9.1999999999999993</v>
      </c>
      <c r="AU19" s="79">
        <v>8.6</v>
      </c>
      <c r="AV19" s="79">
        <v>8.4</v>
      </c>
      <c r="AW19" s="79">
        <v>9.5</v>
      </c>
      <c r="AX19" s="79">
        <v>8.5</v>
      </c>
      <c r="AY19" s="79">
        <v>8.8000000000000007</v>
      </c>
      <c r="AZ19" s="79">
        <v>7.7</v>
      </c>
      <c r="BA19" s="79">
        <v>9.1</v>
      </c>
      <c r="BB19" s="80">
        <v>8.5</v>
      </c>
      <c r="BC19" s="79">
        <v>9.6</v>
      </c>
      <c r="BD19" s="79">
        <v>8.6</v>
      </c>
      <c r="BE19" s="79">
        <v>8.1999999999999993</v>
      </c>
      <c r="BF19" s="79">
        <v>7.1</v>
      </c>
      <c r="BG19" s="79" t="s">
        <v>128</v>
      </c>
      <c r="BH19" s="79">
        <v>9.1</v>
      </c>
      <c r="BI19" s="79">
        <v>7.1</v>
      </c>
      <c r="BJ19" s="80">
        <v>8</v>
      </c>
      <c r="BK19" s="80">
        <v>9.1</v>
      </c>
      <c r="BL19" s="80">
        <v>8.6</v>
      </c>
      <c r="BM19" s="79">
        <v>8.3000000000000007</v>
      </c>
      <c r="BN19" s="79">
        <v>8.8000000000000007</v>
      </c>
      <c r="BO19" s="79">
        <v>8.6</v>
      </c>
      <c r="BP19" s="79" t="s">
        <v>128</v>
      </c>
      <c r="BQ19" s="79">
        <v>9</v>
      </c>
      <c r="BR19" s="79">
        <v>6.6</v>
      </c>
      <c r="BS19" s="80">
        <v>5.0999999999999996</v>
      </c>
      <c r="BT19" s="79" t="s">
        <v>128</v>
      </c>
      <c r="BU19" s="79">
        <v>6.5</v>
      </c>
      <c r="BV19" s="79" t="s">
        <v>128</v>
      </c>
      <c r="BW19" s="79" t="s">
        <v>128</v>
      </c>
      <c r="BX19" s="79">
        <v>8.5</v>
      </c>
      <c r="BY19" s="80">
        <v>8.5</v>
      </c>
      <c r="BZ19" s="79" t="s">
        <v>128</v>
      </c>
      <c r="CA19" s="79">
        <v>6.8</v>
      </c>
      <c r="CB19" s="79">
        <v>8</v>
      </c>
      <c r="CC19" s="79" t="s">
        <v>128</v>
      </c>
      <c r="CD19" s="80" t="s">
        <v>128</v>
      </c>
      <c r="CE19" s="79">
        <v>6.6</v>
      </c>
      <c r="CF19" s="32">
        <v>0</v>
      </c>
      <c r="CG19" s="70">
        <v>0</v>
      </c>
      <c r="CH19" s="70" t="s">
        <v>128</v>
      </c>
      <c r="CI19" s="69">
        <v>8.31</v>
      </c>
      <c r="CJ19" s="69">
        <v>3.64</v>
      </c>
      <c r="CK19" s="69"/>
    </row>
    <row r="20" spans="1:89" ht="15.9" customHeight="1" x14ac:dyDescent="0.3">
      <c r="A20" s="67">
        <v>10</v>
      </c>
      <c r="B20" s="67">
        <v>25202114059</v>
      </c>
      <c r="C20" s="67" t="s">
        <v>433</v>
      </c>
      <c r="D20" s="68" t="s">
        <v>282</v>
      </c>
      <c r="E20" s="79">
        <v>8.4</v>
      </c>
      <c r="F20" s="79">
        <v>8.1999999999999993</v>
      </c>
      <c r="G20" s="79" t="s">
        <v>128</v>
      </c>
      <c r="H20" s="79">
        <v>7.5</v>
      </c>
      <c r="I20" s="79" t="s">
        <v>128</v>
      </c>
      <c r="J20" s="79">
        <v>9.1999999999999993</v>
      </c>
      <c r="K20" s="79">
        <v>9.1999999999999993</v>
      </c>
      <c r="L20" s="79">
        <v>8.4</v>
      </c>
      <c r="M20" s="79">
        <v>9</v>
      </c>
      <c r="N20" s="79" t="s">
        <v>128</v>
      </c>
      <c r="O20" s="79">
        <v>7.3</v>
      </c>
      <c r="P20" s="79" t="s">
        <v>128</v>
      </c>
      <c r="Q20" s="79" t="s">
        <v>128</v>
      </c>
      <c r="R20" s="79" t="s">
        <v>128</v>
      </c>
      <c r="S20" s="79" t="s">
        <v>128</v>
      </c>
      <c r="T20" s="79">
        <v>8.9</v>
      </c>
      <c r="U20" s="79">
        <v>7.8</v>
      </c>
      <c r="V20" s="79">
        <v>8.4</v>
      </c>
      <c r="W20" s="79">
        <v>9.1999999999999993</v>
      </c>
      <c r="X20" s="80">
        <v>9.3000000000000007</v>
      </c>
      <c r="Y20" s="79">
        <v>7.8</v>
      </c>
      <c r="Z20" s="79">
        <v>9.3000000000000007</v>
      </c>
      <c r="AA20" s="79">
        <v>8.8000000000000007</v>
      </c>
      <c r="AB20" s="79">
        <v>8.6999999999999993</v>
      </c>
      <c r="AC20" s="79">
        <v>8.1999999999999993</v>
      </c>
      <c r="AD20" s="79">
        <v>7.8</v>
      </c>
      <c r="AE20" s="79">
        <v>7.8</v>
      </c>
      <c r="AF20" s="79">
        <v>8.3000000000000007</v>
      </c>
      <c r="AG20" s="80">
        <v>7.8</v>
      </c>
      <c r="AH20" s="79">
        <v>8.6</v>
      </c>
      <c r="AI20" s="80">
        <v>9</v>
      </c>
      <c r="AJ20" s="79">
        <v>7.9</v>
      </c>
      <c r="AK20" s="80">
        <v>8.6</v>
      </c>
      <c r="AL20" s="79">
        <v>7.8</v>
      </c>
      <c r="AM20" s="79">
        <v>8.6</v>
      </c>
      <c r="AN20" s="80">
        <v>6.2</v>
      </c>
      <c r="AO20" s="79" t="s">
        <v>128</v>
      </c>
      <c r="AP20" s="79" t="s">
        <v>128</v>
      </c>
      <c r="AQ20" s="79" t="s">
        <v>128</v>
      </c>
      <c r="AR20" s="79" t="s">
        <v>128</v>
      </c>
      <c r="AS20" s="79">
        <v>8.1999999999999993</v>
      </c>
      <c r="AT20" s="79">
        <v>9.1</v>
      </c>
      <c r="AU20" s="79">
        <v>8.6999999999999993</v>
      </c>
      <c r="AV20" s="79">
        <v>8.3000000000000007</v>
      </c>
      <c r="AW20" s="79">
        <v>8</v>
      </c>
      <c r="AX20" s="79">
        <v>9.6</v>
      </c>
      <c r="AY20" s="79">
        <v>7.8</v>
      </c>
      <c r="AZ20" s="79">
        <v>8.8000000000000007</v>
      </c>
      <c r="BA20" s="79">
        <v>8.6999999999999993</v>
      </c>
      <c r="BB20" s="80">
        <v>6.4</v>
      </c>
      <c r="BC20" s="79">
        <v>8.5</v>
      </c>
      <c r="BD20" s="79">
        <v>9.1999999999999993</v>
      </c>
      <c r="BE20" s="79">
        <v>8.6999999999999993</v>
      </c>
      <c r="BF20" s="79">
        <v>9</v>
      </c>
      <c r="BG20" s="79" t="s">
        <v>128</v>
      </c>
      <c r="BH20" s="79">
        <v>9.1</v>
      </c>
      <c r="BI20" s="79">
        <v>6.8</v>
      </c>
      <c r="BJ20" s="80">
        <v>8.1</v>
      </c>
      <c r="BK20" s="80">
        <v>8.3000000000000007</v>
      </c>
      <c r="BL20" s="80">
        <v>9.1999999999999993</v>
      </c>
      <c r="BM20" s="79">
        <v>9</v>
      </c>
      <c r="BN20" s="79">
        <v>8</v>
      </c>
      <c r="BO20" s="79">
        <v>8.5</v>
      </c>
      <c r="BP20" s="79" t="s">
        <v>128</v>
      </c>
      <c r="BQ20" s="79">
        <v>8.8000000000000007</v>
      </c>
      <c r="BR20" s="79">
        <v>7</v>
      </c>
      <c r="BS20" s="80">
        <v>5.4</v>
      </c>
      <c r="BT20" s="79" t="s">
        <v>128</v>
      </c>
      <c r="BU20" s="79">
        <v>7.3</v>
      </c>
      <c r="BV20" s="79" t="s">
        <v>128</v>
      </c>
      <c r="BW20" s="79" t="s">
        <v>128</v>
      </c>
      <c r="BX20" s="79">
        <v>8.3000000000000007</v>
      </c>
      <c r="BY20" s="80">
        <v>8.3000000000000007</v>
      </c>
      <c r="BZ20" s="79" t="s">
        <v>128</v>
      </c>
      <c r="CA20" s="79">
        <v>8.6999999999999993</v>
      </c>
      <c r="CB20" s="79">
        <v>8.1999999999999993</v>
      </c>
      <c r="CC20" s="79" t="s">
        <v>128</v>
      </c>
      <c r="CD20" s="80" t="s">
        <v>128</v>
      </c>
      <c r="CE20" s="79">
        <v>9.1</v>
      </c>
      <c r="CF20" s="32">
        <v>0</v>
      </c>
      <c r="CG20" s="70">
        <v>0</v>
      </c>
      <c r="CH20" s="70" t="s">
        <v>128</v>
      </c>
      <c r="CI20" s="69">
        <v>8.32</v>
      </c>
      <c r="CJ20" s="69">
        <v>3.64</v>
      </c>
      <c r="CK20" s="69"/>
    </row>
    <row r="21" spans="1:89" ht="15.9" customHeight="1" x14ac:dyDescent="0.3">
      <c r="A21" s="67">
        <v>11</v>
      </c>
      <c r="B21" s="67">
        <v>25202117018</v>
      </c>
      <c r="C21" s="67" t="s">
        <v>270</v>
      </c>
      <c r="D21" s="68" t="s">
        <v>309</v>
      </c>
      <c r="E21" s="79">
        <v>7.7</v>
      </c>
      <c r="F21" s="79">
        <v>8.5</v>
      </c>
      <c r="G21" s="79" t="s">
        <v>128</v>
      </c>
      <c r="H21" s="79">
        <v>9.4</v>
      </c>
      <c r="I21" s="79" t="s">
        <v>128</v>
      </c>
      <c r="J21" s="79" t="s">
        <v>137</v>
      </c>
      <c r="K21" s="79">
        <v>8.5</v>
      </c>
      <c r="L21" s="79">
        <v>8.5</v>
      </c>
      <c r="M21" s="79">
        <v>9.5</v>
      </c>
      <c r="N21" s="79">
        <v>10</v>
      </c>
      <c r="O21" s="79" t="s">
        <v>128</v>
      </c>
      <c r="P21" s="79" t="s">
        <v>128</v>
      </c>
      <c r="Q21" s="79" t="s">
        <v>128</v>
      </c>
      <c r="R21" s="79" t="s">
        <v>128</v>
      </c>
      <c r="S21" s="79" t="s">
        <v>128</v>
      </c>
      <c r="T21" s="79">
        <v>8.3000000000000007</v>
      </c>
      <c r="U21" s="79">
        <v>5.8</v>
      </c>
      <c r="V21" s="79">
        <v>9.5</v>
      </c>
      <c r="W21" s="79">
        <v>9.1999999999999993</v>
      </c>
      <c r="X21" s="80">
        <v>9.3000000000000007</v>
      </c>
      <c r="Y21" s="79">
        <v>7.6</v>
      </c>
      <c r="Z21" s="79">
        <v>9.4</v>
      </c>
      <c r="AA21" s="79">
        <v>9.1</v>
      </c>
      <c r="AB21" s="79">
        <v>9.1</v>
      </c>
      <c r="AC21" s="79">
        <v>7.3</v>
      </c>
      <c r="AD21" s="79">
        <v>7.5</v>
      </c>
      <c r="AE21" s="79">
        <v>7.1</v>
      </c>
      <c r="AF21" s="79">
        <v>9.6</v>
      </c>
      <c r="AG21" s="80">
        <v>7.4</v>
      </c>
      <c r="AH21" s="79">
        <v>7.5</v>
      </c>
      <c r="AI21" s="80">
        <v>9.1</v>
      </c>
      <c r="AJ21" s="79">
        <v>8.1999999999999993</v>
      </c>
      <c r="AK21" s="80">
        <v>8.6999999999999993</v>
      </c>
      <c r="AL21" s="79">
        <v>7.8</v>
      </c>
      <c r="AM21" s="79">
        <v>7.7</v>
      </c>
      <c r="AN21" s="80">
        <v>8.9</v>
      </c>
      <c r="AO21" s="79" t="s">
        <v>128</v>
      </c>
      <c r="AP21" s="79" t="s">
        <v>128</v>
      </c>
      <c r="AQ21" s="79" t="s">
        <v>128</v>
      </c>
      <c r="AR21" s="79" t="s">
        <v>128</v>
      </c>
      <c r="AS21" s="79">
        <v>6.8</v>
      </c>
      <c r="AT21" s="79">
        <v>9.1</v>
      </c>
      <c r="AU21" s="79">
        <v>9.1999999999999993</v>
      </c>
      <c r="AV21" s="79">
        <v>8.1999999999999993</v>
      </c>
      <c r="AW21" s="79">
        <v>9</v>
      </c>
      <c r="AX21" s="79">
        <v>9.9</v>
      </c>
      <c r="AY21" s="79">
        <v>7.5</v>
      </c>
      <c r="AZ21" s="79">
        <v>7.2</v>
      </c>
      <c r="BA21" s="79">
        <v>8.4</v>
      </c>
      <c r="BB21" s="80">
        <v>9.1</v>
      </c>
      <c r="BC21" s="79">
        <v>9.8000000000000007</v>
      </c>
      <c r="BD21" s="79">
        <v>10</v>
      </c>
      <c r="BE21" s="79">
        <v>8.6</v>
      </c>
      <c r="BF21" s="79">
        <v>7.8</v>
      </c>
      <c r="BG21" s="79" t="s">
        <v>128</v>
      </c>
      <c r="BH21" s="79">
        <v>8.8000000000000007</v>
      </c>
      <c r="BI21" s="79">
        <v>6.7</v>
      </c>
      <c r="BJ21" s="80">
        <v>8.3000000000000007</v>
      </c>
      <c r="BK21" s="80">
        <v>9.3000000000000007</v>
      </c>
      <c r="BL21" s="80">
        <v>7.8</v>
      </c>
      <c r="BM21" s="79">
        <v>9.6</v>
      </c>
      <c r="BN21" s="79">
        <v>9.3000000000000007</v>
      </c>
      <c r="BO21" s="79">
        <v>9.1</v>
      </c>
      <c r="BP21" s="79" t="s">
        <v>128</v>
      </c>
      <c r="BQ21" s="79">
        <v>7.3</v>
      </c>
      <c r="BR21" s="79">
        <v>7.4</v>
      </c>
      <c r="BS21" s="80" t="s">
        <v>128</v>
      </c>
      <c r="BT21" s="79">
        <v>6.9</v>
      </c>
      <c r="BU21" s="79">
        <v>6.5</v>
      </c>
      <c r="BV21" s="79" t="s">
        <v>128</v>
      </c>
      <c r="BW21" s="79" t="s">
        <v>128</v>
      </c>
      <c r="BX21" s="79">
        <v>8</v>
      </c>
      <c r="BY21" s="80">
        <v>8.6999999999999993</v>
      </c>
      <c r="BZ21" s="79" t="s">
        <v>128</v>
      </c>
      <c r="CA21" s="79">
        <v>8.8000000000000007</v>
      </c>
      <c r="CB21" s="79">
        <v>8.4</v>
      </c>
      <c r="CC21" s="79" t="s">
        <v>128</v>
      </c>
      <c r="CD21" s="80" t="s">
        <v>128</v>
      </c>
      <c r="CE21" s="79">
        <v>8.6</v>
      </c>
      <c r="CF21" s="32">
        <v>0</v>
      </c>
      <c r="CG21" s="70">
        <v>0</v>
      </c>
      <c r="CH21" s="70" t="s">
        <v>128</v>
      </c>
      <c r="CI21" s="69">
        <v>8.3800000000000008</v>
      </c>
      <c r="CJ21" s="69">
        <v>3.61</v>
      </c>
      <c r="CK21" s="69"/>
    </row>
    <row r="22" spans="1:89" ht="15.9" customHeight="1" x14ac:dyDescent="0.3">
      <c r="A22" s="67">
        <v>12</v>
      </c>
      <c r="B22" s="67">
        <v>25202117421</v>
      </c>
      <c r="C22" s="67" t="s">
        <v>434</v>
      </c>
      <c r="D22" s="68" t="s">
        <v>187</v>
      </c>
      <c r="E22" s="79">
        <v>7.6</v>
      </c>
      <c r="F22" s="79">
        <v>9.4</v>
      </c>
      <c r="G22" s="79" t="s">
        <v>128</v>
      </c>
      <c r="H22" s="79">
        <v>8.6</v>
      </c>
      <c r="I22" s="79" t="s">
        <v>128</v>
      </c>
      <c r="J22" s="79">
        <v>8.4</v>
      </c>
      <c r="K22" s="79">
        <v>8.8000000000000007</v>
      </c>
      <c r="L22" s="79">
        <v>9.1999999999999993</v>
      </c>
      <c r="M22" s="79">
        <v>8.6</v>
      </c>
      <c r="N22" s="79">
        <v>8.8000000000000007</v>
      </c>
      <c r="O22" s="79" t="s">
        <v>128</v>
      </c>
      <c r="P22" s="79" t="s">
        <v>128</v>
      </c>
      <c r="Q22" s="79" t="s">
        <v>128</v>
      </c>
      <c r="R22" s="79" t="s">
        <v>128</v>
      </c>
      <c r="S22" s="79" t="s">
        <v>128</v>
      </c>
      <c r="T22" s="79">
        <v>8</v>
      </c>
      <c r="U22" s="79">
        <v>8.3000000000000007</v>
      </c>
      <c r="V22" s="79">
        <v>8.6</v>
      </c>
      <c r="W22" s="79">
        <v>8.6999999999999993</v>
      </c>
      <c r="X22" s="80">
        <v>8.6999999999999993</v>
      </c>
      <c r="Y22" s="79">
        <v>7.7</v>
      </c>
      <c r="Z22" s="79">
        <v>8.6999999999999993</v>
      </c>
      <c r="AA22" s="79">
        <v>8</v>
      </c>
      <c r="AB22" s="79">
        <v>9.4</v>
      </c>
      <c r="AC22" s="79">
        <v>7.4</v>
      </c>
      <c r="AD22" s="79">
        <v>8.9</v>
      </c>
      <c r="AE22" s="79">
        <v>6.8</v>
      </c>
      <c r="AF22" s="79">
        <v>8</v>
      </c>
      <c r="AG22" s="80">
        <v>6.4</v>
      </c>
      <c r="AH22" s="79">
        <v>9.1</v>
      </c>
      <c r="AI22" s="80">
        <v>6</v>
      </c>
      <c r="AJ22" s="79">
        <v>8.3000000000000007</v>
      </c>
      <c r="AK22" s="80">
        <v>7.7</v>
      </c>
      <c r="AL22" s="79">
        <v>7.9</v>
      </c>
      <c r="AM22" s="79">
        <v>9.4</v>
      </c>
      <c r="AN22" s="80">
        <v>6.8</v>
      </c>
      <c r="AO22" s="79" t="s">
        <v>128</v>
      </c>
      <c r="AP22" s="79" t="s">
        <v>128</v>
      </c>
      <c r="AQ22" s="79" t="s">
        <v>128</v>
      </c>
      <c r="AR22" s="79" t="s">
        <v>128</v>
      </c>
      <c r="AS22" s="79">
        <v>7.3</v>
      </c>
      <c r="AT22" s="79">
        <v>6</v>
      </c>
      <c r="AU22" s="79">
        <v>7.2</v>
      </c>
      <c r="AV22" s="79">
        <v>8.6999999999999993</v>
      </c>
      <c r="AW22" s="79">
        <v>9.6</v>
      </c>
      <c r="AX22" s="79">
        <v>9.8000000000000007</v>
      </c>
      <c r="AY22" s="79">
        <v>8</v>
      </c>
      <c r="AZ22" s="79">
        <v>7.4</v>
      </c>
      <c r="BA22" s="79">
        <v>7.9</v>
      </c>
      <c r="BB22" s="80">
        <v>8.9</v>
      </c>
      <c r="BC22" s="79">
        <v>8.6</v>
      </c>
      <c r="BD22" s="79">
        <v>9</v>
      </c>
      <c r="BE22" s="79">
        <v>7.9</v>
      </c>
      <c r="BF22" s="79">
        <v>7.4</v>
      </c>
      <c r="BG22" s="79" t="s">
        <v>128</v>
      </c>
      <c r="BH22" s="79">
        <v>7.8</v>
      </c>
      <c r="BI22" s="79">
        <v>7.6</v>
      </c>
      <c r="BJ22" s="80">
        <v>8.4</v>
      </c>
      <c r="BK22" s="80">
        <v>8.5</v>
      </c>
      <c r="BL22" s="80">
        <v>8</v>
      </c>
      <c r="BM22" s="79">
        <v>9</v>
      </c>
      <c r="BN22" s="79">
        <v>7.9</v>
      </c>
      <c r="BO22" s="79">
        <v>8.4</v>
      </c>
      <c r="BP22" s="79" t="s">
        <v>128</v>
      </c>
      <c r="BQ22" s="79">
        <v>8.6</v>
      </c>
      <c r="BR22" s="79">
        <v>7.6</v>
      </c>
      <c r="BS22" s="80" t="s">
        <v>128</v>
      </c>
      <c r="BT22" s="79">
        <v>8.1999999999999993</v>
      </c>
      <c r="BU22" s="79">
        <v>7.8</v>
      </c>
      <c r="BV22" s="79" t="s">
        <v>128</v>
      </c>
      <c r="BW22" s="79">
        <v>8.6</v>
      </c>
      <c r="BX22" s="79">
        <v>7.5</v>
      </c>
      <c r="BY22" s="80">
        <v>8.8000000000000007</v>
      </c>
      <c r="BZ22" s="79" t="s">
        <v>128</v>
      </c>
      <c r="CA22" s="79" t="s">
        <v>128</v>
      </c>
      <c r="CB22" s="79">
        <v>8.3000000000000007</v>
      </c>
      <c r="CC22" s="79" t="s">
        <v>128</v>
      </c>
      <c r="CD22" s="80" t="s">
        <v>128</v>
      </c>
      <c r="CE22" s="79">
        <v>9.1999999999999993</v>
      </c>
      <c r="CF22" s="32">
        <v>0</v>
      </c>
      <c r="CG22" s="70">
        <v>0</v>
      </c>
      <c r="CH22" s="70" t="s">
        <v>128</v>
      </c>
      <c r="CI22" s="69">
        <v>8.24</v>
      </c>
      <c r="CJ22" s="69">
        <v>3.61</v>
      </c>
      <c r="CK22" s="69"/>
    </row>
    <row r="23" spans="1:89" ht="15.9" customHeight="1" x14ac:dyDescent="0.3">
      <c r="A23" s="67">
        <v>13</v>
      </c>
      <c r="B23" s="67">
        <v>25202105887</v>
      </c>
      <c r="C23" s="67" t="s">
        <v>435</v>
      </c>
      <c r="D23" s="68" t="s">
        <v>260</v>
      </c>
      <c r="E23" s="79">
        <v>8.1</v>
      </c>
      <c r="F23" s="79">
        <v>8.1</v>
      </c>
      <c r="G23" s="79" t="s">
        <v>128</v>
      </c>
      <c r="H23" s="79">
        <v>8.1999999999999993</v>
      </c>
      <c r="I23" s="79" t="s">
        <v>128</v>
      </c>
      <c r="J23" s="79">
        <v>7.1</v>
      </c>
      <c r="K23" s="79">
        <v>8.9</v>
      </c>
      <c r="L23" s="79">
        <v>8.6999999999999993</v>
      </c>
      <c r="M23" s="79">
        <v>7.4</v>
      </c>
      <c r="N23" s="79">
        <v>9.1999999999999993</v>
      </c>
      <c r="O23" s="79" t="s">
        <v>128</v>
      </c>
      <c r="P23" s="79" t="s">
        <v>128</v>
      </c>
      <c r="Q23" s="79" t="s">
        <v>128</v>
      </c>
      <c r="R23" s="79" t="s">
        <v>128</v>
      </c>
      <c r="S23" s="79" t="s">
        <v>128</v>
      </c>
      <c r="T23" s="79">
        <v>8.5</v>
      </c>
      <c r="U23" s="79">
        <v>9.3000000000000007</v>
      </c>
      <c r="V23" s="79">
        <v>6.1</v>
      </c>
      <c r="W23" s="79">
        <v>8.9</v>
      </c>
      <c r="X23" s="80">
        <v>8.9</v>
      </c>
      <c r="Y23" s="79">
        <v>7</v>
      </c>
      <c r="Z23" s="79">
        <v>8.6999999999999993</v>
      </c>
      <c r="AA23" s="79">
        <v>9.1</v>
      </c>
      <c r="AB23" s="79">
        <v>9.1999999999999993</v>
      </c>
      <c r="AC23" s="79">
        <v>7</v>
      </c>
      <c r="AD23" s="79">
        <v>7.3</v>
      </c>
      <c r="AE23" s="79">
        <v>5.7</v>
      </c>
      <c r="AF23" s="79">
        <v>8.5</v>
      </c>
      <c r="AG23" s="80">
        <v>6.9</v>
      </c>
      <c r="AH23" s="79">
        <v>9</v>
      </c>
      <c r="AI23" s="80">
        <v>6.2</v>
      </c>
      <c r="AJ23" s="79">
        <v>7.8</v>
      </c>
      <c r="AK23" s="80">
        <v>8.5</v>
      </c>
      <c r="AL23" s="79">
        <v>8.3000000000000007</v>
      </c>
      <c r="AM23" s="79">
        <v>8.9</v>
      </c>
      <c r="AN23" s="80">
        <v>4.8</v>
      </c>
      <c r="AO23" s="79" t="s">
        <v>128</v>
      </c>
      <c r="AP23" s="79" t="s">
        <v>128</v>
      </c>
      <c r="AQ23" s="79" t="s">
        <v>128</v>
      </c>
      <c r="AR23" s="79" t="s">
        <v>128</v>
      </c>
      <c r="AS23" s="79">
        <v>7.8</v>
      </c>
      <c r="AT23" s="79">
        <v>6.7</v>
      </c>
      <c r="AU23" s="79">
        <v>8.1999999999999993</v>
      </c>
      <c r="AV23" s="79">
        <v>9</v>
      </c>
      <c r="AW23" s="79">
        <v>9.1999999999999993</v>
      </c>
      <c r="AX23" s="79">
        <v>9.1999999999999993</v>
      </c>
      <c r="AY23" s="79">
        <v>8.1</v>
      </c>
      <c r="AZ23" s="79">
        <v>8.6999999999999993</v>
      </c>
      <c r="BA23" s="79">
        <v>7.7</v>
      </c>
      <c r="BB23" s="80">
        <v>7.1</v>
      </c>
      <c r="BC23" s="79">
        <v>8.4</v>
      </c>
      <c r="BD23" s="79">
        <v>9.6</v>
      </c>
      <c r="BE23" s="79">
        <v>8.1999999999999993</v>
      </c>
      <c r="BF23" s="79">
        <v>6.8</v>
      </c>
      <c r="BG23" s="79" t="s">
        <v>128</v>
      </c>
      <c r="BH23" s="79">
        <v>9.1999999999999993</v>
      </c>
      <c r="BI23" s="79">
        <v>8.6</v>
      </c>
      <c r="BJ23" s="80">
        <v>8.3000000000000007</v>
      </c>
      <c r="BK23" s="80">
        <v>8.5</v>
      </c>
      <c r="BL23" s="80">
        <v>8.3000000000000007</v>
      </c>
      <c r="BM23" s="79">
        <v>8.9</v>
      </c>
      <c r="BN23" s="79">
        <v>8.5</v>
      </c>
      <c r="BO23" s="79">
        <v>8.6999999999999993</v>
      </c>
      <c r="BP23" s="79" t="s">
        <v>128</v>
      </c>
      <c r="BQ23" s="79">
        <v>9</v>
      </c>
      <c r="BR23" s="79">
        <v>6.9</v>
      </c>
      <c r="BS23" s="80">
        <v>8.1999999999999993</v>
      </c>
      <c r="BT23" s="79" t="s">
        <v>128</v>
      </c>
      <c r="BU23" s="79">
        <v>8.6999999999999993</v>
      </c>
      <c r="BV23" s="79">
        <v>6.4</v>
      </c>
      <c r="BW23" s="79" t="s">
        <v>128</v>
      </c>
      <c r="BX23" s="79">
        <v>9.1999999999999993</v>
      </c>
      <c r="BY23" s="80">
        <v>8.6</v>
      </c>
      <c r="BZ23" s="79" t="s">
        <v>128</v>
      </c>
      <c r="CA23" s="79" t="s">
        <v>128</v>
      </c>
      <c r="CB23" s="79">
        <v>9.1</v>
      </c>
      <c r="CC23" s="79" t="s">
        <v>128</v>
      </c>
      <c r="CD23" s="80" t="s">
        <v>128</v>
      </c>
      <c r="CE23" s="79">
        <v>8</v>
      </c>
      <c r="CF23" s="32">
        <v>0</v>
      </c>
      <c r="CG23" s="70">
        <v>0</v>
      </c>
      <c r="CH23" s="70" t="s">
        <v>128</v>
      </c>
      <c r="CI23" s="69">
        <v>8.2100000000000009</v>
      </c>
      <c r="CJ23" s="69">
        <v>3.59</v>
      </c>
      <c r="CK23" s="69"/>
    </row>
    <row r="24" spans="1:89" ht="15.9" customHeight="1" x14ac:dyDescent="0.3">
      <c r="A24" s="67">
        <v>14</v>
      </c>
      <c r="B24" s="67">
        <v>25202115334</v>
      </c>
      <c r="C24" s="67" t="s">
        <v>436</v>
      </c>
      <c r="D24" s="68" t="s">
        <v>187</v>
      </c>
      <c r="E24" s="79">
        <v>8.6999999999999993</v>
      </c>
      <c r="F24" s="79">
        <v>8.4</v>
      </c>
      <c r="G24" s="79" t="s">
        <v>128</v>
      </c>
      <c r="H24" s="79">
        <v>8.1999999999999993</v>
      </c>
      <c r="I24" s="79" t="s">
        <v>128</v>
      </c>
      <c r="J24" s="79">
        <v>8.1</v>
      </c>
      <c r="K24" s="79">
        <v>8.9</v>
      </c>
      <c r="L24" s="79">
        <v>8.3000000000000007</v>
      </c>
      <c r="M24" s="79">
        <v>7</v>
      </c>
      <c r="N24" s="79" t="s">
        <v>128</v>
      </c>
      <c r="O24" s="79">
        <v>8.6999999999999993</v>
      </c>
      <c r="P24" s="79" t="s">
        <v>128</v>
      </c>
      <c r="Q24" s="79" t="s">
        <v>128</v>
      </c>
      <c r="R24" s="79" t="s">
        <v>128</v>
      </c>
      <c r="S24" s="79" t="s">
        <v>128</v>
      </c>
      <c r="T24" s="79">
        <v>8.1</v>
      </c>
      <c r="U24" s="79">
        <v>10</v>
      </c>
      <c r="V24" s="79">
        <v>9.5</v>
      </c>
      <c r="W24" s="79">
        <v>9.4</v>
      </c>
      <c r="X24" s="80">
        <v>8.6</v>
      </c>
      <c r="Y24" s="79">
        <v>7.5</v>
      </c>
      <c r="Z24" s="79">
        <v>9.5</v>
      </c>
      <c r="AA24" s="79">
        <v>9.4</v>
      </c>
      <c r="AB24" s="79">
        <v>9.6</v>
      </c>
      <c r="AC24" s="79">
        <v>8.9</v>
      </c>
      <c r="AD24" s="79">
        <v>8.1999999999999993</v>
      </c>
      <c r="AE24" s="79">
        <v>5.9</v>
      </c>
      <c r="AF24" s="79">
        <v>7.9</v>
      </c>
      <c r="AG24" s="80">
        <v>9.1999999999999993</v>
      </c>
      <c r="AH24" s="79">
        <v>5.9</v>
      </c>
      <c r="AI24" s="80">
        <v>8.4</v>
      </c>
      <c r="AJ24" s="79">
        <v>7.6</v>
      </c>
      <c r="AK24" s="80">
        <v>9.1999999999999993</v>
      </c>
      <c r="AL24" s="79">
        <v>9.3000000000000007</v>
      </c>
      <c r="AM24" s="79">
        <v>6.7</v>
      </c>
      <c r="AN24" s="80">
        <v>7.5</v>
      </c>
      <c r="AO24" s="79" t="s">
        <v>128</v>
      </c>
      <c r="AP24" s="79" t="s">
        <v>128</v>
      </c>
      <c r="AQ24" s="79" t="s">
        <v>128</v>
      </c>
      <c r="AR24" s="79" t="s">
        <v>128</v>
      </c>
      <c r="AS24" s="79">
        <v>8.8000000000000007</v>
      </c>
      <c r="AT24" s="79">
        <v>8.1999999999999993</v>
      </c>
      <c r="AU24" s="79">
        <v>7.9</v>
      </c>
      <c r="AV24" s="79">
        <v>9</v>
      </c>
      <c r="AW24" s="79">
        <v>7.4</v>
      </c>
      <c r="AX24" s="79">
        <v>9.6999999999999993</v>
      </c>
      <c r="AY24" s="79">
        <v>7.2</v>
      </c>
      <c r="AZ24" s="79">
        <v>8.6999999999999993</v>
      </c>
      <c r="BA24" s="79">
        <v>7.8</v>
      </c>
      <c r="BB24" s="80">
        <v>9.1</v>
      </c>
      <c r="BC24" s="79">
        <v>8.4</v>
      </c>
      <c r="BD24" s="79">
        <v>8.6</v>
      </c>
      <c r="BE24" s="79">
        <v>8.6999999999999993</v>
      </c>
      <c r="BF24" s="79">
        <v>7.3</v>
      </c>
      <c r="BG24" s="79" t="s">
        <v>128</v>
      </c>
      <c r="BH24" s="79">
        <v>8.9</v>
      </c>
      <c r="BI24" s="79">
        <v>6.8</v>
      </c>
      <c r="BJ24" s="80">
        <v>7.9</v>
      </c>
      <c r="BK24" s="80">
        <v>8.6</v>
      </c>
      <c r="BL24" s="80">
        <v>9.3000000000000007</v>
      </c>
      <c r="BM24" s="79">
        <v>9.8000000000000007</v>
      </c>
      <c r="BN24" s="79">
        <v>9.4</v>
      </c>
      <c r="BO24" s="79">
        <v>8.9</v>
      </c>
      <c r="BP24" s="79" t="s">
        <v>128</v>
      </c>
      <c r="BQ24" s="79">
        <v>8</v>
      </c>
      <c r="BR24" s="79">
        <v>6.5</v>
      </c>
      <c r="BS24" s="80">
        <v>8</v>
      </c>
      <c r="BT24" s="79" t="s">
        <v>128</v>
      </c>
      <c r="BU24" s="79">
        <v>8</v>
      </c>
      <c r="BV24" s="79" t="s">
        <v>128</v>
      </c>
      <c r="BW24" s="79" t="s">
        <v>128</v>
      </c>
      <c r="BX24" s="79">
        <v>9.1999999999999993</v>
      </c>
      <c r="BY24" s="80">
        <v>6.9</v>
      </c>
      <c r="BZ24" s="79" t="s">
        <v>128</v>
      </c>
      <c r="CA24" s="79">
        <v>7.5</v>
      </c>
      <c r="CB24" s="79">
        <v>6</v>
      </c>
      <c r="CC24" s="79" t="s">
        <v>128</v>
      </c>
      <c r="CD24" s="80" t="s">
        <v>128</v>
      </c>
      <c r="CE24" s="79">
        <v>8.5</v>
      </c>
      <c r="CF24" s="32">
        <v>0</v>
      </c>
      <c r="CG24" s="70">
        <v>0</v>
      </c>
      <c r="CH24" s="70" t="s">
        <v>128</v>
      </c>
      <c r="CI24" s="69">
        <v>8.26</v>
      </c>
      <c r="CJ24" s="69">
        <v>3.59</v>
      </c>
      <c r="CK24" s="69"/>
    </row>
    <row r="25" spans="1:89" ht="15.9" customHeight="1" x14ac:dyDescent="0.3">
      <c r="A25" s="67">
        <v>15</v>
      </c>
      <c r="B25" s="67">
        <v>25202115911</v>
      </c>
      <c r="C25" s="67" t="s">
        <v>265</v>
      </c>
      <c r="D25" s="68" t="s">
        <v>437</v>
      </c>
      <c r="E25" s="79">
        <v>8.6</v>
      </c>
      <c r="F25" s="79">
        <v>8.4</v>
      </c>
      <c r="G25" s="79" t="s">
        <v>128</v>
      </c>
      <c r="H25" s="79">
        <v>9</v>
      </c>
      <c r="I25" s="79" t="s">
        <v>128</v>
      </c>
      <c r="J25" s="79" t="s">
        <v>137</v>
      </c>
      <c r="K25" s="79">
        <v>9.3000000000000007</v>
      </c>
      <c r="L25" s="79">
        <v>9.6</v>
      </c>
      <c r="M25" s="79">
        <v>9.3000000000000007</v>
      </c>
      <c r="N25" s="79" t="s">
        <v>128</v>
      </c>
      <c r="O25" s="79">
        <v>8.5</v>
      </c>
      <c r="P25" s="79" t="s">
        <v>128</v>
      </c>
      <c r="Q25" s="79" t="s">
        <v>128</v>
      </c>
      <c r="R25" s="79" t="s">
        <v>128</v>
      </c>
      <c r="S25" s="79">
        <v>9.1</v>
      </c>
      <c r="T25" s="79">
        <v>9.5</v>
      </c>
      <c r="U25" s="79" t="s">
        <v>128</v>
      </c>
      <c r="V25" s="79">
        <v>7.6</v>
      </c>
      <c r="W25" s="79">
        <v>8.1</v>
      </c>
      <c r="X25" s="80">
        <v>8.4</v>
      </c>
      <c r="Y25" s="79">
        <v>8.1</v>
      </c>
      <c r="Z25" s="79">
        <v>8.9</v>
      </c>
      <c r="AA25" s="79">
        <v>8.9</v>
      </c>
      <c r="AB25" s="79">
        <v>8.4</v>
      </c>
      <c r="AC25" s="79">
        <v>7.4</v>
      </c>
      <c r="AD25" s="79">
        <v>8.1999999999999993</v>
      </c>
      <c r="AE25" s="79">
        <v>8</v>
      </c>
      <c r="AF25" s="79">
        <v>8.4</v>
      </c>
      <c r="AG25" s="80">
        <v>7.4</v>
      </c>
      <c r="AH25" s="79">
        <v>8.1999999999999993</v>
      </c>
      <c r="AI25" s="80">
        <v>8</v>
      </c>
      <c r="AJ25" s="79">
        <v>8.4</v>
      </c>
      <c r="AK25" s="80">
        <v>8.6999999999999993</v>
      </c>
      <c r="AL25" s="79">
        <v>7.8</v>
      </c>
      <c r="AM25" s="79">
        <v>7.2</v>
      </c>
      <c r="AN25" s="80">
        <v>7.9</v>
      </c>
      <c r="AO25" s="79" t="s">
        <v>128</v>
      </c>
      <c r="AP25" s="79" t="s">
        <v>128</v>
      </c>
      <c r="AQ25" s="79" t="s">
        <v>128</v>
      </c>
      <c r="AR25" s="79" t="s">
        <v>128</v>
      </c>
      <c r="AS25" s="79">
        <v>7.9</v>
      </c>
      <c r="AT25" s="79">
        <v>8.6999999999999993</v>
      </c>
      <c r="AU25" s="79">
        <v>7.2</v>
      </c>
      <c r="AV25" s="79">
        <v>9.1</v>
      </c>
      <c r="AW25" s="79">
        <v>9.1999999999999993</v>
      </c>
      <c r="AX25" s="79">
        <v>7.4</v>
      </c>
      <c r="AY25" s="79">
        <v>8.6</v>
      </c>
      <c r="AZ25" s="79">
        <v>5.9</v>
      </c>
      <c r="BA25" s="79">
        <v>9.3000000000000007</v>
      </c>
      <c r="BB25" s="80">
        <v>6.8</v>
      </c>
      <c r="BC25" s="79">
        <v>9.1999999999999993</v>
      </c>
      <c r="BD25" s="79">
        <v>9.3000000000000007</v>
      </c>
      <c r="BE25" s="79">
        <v>8.1999999999999993</v>
      </c>
      <c r="BF25" s="79">
        <v>7.4</v>
      </c>
      <c r="BG25" s="79" t="s">
        <v>128</v>
      </c>
      <c r="BH25" s="79">
        <v>8.5</v>
      </c>
      <c r="BI25" s="79">
        <v>8.6</v>
      </c>
      <c r="BJ25" s="80">
        <v>7.6</v>
      </c>
      <c r="BK25" s="80">
        <v>7.6</v>
      </c>
      <c r="BL25" s="80">
        <v>7.8</v>
      </c>
      <c r="BM25" s="79">
        <v>9.9</v>
      </c>
      <c r="BN25" s="79">
        <v>8</v>
      </c>
      <c r="BO25" s="79">
        <v>9.4</v>
      </c>
      <c r="BP25" s="79" t="s">
        <v>128</v>
      </c>
      <c r="BQ25" s="79">
        <v>7.3</v>
      </c>
      <c r="BR25" s="79">
        <v>7.1</v>
      </c>
      <c r="BS25" s="80">
        <v>8.4</v>
      </c>
      <c r="BT25" s="79" t="s">
        <v>128</v>
      </c>
      <c r="BU25" s="79">
        <v>8.3000000000000007</v>
      </c>
      <c r="BV25" s="79">
        <v>4.5</v>
      </c>
      <c r="BW25" s="79" t="s">
        <v>128</v>
      </c>
      <c r="BX25" s="79">
        <v>8.5</v>
      </c>
      <c r="BY25" s="80" t="s">
        <v>128</v>
      </c>
      <c r="BZ25" s="79" t="s">
        <v>128</v>
      </c>
      <c r="CA25" s="79">
        <v>8.1</v>
      </c>
      <c r="CB25" s="79" t="s">
        <v>128</v>
      </c>
      <c r="CC25" s="79">
        <v>8.1</v>
      </c>
      <c r="CD25" s="80" t="s">
        <v>128</v>
      </c>
      <c r="CE25" s="79">
        <v>8.8000000000000007</v>
      </c>
      <c r="CF25" s="32">
        <v>0</v>
      </c>
      <c r="CG25" s="70">
        <v>0</v>
      </c>
      <c r="CH25" s="70" t="s">
        <v>128</v>
      </c>
      <c r="CI25" s="69">
        <v>8.25</v>
      </c>
      <c r="CJ25" s="69">
        <v>3.59</v>
      </c>
      <c r="CK25" s="69"/>
    </row>
    <row r="26" spans="1:89" ht="15.9" customHeight="1" x14ac:dyDescent="0.3">
      <c r="A26" s="67">
        <v>16</v>
      </c>
      <c r="B26" s="67">
        <v>25202117375</v>
      </c>
      <c r="C26" s="67" t="s">
        <v>438</v>
      </c>
      <c r="D26" s="68" t="s">
        <v>263</v>
      </c>
      <c r="E26" s="79">
        <v>5.7</v>
      </c>
      <c r="F26" s="79">
        <v>8.6999999999999993</v>
      </c>
      <c r="G26" s="79" t="s">
        <v>128</v>
      </c>
      <c r="H26" s="79">
        <v>8.3000000000000007</v>
      </c>
      <c r="I26" s="79" t="s">
        <v>128</v>
      </c>
      <c r="J26" s="79">
        <v>8.4</v>
      </c>
      <c r="K26" s="79">
        <v>9.1</v>
      </c>
      <c r="L26" s="79">
        <v>9.3000000000000007</v>
      </c>
      <c r="M26" s="79">
        <v>9.6999999999999993</v>
      </c>
      <c r="N26" s="79" t="s">
        <v>128</v>
      </c>
      <c r="O26" s="79">
        <v>8.6999999999999993</v>
      </c>
      <c r="P26" s="79" t="s">
        <v>128</v>
      </c>
      <c r="Q26" s="79" t="s">
        <v>128</v>
      </c>
      <c r="R26" s="79" t="s">
        <v>128</v>
      </c>
      <c r="S26" s="79" t="s">
        <v>128</v>
      </c>
      <c r="T26" s="79">
        <v>8.6999999999999993</v>
      </c>
      <c r="U26" s="79">
        <v>7.6</v>
      </c>
      <c r="V26" s="79">
        <v>8.5</v>
      </c>
      <c r="W26" s="79">
        <v>9</v>
      </c>
      <c r="X26" s="80">
        <v>8.6</v>
      </c>
      <c r="Y26" s="79">
        <v>8.1</v>
      </c>
      <c r="Z26" s="79">
        <v>9.5</v>
      </c>
      <c r="AA26" s="79">
        <v>8.9</v>
      </c>
      <c r="AB26" s="79">
        <v>9.6</v>
      </c>
      <c r="AC26" s="79">
        <v>7.8</v>
      </c>
      <c r="AD26" s="79">
        <v>9.3000000000000007</v>
      </c>
      <c r="AE26" s="79">
        <v>8.3000000000000007</v>
      </c>
      <c r="AF26" s="79">
        <v>6.8</v>
      </c>
      <c r="AG26" s="80">
        <v>7.6</v>
      </c>
      <c r="AH26" s="79">
        <v>8.1999999999999993</v>
      </c>
      <c r="AI26" s="80">
        <v>6.5</v>
      </c>
      <c r="AJ26" s="79">
        <v>8.6</v>
      </c>
      <c r="AK26" s="80">
        <v>8.8000000000000007</v>
      </c>
      <c r="AL26" s="79">
        <v>7.5</v>
      </c>
      <c r="AM26" s="79">
        <v>6.4</v>
      </c>
      <c r="AN26" s="80">
        <v>9.1</v>
      </c>
      <c r="AO26" s="79" t="s">
        <v>128</v>
      </c>
      <c r="AP26" s="79" t="s">
        <v>128</v>
      </c>
      <c r="AQ26" s="79" t="s">
        <v>128</v>
      </c>
      <c r="AR26" s="79" t="s">
        <v>128</v>
      </c>
      <c r="AS26" s="79">
        <v>8</v>
      </c>
      <c r="AT26" s="79">
        <v>6.9</v>
      </c>
      <c r="AU26" s="79">
        <v>9.4</v>
      </c>
      <c r="AV26" s="79">
        <v>8.3000000000000007</v>
      </c>
      <c r="AW26" s="79">
        <v>8</v>
      </c>
      <c r="AX26" s="79">
        <v>9.9</v>
      </c>
      <c r="AY26" s="79">
        <v>8.6999999999999993</v>
      </c>
      <c r="AZ26" s="79">
        <v>7</v>
      </c>
      <c r="BA26" s="79">
        <v>8.9</v>
      </c>
      <c r="BB26" s="80">
        <v>9.4</v>
      </c>
      <c r="BC26" s="79">
        <v>8.4</v>
      </c>
      <c r="BD26" s="79">
        <v>9.1999999999999993</v>
      </c>
      <c r="BE26" s="79">
        <v>6.9</v>
      </c>
      <c r="BF26" s="79">
        <v>6.9</v>
      </c>
      <c r="BG26" s="79" t="s">
        <v>128</v>
      </c>
      <c r="BH26" s="79">
        <v>9.5</v>
      </c>
      <c r="BI26" s="79">
        <v>8.4</v>
      </c>
      <c r="BJ26" s="80">
        <v>8.5</v>
      </c>
      <c r="BK26" s="80">
        <v>9</v>
      </c>
      <c r="BL26" s="80">
        <v>9.1</v>
      </c>
      <c r="BM26" s="79">
        <v>9.5</v>
      </c>
      <c r="BN26" s="79">
        <v>9.1999999999999993</v>
      </c>
      <c r="BO26" s="79">
        <v>7.6</v>
      </c>
      <c r="BP26" s="79" t="s">
        <v>128</v>
      </c>
      <c r="BQ26" s="79">
        <v>7.1</v>
      </c>
      <c r="BR26" s="79">
        <v>7.4</v>
      </c>
      <c r="BS26" s="80" t="s">
        <v>128</v>
      </c>
      <c r="BT26" s="79">
        <v>6.4</v>
      </c>
      <c r="BU26" s="79">
        <v>6.8</v>
      </c>
      <c r="BV26" s="79" t="s">
        <v>128</v>
      </c>
      <c r="BW26" s="79">
        <v>8.9</v>
      </c>
      <c r="BX26" s="79">
        <v>8.6</v>
      </c>
      <c r="BY26" s="80">
        <v>8.1999999999999993</v>
      </c>
      <c r="BZ26" s="79" t="s">
        <v>128</v>
      </c>
      <c r="CA26" s="79" t="s">
        <v>128</v>
      </c>
      <c r="CB26" s="79">
        <v>7.7</v>
      </c>
      <c r="CC26" s="79" t="s">
        <v>128</v>
      </c>
      <c r="CD26" s="80" t="s">
        <v>128</v>
      </c>
      <c r="CE26" s="79">
        <v>9</v>
      </c>
      <c r="CF26" s="32">
        <v>0</v>
      </c>
      <c r="CG26" s="70">
        <v>0</v>
      </c>
      <c r="CH26" s="70" t="s">
        <v>128</v>
      </c>
      <c r="CI26" s="69">
        <v>8.3000000000000007</v>
      </c>
      <c r="CJ26" s="69">
        <v>3.58</v>
      </c>
      <c r="CK26" s="69"/>
    </row>
    <row r="27" spans="1:89" ht="15.9" customHeight="1" x14ac:dyDescent="0.3">
      <c r="A27" s="67">
        <v>17</v>
      </c>
      <c r="B27" s="67">
        <v>25205200790</v>
      </c>
      <c r="C27" s="67" t="s">
        <v>231</v>
      </c>
      <c r="D27" s="68" t="s">
        <v>326</v>
      </c>
      <c r="E27" s="79">
        <v>7.7</v>
      </c>
      <c r="F27" s="79">
        <v>8.6</v>
      </c>
      <c r="G27" s="79" t="s">
        <v>128</v>
      </c>
      <c r="H27" s="79">
        <v>7.6</v>
      </c>
      <c r="I27" s="79" t="s">
        <v>128</v>
      </c>
      <c r="J27" s="79">
        <v>9.3000000000000007</v>
      </c>
      <c r="K27" s="79">
        <v>9.6</v>
      </c>
      <c r="L27" s="79">
        <v>9.6</v>
      </c>
      <c r="M27" s="79">
        <v>9.5</v>
      </c>
      <c r="N27" s="79">
        <v>9.3000000000000007</v>
      </c>
      <c r="O27" s="79" t="s">
        <v>128</v>
      </c>
      <c r="P27" s="79" t="s">
        <v>128</v>
      </c>
      <c r="Q27" s="79" t="s">
        <v>128</v>
      </c>
      <c r="R27" s="79" t="s">
        <v>128</v>
      </c>
      <c r="S27" s="79" t="s">
        <v>128</v>
      </c>
      <c r="T27" s="79">
        <v>9.1999999999999993</v>
      </c>
      <c r="U27" s="79">
        <v>9</v>
      </c>
      <c r="V27" s="79">
        <v>9.3000000000000007</v>
      </c>
      <c r="W27" s="79">
        <v>9.4</v>
      </c>
      <c r="X27" s="80">
        <v>8.3000000000000007</v>
      </c>
      <c r="Y27" s="79">
        <v>8.3000000000000007</v>
      </c>
      <c r="Z27" s="79">
        <v>8.6</v>
      </c>
      <c r="AA27" s="79">
        <v>9.1999999999999993</v>
      </c>
      <c r="AB27" s="79">
        <v>8.6</v>
      </c>
      <c r="AC27" s="79">
        <v>8.1</v>
      </c>
      <c r="AD27" s="79">
        <v>8.3000000000000007</v>
      </c>
      <c r="AE27" s="79">
        <v>6</v>
      </c>
      <c r="AF27" s="79">
        <v>7.5</v>
      </c>
      <c r="AG27" s="80">
        <v>7.6</v>
      </c>
      <c r="AH27" s="79">
        <v>9.1</v>
      </c>
      <c r="AI27" s="80">
        <v>6.3</v>
      </c>
      <c r="AJ27" s="79">
        <v>7.8</v>
      </c>
      <c r="AK27" s="80">
        <v>7.4</v>
      </c>
      <c r="AL27" s="79">
        <v>8.8000000000000007</v>
      </c>
      <c r="AM27" s="79">
        <v>8.4</v>
      </c>
      <c r="AN27" s="80">
        <v>8.1</v>
      </c>
      <c r="AO27" s="79" t="s">
        <v>128</v>
      </c>
      <c r="AP27" s="79" t="s">
        <v>128</v>
      </c>
      <c r="AQ27" s="79" t="s">
        <v>128</v>
      </c>
      <c r="AR27" s="79" t="s">
        <v>128</v>
      </c>
      <c r="AS27" s="79">
        <v>6.2</v>
      </c>
      <c r="AT27" s="79">
        <v>9.1</v>
      </c>
      <c r="AU27" s="79">
        <v>7.5</v>
      </c>
      <c r="AV27" s="79">
        <v>8.3000000000000007</v>
      </c>
      <c r="AW27" s="79">
        <v>8.1999999999999993</v>
      </c>
      <c r="AX27" s="79">
        <v>9.3000000000000007</v>
      </c>
      <c r="AY27" s="79">
        <v>7.9</v>
      </c>
      <c r="AZ27" s="79">
        <v>7.4</v>
      </c>
      <c r="BA27" s="79">
        <v>9.5</v>
      </c>
      <c r="BB27" s="80">
        <v>7.1</v>
      </c>
      <c r="BC27" s="79">
        <v>8.9</v>
      </c>
      <c r="BD27" s="79">
        <v>8.8000000000000007</v>
      </c>
      <c r="BE27" s="79">
        <v>8.3000000000000007</v>
      </c>
      <c r="BF27" s="79">
        <v>8</v>
      </c>
      <c r="BG27" s="79" t="s">
        <v>128</v>
      </c>
      <c r="BH27" s="79">
        <v>7.5</v>
      </c>
      <c r="BI27" s="79">
        <v>7.2</v>
      </c>
      <c r="BJ27" s="80">
        <v>7.9</v>
      </c>
      <c r="BK27" s="80">
        <v>9.5</v>
      </c>
      <c r="BL27" s="80">
        <v>8.5</v>
      </c>
      <c r="BM27" s="79">
        <v>9.3000000000000007</v>
      </c>
      <c r="BN27" s="79">
        <v>8</v>
      </c>
      <c r="BO27" s="79">
        <v>8.4</v>
      </c>
      <c r="BP27" s="79" t="s">
        <v>128</v>
      </c>
      <c r="BQ27" s="79">
        <v>6.5</v>
      </c>
      <c r="BR27" s="79">
        <v>7.2</v>
      </c>
      <c r="BS27" s="80">
        <v>7.6</v>
      </c>
      <c r="BT27" s="79" t="s">
        <v>128</v>
      </c>
      <c r="BU27" s="79">
        <v>7.8</v>
      </c>
      <c r="BV27" s="79">
        <v>6.6</v>
      </c>
      <c r="BW27" s="79">
        <v>8.5</v>
      </c>
      <c r="BX27" s="79">
        <v>8.6</v>
      </c>
      <c r="BY27" s="80" t="s">
        <v>128</v>
      </c>
      <c r="BZ27" s="79" t="s">
        <v>128</v>
      </c>
      <c r="CA27" s="79" t="s">
        <v>128</v>
      </c>
      <c r="CB27" s="79">
        <v>7.8</v>
      </c>
      <c r="CC27" s="79" t="s">
        <v>128</v>
      </c>
      <c r="CD27" s="80" t="s">
        <v>128</v>
      </c>
      <c r="CE27" s="79">
        <v>7.3</v>
      </c>
      <c r="CF27" s="32">
        <v>0</v>
      </c>
      <c r="CG27" s="70">
        <v>0</v>
      </c>
      <c r="CH27" s="70" t="s">
        <v>128</v>
      </c>
      <c r="CI27" s="69">
        <v>8.24</v>
      </c>
      <c r="CJ27" s="69">
        <v>3.57</v>
      </c>
      <c r="CK27" s="69"/>
    </row>
    <row r="28" spans="1:89" ht="15.9" customHeight="1" x14ac:dyDescent="0.3">
      <c r="A28" s="67">
        <v>18</v>
      </c>
      <c r="B28" s="67">
        <v>25202117334</v>
      </c>
      <c r="C28" s="67" t="s">
        <v>439</v>
      </c>
      <c r="D28" s="68" t="s">
        <v>319</v>
      </c>
      <c r="E28" s="79">
        <v>8.1999999999999993</v>
      </c>
      <c r="F28" s="79">
        <v>8.3000000000000007</v>
      </c>
      <c r="G28" s="79" t="s">
        <v>128</v>
      </c>
      <c r="H28" s="79">
        <v>8.6</v>
      </c>
      <c r="I28" s="79" t="s">
        <v>128</v>
      </c>
      <c r="J28" s="79">
        <v>9.3000000000000007</v>
      </c>
      <c r="K28" s="79">
        <v>8.6</v>
      </c>
      <c r="L28" s="79">
        <v>8.8000000000000007</v>
      </c>
      <c r="M28" s="79">
        <v>8.8000000000000007</v>
      </c>
      <c r="N28" s="79" t="s">
        <v>128</v>
      </c>
      <c r="O28" s="79">
        <v>8.1</v>
      </c>
      <c r="P28" s="79" t="s">
        <v>128</v>
      </c>
      <c r="Q28" s="79" t="s">
        <v>128</v>
      </c>
      <c r="R28" s="79" t="s">
        <v>128</v>
      </c>
      <c r="S28" s="79" t="s">
        <v>128</v>
      </c>
      <c r="T28" s="79">
        <v>8.1999999999999993</v>
      </c>
      <c r="U28" s="79">
        <v>8.9</v>
      </c>
      <c r="V28" s="79">
        <v>7.8</v>
      </c>
      <c r="W28" s="79">
        <v>8.8000000000000007</v>
      </c>
      <c r="X28" s="80">
        <v>9</v>
      </c>
      <c r="Y28" s="79">
        <v>8.1</v>
      </c>
      <c r="Z28" s="79">
        <v>9.1</v>
      </c>
      <c r="AA28" s="79">
        <v>8.9</v>
      </c>
      <c r="AB28" s="79">
        <v>9.3000000000000007</v>
      </c>
      <c r="AC28" s="79">
        <v>8.1</v>
      </c>
      <c r="AD28" s="79">
        <v>7.6</v>
      </c>
      <c r="AE28" s="79">
        <v>5.4</v>
      </c>
      <c r="AF28" s="79">
        <v>6</v>
      </c>
      <c r="AG28" s="80">
        <v>8.1999999999999993</v>
      </c>
      <c r="AH28" s="79">
        <v>8.5</v>
      </c>
      <c r="AI28" s="80">
        <v>5.8</v>
      </c>
      <c r="AJ28" s="79">
        <v>8.6999999999999993</v>
      </c>
      <c r="AK28" s="80">
        <v>8.4</v>
      </c>
      <c r="AL28" s="79">
        <v>8.1</v>
      </c>
      <c r="AM28" s="79">
        <v>5.8</v>
      </c>
      <c r="AN28" s="80">
        <v>8.8000000000000007</v>
      </c>
      <c r="AO28" s="79" t="s">
        <v>128</v>
      </c>
      <c r="AP28" s="79" t="s">
        <v>128</v>
      </c>
      <c r="AQ28" s="79" t="s">
        <v>128</v>
      </c>
      <c r="AR28" s="79" t="s">
        <v>128</v>
      </c>
      <c r="AS28" s="79">
        <v>7.5</v>
      </c>
      <c r="AT28" s="79">
        <v>8.6999999999999993</v>
      </c>
      <c r="AU28" s="79">
        <v>6.8</v>
      </c>
      <c r="AV28" s="79">
        <v>8.8000000000000007</v>
      </c>
      <c r="AW28" s="79">
        <v>9.4</v>
      </c>
      <c r="AX28" s="79">
        <v>9.1999999999999993</v>
      </c>
      <c r="AY28" s="79">
        <v>7.3</v>
      </c>
      <c r="AZ28" s="79">
        <v>8.4</v>
      </c>
      <c r="BA28" s="79">
        <v>7.4</v>
      </c>
      <c r="BB28" s="80">
        <v>8.3000000000000007</v>
      </c>
      <c r="BC28" s="79">
        <v>9.1999999999999993</v>
      </c>
      <c r="BD28" s="79">
        <v>8.8000000000000007</v>
      </c>
      <c r="BE28" s="79">
        <v>8.6</v>
      </c>
      <c r="BF28" s="79">
        <v>7.6</v>
      </c>
      <c r="BG28" s="79" t="s">
        <v>128</v>
      </c>
      <c r="BH28" s="79">
        <v>8.6999999999999993</v>
      </c>
      <c r="BI28" s="79">
        <v>7</v>
      </c>
      <c r="BJ28" s="80">
        <v>7.7</v>
      </c>
      <c r="BK28" s="80">
        <v>7.5</v>
      </c>
      <c r="BL28" s="80">
        <v>8.9</v>
      </c>
      <c r="BM28" s="79">
        <v>8.1</v>
      </c>
      <c r="BN28" s="79">
        <v>8.3000000000000007</v>
      </c>
      <c r="BO28" s="79">
        <v>8.9</v>
      </c>
      <c r="BP28" s="79" t="s">
        <v>128</v>
      </c>
      <c r="BQ28" s="79">
        <v>9.5</v>
      </c>
      <c r="BR28" s="79">
        <v>7.6</v>
      </c>
      <c r="BS28" s="80">
        <v>7.9</v>
      </c>
      <c r="BT28" s="79" t="s">
        <v>128</v>
      </c>
      <c r="BU28" s="79">
        <v>7.4</v>
      </c>
      <c r="BV28" s="79" t="s">
        <v>128</v>
      </c>
      <c r="BW28" s="79" t="s">
        <v>128</v>
      </c>
      <c r="BX28" s="79">
        <v>9.1</v>
      </c>
      <c r="BY28" s="80">
        <v>7</v>
      </c>
      <c r="BZ28" s="79" t="s">
        <v>128</v>
      </c>
      <c r="CA28" s="79">
        <v>7.2</v>
      </c>
      <c r="CB28" s="79">
        <v>5.7</v>
      </c>
      <c r="CC28" s="79" t="s">
        <v>128</v>
      </c>
      <c r="CD28" s="80" t="s">
        <v>128</v>
      </c>
      <c r="CE28" s="79">
        <v>6.6</v>
      </c>
      <c r="CF28" s="32">
        <v>0</v>
      </c>
      <c r="CG28" s="70">
        <v>0</v>
      </c>
      <c r="CH28" s="70" t="s">
        <v>128</v>
      </c>
      <c r="CI28" s="69">
        <v>8.17</v>
      </c>
      <c r="CJ28" s="69">
        <v>3.57</v>
      </c>
      <c r="CK28" s="69"/>
    </row>
    <row r="29" spans="1:89" ht="15.9" customHeight="1" x14ac:dyDescent="0.3">
      <c r="A29" s="67">
        <v>19</v>
      </c>
      <c r="B29" s="67">
        <v>25202716766</v>
      </c>
      <c r="C29" s="67" t="s">
        <v>440</v>
      </c>
      <c r="D29" s="68" t="s">
        <v>131</v>
      </c>
      <c r="E29" s="79">
        <v>7.9</v>
      </c>
      <c r="F29" s="79">
        <v>9.1999999999999993</v>
      </c>
      <c r="G29" s="79" t="s">
        <v>128</v>
      </c>
      <c r="H29" s="79">
        <v>7.8</v>
      </c>
      <c r="I29" s="79" t="s">
        <v>128</v>
      </c>
      <c r="J29" s="79">
        <v>8.4</v>
      </c>
      <c r="K29" s="79">
        <v>5.0999999999999996</v>
      </c>
      <c r="L29" s="79">
        <v>8.6999999999999993</v>
      </c>
      <c r="M29" s="79">
        <v>9.6</v>
      </c>
      <c r="N29" s="79">
        <v>9.4</v>
      </c>
      <c r="O29" s="79" t="s">
        <v>128</v>
      </c>
      <c r="P29" s="79" t="s">
        <v>128</v>
      </c>
      <c r="Q29" s="79" t="s">
        <v>128</v>
      </c>
      <c r="R29" s="79" t="s">
        <v>128</v>
      </c>
      <c r="S29" s="79" t="s">
        <v>128</v>
      </c>
      <c r="T29" s="79">
        <v>8.6999999999999993</v>
      </c>
      <c r="U29" s="79">
        <v>9.8000000000000007</v>
      </c>
      <c r="V29" s="79">
        <v>9</v>
      </c>
      <c r="W29" s="79">
        <v>8.5</v>
      </c>
      <c r="X29" s="80">
        <v>8.4</v>
      </c>
      <c r="Y29" s="79">
        <v>8</v>
      </c>
      <c r="Z29" s="79">
        <v>9.1</v>
      </c>
      <c r="AA29" s="79">
        <v>8.9</v>
      </c>
      <c r="AB29" s="79">
        <v>7.2</v>
      </c>
      <c r="AC29" s="79">
        <v>8.4</v>
      </c>
      <c r="AD29" s="79">
        <v>9.1999999999999993</v>
      </c>
      <c r="AE29" s="79">
        <v>5</v>
      </c>
      <c r="AF29" s="79">
        <v>9.1</v>
      </c>
      <c r="AG29" s="80">
        <v>8.9</v>
      </c>
      <c r="AH29" s="79">
        <v>8.8000000000000007</v>
      </c>
      <c r="AI29" s="80">
        <v>5.5</v>
      </c>
      <c r="AJ29" s="79">
        <v>9.3000000000000007</v>
      </c>
      <c r="AK29" s="80">
        <v>8.4</v>
      </c>
      <c r="AL29" s="79">
        <v>7.9</v>
      </c>
      <c r="AM29" s="79">
        <v>8.6999999999999993</v>
      </c>
      <c r="AN29" s="80">
        <v>9.1999999999999993</v>
      </c>
      <c r="AO29" s="79" t="s">
        <v>128</v>
      </c>
      <c r="AP29" s="79" t="s">
        <v>128</v>
      </c>
      <c r="AQ29" s="79" t="s">
        <v>128</v>
      </c>
      <c r="AR29" s="79" t="s">
        <v>128</v>
      </c>
      <c r="AS29" s="79">
        <v>7.4</v>
      </c>
      <c r="AT29" s="79">
        <v>4.9000000000000004</v>
      </c>
      <c r="AU29" s="79">
        <v>8.1</v>
      </c>
      <c r="AV29" s="79">
        <v>9.3000000000000007</v>
      </c>
      <c r="AW29" s="79">
        <v>9.6999999999999993</v>
      </c>
      <c r="AX29" s="79">
        <v>8.1</v>
      </c>
      <c r="AY29" s="79">
        <v>6.9</v>
      </c>
      <c r="AZ29" s="79">
        <v>7</v>
      </c>
      <c r="BA29" s="79">
        <v>7.9</v>
      </c>
      <c r="BB29" s="80">
        <v>8.4</v>
      </c>
      <c r="BC29" s="79">
        <v>7.9</v>
      </c>
      <c r="BD29" s="79">
        <v>8.9</v>
      </c>
      <c r="BE29" s="79">
        <v>8.3000000000000007</v>
      </c>
      <c r="BF29" s="79">
        <v>8.9</v>
      </c>
      <c r="BG29" s="79" t="s">
        <v>128</v>
      </c>
      <c r="BH29" s="79">
        <v>9.4</v>
      </c>
      <c r="BI29" s="79">
        <v>8.1</v>
      </c>
      <c r="BJ29" s="80">
        <v>9.6999999999999993</v>
      </c>
      <c r="BK29" s="80">
        <v>8.1999999999999993</v>
      </c>
      <c r="BL29" s="80">
        <v>8</v>
      </c>
      <c r="BM29" s="79">
        <v>9.1999999999999993</v>
      </c>
      <c r="BN29" s="79">
        <v>7.9</v>
      </c>
      <c r="BO29" s="79">
        <v>9.6999999999999993</v>
      </c>
      <c r="BP29" s="79" t="s">
        <v>128</v>
      </c>
      <c r="BQ29" s="79">
        <v>9.4</v>
      </c>
      <c r="BR29" s="79">
        <v>7.1</v>
      </c>
      <c r="BS29" s="80">
        <v>7.7</v>
      </c>
      <c r="BT29" s="79" t="s">
        <v>128</v>
      </c>
      <c r="BU29" s="79">
        <v>8.1999999999999993</v>
      </c>
      <c r="BV29" s="79">
        <v>6.7</v>
      </c>
      <c r="BW29" s="79">
        <v>9.9</v>
      </c>
      <c r="BX29" s="79">
        <v>8.6999999999999993</v>
      </c>
      <c r="BY29" s="80" t="s">
        <v>128</v>
      </c>
      <c r="BZ29" s="79" t="s">
        <v>128</v>
      </c>
      <c r="CA29" s="79" t="s">
        <v>128</v>
      </c>
      <c r="CB29" s="79">
        <v>9.1</v>
      </c>
      <c r="CC29" s="79" t="s">
        <v>128</v>
      </c>
      <c r="CD29" s="80" t="s">
        <v>128</v>
      </c>
      <c r="CE29" s="79">
        <v>9</v>
      </c>
      <c r="CF29" s="32">
        <v>0</v>
      </c>
      <c r="CG29" s="70">
        <v>0</v>
      </c>
      <c r="CH29" s="70" t="s">
        <v>128</v>
      </c>
      <c r="CI29" s="69">
        <v>8.2799999999999994</v>
      </c>
      <c r="CJ29" s="69">
        <v>3.56</v>
      </c>
      <c r="CK29" s="69"/>
    </row>
    <row r="30" spans="1:89" ht="15.9" customHeight="1" x14ac:dyDescent="0.3">
      <c r="A30" s="67">
        <v>20</v>
      </c>
      <c r="B30" s="67">
        <v>25202116700</v>
      </c>
      <c r="C30" s="67" t="s">
        <v>441</v>
      </c>
      <c r="D30" s="68" t="s">
        <v>151</v>
      </c>
      <c r="E30" s="79">
        <v>8</v>
      </c>
      <c r="F30" s="79">
        <v>8</v>
      </c>
      <c r="G30" s="79" t="s">
        <v>128</v>
      </c>
      <c r="H30" s="79">
        <v>7.8</v>
      </c>
      <c r="I30" s="79" t="s">
        <v>128</v>
      </c>
      <c r="J30" s="79">
        <v>9.1</v>
      </c>
      <c r="K30" s="79">
        <v>8.3000000000000007</v>
      </c>
      <c r="L30" s="79">
        <v>8.9</v>
      </c>
      <c r="M30" s="79">
        <v>7.8</v>
      </c>
      <c r="N30" s="79">
        <v>9.4</v>
      </c>
      <c r="O30" s="79" t="s">
        <v>128</v>
      </c>
      <c r="P30" s="79" t="s">
        <v>128</v>
      </c>
      <c r="Q30" s="79" t="s">
        <v>128</v>
      </c>
      <c r="R30" s="79" t="s">
        <v>128</v>
      </c>
      <c r="S30" s="79" t="s">
        <v>128</v>
      </c>
      <c r="T30" s="79">
        <v>9</v>
      </c>
      <c r="U30" s="79">
        <v>8.9</v>
      </c>
      <c r="V30" s="79">
        <v>8.4</v>
      </c>
      <c r="W30" s="79">
        <v>8.8000000000000007</v>
      </c>
      <c r="X30" s="80">
        <v>8.6999999999999993</v>
      </c>
      <c r="Y30" s="79">
        <v>7.9</v>
      </c>
      <c r="Z30" s="79">
        <v>8.8000000000000007</v>
      </c>
      <c r="AA30" s="79">
        <v>8</v>
      </c>
      <c r="AB30" s="79">
        <v>8.6999999999999993</v>
      </c>
      <c r="AC30" s="79">
        <v>8.5</v>
      </c>
      <c r="AD30" s="79">
        <v>6.8</v>
      </c>
      <c r="AE30" s="79">
        <v>5.7</v>
      </c>
      <c r="AF30" s="79">
        <v>7.8</v>
      </c>
      <c r="AG30" s="80">
        <v>6.4</v>
      </c>
      <c r="AH30" s="79">
        <v>8</v>
      </c>
      <c r="AI30" s="80">
        <v>8.8000000000000007</v>
      </c>
      <c r="AJ30" s="79">
        <v>8.6999999999999993</v>
      </c>
      <c r="AK30" s="80">
        <v>9.1</v>
      </c>
      <c r="AL30" s="79">
        <v>8.1999999999999993</v>
      </c>
      <c r="AM30" s="79">
        <v>8.3000000000000007</v>
      </c>
      <c r="AN30" s="80">
        <v>9</v>
      </c>
      <c r="AO30" s="79" t="s">
        <v>128</v>
      </c>
      <c r="AP30" s="79" t="s">
        <v>128</v>
      </c>
      <c r="AQ30" s="79" t="s">
        <v>128</v>
      </c>
      <c r="AR30" s="79" t="s">
        <v>128</v>
      </c>
      <c r="AS30" s="79">
        <v>6.3</v>
      </c>
      <c r="AT30" s="79">
        <v>8.1</v>
      </c>
      <c r="AU30" s="79">
        <v>8.6</v>
      </c>
      <c r="AV30" s="79">
        <v>8.6999999999999993</v>
      </c>
      <c r="AW30" s="79">
        <v>9.6</v>
      </c>
      <c r="AX30" s="79">
        <v>5.0999999999999996</v>
      </c>
      <c r="AY30" s="79">
        <v>8.4</v>
      </c>
      <c r="AZ30" s="79">
        <v>7.8</v>
      </c>
      <c r="BA30" s="79">
        <v>8.1</v>
      </c>
      <c r="BB30" s="80">
        <v>5.7</v>
      </c>
      <c r="BC30" s="79">
        <v>8.3000000000000007</v>
      </c>
      <c r="BD30" s="79">
        <v>9</v>
      </c>
      <c r="BE30" s="79">
        <v>7.2</v>
      </c>
      <c r="BF30" s="79">
        <v>7.5</v>
      </c>
      <c r="BG30" s="79" t="s">
        <v>128</v>
      </c>
      <c r="BH30" s="79">
        <v>9</v>
      </c>
      <c r="BI30" s="79">
        <v>7.9</v>
      </c>
      <c r="BJ30" s="80">
        <v>8.9</v>
      </c>
      <c r="BK30" s="80">
        <v>8.6999999999999993</v>
      </c>
      <c r="BL30" s="80">
        <v>8.4</v>
      </c>
      <c r="BM30" s="79">
        <v>8.1999999999999993</v>
      </c>
      <c r="BN30" s="79">
        <v>9.6999999999999993</v>
      </c>
      <c r="BO30" s="79">
        <v>8.1999999999999993</v>
      </c>
      <c r="BP30" s="79" t="s">
        <v>128</v>
      </c>
      <c r="BQ30" s="79">
        <v>7.6</v>
      </c>
      <c r="BR30" s="79">
        <v>6.8</v>
      </c>
      <c r="BS30" s="80" t="s">
        <v>128</v>
      </c>
      <c r="BT30" s="79">
        <v>8</v>
      </c>
      <c r="BU30" s="79">
        <v>9.6</v>
      </c>
      <c r="BV30" s="79" t="s">
        <v>128</v>
      </c>
      <c r="BW30" s="79" t="s">
        <v>128</v>
      </c>
      <c r="BX30" s="79">
        <v>8.9</v>
      </c>
      <c r="BY30" s="80">
        <v>8.5</v>
      </c>
      <c r="BZ30" s="79" t="s">
        <v>128</v>
      </c>
      <c r="CA30" s="79">
        <v>7.6</v>
      </c>
      <c r="CB30" s="79" t="s">
        <v>128</v>
      </c>
      <c r="CC30" s="79">
        <v>7.6</v>
      </c>
      <c r="CD30" s="80" t="s">
        <v>128</v>
      </c>
      <c r="CE30" s="79">
        <v>8.3000000000000007</v>
      </c>
      <c r="CF30" s="32">
        <v>0</v>
      </c>
      <c r="CG30" s="70">
        <v>0</v>
      </c>
      <c r="CH30" s="70" t="s">
        <v>128</v>
      </c>
      <c r="CI30" s="69">
        <v>8.14</v>
      </c>
      <c r="CJ30" s="69">
        <v>3.55</v>
      </c>
      <c r="CK30" s="69"/>
    </row>
    <row r="31" spans="1:89" ht="15.9" customHeight="1" x14ac:dyDescent="0.3">
      <c r="A31" s="67">
        <v>21</v>
      </c>
      <c r="B31" s="67">
        <v>25202100762</v>
      </c>
      <c r="C31" s="67" t="s">
        <v>442</v>
      </c>
      <c r="D31" s="68" t="s">
        <v>159</v>
      </c>
      <c r="E31" s="79">
        <v>7.4</v>
      </c>
      <c r="F31" s="79">
        <v>8.5</v>
      </c>
      <c r="G31" s="79" t="s">
        <v>128</v>
      </c>
      <c r="H31" s="79">
        <v>9</v>
      </c>
      <c r="I31" s="79" t="s">
        <v>128</v>
      </c>
      <c r="J31" s="79" t="s">
        <v>137</v>
      </c>
      <c r="K31" s="79">
        <v>9.1999999999999993</v>
      </c>
      <c r="L31" s="79">
        <v>9.1999999999999993</v>
      </c>
      <c r="M31" s="79">
        <v>9.8000000000000007</v>
      </c>
      <c r="N31" s="79">
        <v>9.6999999999999993</v>
      </c>
      <c r="O31" s="79" t="s">
        <v>128</v>
      </c>
      <c r="P31" s="79" t="s">
        <v>128</v>
      </c>
      <c r="Q31" s="79" t="s">
        <v>128</v>
      </c>
      <c r="R31" s="79" t="s">
        <v>128</v>
      </c>
      <c r="S31" s="79">
        <v>9</v>
      </c>
      <c r="T31" s="79">
        <v>8.5</v>
      </c>
      <c r="U31" s="79" t="s">
        <v>128</v>
      </c>
      <c r="V31" s="79">
        <v>8.8000000000000007</v>
      </c>
      <c r="W31" s="79">
        <v>9.3000000000000007</v>
      </c>
      <c r="X31" s="80">
        <v>8.8000000000000007</v>
      </c>
      <c r="Y31" s="79">
        <v>7.8</v>
      </c>
      <c r="Z31" s="79">
        <v>8.1</v>
      </c>
      <c r="AA31" s="79">
        <v>8.5</v>
      </c>
      <c r="AB31" s="79">
        <v>9.4</v>
      </c>
      <c r="AC31" s="79">
        <v>8.6999999999999993</v>
      </c>
      <c r="AD31" s="79">
        <v>8.9</v>
      </c>
      <c r="AE31" s="79">
        <v>5.0999999999999996</v>
      </c>
      <c r="AF31" s="79">
        <v>8.1</v>
      </c>
      <c r="AG31" s="80">
        <v>6.7</v>
      </c>
      <c r="AH31" s="79">
        <v>8.9</v>
      </c>
      <c r="AI31" s="80">
        <v>5.5</v>
      </c>
      <c r="AJ31" s="79">
        <v>8.6</v>
      </c>
      <c r="AK31" s="80">
        <v>8.4</v>
      </c>
      <c r="AL31" s="79">
        <v>6.7</v>
      </c>
      <c r="AM31" s="79">
        <v>8.3000000000000007</v>
      </c>
      <c r="AN31" s="80">
        <v>6.9</v>
      </c>
      <c r="AO31" s="79" t="s">
        <v>128</v>
      </c>
      <c r="AP31" s="79" t="s">
        <v>128</v>
      </c>
      <c r="AQ31" s="79" t="s">
        <v>128</v>
      </c>
      <c r="AR31" s="79" t="s">
        <v>128</v>
      </c>
      <c r="AS31" s="79">
        <v>6.6</v>
      </c>
      <c r="AT31" s="79">
        <v>8.9</v>
      </c>
      <c r="AU31" s="79">
        <v>8.1</v>
      </c>
      <c r="AV31" s="79">
        <v>7.8</v>
      </c>
      <c r="AW31" s="79">
        <v>9</v>
      </c>
      <c r="AX31" s="79">
        <v>9.5</v>
      </c>
      <c r="AY31" s="79">
        <v>7.3</v>
      </c>
      <c r="AZ31" s="79">
        <v>6.8</v>
      </c>
      <c r="BA31" s="79">
        <v>9.3000000000000007</v>
      </c>
      <c r="BB31" s="80">
        <v>7.7</v>
      </c>
      <c r="BC31" s="79">
        <v>7</v>
      </c>
      <c r="BD31" s="79">
        <v>8.8000000000000007</v>
      </c>
      <c r="BE31" s="79">
        <v>8.1</v>
      </c>
      <c r="BF31" s="79">
        <v>6.7</v>
      </c>
      <c r="BG31" s="79" t="s">
        <v>128</v>
      </c>
      <c r="BH31" s="79">
        <v>9.3000000000000007</v>
      </c>
      <c r="BI31" s="79">
        <v>6.9</v>
      </c>
      <c r="BJ31" s="80">
        <v>7.7</v>
      </c>
      <c r="BK31" s="80">
        <v>8</v>
      </c>
      <c r="BL31" s="80">
        <v>8.9</v>
      </c>
      <c r="BM31" s="79">
        <v>9.1</v>
      </c>
      <c r="BN31" s="79">
        <v>7.9</v>
      </c>
      <c r="BO31" s="79">
        <v>7.1</v>
      </c>
      <c r="BP31" s="79" t="s">
        <v>128</v>
      </c>
      <c r="BQ31" s="79">
        <v>8</v>
      </c>
      <c r="BR31" s="79">
        <v>8.1</v>
      </c>
      <c r="BS31" s="80" t="s">
        <v>128</v>
      </c>
      <c r="BT31" s="79">
        <v>6.5</v>
      </c>
      <c r="BU31" s="79">
        <v>7.4</v>
      </c>
      <c r="BV31" s="79" t="s">
        <v>128</v>
      </c>
      <c r="BW31" s="79">
        <v>8.8000000000000007</v>
      </c>
      <c r="BX31" s="79">
        <v>8.6999999999999993</v>
      </c>
      <c r="BY31" s="80">
        <v>8.6999999999999993</v>
      </c>
      <c r="BZ31" s="79" t="s">
        <v>128</v>
      </c>
      <c r="CA31" s="79" t="s">
        <v>128</v>
      </c>
      <c r="CB31" s="79">
        <v>7.2</v>
      </c>
      <c r="CC31" s="79" t="s">
        <v>128</v>
      </c>
      <c r="CD31" s="80" t="s">
        <v>128</v>
      </c>
      <c r="CE31" s="79">
        <v>7.5</v>
      </c>
      <c r="CF31" s="32">
        <v>0</v>
      </c>
      <c r="CG31" s="70">
        <v>0</v>
      </c>
      <c r="CH31" s="70" t="s">
        <v>128</v>
      </c>
      <c r="CI31" s="69">
        <v>8.16</v>
      </c>
      <c r="CJ31" s="69">
        <v>3.54</v>
      </c>
      <c r="CK31" s="69"/>
    </row>
    <row r="32" spans="1:89" ht="15.9" customHeight="1" x14ac:dyDescent="0.3">
      <c r="A32" s="67">
        <v>22</v>
      </c>
      <c r="B32" s="67">
        <v>25202117237</v>
      </c>
      <c r="C32" s="67" t="s">
        <v>443</v>
      </c>
      <c r="D32" s="68" t="s">
        <v>189</v>
      </c>
      <c r="E32" s="79">
        <v>7.9</v>
      </c>
      <c r="F32" s="79">
        <v>9</v>
      </c>
      <c r="G32" s="79" t="s">
        <v>128</v>
      </c>
      <c r="H32" s="79">
        <v>8.6</v>
      </c>
      <c r="I32" s="79" t="s">
        <v>128</v>
      </c>
      <c r="J32" s="79" t="s">
        <v>137</v>
      </c>
      <c r="K32" s="79">
        <v>7.8</v>
      </c>
      <c r="L32" s="79">
        <v>8.5</v>
      </c>
      <c r="M32" s="79">
        <v>8.6999999999999993</v>
      </c>
      <c r="N32" s="79">
        <v>9.3000000000000007</v>
      </c>
      <c r="O32" s="79" t="s">
        <v>128</v>
      </c>
      <c r="P32" s="79" t="s">
        <v>128</v>
      </c>
      <c r="Q32" s="79" t="s">
        <v>128</v>
      </c>
      <c r="R32" s="79" t="s">
        <v>128</v>
      </c>
      <c r="S32" s="79" t="s">
        <v>128</v>
      </c>
      <c r="T32" s="79">
        <v>8</v>
      </c>
      <c r="U32" s="79">
        <v>7</v>
      </c>
      <c r="V32" s="79">
        <v>8.9</v>
      </c>
      <c r="W32" s="79">
        <v>9.6999999999999993</v>
      </c>
      <c r="X32" s="80">
        <v>9</v>
      </c>
      <c r="Y32" s="79">
        <v>6.7</v>
      </c>
      <c r="Z32" s="79">
        <v>8.9</v>
      </c>
      <c r="AA32" s="79">
        <v>9.1999999999999993</v>
      </c>
      <c r="AB32" s="79">
        <v>8.4</v>
      </c>
      <c r="AC32" s="79">
        <v>8.8000000000000007</v>
      </c>
      <c r="AD32" s="79">
        <v>7.9</v>
      </c>
      <c r="AE32" s="79">
        <v>5.7</v>
      </c>
      <c r="AF32" s="79">
        <v>8.1999999999999993</v>
      </c>
      <c r="AG32" s="80">
        <v>7.6</v>
      </c>
      <c r="AH32" s="79">
        <v>7.3</v>
      </c>
      <c r="AI32" s="80">
        <v>8.5</v>
      </c>
      <c r="AJ32" s="79">
        <v>9.1</v>
      </c>
      <c r="AK32" s="80">
        <v>6.6</v>
      </c>
      <c r="AL32" s="79">
        <v>8.5</v>
      </c>
      <c r="AM32" s="79">
        <v>9.1</v>
      </c>
      <c r="AN32" s="80">
        <v>9.6</v>
      </c>
      <c r="AO32" s="79" t="s">
        <v>128</v>
      </c>
      <c r="AP32" s="79" t="s">
        <v>128</v>
      </c>
      <c r="AQ32" s="79" t="s">
        <v>128</v>
      </c>
      <c r="AR32" s="79" t="s">
        <v>128</v>
      </c>
      <c r="AS32" s="79">
        <v>6.9</v>
      </c>
      <c r="AT32" s="79">
        <v>5.4</v>
      </c>
      <c r="AU32" s="79">
        <v>7.8</v>
      </c>
      <c r="AV32" s="79">
        <v>8.6999999999999993</v>
      </c>
      <c r="AW32" s="79">
        <v>7.9</v>
      </c>
      <c r="AX32" s="79">
        <v>7.7</v>
      </c>
      <c r="AY32" s="79">
        <v>6.8</v>
      </c>
      <c r="AZ32" s="79">
        <v>8.1</v>
      </c>
      <c r="BA32" s="79">
        <v>9.1999999999999993</v>
      </c>
      <c r="BB32" s="80">
        <v>9.5</v>
      </c>
      <c r="BC32" s="79">
        <v>7.6</v>
      </c>
      <c r="BD32" s="79">
        <v>8.3000000000000007</v>
      </c>
      <c r="BE32" s="79">
        <v>9</v>
      </c>
      <c r="BF32" s="79">
        <v>9</v>
      </c>
      <c r="BG32" s="79" t="s">
        <v>128</v>
      </c>
      <c r="BH32" s="79">
        <v>8.8000000000000007</v>
      </c>
      <c r="BI32" s="79">
        <v>5.4</v>
      </c>
      <c r="BJ32" s="80">
        <v>6.2</v>
      </c>
      <c r="BK32" s="80">
        <v>9.5</v>
      </c>
      <c r="BL32" s="80">
        <v>8.8000000000000007</v>
      </c>
      <c r="BM32" s="79">
        <v>9</v>
      </c>
      <c r="BN32" s="79">
        <v>8.6999999999999993</v>
      </c>
      <c r="BO32" s="79">
        <v>9</v>
      </c>
      <c r="BP32" s="79">
        <v>7.9</v>
      </c>
      <c r="BQ32" s="79" t="s">
        <v>128</v>
      </c>
      <c r="BR32" s="79">
        <v>9.3000000000000007</v>
      </c>
      <c r="BS32" s="80">
        <v>8</v>
      </c>
      <c r="BT32" s="79" t="s">
        <v>128</v>
      </c>
      <c r="BU32" s="79">
        <v>9.6999999999999993</v>
      </c>
      <c r="BV32" s="79" t="s">
        <v>128</v>
      </c>
      <c r="BW32" s="79">
        <v>8.6999999999999993</v>
      </c>
      <c r="BX32" s="79">
        <v>7.9</v>
      </c>
      <c r="BY32" s="80">
        <v>8.9</v>
      </c>
      <c r="BZ32" s="79" t="s">
        <v>128</v>
      </c>
      <c r="CA32" s="79" t="s">
        <v>128</v>
      </c>
      <c r="CB32" s="79">
        <v>8</v>
      </c>
      <c r="CC32" s="79" t="s">
        <v>128</v>
      </c>
      <c r="CD32" s="80" t="s">
        <v>128</v>
      </c>
      <c r="CE32" s="79">
        <v>9.3000000000000007</v>
      </c>
      <c r="CF32" s="32">
        <v>0</v>
      </c>
      <c r="CG32" s="70">
        <v>0</v>
      </c>
      <c r="CH32" s="70" t="s">
        <v>128</v>
      </c>
      <c r="CI32" s="69">
        <v>8.2200000000000006</v>
      </c>
      <c r="CJ32" s="69">
        <v>3.54</v>
      </c>
      <c r="CK32" s="69"/>
    </row>
    <row r="33" spans="1:89" ht="15.9" customHeight="1" x14ac:dyDescent="0.3">
      <c r="A33" s="67">
        <v>23</v>
      </c>
      <c r="B33" s="67">
        <v>25202113487</v>
      </c>
      <c r="C33" s="67" t="s">
        <v>444</v>
      </c>
      <c r="D33" s="68" t="s">
        <v>326</v>
      </c>
      <c r="E33" s="79">
        <v>7.5</v>
      </c>
      <c r="F33" s="79">
        <v>8.4</v>
      </c>
      <c r="G33" s="79" t="s">
        <v>128</v>
      </c>
      <c r="H33" s="79">
        <v>8.3000000000000007</v>
      </c>
      <c r="I33" s="79" t="s">
        <v>128</v>
      </c>
      <c r="J33" s="79">
        <v>8.1999999999999993</v>
      </c>
      <c r="K33" s="79">
        <v>9.4</v>
      </c>
      <c r="L33" s="79">
        <v>7.3</v>
      </c>
      <c r="M33" s="79">
        <v>9.1</v>
      </c>
      <c r="N33" s="79">
        <v>9.6</v>
      </c>
      <c r="O33" s="79" t="s">
        <v>128</v>
      </c>
      <c r="P33" s="79" t="s">
        <v>128</v>
      </c>
      <c r="Q33" s="79" t="s">
        <v>128</v>
      </c>
      <c r="R33" s="79" t="s">
        <v>128</v>
      </c>
      <c r="S33" s="79" t="s">
        <v>128</v>
      </c>
      <c r="T33" s="79">
        <v>9.3000000000000007</v>
      </c>
      <c r="U33" s="79">
        <v>7</v>
      </c>
      <c r="V33" s="79">
        <v>9.4</v>
      </c>
      <c r="W33" s="79">
        <v>9</v>
      </c>
      <c r="X33" s="80">
        <v>8.6999999999999993</v>
      </c>
      <c r="Y33" s="79">
        <v>7.6</v>
      </c>
      <c r="Z33" s="79">
        <v>9.6999999999999993</v>
      </c>
      <c r="AA33" s="79">
        <v>9.8000000000000007</v>
      </c>
      <c r="AB33" s="79">
        <v>9.6</v>
      </c>
      <c r="AC33" s="79">
        <v>7.3</v>
      </c>
      <c r="AD33" s="79">
        <v>8.1</v>
      </c>
      <c r="AE33" s="79">
        <v>8</v>
      </c>
      <c r="AF33" s="79">
        <v>8.4</v>
      </c>
      <c r="AG33" s="80">
        <v>8.4</v>
      </c>
      <c r="AH33" s="79">
        <v>9.3000000000000007</v>
      </c>
      <c r="AI33" s="80">
        <v>6.9</v>
      </c>
      <c r="AJ33" s="79">
        <v>9.1999999999999993</v>
      </c>
      <c r="AK33" s="80">
        <v>9.1999999999999993</v>
      </c>
      <c r="AL33" s="79">
        <v>9.5</v>
      </c>
      <c r="AM33" s="79">
        <v>8.4</v>
      </c>
      <c r="AN33" s="80">
        <v>8.8000000000000007</v>
      </c>
      <c r="AO33" s="79" t="s">
        <v>128</v>
      </c>
      <c r="AP33" s="79" t="s">
        <v>128</v>
      </c>
      <c r="AQ33" s="79" t="s">
        <v>128</v>
      </c>
      <c r="AR33" s="79" t="s">
        <v>128</v>
      </c>
      <c r="AS33" s="79">
        <v>6.8</v>
      </c>
      <c r="AT33" s="79">
        <v>6.9</v>
      </c>
      <c r="AU33" s="79">
        <v>8.6</v>
      </c>
      <c r="AV33" s="79">
        <v>9.6</v>
      </c>
      <c r="AW33" s="79">
        <v>9.1</v>
      </c>
      <c r="AX33" s="79">
        <v>9.5</v>
      </c>
      <c r="AY33" s="79">
        <v>6.7</v>
      </c>
      <c r="AZ33" s="79">
        <v>7.3</v>
      </c>
      <c r="BA33" s="79">
        <v>9.4</v>
      </c>
      <c r="BB33" s="80">
        <v>7.9</v>
      </c>
      <c r="BC33" s="79">
        <v>6.6</v>
      </c>
      <c r="BD33" s="79">
        <v>9.3000000000000007</v>
      </c>
      <c r="BE33" s="79">
        <v>8.9</v>
      </c>
      <c r="BF33" s="79">
        <v>8.6</v>
      </c>
      <c r="BG33" s="79" t="s">
        <v>128</v>
      </c>
      <c r="BH33" s="79">
        <v>8.6999999999999993</v>
      </c>
      <c r="BI33" s="79">
        <v>6.9</v>
      </c>
      <c r="BJ33" s="80">
        <v>8.9</v>
      </c>
      <c r="BK33" s="80">
        <v>8.4</v>
      </c>
      <c r="BL33" s="80">
        <v>8.9</v>
      </c>
      <c r="BM33" s="79">
        <v>8.6</v>
      </c>
      <c r="BN33" s="79">
        <v>9.6999999999999993</v>
      </c>
      <c r="BO33" s="79">
        <v>9.3000000000000007</v>
      </c>
      <c r="BP33" s="79" t="s">
        <v>128</v>
      </c>
      <c r="BQ33" s="79">
        <v>7.6</v>
      </c>
      <c r="BR33" s="79">
        <v>6.8</v>
      </c>
      <c r="BS33" s="80" t="s">
        <v>128</v>
      </c>
      <c r="BT33" s="79">
        <v>5.9</v>
      </c>
      <c r="BU33" s="79">
        <v>9.1999999999999993</v>
      </c>
      <c r="BV33" s="79">
        <v>6.8</v>
      </c>
      <c r="BW33" s="79" t="s">
        <v>128</v>
      </c>
      <c r="BX33" s="79">
        <v>9.1999999999999993</v>
      </c>
      <c r="BY33" s="80" t="s">
        <v>128</v>
      </c>
      <c r="BZ33" s="79" t="s">
        <v>128</v>
      </c>
      <c r="CA33" s="79">
        <v>6.9</v>
      </c>
      <c r="CB33" s="79">
        <v>8.4</v>
      </c>
      <c r="CC33" s="79" t="s">
        <v>128</v>
      </c>
      <c r="CD33" s="80" t="s">
        <v>128</v>
      </c>
      <c r="CE33" s="79">
        <v>9.1999999999999993</v>
      </c>
      <c r="CF33" s="32">
        <v>0</v>
      </c>
      <c r="CG33" s="70">
        <v>0</v>
      </c>
      <c r="CH33" s="70" t="s">
        <v>128</v>
      </c>
      <c r="CI33" s="69">
        <v>8.3000000000000007</v>
      </c>
      <c r="CJ33" s="69">
        <v>3.54</v>
      </c>
      <c r="CK33" s="69"/>
    </row>
    <row r="34" spans="1:89" ht="15.9" customHeight="1" x14ac:dyDescent="0.3">
      <c r="A34" s="67">
        <v>24</v>
      </c>
      <c r="B34" s="67">
        <v>25202701408</v>
      </c>
      <c r="C34" s="67" t="s">
        <v>445</v>
      </c>
      <c r="D34" s="68" t="s">
        <v>446</v>
      </c>
      <c r="E34" s="79">
        <v>8.5</v>
      </c>
      <c r="F34" s="79">
        <v>7.3</v>
      </c>
      <c r="G34" s="79" t="s">
        <v>128</v>
      </c>
      <c r="H34" s="79">
        <v>8.6999999999999993</v>
      </c>
      <c r="I34" s="79" t="s">
        <v>128</v>
      </c>
      <c r="J34" s="79">
        <v>9.1</v>
      </c>
      <c r="K34" s="79">
        <v>9.4</v>
      </c>
      <c r="L34" s="79">
        <v>9.5</v>
      </c>
      <c r="M34" s="79">
        <v>9.5</v>
      </c>
      <c r="N34" s="79">
        <v>9.6999999999999993</v>
      </c>
      <c r="O34" s="79" t="s">
        <v>128</v>
      </c>
      <c r="P34" s="79" t="s">
        <v>128</v>
      </c>
      <c r="Q34" s="79" t="s">
        <v>128</v>
      </c>
      <c r="R34" s="79" t="s">
        <v>128</v>
      </c>
      <c r="S34" s="79" t="s">
        <v>128</v>
      </c>
      <c r="T34" s="79">
        <v>8.8000000000000007</v>
      </c>
      <c r="U34" s="79">
        <v>9.1999999999999993</v>
      </c>
      <c r="V34" s="79">
        <v>8.3000000000000007</v>
      </c>
      <c r="W34" s="79">
        <v>8.6</v>
      </c>
      <c r="X34" s="80">
        <v>8.8000000000000007</v>
      </c>
      <c r="Y34" s="79">
        <v>7.9</v>
      </c>
      <c r="Z34" s="79">
        <v>8</v>
      </c>
      <c r="AA34" s="79">
        <v>9.3000000000000007</v>
      </c>
      <c r="AB34" s="79">
        <v>9.3000000000000007</v>
      </c>
      <c r="AC34" s="79">
        <v>6</v>
      </c>
      <c r="AD34" s="79">
        <v>6.7</v>
      </c>
      <c r="AE34" s="79">
        <v>6.1</v>
      </c>
      <c r="AF34" s="79">
        <v>8.8000000000000007</v>
      </c>
      <c r="AG34" s="80">
        <v>7.8</v>
      </c>
      <c r="AH34" s="79">
        <v>8.6999999999999993</v>
      </c>
      <c r="AI34" s="80">
        <v>8.6</v>
      </c>
      <c r="AJ34" s="79">
        <v>9.1</v>
      </c>
      <c r="AK34" s="80">
        <v>7.6</v>
      </c>
      <c r="AL34" s="79">
        <v>9.3000000000000007</v>
      </c>
      <c r="AM34" s="79">
        <v>8.1</v>
      </c>
      <c r="AN34" s="80">
        <v>8.4</v>
      </c>
      <c r="AO34" s="79" t="s">
        <v>128</v>
      </c>
      <c r="AP34" s="79" t="s">
        <v>128</v>
      </c>
      <c r="AQ34" s="79" t="s">
        <v>128</v>
      </c>
      <c r="AR34" s="79" t="s">
        <v>128</v>
      </c>
      <c r="AS34" s="79">
        <v>7.3</v>
      </c>
      <c r="AT34" s="79">
        <v>7.6</v>
      </c>
      <c r="AU34" s="79">
        <v>8.8000000000000007</v>
      </c>
      <c r="AV34" s="79">
        <v>8.6</v>
      </c>
      <c r="AW34" s="79">
        <v>9.4</v>
      </c>
      <c r="AX34" s="79">
        <v>8.9</v>
      </c>
      <c r="AY34" s="79">
        <v>6.9</v>
      </c>
      <c r="AZ34" s="79">
        <v>7.8</v>
      </c>
      <c r="BA34" s="79">
        <v>7.3</v>
      </c>
      <c r="BB34" s="80">
        <v>7.6</v>
      </c>
      <c r="BC34" s="79">
        <v>7.8</v>
      </c>
      <c r="BD34" s="79">
        <v>9.1999999999999993</v>
      </c>
      <c r="BE34" s="79">
        <v>7.8</v>
      </c>
      <c r="BF34" s="79">
        <v>8.1999999999999993</v>
      </c>
      <c r="BG34" s="79" t="s">
        <v>128</v>
      </c>
      <c r="BH34" s="79">
        <v>9.3000000000000007</v>
      </c>
      <c r="BI34" s="79">
        <v>8.1999999999999993</v>
      </c>
      <c r="BJ34" s="80">
        <v>8</v>
      </c>
      <c r="BK34" s="80">
        <v>8.3000000000000007</v>
      </c>
      <c r="BL34" s="80">
        <v>7.8</v>
      </c>
      <c r="BM34" s="79">
        <v>9.4</v>
      </c>
      <c r="BN34" s="79">
        <v>9</v>
      </c>
      <c r="BO34" s="79">
        <v>8.4</v>
      </c>
      <c r="BP34" s="79" t="s">
        <v>128</v>
      </c>
      <c r="BQ34" s="79">
        <v>6.4</v>
      </c>
      <c r="BR34" s="79">
        <v>6.1</v>
      </c>
      <c r="BS34" s="80">
        <v>5.8</v>
      </c>
      <c r="BT34" s="79" t="s">
        <v>128</v>
      </c>
      <c r="BU34" s="79">
        <v>6.3</v>
      </c>
      <c r="BV34" s="79" t="s">
        <v>128</v>
      </c>
      <c r="BW34" s="79" t="s">
        <v>128</v>
      </c>
      <c r="BX34" s="79">
        <v>8.9</v>
      </c>
      <c r="BY34" s="80">
        <v>8</v>
      </c>
      <c r="BZ34" s="79" t="s">
        <v>128</v>
      </c>
      <c r="CA34" s="79">
        <v>8.6</v>
      </c>
      <c r="CB34" s="79">
        <v>7.8</v>
      </c>
      <c r="CC34" s="79" t="s">
        <v>128</v>
      </c>
      <c r="CD34" s="80" t="s">
        <v>128</v>
      </c>
      <c r="CE34" s="79">
        <v>9.1</v>
      </c>
      <c r="CF34" s="32">
        <v>0</v>
      </c>
      <c r="CG34" s="70">
        <v>0</v>
      </c>
      <c r="CH34" s="70" t="s">
        <v>128</v>
      </c>
      <c r="CI34" s="69">
        <v>8.19</v>
      </c>
      <c r="CJ34" s="69">
        <v>3.53</v>
      </c>
      <c r="CK34" s="69"/>
    </row>
    <row r="35" spans="1:89" ht="15.9" customHeight="1" x14ac:dyDescent="0.3">
      <c r="A35" s="67">
        <v>25</v>
      </c>
      <c r="B35" s="67">
        <v>25202116424</v>
      </c>
      <c r="C35" s="67" t="s">
        <v>447</v>
      </c>
      <c r="D35" s="68" t="s">
        <v>304</v>
      </c>
      <c r="E35" s="79">
        <v>7.7</v>
      </c>
      <c r="F35" s="79">
        <v>8.8000000000000007</v>
      </c>
      <c r="G35" s="79" t="s">
        <v>128</v>
      </c>
      <c r="H35" s="79">
        <v>8.1999999999999993</v>
      </c>
      <c r="I35" s="79" t="s">
        <v>128</v>
      </c>
      <c r="J35" s="79" t="s">
        <v>137</v>
      </c>
      <c r="K35" s="79">
        <v>8.3000000000000007</v>
      </c>
      <c r="L35" s="79">
        <v>8.6999999999999993</v>
      </c>
      <c r="M35" s="79">
        <v>9.3000000000000007</v>
      </c>
      <c r="N35" s="79" t="s">
        <v>128</v>
      </c>
      <c r="O35" s="79">
        <v>8.4</v>
      </c>
      <c r="P35" s="79" t="s">
        <v>128</v>
      </c>
      <c r="Q35" s="79" t="s">
        <v>128</v>
      </c>
      <c r="R35" s="79" t="s">
        <v>128</v>
      </c>
      <c r="S35" s="79" t="s">
        <v>128</v>
      </c>
      <c r="T35" s="79">
        <v>9</v>
      </c>
      <c r="U35" s="79">
        <v>8.3000000000000007</v>
      </c>
      <c r="V35" s="79">
        <v>8.9</v>
      </c>
      <c r="W35" s="79">
        <v>9</v>
      </c>
      <c r="X35" s="80">
        <v>9</v>
      </c>
      <c r="Y35" s="79">
        <v>7.8</v>
      </c>
      <c r="Z35" s="79">
        <v>9.1999999999999993</v>
      </c>
      <c r="AA35" s="79">
        <v>9.1999999999999993</v>
      </c>
      <c r="AB35" s="79">
        <v>9.3000000000000007</v>
      </c>
      <c r="AC35" s="79">
        <v>9</v>
      </c>
      <c r="AD35" s="79">
        <v>10</v>
      </c>
      <c r="AE35" s="79">
        <v>8.9</v>
      </c>
      <c r="AF35" s="79">
        <v>8.4</v>
      </c>
      <c r="AG35" s="80">
        <v>9.9</v>
      </c>
      <c r="AH35" s="79">
        <v>9.6999999999999993</v>
      </c>
      <c r="AI35" s="80">
        <v>7.4</v>
      </c>
      <c r="AJ35" s="79">
        <v>9.1</v>
      </c>
      <c r="AK35" s="80">
        <v>9.3000000000000007</v>
      </c>
      <c r="AL35" s="79">
        <v>8.9</v>
      </c>
      <c r="AM35" s="79">
        <v>6.4</v>
      </c>
      <c r="AN35" s="80">
        <v>9.3000000000000007</v>
      </c>
      <c r="AO35" s="79" t="s">
        <v>128</v>
      </c>
      <c r="AP35" s="79" t="s">
        <v>128</v>
      </c>
      <c r="AQ35" s="79" t="s">
        <v>128</v>
      </c>
      <c r="AR35" s="79" t="s">
        <v>128</v>
      </c>
      <c r="AS35" s="79">
        <v>8.3000000000000007</v>
      </c>
      <c r="AT35" s="79">
        <v>6.4</v>
      </c>
      <c r="AU35" s="79">
        <v>8.8000000000000007</v>
      </c>
      <c r="AV35" s="79">
        <v>8.6999999999999993</v>
      </c>
      <c r="AW35" s="79">
        <v>8.3000000000000007</v>
      </c>
      <c r="AX35" s="79">
        <v>10</v>
      </c>
      <c r="AY35" s="79">
        <v>7.4</v>
      </c>
      <c r="AZ35" s="79">
        <v>7.2</v>
      </c>
      <c r="BA35" s="79">
        <v>7.2</v>
      </c>
      <c r="BB35" s="80">
        <v>9.8000000000000007</v>
      </c>
      <c r="BC35" s="79">
        <v>7.6</v>
      </c>
      <c r="BD35" s="79">
        <v>8.4</v>
      </c>
      <c r="BE35" s="79">
        <v>9.1</v>
      </c>
      <c r="BF35" s="79">
        <v>7.1</v>
      </c>
      <c r="BG35" s="79" t="s">
        <v>128</v>
      </c>
      <c r="BH35" s="79">
        <v>9.1</v>
      </c>
      <c r="BI35" s="79">
        <v>7.4</v>
      </c>
      <c r="BJ35" s="80">
        <v>8.1</v>
      </c>
      <c r="BK35" s="80">
        <v>7.7</v>
      </c>
      <c r="BL35" s="80">
        <v>9.1999999999999993</v>
      </c>
      <c r="BM35" s="79">
        <v>8.8000000000000007</v>
      </c>
      <c r="BN35" s="79">
        <v>9.1999999999999993</v>
      </c>
      <c r="BO35" s="79">
        <v>10</v>
      </c>
      <c r="BP35" s="79" t="s">
        <v>128</v>
      </c>
      <c r="BQ35" s="79">
        <v>6.3</v>
      </c>
      <c r="BR35" s="79">
        <v>7</v>
      </c>
      <c r="BS35" s="80" t="s">
        <v>128</v>
      </c>
      <c r="BT35" s="79">
        <v>7</v>
      </c>
      <c r="BU35" s="79">
        <v>7.5</v>
      </c>
      <c r="BV35" s="79">
        <v>5.8</v>
      </c>
      <c r="BW35" s="79" t="s">
        <v>128</v>
      </c>
      <c r="BX35" s="79">
        <v>8.9</v>
      </c>
      <c r="BY35" s="80">
        <v>6.3</v>
      </c>
      <c r="BZ35" s="79" t="s">
        <v>128</v>
      </c>
      <c r="CA35" s="79" t="s">
        <v>128</v>
      </c>
      <c r="CB35" s="79">
        <v>8.1</v>
      </c>
      <c r="CC35" s="79" t="s">
        <v>128</v>
      </c>
      <c r="CD35" s="80" t="s">
        <v>128</v>
      </c>
      <c r="CE35" s="79">
        <v>8.6999999999999993</v>
      </c>
      <c r="CF35" s="32">
        <v>0</v>
      </c>
      <c r="CG35" s="70">
        <v>0</v>
      </c>
      <c r="CH35" s="70" t="s">
        <v>128</v>
      </c>
      <c r="CI35" s="69">
        <v>8.23</v>
      </c>
      <c r="CJ35" s="69">
        <v>3.53</v>
      </c>
      <c r="CK35" s="69"/>
    </row>
    <row r="36" spans="1:89" ht="15.9" customHeight="1" x14ac:dyDescent="0.3">
      <c r="A36" s="67">
        <v>26</v>
      </c>
      <c r="B36" s="67">
        <v>25202208614</v>
      </c>
      <c r="C36" s="67" t="s">
        <v>280</v>
      </c>
      <c r="D36" s="68" t="s">
        <v>206</v>
      </c>
      <c r="E36" s="79">
        <v>7.4</v>
      </c>
      <c r="F36" s="79">
        <v>8.3000000000000007</v>
      </c>
      <c r="G36" s="79" t="s">
        <v>128</v>
      </c>
      <c r="H36" s="79">
        <v>8.1999999999999993</v>
      </c>
      <c r="I36" s="79" t="s">
        <v>128</v>
      </c>
      <c r="J36" s="79">
        <v>9.1999999999999993</v>
      </c>
      <c r="K36" s="79">
        <v>7.9</v>
      </c>
      <c r="L36" s="79">
        <v>9.6</v>
      </c>
      <c r="M36" s="79">
        <v>9.1999999999999993</v>
      </c>
      <c r="N36" s="79" t="s">
        <v>128</v>
      </c>
      <c r="O36" s="79">
        <v>9.1999999999999993</v>
      </c>
      <c r="P36" s="79" t="s">
        <v>128</v>
      </c>
      <c r="Q36" s="79" t="s">
        <v>128</v>
      </c>
      <c r="R36" s="79" t="s">
        <v>128</v>
      </c>
      <c r="S36" s="79" t="s">
        <v>128</v>
      </c>
      <c r="T36" s="79">
        <v>8.6999999999999993</v>
      </c>
      <c r="U36" s="79">
        <v>8.6999999999999993</v>
      </c>
      <c r="V36" s="79">
        <v>9</v>
      </c>
      <c r="W36" s="79">
        <v>9.4</v>
      </c>
      <c r="X36" s="80">
        <v>7.2</v>
      </c>
      <c r="Y36" s="79">
        <v>7.2</v>
      </c>
      <c r="Z36" s="79">
        <v>8.5</v>
      </c>
      <c r="AA36" s="79">
        <v>9.1999999999999993</v>
      </c>
      <c r="AB36" s="79">
        <v>9.3000000000000007</v>
      </c>
      <c r="AC36" s="79">
        <v>7.3</v>
      </c>
      <c r="AD36" s="79">
        <v>8</v>
      </c>
      <c r="AE36" s="79">
        <v>5.9</v>
      </c>
      <c r="AF36" s="79">
        <v>7.4</v>
      </c>
      <c r="AG36" s="80">
        <v>7.3</v>
      </c>
      <c r="AH36" s="79">
        <v>7.8</v>
      </c>
      <c r="AI36" s="80">
        <v>7</v>
      </c>
      <c r="AJ36" s="79">
        <v>9</v>
      </c>
      <c r="AK36" s="80">
        <v>8.4</v>
      </c>
      <c r="AL36" s="79">
        <v>8.5</v>
      </c>
      <c r="AM36" s="79">
        <v>8.1</v>
      </c>
      <c r="AN36" s="80">
        <v>8.9</v>
      </c>
      <c r="AO36" s="79" t="s">
        <v>128</v>
      </c>
      <c r="AP36" s="79" t="s">
        <v>128</v>
      </c>
      <c r="AQ36" s="79" t="s">
        <v>128</v>
      </c>
      <c r="AR36" s="79" t="s">
        <v>128</v>
      </c>
      <c r="AS36" s="79">
        <v>7.5</v>
      </c>
      <c r="AT36" s="79">
        <v>8.8000000000000007</v>
      </c>
      <c r="AU36" s="79">
        <v>8.6</v>
      </c>
      <c r="AV36" s="79">
        <v>8.6999999999999993</v>
      </c>
      <c r="AW36" s="79">
        <v>9.1999999999999993</v>
      </c>
      <c r="AX36" s="79">
        <v>9</v>
      </c>
      <c r="AY36" s="79">
        <v>6.6</v>
      </c>
      <c r="AZ36" s="79">
        <v>6.9</v>
      </c>
      <c r="BA36" s="79">
        <v>8.9</v>
      </c>
      <c r="BB36" s="80">
        <v>9.1999999999999993</v>
      </c>
      <c r="BC36" s="79">
        <v>9.1</v>
      </c>
      <c r="BD36" s="79">
        <v>8.4</v>
      </c>
      <c r="BE36" s="79">
        <v>7.8</v>
      </c>
      <c r="BF36" s="79">
        <v>9</v>
      </c>
      <c r="BG36" s="79" t="s">
        <v>128</v>
      </c>
      <c r="BH36" s="79">
        <v>8.4</v>
      </c>
      <c r="BI36" s="79">
        <v>7</v>
      </c>
      <c r="BJ36" s="80">
        <v>6.6</v>
      </c>
      <c r="BK36" s="80">
        <v>8.1999999999999993</v>
      </c>
      <c r="BL36" s="80">
        <v>7.6</v>
      </c>
      <c r="BM36" s="79">
        <v>9.1</v>
      </c>
      <c r="BN36" s="79">
        <v>9</v>
      </c>
      <c r="BO36" s="79">
        <v>8.5</v>
      </c>
      <c r="BP36" s="79" t="s">
        <v>128</v>
      </c>
      <c r="BQ36" s="79">
        <v>7.2</v>
      </c>
      <c r="BR36" s="79">
        <v>6.1</v>
      </c>
      <c r="BS36" s="80">
        <v>4.5999999999999996</v>
      </c>
      <c r="BT36" s="79" t="s">
        <v>128</v>
      </c>
      <c r="BU36" s="79">
        <v>7</v>
      </c>
      <c r="BV36" s="79" t="s">
        <v>128</v>
      </c>
      <c r="BW36" s="79">
        <v>9</v>
      </c>
      <c r="BX36" s="79">
        <v>8.5</v>
      </c>
      <c r="BY36" s="80">
        <v>8.6999999999999993</v>
      </c>
      <c r="BZ36" s="79" t="s">
        <v>128</v>
      </c>
      <c r="CA36" s="79" t="s">
        <v>128</v>
      </c>
      <c r="CB36" s="79">
        <v>7.8</v>
      </c>
      <c r="CC36" s="79" t="s">
        <v>128</v>
      </c>
      <c r="CD36" s="80" t="s">
        <v>128</v>
      </c>
      <c r="CE36" s="79">
        <v>7.7</v>
      </c>
      <c r="CF36" s="32">
        <v>0</v>
      </c>
      <c r="CG36" s="70">
        <v>0</v>
      </c>
      <c r="CH36" s="70" t="s">
        <v>128</v>
      </c>
      <c r="CI36" s="69">
        <v>8.1199999999999992</v>
      </c>
      <c r="CJ36" s="69">
        <v>3.53</v>
      </c>
      <c r="CK36" s="69"/>
    </row>
    <row r="37" spans="1:89" ht="15.9" customHeight="1" x14ac:dyDescent="0.3">
      <c r="A37" s="67">
        <v>27</v>
      </c>
      <c r="B37" s="67">
        <v>25202115763</v>
      </c>
      <c r="C37" s="67" t="s">
        <v>448</v>
      </c>
      <c r="D37" s="68" t="s">
        <v>449</v>
      </c>
      <c r="E37" s="79">
        <v>8.6999999999999993</v>
      </c>
      <c r="F37" s="79">
        <v>8.4</v>
      </c>
      <c r="G37" s="79" t="s">
        <v>128</v>
      </c>
      <c r="H37" s="79">
        <v>8.6999999999999993</v>
      </c>
      <c r="I37" s="79" t="s">
        <v>128</v>
      </c>
      <c r="J37" s="79" t="s">
        <v>137</v>
      </c>
      <c r="K37" s="79">
        <v>9.1999999999999993</v>
      </c>
      <c r="L37" s="79">
        <v>8.8000000000000007</v>
      </c>
      <c r="M37" s="79">
        <v>8.3000000000000007</v>
      </c>
      <c r="N37" s="79" t="s">
        <v>128</v>
      </c>
      <c r="O37" s="79">
        <v>8.1</v>
      </c>
      <c r="P37" s="79" t="s">
        <v>128</v>
      </c>
      <c r="Q37" s="79" t="s">
        <v>128</v>
      </c>
      <c r="R37" s="79" t="s">
        <v>128</v>
      </c>
      <c r="S37" s="79" t="s">
        <v>128</v>
      </c>
      <c r="T37" s="79">
        <v>9.5</v>
      </c>
      <c r="U37" s="79">
        <v>8.1</v>
      </c>
      <c r="V37" s="79">
        <v>9.1999999999999993</v>
      </c>
      <c r="W37" s="79">
        <v>9.1</v>
      </c>
      <c r="X37" s="80">
        <v>8</v>
      </c>
      <c r="Y37" s="79">
        <v>7.5</v>
      </c>
      <c r="Z37" s="79">
        <v>9.8000000000000007</v>
      </c>
      <c r="AA37" s="79">
        <v>8.4</v>
      </c>
      <c r="AB37" s="79">
        <v>9.1</v>
      </c>
      <c r="AC37" s="79">
        <v>8.4</v>
      </c>
      <c r="AD37" s="79">
        <v>7.5</v>
      </c>
      <c r="AE37" s="79">
        <v>6.1</v>
      </c>
      <c r="AF37" s="79">
        <v>8.1</v>
      </c>
      <c r="AG37" s="80">
        <v>6.9</v>
      </c>
      <c r="AH37" s="79">
        <v>9</v>
      </c>
      <c r="AI37" s="80">
        <v>9</v>
      </c>
      <c r="AJ37" s="79">
        <v>8.6</v>
      </c>
      <c r="AK37" s="80">
        <v>8.8000000000000007</v>
      </c>
      <c r="AL37" s="79">
        <v>7.8</v>
      </c>
      <c r="AM37" s="79">
        <v>7.5</v>
      </c>
      <c r="AN37" s="80">
        <v>8.6</v>
      </c>
      <c r="AO37" s="79" t="s">
        <v>128</v>
      </c>
      <c r="AP37" s="79" t="s">
        <v>128</v>
      </c>
      <c r="AQ37" s="79" t="s">
        <v>128</v>
      </c>
      <c r="AR37" s="79" t="s">
        <v>128</v>
      </c>
      <c r="AS37" s="79">
        <v>8.1999999999999993</v>
      </c>
      <c r="AT37" s="79">
        <v>9.3000000000000007</v>
      </c>
      <c r="AU37" s="79">
        <v>7.3</v>
      </c>
      <c r="AV37" s="79">
        <v>8.3000000000000007</v>
      </c>
      <c r="AW37" s="79">
        <v>8.8000000000000007</v>
      </c>
      <c r="AX37" s="79">
        <v>8.6</v>
      </c>
      <c r="AY37" s="79">
        <v>7.2</v>
      </c>
      <c r="AZ37" s="79">
        <v>7.9</v>
      </c>
      <c r="BA37" s="79">
        <v>6.5</v>
      </c>
      <c r="BB37" s="80">
        <v>7.7</v>
      </c>
      <c r="BC37" s="79">
        <v>8.5</v>
      </c>
      <c r="BD37" s="79">
        <v>9.1999999999999993</v>
      </c>
      <c r="BE37" s="79">
        <v>8.8000000000000007</v>
      </c>
      <c r="BF37" s="79">
        <v>6.7</v>
      </c>
      <c r="BG37" s="79" t="s">
        <v>128</v>
      </c>
      <c r="BH37" s="79">
        <v>8.5</v>
      </c>
      <c r="BI37" s="79">
        <v>7.8</v>
      </c>
      <c r="BJ37" s="80">
        <v>8.1</v>
      </c>
      <c r="BK37" s="80">
        <v>9.1999999999999993</v>
      </c>
      <c r="BL37" s="80">
        <v>8.3000000000000007</v>
      </c>
      <c r="BM37" s="79">
        <v>9.5</v>
      </c>
      <c r="BN37" s="79">
        <v>9.3000000000000007</v>
      </c>
      <c r="BO37" s="79">
        <v>10</v>
      </c>
      <c r="BP37" s="79" t="s">
        <v>128</v>
      </c>
      <c r="BQ37" s="79">
        <v>6.4</v>
      </c>
      <c r="BR37" s="79">
        <v>6.3</v>
      </c>
      <c r="BS37" s="80">
        <v>6.9</v>
      </c>
      <c r="BT37" s="79" t="s">
        <v>128</v>
      </c>
      <c r="BU37" s="79">
        <v>7</v>
      </c>
      <c r="BV37" s="79">
        <v>6.4</v>
      </c>
      <c r="BW37" s="79" t="s">
        <v>128</v>
      </c>
      <c r="BX37" s="79">
        <v>7.5</v>
      </c>
      <c r="BY37" s="80" t="s">
        <v>128</v>
      </c>
      <c r="BZ37" s="79" t="s">
        <v>128</v>
      </c>
      <c r="CA37" s="79">
        <v>8.5</v>
      </c>
      <c r="CB37" s="79">
        <v>7.8</v>
      </c>
      <c r="CC37" s="79" t="s">
        <v>128</v>
      </c>
      <c r="CD37" s="80" t="s">
        <v>128</v>
      </c>
      <c r="CE37" s="79">
        <v>7</v>
      </c>
      <c r="CF37" s="32">
        <v>0</v>
      </c>
      <c r="CG37" s="70">
        <v>0</v>
      </c>
      <c r="CH37" s="70" t="s">
        <v>128</v>
      </c>
      <c r="CI37" s="69">
        <v>8.11</v>
      </c>
      <c r="CJ37" s="69">
        <v>3.53</v>
      </c>
      <c r="CK37" s="69"/>
    </row>
    <row r="38" spans="1:89" ht="15.9" customHeight="1" x14ac:dyDescent="0.3">
      <c r="A38" s="67">
        <v>28</v>
      </c>
      <c r="B38" s="67">
        <v>25202113255</v>
      </c>
      <c r="C38" s="67" t="s">
        <v>450</v>
      </c>
      <c r="D38" s="68" t="s">
        <v>202</v>
      </c>
      <c r="E38" s="79">
        <v>8.3000000000000007</v>
      </c>
      <c r="F38" s="79">
        <v>8.5</v>
      </c>
      <c r="G38" s="79" t="s">
        <v>128</v>
      </c>
      <c r="H38" s="79">
        <v>8</v>
      </c>
      <c r="I38" s="79" t="s">
        <v>128</v>
      </c>
      <c r="J38" s="79">
        <v>9.4</v>
      </c>
      <c r="K38" s="79">
        <v>8</v>
      </c>
      <c r="L38" s="79">
        <v>8.6999999999999993</v>
      </c>
      <c r="M38" s="79">
        <v>8</v>
      </c>
      <c r="N38" s="79">
        <v>8.6999999999999993</v>
      </c>
      <c r="O38" s="79" t="s">
        <v>128</v>
      </c>
      <c r="P38" s="79" t="s">
        <v>128</v>
      </c>
      <c r="Q38" s="79" t="s">
        <v>128</v>
      </c>
      <c r="R38" s="79" t="s">
        <v>128</v>
      </c>
      <c r="S38" s="79" t="s">
        <v>128</v>
      </c>
      <c r="T38" s="79">
        <v>9.1999999999999993</v>
      </c>
      <c r="U38" s="79">
        <v>8</v>
      </c>
      <c r="V38" s="79">
        <v>9</v>
      </c>
      <c r="W38" s="79">
        <v>9.4</v>
      </c>
      <c r="X38" s="80">
        <v>9.1999999999999993</v>
      </c>
      <c r="Y38" s="79">
        <v>6.1</v>
      </c>
      <c r="Z38" s="79">
        <v>9.1</v>
      </c>
      <c r="AA38" s="79">
        <v>8.3000000000000007</v>
      </c>
      <c r="AB38" s="79">
        <v>9</v>
      </c>
      <c r="AC38" s="79">
        <v>8.5</v>
      </c>
      <c r="AD38" s="79">
        <v>8.1</v>
      </c>
      <c r="AE38" s="79">
        <v>6.6</v>
      </c>
      <c r="AF38" s="79">
        <v>7.1</v>
      </c>
      <c r="AG38" s="80">
        <v>7.8</v>
      </c>
      <c r="AH38" s="79">
        <v>8.9</v>
      </c>
      <c r="AI38" s="80">
        <v>6.7</v>
      </c>
      <c r="AJ38" s="79">
        <v>8.6999999999999993</v>
      </c>
      <c r="AK38" s="80">
        <v>8.3000000000000007</v>
      </c>
      <c r="AL38" s="79">
        <v>7.3</v>
      </c>
      <c r="AM38" s="79">
        <v>7.4</v>
      </c>
      <c r="AN38" s="80">
        <v>8.5</v>
      </c>
      <c r="AO38" s="79" t="s">
        <v>128</v>
      </c>
      <c r="AP38" s="79" t="s">
        <v>128</v>
      </c>
      <c r="AQ38" s="79" t="s">
        <v>128</v>
      </c>
      <c r="AR38" s="79" t="s">
        <v>128</v>
      </c>
      <c r="AS38" s="79">
        <v>6.8</v>
      </c>
      <c r="AT38" s="79">
        <v>8.6</v>
      </c>
      <c r="AU38" s="79">
        <v>8.9</v>
      </c>
      <c r="AV38" s="79">
        <v>8.6999999999999993</v>
      </c>
      <c r="AW38" s="79">
        <v>8.8000000000000007</v>
      </c>
      <c r="AX38" s="79">
        <v>7.7</v>
      </c>
      <c r="AY38" s="79">
        <v>7.2</v>
      </c>
      <c r="AZ38" s="79">
        <v>8.4</v>
      </c>
      <c r="BA38" s="79">
        <v>9</v>
      </c>
      <c r="BB38" s="80">
        <v>5.4</v>
      </c>
      <c r="BC38" s="79">
        <v>9.3000000000000007</v>
      </c>
      <c r="BD38" s="79">
        <v>9</v>
      </c>
      <c r="BE38" s="79">
        <v>7.3</v>
      </c>
      <c r="BF38" s="79">
        <v>9.1</v>
      </c>
      <c r="BG38" s="79" t="s">
        <v>128</v>
      </c>
      <c r="BH38" s="79">
        <v>8.9</v>
      </c>
      <c r="BI38" s="79">
        <v>6</v>
      </c>
      <c r="BJ38" s="80">
        <v>7.8</v>
      </c>
      <c r="BK38" s="80">
        <v>9.1</v>
      </c>
      <c r="BL38" s="80">
        <v>8</v>
      </c>
      <c r="BM38" s="79">
        <v>8.9</v>
      </c>
      <c r="BN38" s="79">
        <v>8</v>
      </c>
      <c r="BO38" s="79">
        <v>9</v>
      </c>
      <c r="BP38" s="79" t="s">
        <v>128</v>
      </c>
      <c r="BQ38" s="79">
        <v>7.7</v>
      </c>
      <c r="BR38" s="79">
        <v>7</v>
      </c>
      <c r="BS38" s="80">
        <v>6.7</v>
      </c>
      <c r="BT38" s="79" t="s">
        <v>128</v>
      </c>
      <c r="BU38" s="79">
        <v>7</v>
      </c>
      <c r="BV38" s="79" t="s">
        <v>128</v>
      </c>
      <c r="BW38" s="79">
        <v>8.1999999999999993</v>
      </c>
      <c r="BX38" s="79">
        <v>8.1999999999999993</v>
      </c>
      <c r="BY38" s="80" t="s">
        <v>128</v>
      </c>
      <c r="BZ38" s="79" t="s">
        <v>128</v>
      </c>
      <c r="CA38" s="79">
        <v>7</v>
      </c>
      <c r="CB38" s="79">
        <v>8.4</v>
      </c>
      <c r="CC38" s="79" t="s">
        <v>128</v>
      </c>
      <c r="CD38" s="80" t="s">
        <v>128</v>
      </c>
      <c r="CE38" s="79">
        <v>8.8000000000000007</v>
      </c>
      <c r="CF38" s="32">
        <v>0</v>
      </c>
      <c r="CG38" s="70">
        <v>0</v>
      </c>
      <c r="CH38" s="70" t="s">
        <v>128</v>
      </c>
      <c r="CI38" s="69">
        <v>8.07</v>
      </c>
      <c r="CJ38" s="69">
        <v>3.52</v>
      </c>
      <c r="CK38" s="69"/>
    </row>
    <row r="39" spans="1:89" ht="15.9" customHeight="1" x14ac:dyDescent="0.3">
      <c r="A39" s="67">
        <v>29</v>
      </c>
      <c r="B39" s="67">
        <v>25202113965</v>
      </c>
      <c r="C39" s="67" t="s">
        <v>451</v>
      </c>
      <c r="D39" s="68" t="s">
        <v>452</v>
      </c>
      <c r="E39" s="79">
        <v>8</v>
      </c>
      <c r="F39" s="79">
        <v>8.6999999999999993</v>
      </c>
      <c r="G39" s="79" t="s">
        <v>128</v>
      </c>
      <c r="H39" s="79">
        <v>8.3000000000000007</v>
      </c>
      <c r="I39" s="79" t="s">
        <v>128</v>
      </c>
      <c r="J39" s="79">
        <v>7.3</v>
      </c>
      <c r="K39" s="79">
        <v>8.1999999999999993</v>
      </c>
      <c r="L39" s="79">
        <v>8.1999999999999993</v>
      </c>
      <c r="M39" s="79">
        <v>9</v>
      </c>
      <c r="N39" s="79">
        <v>9.3000000000000007</v>
      </c>
      <c r="O39" s="79" t="s">
        <v>128</v>
      </c>
      <c r="P39" s="79" t="s">
        <v>128</v>
      </c>
      <c r="Q39" s="79" t="s">
        <v>128</v>
      </c>
      <c r="R39" s="79" t="s">
        <v>128</v>
      </c>
      <c r="S39" s="79">
        <v>9.4</v>
      </c>
      <c r="T39" s="79">
        <v>8.3000000000000007</v>
      </c>
      <c r="U39" s="79" t="s">
        <v>128</v>
      </c>
      <c r="V39" s="79">
        <v>8.9</v>
      </c>
      <c r="W39" s="79">
        <v>8.9</v>
      </c>
      <c r="X39" s="80">
        <v>8.3000000000000007</v>
      </c>
      <c r="Y39" s="79">
        <v>7.1</v>
      </c>
      <c r="Z39" s="79">
        <v>9.5</v>
      </c>
      <c r="AA39" s="79">
        <v>9.3000000000000007</v>
      </c>
      <c r="AB39" s="79">
        <v>8</v>
      </c>
      <c r="AC39" s="79">
        <v>7.2</v>
      </c>
      <c r="AD39" s="79">
        <v>9.3000000000000007</v>
      </c>
      <c r="AE39" s="79">
        <v>6.6</v>
      </c>
      <c r="AF39" s="79">
        <v>6.6</v>
      </c>
      <c r="AG39" s="80">
        <v>7.7</v>
      </c>
      <c r="AH39" s="79">
        <v>8.1999999999999993</v>
      </c>
      <c r="AI39" s="80">
        <v>9.1</v>
      </c>
      <c r="AJ39" s="79">
        <v>9</v>
      </c>
      <c r="AK39" s="80">
        <v>9.1</v>
      </c>
      <c r="AL39" s="79">
        <v>8.1</v>
      </c>
      <c r="AM39" s="79">
        <v>9.1999999999999993</v>
      </c>
      <c r="AN39" s="80">
        <v>7.9</v>
      </c>
      <c r="AO39" s="79" t="s">
        <v>128</v>
      </c>
      <c r="AP39" s="79" t="s">
        <v>128</v>
      </c>
      <c r="AQ39" s="79" t="s">
        <v>128</v>
      </c>
      <c r="AR39" s="79" t="s">
        <v>128</v>
      </c>
      <c r="AS39" s="79">
        <v>7.7</v>
      </c>
      <c r="AT39" s="79">
        <v>7.3</v>
      </c>
      <c r="AU39" s="79">
        <v>6.2</v>
      </c>
      <c r="AV39" s="79">
        <v>8.6999999999999993</v>
      </c>
      <c r="AW39" s="79">
        <v>8.1</v>
      </c>
      <c r="AX39" s="79">
        <v>9.3000000000000007</v>
      </c>
      <c r="AY39" s="79">
        <v>6.4</v>
      </c>
      <c r="AZ39" s="79">
        <v>7.4</v>
      </c>
      <c r="BA39" s="79">
        <v>6.7</v>
      </c>
      <c r="BB39" s="80">
        <v>7.1</v>
      </c>
      <c r="BC39" s="79">
        <v>7.4</v>
      </c>
      <c r="BD39" s="79">
        <v>9.1999999999999993</v>
      </c>
      <c r="BE39" s="79">
        <v>8</v>
      </c>
      <c r="BF39" s="79">
        <v>9</v>
      </c>
      <c r="BG39" s="79" t="s">
        <v>128</v>
      </c>
      <c r="BH39" s="79">
        <v>9.1</v>
      </c>
      <c r="BI39" s="79">
        <v>7</v>
      </c>
      <c r="BJ39" s="80">
        <v>7.9</v>
      </c>
      <c r="BK39" s="80">
        <v>8.4</v>
      </c>
      <c r="BL39" s="80">
        <v>7.4</v>
      </c>
      <c r="BM39" s="79">
        <v>8.8000000000000007</v>
      </c>
      <c r="BN39" s="79">
        <v>9.3000000000000007</v>
      </c>
      <c r="BO39" s="79">
        <v>9.3000000000000007</v>
      </c>
      <c r="BP39" s="79" t="s">
        <v>128</v>
      </c>
      <c r="BQ39" s="79">
        <v>8.1</v>
      </c>
      <c r="BR39" s="79">
        <v>8</v>
      </c>
      <c r="BS39" s="80">
        <v>8.1</v>
      </c>
      <c r="BT39" s="79" t="s">
        <v>128</v>
      </c>
      <c r="BU39" s="79">
        <v>8.5</v>
      </c>
      <c r="BV39" s="79" t="s">
        <v>128</v>
      </c>
      <c r="BW39" s="79">
        <v>8.8000000000000007</v>
      </c>
      <c r="BX39" s="79">
        <v>9.1999999999999993</v>
      </c>
      <c r="BY39" s="80" t="s">
        <v>128</v>
      </c>
      <c r="BZ39" s="79" t="s">
        <v>128</v>
      </c>
      <c r="CA39" s="79">
        <v>7</v>
      </c>
      <c r="CB39" s="79">
        <v>8.1</v>
      </c>
      <c r="CC39" s="79" t="s">
        <v>128</v>
      </c>
      <c r="CD39" s="80" t="s">
        <v>128</v>
      </c>
      <c r="CE39" s="79">
        <v>6.8</v>
      </c>
      <c r="CF39" s="32">
        <v>0</v>
      </c>
      <c r="CG39" s="70">
        <v>0</v>
      </c>
      <c r="CH39" s="70" t="s">
        <v>128</v>
      </c>
      <c r="CI39" s="69">
        <v>8.1</v>
      </c>
      <c r="CJ39" s="69">
        <v>3.51</v>
      </c>
      <c r="CK39" s="69"/>
    </row>
    <row r="40" spans="1:89" ht="15.9" customHeight="1" x14ac:dyDescent="0.3">
      <c r="A40" s="67">
        <v>30</v>
      </c>
      <c r="B40" s="67">
        <v>25202112685</v>
      </c>
      <c r="C40" s="67" t="s">
        <v>453</v>
      </c>
      <c r="D40" s="68" t="s">
        <v>148</v>
      </c>
      <c r="E40" s="79">
        <v>7.6</v>
      </c>
      <c r="F40" s="79">
        <v>8.8000000000000007</v>
      </c>
      <c r="G40" s="79" t="s">
        <v>128</v>
      </c>
      <c r="H40" s="79">
        <v>8.3000000000000007</v>
      </c>
      <c r="I40" s="79" t="s">
        <v>128</v>
      </c>
      <c r="J40" s="79">
        <v>7.6</v>
      </c>
      <c r="K40" s="79">
        <v>8.9</v>
      </c>
      <c r="L40" s="79">
        <v>7.4</v>
      </c>
      <c r="M40" s="79">
        <v>9.1</v>
      </c>
      <c r="N40" s="79" t="s">
        <v>128</v>
      </c>
      <c r="O40" s="79">
        <v>8.6999999999999993</v>
      </c>
      <c r="P40" s="79" t="s">
        <v>128</v>
      </c>
      <c r="Q40" s="79" t="s">
        <v>128</v>
      </c>
      <c r="R40" s="79" t="s">
        <v>128</v>
      </c>
      <c r="S40" s="79" t="s">
        <v>128</v>
      </c>
      <c r="T40" s="79">
        <v>8.1</v>
      </c>
      <c r="U40" s="79">
        <v>8</v>
      </c>
      <c r="V40" s="79">
        <v>8.9</v>
      </c>
      <c r="W40" s="79">
        <v>9</v>
      </c>
      <c r="X40" s="80">
        <v>9</v>
      </c>
      <c r="Y40" s="79">
        <v>6.4</v>
      </c>
      <c r="Z40" s="79">
        <v>9.8000000000000007</v>
      </c>
      <c r="AA40" s="79">
        <v>9.4</v>
      </c>
      <c r="AB40" s="79">
        <v>9.4</v>
      </c>
      <c r="AC40" s="79">
        <v>7.9</v>
      </c>
      <c r="AD40" s="79">
        <v>8.1</v>
      </c>
      <c r="AE40" s="79">
        <v>6.3</v>
      </c>
      <c r="AF40" s="79">
        <v>8</v>
      </c>
      <c r="AG40" s="80">
        <v>8.6999999999999993</v>
      </c>
      <c r="AH40" s="79">
        <v>9.5</v>
      </c>
      <c r="AI40" s="80">
        <v>8.3000000000000007</v>
      </c>
      <c r="AJ40" s="79">
        <v>9</v>
      </c>
      <c r="AK40" s="80">
        <v>8.6999999999999993</v>
      </c>
      <c r="AL40" s="79">
        <v>9</v>
      </c>
      <c r="AM40" s="79">
        <v>7.1</v>
      </c>
      <c r="AN40" s="80">
        <v>8</v>
      </c>
      <c r="AO40" s="79" t="s">
        <v>128</v>
      </c>
      <c r="AP40" s="79" t="s">
        <v>128</v>
      </c>
      <c r="AQ40" s="79" t="s">
        <v>128</v>
      </c>
      <c r="AR40" s="79" t="s">
        <v>128</v>
      </c>
      <c r="AS40" s="79">
        <v>7.2</v>
      </c>
      <c r="AT40" s="79">
        <v>7.7</v>
      </c>
      <c r="AU40" s="79">
        <v>8.1</v>
      </c>
      <c r="AV40" s="79">
        <v>9</v>
      </c>
      <c r="AW40" s="79">
        <v>9.3000000000000007</v>
      </c>
      <c r="AX40" s="79">
        <v>8.9</v>
      </c>
      <c r="AY40" s="79">
        <v>6.6</v>
      </c>
      <c r="AZ40" s="79">
        <v>8.4</v>
      </c>
      <c r="BA40" s="79">
        <v>6.5</v>
      </c>
      <c r="BB40" s="80">
        <v>7.2</v>
      </c>
      <c r="BC40" s="79">
        <v>8.6999999999999993</v>
      </c>
      <c r="BD40" s="79">
        <v>9</v>
      </c>
      <c r="BE40" s="79">
        <v>8.4</v>
      </c>
      <c r="BF40" s="79">
        <v>8.5</v>
      </c>
      <c r="BG40" s="79" t="s">
        <v>128</v>
      </c>
      <c r="BH40" s="79">
        <v>8.4</v>
      </c>
      <c r="BI40" s="79">
        <v>7.6</v>
      </c>
      <c r="BJ40" s="80">
        <v>7.6</v>
      </c>
      <c r="BK40" s="80">
        <v>7.9</v>
      </c>
      <c r="BL40" s="80">
        <v>9.5</v>
      </c>
      <c r="BM40" s="79">
        <v>8.6</v>
      </c>
      <c r="BN40" s="79">
        <v>9.1</v>
      </c>
      <c r="BO40" s="79">
        <v>9.3000000000000007</v>
      </c>
      <c r="BP40" s="79" t="s">
        <v>128</v>
      </c>
      <c r="BQ40" s="79">
        <v>5.6</v>
      </c>
      <c r="BR40" s="79">
        <v>6.8</v>
      </c>
      <c r="BS40" s="80">
        <v>7.2</v>
      </c>
      <c r="BT40" s="79" t="s">
        <v>128</v>
      </c>
      <c r="BU40" s="79">
        <v>7.5</v>
      </c>
      <c r="BV40" s="79" t="s">
        <v>128</v>
      </c>
      <c r="BW40" s="79">
        <v>8.3000000000000007</v>
      </c>
      <c r="BX40" s="79">
        <v>8.6999999999999993</v>
      </c>
      <c r="BY40" s="80" t="s">
        <v>128</v>
      </c>
      <c r="BZ40" s="79" t="s">
        <v>128</v>
      </c>
      <c r="CA40" s="79">
        <v>8.4</v>
      </c>
      <c r="CB40" s="79">
        <v>6.6</v>
      </c>
      <c r="CC40" s="79" t="s">
        <v>128</v>
      </c>
      <c r="CD40" s="80" t="s">
        <v>128</v>
      </c>
      <c r="CE40" s="79">
        <v>8.8000000000000007</v>
      </c>
      <c r="CF40" s="32">
        <v>0</v>
      </c>
      <c r="CG40" s="70">
        <v>0</v>
      </c>
      <c r="CH40" s="70" t="s">
        <v>128</v>
      </c>
      <c r="CI40" s="69">
        <v>8.11</v>
      </c>
      <c r="CJ40" s="69">
        <v>3.51</v>
      </c>
      <c r="CK40" s="69"/>
    </row>
    <row r="41" spans="1:89" ht="15.9" customHeight="1" x14ac:dyDescent="0.3">
      <c r="A41" s="67">
        <v>31</v>
      </c>
      <c r="B41" s="67">
        <v>25202116319</v>
      </c>
      <c r="C41" s="67" t="s">
        <v>454</v>
      </c>
      <c r="D41" s="68" t="s">
        <v>195</v>
      </c>
      <c r="E41" s="79">
        <v>8.1999999999999993</v>
      </c>
      <c r="F41" s="79">
        <v>8.8000000000000007</v>
      </c>
      <c r="G41" s="79" t="s">
        <v>128</v>
      </c>
      <c r="H41" s="79">
        <v>8</v>
      </c>
      <c r="I41" s="79" t="s">
        <v>128</v>
      </c>
      <c r="J41" s="79">
        <v>7.4</v>
      </c>
      <c r="K41" s="79">
        <v>8.3000000000000007</v>
      </c>
      <c r="L41" s="79">
        <v>9.1</v>
      </c>
      <c r="M41" s="79">
        <v>9</v>
      </c>
      <c r="N41" s="79" t="s">
        <v>128</v>
      </c>
      <c r="O41" s="79" t="s">
        <v>128</v>
      </c>
      <c r="P41" s="79">
        <v>9</v>
      </c>
      <c r="Q41" s="79" t="s">
        <v>128</v>
      </c>
      <c r="R41" s="79" t="s">
        <v>128</v>
      </c>
      <c r="S41" s="79" t="s">
        <v>128</v>
      </c>
      <c r="T41" s="79">
        <v>9.1</v>
      </c>
      <c r="U41" s="79">
        <v>8.4</v>
      </c>
      <c r="V41" s="79">
        <v>9.5</v>
      </c>
      <c r="W41" s="79">
        <v>9.1</v>
      </c>
      <c r="X41" s="80">
        <v>8.1999999999999993</v>
      </c>
      <c r="Y41" s="79">
        <v>7.6</v>
      </c>
      <c r="Z41" s="79">
        <v>10</v>
      </c>
      <c r="AA41" s="79">
        <v>8.9</v>
      </c>
      <c r="AB41" s="79">
        <v>9.1999999999999993</v>
      </c>
      <c r="AC41" s="79">
        <v>8.1999999999999993</v>
      </c>
      <c r="AD41" s="79">
        <v>9</v>
      </c>
      <c r="AE41" s="79">
        <v>5.0999999999999996</v>
      </c>
      <c r="AF41" s="79">
        <v>6.6</v>
      </c>
      <c r="AG41" s="80">
        <v>6</v>
      </c>
      <c r="AH41" s="79">
        <v>7.2</v>
      </c>
      <c r="AI41" s="80">
        <v>5.9</v>
      </c>
      <c r="AJ41" s="79">
        <v>8.1999999999999993</v>
      </c>
      <c r="AK41" s="80">
        <v>9</v>
      </c>
      <c r="AL41" s="79">
        <v>7.1</v>
      </c>
      <c r="AM41" s="79">
        <v>8.6</v>
      </c>
      <c r="AN41" s="80">
        <v>6.7</v>
      </c>
      <c r="AO41" s="79" t="s">
        <v>128</v>
      </c>
      <c r="AP41" s="79" t="s">
        <v>128</v>
      </c>
      <c r="AQ41" s="79" t="s">
        <v>128</v>
      </c>
      <c r="AR41" s="79" t="s">
        <v>128</v>
      </c>
      <c r="AS41" s="79">
        <v>7.1</v>
      </c>
      <c r="AT41" s="79">
        <v>8.6</v>
      </c>
      <c r="AU41" s="79">
        <v>8.3000000000000007</v>
      </c>
      <c r="AV41" s="79">
        <v>8.6</v>
      </c>
      <c r="AW41" s="79">
        <v>8.5</v>
      </c>
      <c r="AX41" s="79">
        <v>9</v>
      </c>
      <c r="AY41" s="79">
        <v>7.8</v>
      </c>
      <c r="AZ41" s="79">
        <v>7.1</v>
      </c>
      <c r="BA41" s="79">
        <v>9.6</v>
      </c>
      <c r="BB41" s="80">
        <v>9.1</v>
      </c>
      <c r="BC41" s="79">
        <v>9.1999999999999993</v>
      </c>
      <c r="BD41" s="79">
        <v>9</v>
      </c>
      <c r="BE41" s="79">
        <v>8.3000000000000007</v>
      </c>
      <c r="BF41" s="79">
        <v>7.4</v>
      </c>
      <c r="BG41" s="79" t="s">
        <v>128</v>
      </c>
      <c r="BH41" s="79">
        <v>8.1999999999999993</v>
      </c>
      <c r="BI41" s="79">
        <v>7.1</v>
      </c>
      <c r="BJ41" s="80">
        <v>8</v>
      </c>
      <c r="BK41" s="80">
        <v>9</v>
      </c>
      <c r="BL41" s="80">
        <v>9.1999999999999993</v>
      </c>
      <c r="BM41" s="79">
        <v>9.3000000000000007</v>
      </c>
      <c r="BN41" s="79">
        <v>8.6</v>
      </c>
      <c r="BO41" s="79">
        <v>9</v>
      </c>
      <c r="BP41" s="79" t="s">
        <v>128</v>
      </c>
      <c r="BQ41" s="79">
        <v>4.5999999999999996</v>
      </c>
      <c r="BR41" s="79">
        <v>7.6</v>
      </c>
      <c r="BS41" s="80">
        <v>5.0999999999999996</v>
      </c>
      <c r="BT41" s="79" t="s">
        <v>128</v>
      </c>
      <c r="BU41" s="79">
        <v>7.1</v>
      </c>
      <c r="BV41" s="79" t="s">
        <v>128</v>
      </c>
      <c r="BW41" s="79">
        <v>8.9</v>
      </c>
      <c r="BX41" s="79">
        <v>8.9</v>
      </c>
      <c r="BY41" s="80" t="s">
        <v>128</v>
      </c>
      <c r="BZ41" s="79" t="s">
        <v>128</v>
      </c>
      <c r="CA41" s="79">
        <v>7.1</v>
      </c>
      <c r="CB41" s="79">
        <v>7.9</v>
      </c>
      <c r="CC41" s="79" t="s">
        <v>128</v>
      </c>
      <c r="CD41" s="80" t="s">
        <v>128</v>
      </c>
      <c r="CE41" s="79">
        <v>7.4</v>
      </c>
      <c r="CF41" s="32">
        <v>0</v>
      </c>
      <c r="CG41" s="70">
        <v>0</v>
      </c>
      <c r="CH41" s="70" t="s">
        <v>128</v>
      </c>
      <c r="CI41" s="69">
        <v>8.11</v>
      </c>
      <c r="CJ41" s="69">
        <v>3.51</v>
      </c>
      <c r="CK41" s="69"/>
    </row>
    <row r="42" spans="1:89" ht="15.9" customHeight="1" x14ac:dyDescent="0.3">
      <c r="A42" s="67">
        <v>32</v>
      </c>
      <c r="B42" s="67">
        <v>25202101897</v>
      </c>
      <c r="C42" s="67" t="s">
        <v>422</v>
      </c>
      <c r="D42" s="68" t="s">
        <v>237</v>
      </c>
      <c r="E42" s="79">
        <v>6.3</v>
      </c>
      <c r="F42" s="79">
        <v>8.6999999999999993</v>
      </c>
      <c r="G42" s="79" t="s">
        <v>128</v>
      </c>
      <c r="H42" s="79">
        <v>8.1</v>
      </c>
      <c r="I42" s="79" t="s">
        <v>128</v>
      </c>
      <c r="J42" s="79">
        <v>9</v>
      </c>
      <c r="K42" s="79">
        <v>8.4</v>
      </c>
      <c r="L42" s="79">
        <v>7.3</v>
      </c>
      <c r="M42" s="79">
        <v>8.1</v>
      </c>
      <c r="N42" s="79" t="s">
        <v>128</v>
      </c>
      <c r="O42" s="79">
        <v>8.9</v>
      </c>
      <c r="P42" s="79" t="s">
        <v>128</v>
      </c>
      <c r="Q42" s="79" t="s">
        <v>128</v>
      </c>
      <c r="R42" s="79" t="s">
        <v>128</v>
      </c>
      <c r="S42" s="79" t="s">
        <v>128</v>
      </c>
      <c r="T42" s="79">
        <v>8.1999999999999993</v>
      </c>
      <c r="U42" s="79">
        <v>8.6</v>
      </c>
      <c r="V42" s="79">
        <v>7.9</v>
      </c>
      <c r="W42" s="79">
        <v>8.1999999999999993</v>
      </c>
      <c r="X42" s="80">
        <v>8.6999999999999993</v>
      </c>
      <c r="Y42" s="79">
        <v>7</v>
      </c>
      <c r="Z42" s="79">
        <v>9.6999999999999993</v>
      </c>
      <c r="AA42" s="79">
        <v>9.1999999999999993</v>
      </c>
      <c r="AB42" s="79">
        <v>9.5</v>
      </c>
      <c r="AC42" s="79">
        <v>7.1</v>
      </c>
      <c r="AD42" s="79">
        <v>8.4</v>
      </c>
      <c r="AE42" s="79">
        <v>7.6</v>
      </c>
      <c r="AF42" s="79">
        <v>9.4</v>
      </c>
      <c r="AG42" s="80">
        <v>5.9</v>
      </c>
      <c r="AH42" s="79">
        <v>8.8000000000000007</v>
      </c>
      <c r="AI42" s="80">
        <v>7.2</v>
      </c>
      <c r="AJ42" s="79">
        <v>9.1999999999999993</v>
      </c>
      <c r="AK42" s="80">
        <v>9.4</v>
      </c>
      <c r="AL42" s="79">
        <v>8.8000000000000007</v>
      </c>
      <c r="AM42" s="79">
        <v>7.2</v>
      </c>
      <c r="AN42" s="80">
        <v>8.8000000000000007</v>
      </c>
      <c r="AO42" s="79" t="s">
        <v>128</v>
      </c>
      <c r="AP42" s="79" t="s">
        <v>128</v>
      </c>
      <c r="AQ42" s="79" t="s">
        <v>128</v>
      </c>
      <c r="AR42" s="79" t="s">
        <v>128</v>
      </c>
      <c r="AS42" s="79">
        <v>6.8</v>
      </c>
      <c r="AT42" s="79">
        <v>7.5</v>
      </c>
      <c r="AU42" s="79">
        <v>9.5</v>
      </c>
      <c r="AV42" s="79">
        <v>8.8000000000000007</v>
      </c>
      <c r="AW42" s="79">
        <v>9.4</v>
      </c>
      <c r="AX42" s="79">
        <v>5.2</v>
      </c>
      <c r="AY42" s="79">
        <v>8.3000000000000007</v>
      </c>
      <c r="AZ42" s="79">
        <v>6.1</v>
      </c>
      <c r="BA42" s="79">
        <v>9.4</v>
      </c>
      <c r="BB42" s="80">
        <v>8.1</v>
      </c>
      <c r="BC42" s="79">
        <v>9.1</v>
      </c>
      <c r="BD42" s="79">
        <v>9.3000000000000007</v>
      </c>
      <c r="BE42" s="79">
        <v>6.9</v>
      </c>
      <c r="BF42" s="79">
        <v>8.9</v>
      </c>
      <c r="BG42" s="79" t="s">
        <v>128</v>
      </c>
      <c r="BH42" s="79">
        <v>8.3000000000000007</v>
      </c>
      <c r="BI42" s="79">
        <v>7.5</v>
      </c>
      <c r="BJ42" s="80">
        <v>7.8</v>
      </c>
      <c r="BK42" s="80">
        <v>8.1</v>
      </c>
      <c r="BL42" s="80">
        <v>7.7</v>
      </c>
      <c r="BM42" s="79">
        <v>9.1</v>
      </c>
      <c r="BN42" s="79">
        <v>8.5</v>
      </c>
      <c r="BO42" s="79">
        <v>8.8000000000000007</v>
      </c>
      <c r="BP42" s="79" t="s">
        <v>128</v>
      </c>
      <c r="BQ42" s="79">
        <v>7.6</v>
      </c>
      <c r="BR42" s="79">
        <v>7.1</v>
      </c>
      <c r="BS42" s="80">
        <v>5.7</v>
      </c>
      <c r="BT42" s="79" t="s">
        <v>128</v>
      </c>
      <c r="BU42" s="79">
        <v>8</v>
      </c>
      <c r="BV42" s="79" t="s">
        <v>128</v>
      </c>
      <c r="BW42" s="79">
        <v>8.6</v>
      </c>
      <c r="BX42" s="79">
        <v>8.6</v>
      </c>
      <c r="BY42" s="80" t="s">
        <v>128</v>
      </c>
      <c r="BZ42" s="79" t="s">
        <v>128</v>
      </c>
      <c r="CA42" s="79">
        <v>8.1</v>
      </c>
      <c r="CB42" s="79">
        <v>8.5</v>
      </c>
      <c r="CC42" s="79" t="s">
        <v>128</v>
      </c>
      <c r="CD42" s="80" t="s">
        <v>128</v>
      </c>
      <c r="CE42" s="79">
        <v>8.8000000000000007</v>
      </c>
      <c r="CF42" s="32">
        <v>0</v>
      </c>
      <c r="CG42" s="70">
        <v>0</v>
      </c>
      <c r="CH42" s="70" t="s">
        <v>128</v>
      </c>
      <c r="CI42" s="69">
        <v>8.09</v>
      </c>
      <c r="CJ42" s="69">
        <v>3.5</v>
      </c>
      <c r="CK42" s="69"/>
    </row>
    <row r="43" spans="1:89" ht="15.9" customHeight="1" x14ac:dyDescent="0.3">
      <c r="A43" s="67">
        <v>33</v>
      </c>
      <c r="B43" s="67">
        <v>25212101455</v>
      </c>
      <c r="C43" s="67" t="s">
        <v>455</v>
      </c>
      <c r="D43" s="68" t="s">
        <v>456</v>
      </c>
      <c r="E43" s="79">
        <v>7.2</v>
      </c>
      <c r="F43" s="79">
        <v>8.1</v>
      </c>
      <c r="G43" s="79" t="s">
        <v>128</v>
      </c>
      <c r="H43" s="79">
        <v>8</v>
      </c>
      <c r="I43" s="79" t="s">
        <v>128</v>
      </c>
      <c r="J43" s="79" t="s">
        <v>137</v>
      </c>
      <c r="K43" s="79">
        <v>8.9</v>
      </c>
      <c r="L43" s="79">
        <v>7.9</v>
      </c>
      <c r="M43" s="79">
        <v>8.1</v>
      </c>
      <c r="N43" s="79">
        <v>8.9</v>
      </c>
      <c r="O43" s="79" t="s">
        <v>128</v>
      </c>
      <c r="P43" s="79" t="s">
        <v>128</v>
      </c>
      <c r="Q43" s="79" t="s">
        <v>128</v>
      </c>
      <c r="R43" s="79" t="s">
        <v>128</v>
      </c>
      <c r="S43" s="79" t="s">
        <v>128</v>
      </c>
      <c r="T43" s="79">
        <v>8</v>
      </c>
      <c r="U43" s="79">
        <v>7.3</v>
      </c>
      <c r="V43" s="79">
        <v>8.3000000000000007</v>
      </c>
      <c r="W43" s="79">
        <v>9.1</v>
      </c>
      <c r="X43" s="80">
        <v>8.8000000000000007</v>
      </c>
      <c r="Y43" s="79">
        <v>7.2</v>
      </c>
      <c r="Z43" s="79">
        <v>8.8000000000000007</v>
      </c>
      <c r="AA43" s="79">
        <v>9.1999999999999993</v>
      </c>
      <c r="AB43" s="79">
        <v>8</v>
      </c>
      <c r="AC43" s="79">
        <v>7.7</v>
      </c>
      <c r="AD43" s="79">
        <v>8</v>
      </c>
      <c r="AE43" s="79">
        <v>6.6</v>
      </c>
      <c r="AF43" s="79">
        <v>8.3000000000000007</v>
      </c>
      <c r="AG43" s="80">
        <v>9</v>
      </c>
      <c r="AH43" s="79">
        <v>8.8000000000000007</v>
      </c>
      <c r="AI43" s="80">
        <v>8.5</v>
      </c>
      <c r="AJ43" s="79">
        <v>8.3000000000000007</v>
      </c>
      <c r="AK43" s="80">
        <v>8.4</v>
      </c>
      <c r="AL43" s="79">
        <v>8</v>
      </c>
      <c r="AM43" s="79">
        <v>7.1</v>
      </c>
      <c r="AN43" s="80">
        <v>7.6</v>
      </c>
      <c r="AO43" s="79" t="s">
        <v>128</v>
      </c>
      <c r="AP43" s="79" t="s">
        <v>128</v>
      </c>
      <c r="AQ43" s="79" t="s">
        <v>128</v>
      </c>
      <c r="AR43" s="79" t="s">
        <v>128</v>
      </c>
      <c r="AS43" s="79">
        <v>6.9</v>
      </c>
      <c r="AT43" s="79">
        <v>7.8</v>
      </c>
      <c r="AU43" s="79">
        <v>8.6</v>
      </c>
      <c r="AV43" s="79">
        <v>8.4</v>
      </c>
      <c r="AW43" s="79">
        <v>7.6</v>
      </c>
      <c r="AX43" s="79">
        <v>9.1999999999999993</v>
      </c>
      <c r="AY43" s="79">
        <v>7.2</v>
      </c>
      <c r="AZ43" s="79">
        <v>7</v>
      </c>
      <c r="BA43" s="79">
        <v>7.1</v>
      </c>
      <c r="BB43" s="80">
        <v>9</v>
      </c>
      <c r="BC43" s="79">
        <v>8.4</v>
      </c>
      <c r="BD43" s="79">
        <v>9.1</v>
      </c>
      <c r="BE43" s="79">
        <v>6.9</v>
      </c>
      <c r="BF43" s="79">
        <v>8.9</v>
      </c>
      <c r="BG43" s="79" t="s">
        <v>128</v>
      </c>
      <c r="BH43" s="79">
        <v>7.4</v>
      </c>
      <c r="BI43" s="79">
        <v>6.9</v>
      </c>
      <c r="BJ43" s="80">
        <v>8.1</v>
      </c>
      <c r="BK43" s="80">
        <v>8.8000000000000007</v>
      </c>
      <c r="BL43" s="80">
        <v>9.1</v>
      </c>
      <c r="BM43" s="79">
        <v>9.8000000000000007</v>
      </c>
      <c r="BN43" s="79">
        <v>8.1</v>
      </c>
      <c r="BO43" s="79">
        <v>8.6</v>
      </c>
      <c r="BP43" s="79" t="s">
        <v>128</v>
      </c>
      <c r="BQ43" s="79">
        <v>7.9</v>
      </c>
      <c r="BR43" s="79">
        <v>8</v>
      </c>
      <c r="BS43" s="80">
        <v>8.3000000000000007</v>
      </c>
      <c r="BT43" s="79" t="s">
        <v>128</v>
      </c>
      <c r="BU43" s="79">
        <v>6.3</v>
      </c>
      <c r="BV43" s="79">
        <v>6.3</v>
      </c>
      <c r="BW43" s="79" t="s">
        <v>128</v>
      </c>
      <c r="BX43" s="79">
        <v>8.9</v>
      </c>
      <c r="BY43" s="80">
        <v>7.9</v>
      </c>
      <c r="BZ43" s="79" t="s">
        <v>128</v>
      </c>
      <c r="CA43" s="79" t="s">
        <v>128</v>
      </c>
      <c r="CB43" s="79">
        <v>8.5</v>
      </c>
      <c r="CC43" s="79" t="s">
        <v>128</v>
      </c>
      <c r="CD43" s="80" t="s">
        <v>128</v>
      </c>
      <c r="CE43" s="79">
        <v>8.9</v>
      </c>
      <c r="CF43" s="32">
        <v>0</v>
      </c>
      <c r="CG43" s="70">
        <v>0</v>
      </c>
      <c r="CH43" s="70" t="s">
        <v>128</v>
      </c>
      <c r="CI43" s="69">
        <v>8.0500000000000007</v>
      </c>
      <c r="CJ43" s="69">
        <v>3.5</v>
      </c>
      <c r="CK43" s="69"/>
    </row>
    <row r="44" spans="1:89" ht="15.9" customHeight="1" x14ac:dyDescent="0.3">
      <c r="A44" s="67">
        <v>34</v>
      </c>
      <c r="B44" s="67">
        <v>25212102242</v>
      </c>
      <c r="C44" s="67" t="s">
        <v>457</v>
      </c>
      <c r="D44" s="68" t="s">
        <v>316</v>
      </c>
      <c r="E44" s="79">
        <v>4.5</v>
      </c>
      <c r="F44" s="79">
        <v>9.1999999999999993</v>
      </c>
      <c r="G44" s="79" t="s">
        <v>128</v>
      </c>
      <c r="H44" s="79">
        <v>8.8000000000000007</v>
      </c>
      <c r="I44" s="79" t="s">
        <v>128</v>
      </c>
      <c r="J44" s="79" t="s">
        <v>137</v>
      </c>
      <c r="K44" s="79">
        <v>9.4</v>
      </c>
      <c r="L44" s="79">
        <v>5.2</v>
      </c>
      <c r="M44" s="79">
        <v>7.7</v>
      </c>
      <c r="N44" s="79">
        <v>9.6999999999999993</v>
      </c>
      <c r="O44" s="79" t="s">
        <v>128</v>
      </c>
      <c r="P44" s="79" t="s">
        <v>128</v>
      </c>
      <c r="Q44" s="79" t="s">
        <v>128</v>
      </c>
      <c r="R44" s="79" t="s">
        <v>128</v>
      </c>
      <c r="S44" s="79">
        <v>9.6</v>
      </c>
      <c r="T44" s="79">
        <v>8.6</v>
      </c>
      <c r="U44" s="79" t="s">
        <v>128</v>
      </c>
      <c r="V44" s="79">
        <v>6.8</v>
      </c>
      <c r="W44" s="79">
        <v>7.9</v>
      </c>
      <c r="X44" s="80">
        <v>8.6</v>
      </c>
      <c r="Y44" s="79">
        <v>6.4</v>
      </c>
      <c r="Z44" s="79">
        <v>8</v>
      </c>
      <c r="AA44" s="79">
        <v>8</v>
      </c>
      <c r="AB44" s="79">
        <v>9.5</v>
      </c>
      <c r="AC44" s="79">
        <v>8.9</v>
      </c>
      <c r="AD44" s="79">
        <v>8.1</v>
      </c>
      <c r="AE44" s="79">
        <v>7.2</v>
      </c>
      <c r="AF44" s="79">
        <v>8.6</v>
      </c>
      <c r="AG44" s="80">
        <v>7.8</v>
      </c>
      <c r="AH44" s="79">
        <v>8.6999999999999993</v>
      </c>
      <c r="AI44" s="80">
        <v>9.8000000000000007</v>
      </c>
      <c r="AJ44" s="79">
        <v>9</v>
      </c>
      <c r="AK44" s="80">
        <v>9.6999999999999993</v>
      </c>
      <c r="AL44" s="79">
        <v>8.9</v>
      </c>
      <c r="AM44" s="79">
        <v>9.6999999999999993</v>
      </c>
      <c r="AN44" s="80">
        <v>9.3000000000000007</v>
      </c>
      <c r="AO44" s="79" t="s">
        <v>128</v>
      </c>
      <c r="AP44" s="79" t="s">
        <v>128</v>
      </c>
      <c r="AQ44" s="79" t="s">
        <v>128</v>
      </c>
      <c r="AR44" s="79" t="s">
        <v>128</v>
      </c>
      <c r="AS44" s="79">
        <v>8.9</v>
      </c>
      <c r="AT44" s="79">
        <v>8</v>
      </c>
      <c r="AU44" s="79">
        <v>8.6</v>
      </c>
      <c r="AV44" s="79">
        <v>8.6999999999999993</v>
      </c>
      <c r="AW44" s="79">
        <v>8.6</v>
      </c>
      <c r="AX44" s="79">
        <v>6.7</v>
      </c>
      <c r="AY44" s="79">
        <v>7.6</v>
      </c>
      <c r="AZ44" s="79">
        <v>8.9</v>
      </c>
      <c r="BA44" s="79">
        <v>7.1</v>
      </c>
      <c r="BB44" s="80">
        <v>7.1</v>
      </c>
      <c r="BC44" s="79">
        <v>6.2</v>
      </c>
      <c r="BD44" s="79">
        <v>9.5</v>
      </c>
      <c r="BE44" s="79">
        <v>8.8000000000000007</v>
      </c>
      <c r="BF44" s="79">
        <v>7.2</v>
      </c>
      <c r="BG44" s="79" t="s">
        <v>128</v>
      </c>
      <c r="BH44" s="79">
        <v>8.9</v>
      </c>
      <c r="BI44" s="79">
        <v>7</v>
      </c>
      <c r="BJ44" s="80">
        <v>9.1999999999999993</v>
      </c>
      <c r="BK44" s="80">
        <v>6.6</v>
      </c>
      <c r="BL44" s="80">
        <v>8</v>
      </c>
      <c r="BM44" s="79">
        <v>9.1</v>
      </c>
      <c r="BN44" s="79">
        <v>8</v>
      </c>
      <c r="BO44" s="79">
        <v>9</v>
      </c>
      <c r="BP44" s="79" t="s">
        <v>128</v>
      </c>
      <c r="BQ44" s="79">
        <v>4.5</v>
      </c>
      <c r="BR44" s="79">
        <v>8.1</v>
      </c>
      <c r="BS44" s="80">
        <v>8.1999999999999993</v>
      </c>
      <c r="BT44" s="79" t="s">
        <v>128</v>
      </c>
      <c r="BU44" s="79">
        <v>9</v>
      </c>
      <c r="BV44" s="79" t="s">
        <v>128</v>
      </c>
      <c r="BW44" s="79" t="s">
        <v>128</v>
      </c>
      <c r="BX44" s="79">
        <v>8.3000000000000007</v>
      </c>
      <c r="BY44" s="80">
        <v>8.1</v>
      </c>
      <c r="BZ44" s="79" t="s">
        <v>128</v>
      </c>
      <c r="CA44" s="79">
        <v>8.8000000000000007</v>
      </c>
      <c r="CB44" s="79">
        <v>8.8000000000000007</v>
      </c>
      <c r="CC44" s="79" t="s">
        <v>128</v>
      </c>
      <c r="CD44" s="80" t="s">
        <v>128</v>
      </c>
      <c r="CE44" s="79">
        <v>9</v>
      </c>
      <c r="CF44" s="32">
        <v>0</v>
      </c>
      <c r="CG44" s="70">
        <v>0</v>
      </c>
      <c r="CH44" s="70" t="s">
        <v>128</v>
      </c>
      <c r="CI44" s="69">
        <v>8.0500000000000007</v>
      </c>
      <c r="CJ44" s="69">
        <v>3.49</v>
      </c>
      <c r="CK44" s="69"/>
    </row>
    <row r="45" spans="1:89" ht="15.9" customHeight="1" x14ac:dyDescent="0.3">
      <c r="A45" s="67">
        <v>35</v>
      </c>
      <c r="B45" s="67">
        <v>25202216740</v>
      </c>
      <c r="C45" s="67" t="s">
        <v>458</v>
      </c>
      <c r="D45" s="68" t="s">
        <v>247</v>
      </c>
      <c r="E45" s="79">
        <v>7.5</v>
      </c>
      <c r="F45" s="79">
        <v>8.3000000000000007</v>
      </c>
      <c r="G45" s="79" t="s">
        <v>128</v>
      </c>
      <c r="H45" s="79">
        <v>8.9</v>
      </c>
      <c r="I45" s="79" t="s">
        <v>128</v>
      </c>
      <c r="J45" s="79">
        <v>7.5</v>
      </c>
      <c r="K45" s="79">
        <v>8.1999999999999993</v>
      </c>
      <c r="L45" s="79">
        <v>9.1</v>
      </c>
      <c r="M45" s="79">
        <v>9.4</v>
      </c>
      <c r="N45" s="79" t="s">
        <v>128</v>
      </c>
      <c r="O45" s="79">
        <v>8.9</v>
      </c>
      <c r="P45" s="79" t="s">
        <v>128</v>
      </c>
      <c r="Q45" s="79" t="s">
        <v>128</v>
      </c>
      <c r="R45" s="79" t="s">
        <v>128</v>
      </c>
      <c r="S45" s="79" t="s">
        <v>128</v>
      </c>
      <c r="T45" s="79">
        <v>8.9</v>
      </c>
      <c r="U45" s="79">
        <v>7.5</v>
      </c>
      <c r="V45" s="79">
        <v>9</v>
      </c>
      <c r="W45" s="79">
        <v>9.8000000000000007</v>
      </c>
      <c r="X45" s="80">
        <v>8.8000000000000007</v>
      </c>
      <c r="Y45" s="79">
        <v>7.9</v>
      </c>
      <c r="Z45" s="79">
        <v>8.4</v>
      </c>
      <c r="AA45" s="79">
        <v>8.6999999999999993</v>
      </c>
      <c r="AB45" s="79">
        <v>8.9</v>
      </c>
      <c r="AC45" s="79">
        <v>9.1</v>
      </c>
      <c r="AD45" s="79">
        <v>8</v>
      </c>
      <c r="AE45" s="79">
        <v>5.8</v>
      </c>
      <c r="AF45" s="79">
        <v>7.2</v>
      </c>
      <c r="AG45" s="80">
        <v>8.6</v>
      </c>
      <c r="AH45" s="79">
        <v>7.9</v>
      </c>
      <c r="AI45" s="80">
        <v>9.1999999999999993</v>
      </c>
      <c r="AJ45" s="79">
        <v>9.4</v>
      </c>
      <c r="AK45" s="80">
        <v>9.8000000000000007</v>
      </c>
      <c r="AL45" s="79">
        <v>8.9</v>
      </c>
      <c r="AM45" s="79">
        <v>6.3</v>
      </c>
      <c r="AN45" s="80">
        <v>8.1</v>
      </c>
      <c r="AO45" s="79" t="s">
        <v>128</v>
      </c>
      <c r="AP45" s="79" t="s">
        <v>128</v>
      </c>
      <c r="AQ45" s="79" t="s">
        <v>128</v>
      </c>
      <c r="AR45" s="79" t="s">
        <v>128</v>
      </c>
      <c r="AS45" s="79">
        <v>6.8</v>
      </c>
      <c r="AT45" s="79">
        <v>7.3</v>
      </c>
      <c r="AU45" s="79">
        <v>9.5</v>
      </c>
      <c r="AV45" s="79">
        <v>8.8000000000000007</v>
      </c>
      <c r="AW45" s="79">
        <v>9.3000000000000007</v>
      </c>
      <c r="AX45" s="79">
        <v>9.1</v>
      </c>
      <c r="AY45" s="79">
        <v>7.6</v>
      </c>
      <c r="AZ45" s="79">
        <v>8.1999999999999993</v>
      </c>
      <c r="BA45" s="79">
        <v>9.1999999999999993</v>
      </c>
      <c r="BB45" s="80">
        <v>7.5</v>
      </c>
      <c r="BC45" s="79">
        <v>5.9</v>
      </c>
      <c r="BD45" s="79">
        <v>8.1</v>
      </c>
      <c r="BE45" s="79">
        <v>7.6</v>
      </c>
      <c r="BF45" s="79">
        <v>6.7</v>
      </c>
      <c r="BG45" s="79" t="s">
        <v>128</v>
      </c>
      <c r="BH45" s="79">
        <v>9.8000000000000007</v>
      </c>
      <c r="BI45" s="79">
        <v>8.4</v>
      </c>
      <c r="BJ45" s="80">
        <v>9</v>
      </c>
      <c r="BK45" s="80">
        <v>9.1999999999999993</v>
      </c>
      <c r="BL45" s="80">
        <v>9</v>
      </c>
      <c r="BM45" s="79">
        <v>8.4</v>
      </c>
      <c r="BN45" s="79">
        <v>8.8000000000000007</v>
      </c>
      <c r="BO45" s="79">
        <v>9.1999999999999993</v>
      </c>
      <c r="BP45" s="79">
        <v>6.2</v>
      </c>
      <c r="BQ45" s="79" t="s">
        <v>128</v>
      </c>
      <c r="BR45" s="79">
        <v>6.4</v>
      </c>
      <c r="BS45" s="80">
        <v>5.7</v>
      </c>
      <c r="BT45" s="79">
        <v>6.3</v>
      </c>
      <c r="BU45" s="79" t="s">
        <v>128</v>
      </c>
      <c r="BV45" s="79" t="s">
        <v>128</v>
      </c>
      <c r="BW45" s="79" t="s">
        <v>128</v>
      </c>
      <c r="BX45" s="79">
        <v>8.5</v>
      </c>
      <c r="BY45" s="80">
        <v>8</v>
      </c>
      <c r="BZ45" s="79" t="s">
        <v>128</v>
      </c>
      <c r="CA45" s="79">
        <v>6.6</v>
      </c>
      <c r="CB45" s="79">
        <v>9.1999999999999993</v>
      </c>
      <c r="CC45" s="79" t="s">
        <v>128</v>
      </c>
      <c r="CD45" s="80" t="s">
        <v>128</v>
      </c>
      <c r="CE45" s="79">
        <v>9.1</v>
      </c>
      <c r="CF45" s="32">
        <v>0</v>
      </c>
      <c r="CG45" s="70">
        <v>0</v>
      </c>
      <c r="CH45" s="70" t="s">
        <v>128</v>
      </c>
      <c r="CI45" s="69">
        <v>8.1199999999999992</v>
      </c>
      <c r="CJ45" s="69">
        <v>3.48</v>
      </c>
      <c r="CK45" s="69"/>
    </row>
    <row r="46" spans="1:89" ht="15.9" customHeight="1" x14ac:dyDescent="0.3">
      <c r="A46" s="67">
        <v>36</v>
      </c>
      <c r="B46" s="67">
        <v>25202100045</v>
      </c>
      <c r="C46" s="67" t="s">
        <v>459</v>
      </c>
      <c r="D46" s="68" t="s">
        <v>206</v>
      </c>
      <c r="E46" s="79">
        <v>8.4</v>
      </c>
      <c r="F46" s="79">
        <v>8.3000000000000007</v>
      </c>
      <c r="G46" s="79" t="s">
        <v>128</v>
      </c>
      <c r="H46" s="79">
        <v>8.5</v>
      </c>
      <c r="I46" s="79" t="s">
        <v>128</v>
      </c>
      <c r="J46" s="79" t="s">
        <v>137</v>
      </c>
      <c r="K46" s="79">
        <v>8.9</v>
      </c>
      <c r="L46" s="79">
        <v>9.1</v>
      </c>
      <c r="M46" s="79">
        <v>7.7</v>
      </c>
      <c r="N46" s="79" t="s">
        <v>128</v>
      </c>
      <c r="O46" s="79">
        <v>8.1</v>
      </c>
      <c r="P46" s="79" t="s">
        <v>128</v>
      </c>
      <c r="Q46" s="79" t="s">
        <v>128</v>
      </c>
      <c r="R46" s="79" t="s">
        <v>128</v>
      </c>
      <c r="S46" s="79" t="s">
        <v>128</v>
      </c>
      <c r="T46" s="79">
        <v>9</v>
      </c>
      <c r="U46" s="79">
        <v>8</v>
      </c>
      <c r="V46" s="79">
        <v>8.1999999999999993</v>
      </c>
      <c r="W46" s="79">
        <v>8.4</v>
      </c>
      <c r="X46" s="80">
        <v>8.3000000000000007</v>
      </c>
      <c r="Y46" s="79">
        <v>6.4</v>
      </c>
      <c r="Z46" s="79">
        <v>8.6</v>
      </c>
      <c r="AA46" s="79">
        <v>9.3000000000000007</v>
      </c>
      <c r="AB46" s="79">
        <v>9.5</v>
      </c>
      <c r="AC46" s="79">
        <v>5.9</v>
      </c>
      <c r="AD46" s="79">
        <v>7.9</v>
      </c>
      <c r="AE46" s="79">
        <v>5</v>
      </c>
      <c r="AF46" s="79">
        <v>6.1</v>
      </c>
      <c r="AG46" s="80">
        <v>8.1</v>
      </c>
      <c r="AH46" s="79">
        <v>7.9</v>
      </c>
      <c r="AI46" s="80">
        <v>8.4</v>
      </c>
      <c r="AJ46" s="79">
        <v>8.6</v>
      </c>
      <c r="AK46" s="80">
        <v>8.5</v>
      </c>
      <c r="AL46" s="79">
        <v>7.4</v>
      </c>
      <c r="AM46" s="79">
        <v>7</v>
      </c>
      <c r="AN46" s="80">
        <v>8.5</v>
      </c>
      <c r="AO46" s="79" t="s">
        <v>128</v>
      </c>
      <c r="AP46" s="79" t="s">
        <v>128</v>
      </c>
      <c r="AQ46" s="79" t="s">
        <v>128</v>
      </c>
      <c r="AR46" s="79" t="s">
        <v>128</v>
      </c>
      <c r="AS46" s="79">
        <v>7.4</v>
      </c>
      <c r="AT46" s="79">
        <v>8.3000000000000007</v>
      </c>
      <c r="AU46" s="79">
        <v>7.5</v>
      </c>
      <c r="AV46" s="79">
        <v>8.8000000000000007</v>
      </c>
      <c r="AW46" s="79">
        <v>9</v>
      </c>
      <c r="AX46" s="79">
        <v>9.6</v>
      </c>
      <c r="AY46" s="79">
        <v>8.1</v>
      </c>
      <c r="AZ46" s="79">
        <v>7.8</v>
      </c>
      <c r="BA46" s="79">
        <v>7.3</v>
      </c>
      <c r="BB46" s="80">
        <v>8.9</v>
      </c>
      <c r="BC46" s="79">
        <v>8.3000000000000007</v>
      </c>
      <c r="BD46" s="79">
        <v>8.1</v>
      </c>
      <c r="BE46" s="79">
        <v>7.9</v>
      </c>
      <c r="BF46" s="79">
        <v>7.5</v>
      </c>
      <c r="BG46" s="79" t="s">
        <v>128</v>
      </c>
      <c r="BH46" s="79">
        <v>8.9</v>
      </c>
      <c r="BI46" s="79">
        <v>6.7</v>
      </c>
      <c r="BJ46" s="80">
        <v>7.8</v>
      </c>
      <c r="BK46" s="80">
        <v>8.4</v>
      </c>
      <c r="BL46" s="80">
        <v>8.1</v>
      </c>
      <c r="BM46" s="79">
        <v>9</v>
      </c>
      <c r="BN46" s="79">
        <v>9</v>
      </c>
      <c r="BO46" s="79">
        <v>8.9</v>
      </c>
      <c r="BP46" s="79" t="s">
        <v>128</v>
      </c>
      <c r="BQ46" s="79">
        <v>8.3000000000000007</v>
      </c>
      <c r="BR46" s="79">
        <v>8.1</v>
      </c>
      <c r="BS46" s="80">
        <v>5.2</v>
      </c>
      <c r="BT46" s="79" t="s">
        <v>128</v>
      </c>
      <c r="BU46" s="79">
        <v>7.1</v>
      </c>
      <c r="BV46" s="79" t="s">
        <v>128</v>
      </c>
      <c r="BW46" s="79" t="s">
        <v>128</v>
      </c>
      <c r="BX46" s="79">
        <v>8.6999999999999993</v>
      </c>
      <c r="BY46" s="80">
        <v>6.1</v>
      </c>
      <c r="BZ46" s="79" t="s">
        <v>128</v>
      </c>
      <c r="CA46" s="79">
        <v>7.8</v>
      </c>
      <c r="CB46" s="79">
        <v>7.5</v>
      </c>
      <c r="CC46" s="79" t="s">
        <v>128</v>
      </c>
      <c r="CD46" s="80" t="s">
        <v>128</v>
      </c>
      <c r="CE46" s="79">
        <v>8.1</v>
      </c>
      <c r="CF46" s="32">
        <v>0</v>
      </c>
      <c r="CG46" s="70">
        <v>0</v>
      </c>
      <c r="CH46" s="70" t="s">
        <v>128</v>
      </c>
      <c r="CI46" s="69">
        <v>8.01</v>
      </c>
      <c r="CJ46" s="69">
        <v>3.47</v>
      </c>
      <c r="CK46" s="69"/>
    </row>
    <row r="47" spans="1:89" ht="15.9" customHeight="1" x14ac:dyDescent="0.3">
      <c r="A47" s="67">
        <v>37</v>
      </c>
      <c r="B47" s="67">
        <v>25202112713</v>
      </c>
      <c r="C47" s="67" t="s">
        <v>460</v>
      </c>
      <c r="D47" s="68" t="s">
        <v>139</v>
      </c>
      <c r="E47" s="79">
        <v>8.1</v>
      </c>
      <c r="F47" s="79">
        <v>8.5</v>
      </c>
      <c r="G47" s="79" t="s">
        <v>128</v>
      </c>
      <c r="H47" s="79">
        <v>8.1</v>
      </c>
      <c r="I47" s="79" t="s">
        <v>128</v>
      </c>
      <c r="J47" s="79">
        <v>8.4</v>
      </c>
      <c r="K47" s="79">
        <v>8.3000000000000007</v>
      </c>
      <c r="L47" s="79">
        <v>9.4</v>
      </c>
      <c r="M47" s="79">
        <v>8.9</v>
      </c>
      <c r="N47" s="79">
        <v>8.9</v>
      </c>
      <c r="O47" s="79" t="s">
        <v>128</v>
      </c>
      <c r="P47" s="79" t="s">
        <v>128</v>
      </c>
      <c r="Q47" s="79" t="s">
        <v>128</v>
      </c>
      <c r="R47" s="79" t="s">
        <v>128</v>
      </c>
      <c r="S47" s="79" t="s">
        <v>128</v>
      </c>
      <c r="T47" s="79">
        <v>8.5</v>
      </c>
      <c r="U47" s="79">
        <v>8.6</v>
      </c>
      <c r="V47" s="79">
        <v>9.1999999999999993</v>
      </c>
      <c r="W47" s="79">
        <v>9.1999999999999993</v>
      </c>
      <c r="X47" s="80">
        <v>8.5</v>
      </c>
      <c r="Y47" s="79">
        <v>7</v>
      </c>
      <c r="Z47" s="79">
        <v>8.9</v>
      </c>
      <c r="AA47" s="79">
        <v>8.6</v>
      </c>
      <c r="AB47" s="79">
        <v>9</v>
      </c>
      <c r="AC47" s="79">
        <v>7.9</v>
      </c>
      <c r="AD47" s="79">
        <v>9.1999999999999993</v>
      </c>
      <c r="AE47" s="79">
        <v>5.6</v>
      </c>
      <c r="AF47" s="79">
        <v>7.5</v>
      </c>
      <c r="AG47" s="80">
        <v>7</v>
      </c>
      <c r="AH47" s="79">
        <v>8</v>
      </c>
      <c r="AI47" s="80">
        <v>8.6</v>
      </c>
      <c r="AJ47" s="79">
        <v>6.1</v>
      </c>
      <c r="AK47" s="80">
        <v>8.3000000000000007</v>
      </c>
      <c r="AL47" s="79">
        <v>9</v>
      </c>
      <c r="AM47" s="79">
        <v>7.5</v>
      </c>
      <c r="AN47" s="80">
        <v>9</v>
      </c>
      <c r="AO47" s="79" t="s">
        <v>128</v>
      </c>
      <c r="AP47" s="79" t="s">
        <v>128</v>
      </c>
      <c r="AQ47" s="79" t="s">
        <v>128</v>
      </c>
      <c r="AR47" s="79" t="s">
        <v>128</v>
      </c>
      <c r="AS47" s="79">
        <v>5.9</v>
      </c>
      <c r="AT47" s="79">
        <v>9.6</v>
      </c>
      <c r="AU47" s="79">
        <v>8.1</v>
      </c>
      <c r="AV47" s="79">
        <v>8.1</v>
      </c>
      <c r="AW47" s="79">
        <v>7.8</v>
      </c>
      <c r="AX47" s="79">
        <v>8.9</v>
      </c>
      <c r="AY47" s="79">
        <v>8</v>
      </c>
      <c r="AZ47" s="79">
        <v>7.9</v>
      </c>
      <c r="BA47" s="79">
        <v>7.8</v>
      </c>
      <c r="BB47" s="80">
        <v>7.6</v>
      </c>
      <c r="BC47" s="79">
        <v>8.5</v>
      </c>
      <c r="BD47" s="79">
        <v>8.3000000000000007</v>
      </c>
      <c r="BE47" s="79">
        <v>5.0999999999999996</v>
      </c>
      <c r="BF47" s="79">
        <v>9.1999999999999993</v>
      </c>
      <c r="BG47" s="79" t="s">
        <v>128</v>
      </c>
      <c r="BH47" s="79">
        <v>9.6999999999999993</v>
      </c>
      <c r="BI47" s="79">
        <v>5.7</v>
      </c>
      <c r="BJ47" s="80">
        <v>7.7</v>
      </c>
      <c r="BK47" s="80">
        <v>8.9</v>
      </c>
      <c r="BL47" s="80">
        <v>8.6</v>
      </c>
      <c r="BM47" s="79">
        <v>8.4</v>
      </c>
      <c r="BN47" s="79">
        <v>6.8</v>
      </c>
      <c r="BO47" s="79">
        <v>7.1</v>
      </c>
      <c r="BP47" s="79" t="s">
        <v>128</v>
      </c>
      <c r="BQ47" s="79">
        <v>7.3</v>
      </c>
      <c r="BR47" s="79">
        <v>7.4</v>
      </c>
      <c r="BS47" s="80">
        <v>8</v>
      </c>
      <c r="BT47" s="79" t="s">
        <v>128</v>
      </c>
      <c r="BU47" s="79">
        <v>5.9</v>
      </c>
      <c r="BV47" s="79" t="s">
        <v>128</v>
      </c>
      <c r="BW47" s="79">
        <v>8.6999999999999993</v>
      </c>
      <c r="BX47" s="79">
        <v>8.6</v>
      </c>
      <c r="BY47" s="80" t="s">
        <v>128</v>
      </c>
      <c r="BZ47" s="79" t="s">
        <v>128</v>
      </c>
      <c r="CA47" s="79">
        <v>6.2</v>
      </c>
      <c r="CB47" s="79">
        <v>7.6</v>
      </c>
      <c r="CC47" s="79" t="s">
        <v>128</v>
      </c>
      <c r="CD47" s="80" t="s">
        <v>128</v>
      </c>
      <c r="CE47" s="79">
        <v>9.1</v>
      </c>
      <c r="CF47" s="32">
        <v>0</v>
      </c>
      <c r="CG47" s="70">
        <v>0</v>
      </c>
      <c r="CH47" s="70" t="s">
        <v>128</v>
      </c>
      <c r="CI47" s="69">
        <v>8.01</v>
      </c>
      <c r="CJ47" s="69">
        <v>3.47</v>
      </c>
      <c r="CK47" s="69"/>
    </row>
    <row r="48" spans="1:89" ht="15.9" customHeight="1" x14ac:dyDescent="0.3">
      <c r="A48" s="67">
        <v>38</v>
      </c>
      <c r="B48" s="67">
        <v>25202111576</v>
      </c>
      <c r="C48" s="67" t="s">
        <v>461</v>
      </c>
      <c r="D48" s="68" t="s">
        <v>135</v>
      </c>
      <c r="E48" s="79">
        <v>8</v>
      </c>
      <c r="F48" s="79">
        <v>8.8000000000000007</v>
      </c>
      <c r="G48" s="79" t="s">
        <v>128</v>
      </c>
      <c r="H48" s="79">
        <v>8.4</v>
      </c>
      <c r="I48" s="79" t="s">
        <v>128</v>
      </c>
      <c r="J48" s="79">
        <v>9.4</v>
      </c>
      <c r="K48" s="79">
        <v>8.6</v>
      </c>
      <c r="L48" s="79">
        <v>9</v>
      </c>
      <c r="M48" s="79">
        <v>7</v>
      </c>
      <c r="N48" s="79">
        <v>9</v>
      </c>
      <c r="O48" s="79" t="s">
        <v>128</v>
      </c>
      <c r="P48" s="79" t="s">
        <v>128</v>
      </c>
      <c r="Q48" s="79" t="s">
        <v>128</v>
      </c>
      <c r="R48" s="79" t="s">
        <v>128</v>
      </c>
      <c r="S48" s="79">
        <v>8.1</v>
      </c>
      <c r="T48" s="79">
        <v>8.6999999999999993</v>
      </c>
      <c r="U48" s="79" t="s">
        <v>128</v>
      </c>
      <c r="V48" s="79">
        <v>9.4</v>
      </c>
      <c r="W48" s="79">
        <v>9.1999999999999993</v>
      </c>
      <c r="X48" s="80">
        <v>7.7</v>
      </c>
      <c r="Y48" s="79">
        <v>6.7</v>
      </c>
      <c r="Z48" s="79">
        <v>7.5</v>
      </c>
      <c r="AA48" s="79">
        <v>7.9</v>
      </c>
      <c r="AB48" s="79">
        <v>8.1999999999999993</v>
      </c>
      <c r="AC48" s="79">
        <v>8.1999999999999993</v>
      </c>
      <c r="AD48" s="79">
        <v>7.9</v>
      </c>
      <c r="AE48" s="79">
        <v>7.9</v>
      </c>
      <c r="AF48" s="79">
        <v>7.7</v>
      </c>
      <c r="AG48" s="80">
        <v>7.8</v>
      </c>
      <c r="AH48" s="79">
        <v>8.6</v>
      </c>
      <c r="AI48" s="80">
        <v>6.4</v>
      </c>
      <c r="AJ48" s="79">
        <v>8.1999999999999993</v>
      </c>
      <c r="AK48" s="80">
        <v>8.3000000000000007</v>
      </c>
      <c r="AL48" s="79">
        <v>7.8</v>
      </c>
      <c r="AM48" s="79">
        <v>8</v>
      </c>
      <c r="AN48" s="80">
        <v>8.3000000000000007</v>
      </c>
      <c r="AO48" s="79" t="s">
        <v>128</v>
      </c>
      <c r="AP48" s="79" t="s">
        <v>128</v>
      </c>
      <c r="AQ48" s="79" t="s">
        <v>128</v>
      </c>
      <c r="AR48" s="79" t="s">
        <v>128</v>
      </c>
      <c r="AS48" s="79">
        <v>7.8</v>
      </c>
      <c r="AT48" s="79">
        <v>8.1</v>
      </c>
      <c r="AU48" s="79">
        <v>6.8</v>
      </c>
      <c r="AV48" s="79">
        <v>9</v>
      </c>
      <c r="AW48" s="79">
        <v>9.1999999999999993</v>
      </c>
      <c r="AX48" s="79">
        <v>7.8</v>
      </c>
      <c r="AY48" s="79">
        <v>7.2</v>
      </c>
      <c r="AZ48" s="79">
        <v>5.8</v>
      </c>
      <c r="BA48" s="79">
        <v>7.1</v>
      </c>
      <c r="BB48" s="80">
        <v>8.8000000000000007</v>
      </c>
      <c r="BC48" s="79">
        <v>7.9</v>
      </c>
      <c r="BD48" s="79">
        <v>8.8000000000000007</v>
      </c>
      <c r="BE48" s="79">
        <v>8.1999999999999993</v>
      </c>
      <c r="BF48" s="79">
        <v>7.6</v>
      </c>
      <c r="BG48" s="79" t="s">
        <v>128</v>
      </c>
      <c r="BH48" s="79">
        <v>7.9</v>
      </c>
      <c r="BI48" s="79">
        <v>7.2</v>
      </c>
      <c r="BJ48" s="80">
        <v>7.8</v>
      </c>
      <c r="BK48" s="80">
        <v>6.5</v>
      </c>
      <c r="BL48" s="80">
        <v>8.5</v>
      </c>
      <c r="BM48" s="79">
        <v>8.6999999999999993</v>
      </c>
      <c r="BN48" s="79">
        <v>8.8000000000000007</v>
      </c>
      <c r="BO48" s="79">
        <v>9.6999999999999993</v>
      </c>
      <c r="BP48" s="79" t="s">
        <v>128</v>
      </c>
      <c r="BQ48" s="79">
        <v>6.2</v>
      </c>
      <c r="BR48" s="79">
        <v>8.4</v>
      </c>
      <c r="BS48" s="80">
        <v>8.4</v>
      </c>
      <c r="BT48" s="79" t="s">
        <v>128</v>
      </c>
      <c r="BU48" s="79">
        <v>9.1</v>
      </c>
      <c r="BV48" s="79" t="s">
        <v>128</v>
      </c>
      <c r="BW48" s="79">
        <v>8.3000000000000007</v>
      </c>
      <c r="BX48" s="79">
        <v>6.9</v>
      </c>
      <c r="BY48" s="80">
        <v>7.1</v>
      </c>
      <c r="BZ48" s="79" t="s">
        <v>128</v>
      </c>
      <c r="CA48" s="79" t="s">
        <v>128</v>
      </c>
      <c r="CB48" s="79">
        <v>7.9</v>
      </c>
      <c r="CC48" s="79" t="s">
        <v>128</v>
      </c>
      <c r="CD48" s="80" t="s">
        <v>128</v>
      </c>
      <c r="CE48" s="79">
        <v>8.6</v>
      </c>
      <c r="CF48" s="32">
        <v>0</v>
      </c>
      <c r="CG48" s="70">
        <v>0</v>
      </c>
      <c r="CH48" s="70" t="s">
        <v>128</v>
      </c>
      <c r="CI48" s="69">
        <v>8.01</v>
      </c>
      <c r="CJ48" s="69">
        <v>3.47</v>
      </c>
      <c r="CK48" s="69"/>
    </row>
    <row r="49" spans="1:89" ht="15.9" customHeight="1" x14ac:dyDescent="0.3">
      <c r="A49" s="67">
        <v>39</v>
      </c>
      <c r="B49" s="67">
        <v>25202108028</v>
      </c>
      <c r="C49" s="67" t="s">
        <v>462</v>
      </c>
      <c r="D49" s="68" t="s">
        <v>463</v>
      </c>
      <c r="E49" s="79">
        <v>8.8000000000000007</v>
      </c>
      <c r="F49" s="79">
        <v>8.6999999999999993</v>
      </c>
      <c r="G49" s="79" t="s">
        <v>128</v>
      </c>
      <c r="H49" s="79">
        <v>8.9</v>
      </c>
      <c r="I49" s="79" t="s">
        <v>128</v>
      </c>
      <c r="J49" s="79">
        <v>8</v>
      </c>
      <c r="K49" s="79">
        <v>8.6</v>
      </c>
      <c r="L49" s="79">
        <v>9.3000000000000007</v>
      </c>
      <c r="M49" s="79">
        <v>8.6999999999999993</v>
      </c>
      <c r="N49" s="79" t="s">
        <v>128</v>
      </c>
      <c r="O49" s="79">
        <v>8.4</v>
      </c>
      <c r="P49" s="79" t="s">
        <v>128</v>
      </c>
      <c r="Q49" s="79" t="s">
        <v>128</v>
      </c>
      <c r="R49" s="79" t="s">
        <v>128</v>
      </c>
      <c r="S49" s="79" t="s">
        <v>128</v>
      </c>
      <c r="T49" s="79">
        <v>9.1</v>
      </c>
      <c r="U49" s="79">
        <v>6.3</v>
      </c>
      <c r="V49" s="79">
        <v>9.9</v>
      </c>
      <c r="W49" s="79">
        <v>9.3000000000000007</v>
      </c>
      <c r="X49" s="80">
        <v>8.3000000000000007</v>
      </c>
      <c r="Y49" s="79">
        <v>8.1</v>
      </c>
      <c r="Z49" s="79">
        <v>9.9</v>
      </c>
      <c r="AA49" s="79">
        <v>9.4</v>
      </c>
      <c r="AB49" s="79">
        <v>7.9</v>
      </c>
      <c r="AC49" s="79">
        <v>7.5</v>
      </c>
      <c r="AD49" s="79">
        <v>7.1</v>
      </c>
      <c r="AE49" s="79">
        <v>5</v>
      </c>
      <c r="AF49" s="79">
        <v>8</v>
      </c>
      <c r="AG49" s="80">
        <v>7.3</v>
      </c>
      <c r="AH49" s="79">
        <v>6.1</v>
      </c>
      <c r="AI49" s="80">
        <v>7.9</v>
      </c>
      <c r="AJ49" s="79">
        <v>8.1</v>
      </c>
      <c r="AK49" s="80">
        <v>8.1</v>
      </c>
      <c r="AL49" s="79">
        <v>6</v>
      </c>
      <c r="AM49" s="79">
        <v>4.7</v>
      </c>
      <c r="AN49" s="80">
        <v>7.7</v>
      </c>
      <c r="AO49" s="79" t="s">
        <v>128</v>
      </c>
      <c r="AP49" s="79" t="s">
        <v>128</v>
      </c>
      <c r="AQ49" s="79" t="s">
        <v>128</v>
      </c>
      <c r="AR49" s="79" t="s">
        <v>128</v>
      </c>
      <c r="AS49" s="79">
        <v>6.7</v>
      </c>
      <c r="AT49" s="79">
        <v>6</v>
      </c>
      <c r="AU49" s="79">
        <v>8.6</v>
      </c>
      <c r="AV49" s="79">
        <v>7.6</v>
      </c>
      <c r="AW49" s="79">
        <v>8</v>
      </c>
      <c r="AX49" s="79">
        <v>7.3</v>
      </c>
      <c r="AY49" s="79">
        <v>7.3</v>
      </c>
      <c r="AZ49" s="79">
        <v>7.3</v>
      </c>
      <c r="BA49" s="79">
        <v>8.9</v>
      </c>
      <c r="BB49" s="80">
        <v>7.3</v>
      </c>
      <c r="BC49" s="79">
        <v>7.3</v>
      </c>
      <c r="BD49" s="79">
        <v>9.6</v>
      </c>
      <c r="BE49" s="79">
        <v>8.5</v>
      </c>
      <c r="BF49" s="79">
        <v>9</v>
      </c>
      <c r="BG49" s="79" t="s">
        <v>128</v>
      </c>
      <c r="BH49" s="79">
        <v>8.6</v>
      </c>
      <c r="BI49" s="79">
        <v>8.1</v>
      </c>
      <c r="BJ49" s="80">
        <v>8.9</v>
      </c>
      <c r="BK49" s="80">
        <v>7.8</v>
      </c>
      <c r="BL49" s="80">
        <v>8.4</v>
      </c>
      <c r="BM49" s="79">
        <v>8</v>
      </c>
      <c r="BN49" s="79">
        <v>8.8000000000000007</v>
      </c>
      <c r="BO49" s="79">
        <v>9.3000000000000007</v>
      </c>
      <c r="BP49" s="79" t="s">
        <v>128</v>
      </c>
      <c r="BQ49" s="79">
        <v>7.2</v>
      </c>
      <c r="BR49" s="79">
        <v>7.6</v>
      </c>
      <c r="BS49" s="80">
        <v>6.8</v>
      </c>
      <c r="BT49" s="79" t="s">
        <v>128</v>
      </c>
      <c r="BU49" s="79">
        <v>7.2</v>
      </c>
      <c r="BV49" s="79" t="s">
        <v>128</v>
      </c>
      <c r="BW49" s="79">
        <v>8.8000000000000007</v>
      </c>
      <c r="BX49" s="79">
        <v>8.1</v>
      </c>
      <c r="BY49" s="80">
        <v>7.1</v>
      </c>
      <c r="BZ49" s="79" t="s">
        <v>128</v>
      </c>
      <c r="CA49" s="79" t="s">
        <v>128</v>
      </c>
      <c r="CB49" s="79" t="s">
        <v>128</v>
      </c>
      <c r="CC49" s="79">
        <v>8</v>
      </c>
      <c r="CD49" s="80" t="s">
        <v>128</v>
      </c>
      <c r="CE49" s="79">
        <v>8.5</v>
      </c>
      <c r="CF49" s="32">
        <v>0</v>
      </c>
      <c r="CG49" s="70">
        <v>0</v>
      </c>
      <c r="CH49" s="70" t="s">
        <v>128</v>
      </c>
      <c r="CI49" s="69">
        <v>7.99</v>
      </c>
      <c r="CJ49" s="69">
        <v>3.47</v>
      </c>
      <c r="CK49" s="69"/>
    </row>
    <row r="50" spans="1:89" ht="15.9" customHeight="1" x14ac:dyDescent="0.3">
      <c r="A50" s="67">
        <v>40</v>
      </c>
      <c r="B50" s="67">
        <v>25202107297</v>
      </c>
      <c r="C50" s="67" t="s">
        <v>243</v>
      </c>
      <c r="D50" s="68" t="s">
        <v>164</v>
      </c>
      <c r="E50" s="79">
        <v>8.1</v>
      </c>
      <c r="F50" s="79">
        <v>7.8</v>
      </c>
      <c r="G50" s="79" t="s">
        <v>128</v>
      </c>
      <c r="H50" s="79">
        <v>8</v>
      </c>
      <c r="I50" s="79" t="s">
        <v>128</v>
      </c>
      <c r="J50" s="79">
        <v>9.5</v>
      </c>
      <c r="K50" s="79">
        <v>7.8</v>
      </c>
      <c r="L50" s="79">
        <v>9.1</v>
      </c>
      <c r="M50" s="79">
        <v>9.6</v>
      </c>
      <c r="N50" s="79">
        <v>9</v>
      </c>
      <c r="O50" s="79" t="s">
        <v>128</v>
      </c>
      <c r="P50" s="79" t="s">
        <v>128</v>
      </c>
      <c r="Q50" s="79" t="s">
        <v>128</v>
      </c>
      <c r="R50" s="79" t="s">
        <v>128</v>
      </c>
      <c r="S50" s="79">
        <v>9.3000000000000007</v>
      </c>
      <c r="T50" s="79">
        <v>8.6999999999999993</v>
      </c>
      <c r="U50" s="79" t="s">
        <v>128</v>
      </c>
      <c r="V50" s="79">
        <v>9.1</v>
      </c>
      <c r="W50" s="79">
        <v>9.1999999999999993</v>
      </c>
      <c r="X50" s="80">
        <v>9.1999999999999993</v>
      </c>
      <c r="Y50" s="79">
        <v>6.7</v>
      </c>
      <c r="Z50" s="79">
        <v>9.3000000000000007</v>
      </c>
      <c r="AA50" s="79">
        <v>6.7</v>
      </c>
      <c r="AB50" s="79">
        <v>8.6</v>
      </c>
      <c r="AC50" s="79">
        <v>7.5</v>
      </c>
      <c r="AD50" s="79">
        <v>7.6</v>
      </c>
      <c r="AE50" s="79">
        <v>5.3</v>
      </c>
      <c r="AF50" s="79">
        <v>8.6</v>
      </c>
      <c r="AG50" s="80">
        <v>8.9</v>
      </c>
      <c r="AH50" s="79">
        <v>9</v>
      </c>
      <c r="AI50" s="80">
        <v>6.5</v>
      </c>
      <c r="AJ50" s="79">
        <v>8.1999999999999993</v>
      </c>
      <c r="AK50" s="80">
        <v>8.3000000000000007</v>
      </c>
      <c r="AL50" s="79">
        <v>7.7</v>
      </c>
      <c r="AM50" s="79">
        <v>7.8</v>
      </c>
      <c r="AN50" s="80">
        <v>7.5</v>
      </c>
      <c r="AO50" s="79" t="s">
        <v>128</v>
      </c>
      <c r="AP50" s="79" t="s">
        <v>128</v>
      </c>
      <c r="AQ50" s="79" t="s">
        <v>128</v>
      </c>
      <c r="AR50" s="79" t="s">
        <v>128</v>
      </c>
      <c r="AS50" s="79">
        <v>8.6</v>
      </c>
      <c r="AT50" s="79">
        <v>8.9</v>
      </c>
      <c r="AU50" s="79">
        <v>8.1</v>
      </c>
      <c r="AV50" s="79">
        <v>9.1999999999999993</v>
      </c>
      <c r="AW50" s="79">
        <v>7.5</v>
      </c>
      <c r="AX50" s="79">
        <v>7.4</v>
      </c>
      <c r="AY50" s="79">
        <v>6.1</v>
      </c>
      <c r="AZ50" s="79">
        <v>4.9000000000000004</v>
      </c>
      <c r="BA50" s="79">
        <v>7.3</v>
      </c>
      <c r="BB50" s="80">
        <v>8.8000000000000007</v>
      </c>
      <c r="BC50" s="79">
        <v>9</v>
      </c>
      <c r="BD50" s="79">
        <v>9.1999999999999993</v>
      </c>
      <c r="BE50" s="79">
        <v>8</v>
      </c>
      <c r="BF50" s="79">
        <v>7.6</v>
      </c>
      <c r="BG50" s="79" t="s">
        <v>128</v>
      </c>
      <c r="BH50" s="79">
        <v>8.6999999999999993</v>
      </c>
      <c r="BI50" s="79">
        <v>7</v>
      </c>
      <c r="BJ50" s="80">
        <v>7.9</v>
      </c>
      <c r="BK50" s="80">
        <v>8.1</v>
      </c>
      <c r="BL50" s="80">
        <v>8.1</v>
      </c>
      <c r="BM50" s="79">
        <v>9</v>
      </c>
      <c r="BN50" s="79">
        <v>8.9</v>
      </c>
      <c r="BO50" s="79">
        <v>8.6999999999999993</v>
      </c>
      <c r="BP50" s="79" t="s">
        <v>128</v>
      </c>
      <c r="BQ50" s="79">
        <v>5.8</v>
      </c>
      <c r="BR50" s="79">
        <v>6.7</v>
      </c>
      <c r="BS50" s="80">
        <v>8.6</v>
      </c>
      <c r="BT50" s="79" t="s">
        <v>128</v>
      </c>
      <c r="BU50" s="79">
        <v>8.4</v>
      </c>
      <c r="BV50" s="79" t="s">
        <v>128</v>
      </c>
      <c r="BW50" s="79">
        <v>8.1</v>
      </c>
      <c r="BX50" s="79">
        <v>6.2</v>
      </c>
      <c r="BY50" s="80">
        <v>6.7</v>
      </c>
      <c r="BZ50" s="79" t="s">
        <v>128</v>
      </c>
      <c r="CA50" s="79" t="s">
        <v>128</v>
      </c>
      <c r="CB50" s="79">
        <v>7.7</v>
      </c>
      <c r="CC50" s="79" t="s">
        <v>128</v>
      </c>
      <c r="CD50" s="80" t="s">
        <v>128</v>
      </c>
      <c r="CE50" s="79">
        <v>8.6999999999999993</v>
      </c>
      <c r="CF50" s="32">
        <v>0</v>
      </c>
      <c r="CG50" s="70">
        <v>0</v>
      </c>
      <c r="CH50" s="70" t="s">
        <v>128</v>
      </c>
      <c r="CI50" s="69">
        <v>8.02</v>
      </c>
      <c r="CJ50" s="69">
        <v>3.47</v>
      </c>
      <c r="CK50" s="69"/>
    </row>
    <row r="51" spans="1:89" ht="15.9" customHeight="1" x14ac:dyDescent="0.3">
      <c r="A51" s="67">
        <v>41</v>
      </c>
      <c r="B51" s="67">
        <v>25212103755</v>
      </c>
      <c r="C51" s="67" t="s">
        <v>281</v>
      </c>
      <c r="D51" s="68" t="s">
        <v>233</v>
      </c>
      <c r="E51" s="79">
        <v>8.6</v>
      </c>
      <c r="F51" s="79">
        <v>8.3000000000000007</v>
      </c>
      <c r="G51" s="79" t="s">
        <v>128</v>
      </c>
      <c r="H51" s="79">
        <v>8.9</v>
      </c>
      <c r="I51" s="79" t="s">
        <v>128</v>
      </c>
      <c r="J51" s="79" t="s">
        <v>137</v>
      </c>
      <c r="K51" s="79">
        <v>9.1999999999999993</v>
      </c>
      <c r="L51" s="79">
        <v>6.9</v>
      </c>
      <c r="M51" s="79">
        <v>6.9</v>
      </c>
      <c r="N51" s="79">
        <v>8.9</v>
      </c>
      <c r="O51" s="79" t="s">
        <v>128</v>
      </c>
      <c r="P51" s="79" t="s">
        <v>128</v>
      </c>
      <c r="Q51" s="79" t="s">
        <v>128</v>
      </c>
      <c r="R51" s="79" t="s">
        <v>128</v>
      </c>
      <c r="S51" s="79" t="s">
        <v>128</v>
      </c>
      <c r="T51" s="79">
        <v>8.6999999999999993</v>
      </c>
      <c r="U51" s="79">
        <v>9.3000000000000007</v>
      </c>
      <c r="V51" s="79">
        <v>8.1999999999999993</v>
      </c>
      <c r="W51" s="79">
        <v>8.6</v>
      </c>
      <c r="X51" s="80">
        <v>7.3</v>
      </c>
      <c r="Y51" s="79">
        <v>6.9</v>
      </c>
      <c r="Z51" s="79">
        <v>9.8000000000000007</v>
      </c>
      <c r="AA51" s="79">
        <v>9.1</v>
      </c>
      <c r="AB51" s="79">
        <v>7.8</v>
      </c>
      <c r="AC51" s="79">
        <v>6.3</v>
      </c>
      <c r="AD51" s="79">
        <v>9.1</v>
      </c>
      <c r="AE51" s="79">
        <v>8.1999999999999993</v>
      </c>
      <c r="AF51" s="79">
        <v>8.5</v>
      </c>
      <c r="AG51" s="80">
        <v>5.7</v>
      </c>
      <c r="AH51" s="79">
        <v>9</v>
      </c>
      <c r="AI51" s="80">
        <v>5.6</v>
      </c>
      <c r="AJ51" s="79">
        <v>9.3000000000000007</v>
      </c>
      <c r="AK51" s="80">
        <v>8.3000000000000007</v>
      </c>
      <c r="AL51" s="79">
        <v>7.3</v>
      </c>
      <c r="AM51" s="79">
        <v>6.2</v>
      </c>
      <c r="AN51" s="80">
        <v>7.4</v>
      </c>
      <c r="AO51" s="79" t="s">
        <v>128</v>
      </c>
      <c r="AP51" s="79" t="s">
        <v>128</v>
      </c>
      <c r="AQ51" s="79" t="s">
        <v>128</v>
      </c>
      <c r="AR51" s="79" t="s">
        <v>128</v>
      </c>
      <c r="AS51" s="79">
        <v>6.6</v>
      </c>
      <c r="AT51" s="79">
        <v>8.1</v>
      </c>
      <c r="AU51" s="79">
        <v>8.6999999999999993</v>
      </c>
      <c r="AV51" s="79">
        <v>9.1999999999999993</v>
      </c>
      <c r="AW51" s="79">
        <v>8.6999999999999993</v>
      </c>
      <c r="AX51" s="79">
        <v>8.1999999999999993</v>
      </c>
      <c r="AY51" s="79">
        <v>6.4</v>
      </c>
      <c r="AZ51" s="79">
        <v>6.9</v>
      </c>
      <c r="BA51" s="79">
        <v>7.1</v>
      </c>
      <c r="BB51" s="80">
        <v>9</v>
      </c>
      <c r="BC51" s="79">
        <v>7.9</v>
      </c>
      <c r="BD51" s="79">
        <v>9</v>
      </c>
      <c r="BE51" s="79">
        <v>8.1999999999999993</v>
      </c>
      <c r="BF51" s="79">
        <v>9.1999999999999993</v>
      </c>
      <c r="BG51" s="79" t="s">
        <v>128</v>
      </c>
      <c r="BH51" s="79">
        <v>9.1</v>
      </c>
      <c r="BI51" s="79">
        <v>6.9</v>
      </c>
      <c r="BJ51" s="80">
        <v>8.1999999999999993</v>
      </c>
      <c r="BK51" s="80">
        <v>7.4</v>
      </c>
      <c r="BL51" s="80">
        <v>8.4</v>
      </c>
      <c r="BM51" s="79">
        <v>8.5</v>
      </c>
      <c r="BN51" s="79">
        <v>7.7</v>
      </c>
      <c r="BO51" s="79">
        <v>9.3000000000000007</v>
      </c>
      <c r="BP51" s="79" t="s">
        <v>128</v>
      </c>
      <c r="BQ51" s="79">
        <v>8.3000000000000007</v>
      </c>
      <c r="BR51" s="79">
        <v>7.2</v>
      </c>
      <c r="BS51" s="80" t="s">
        <v>128</v>
      </c>
      <c r="BT51" s="79">
        <v>7.7</v>
      </c>
      <c r="BU51" s="79">
        <v>7.3</v>
      </c>
      <c r="BV51" s="79">
        <v>6</v>
      </c>
      <c r="BW51" s="79" t="s">
        <v>128</v>
      </c>
      <c r="BX51" s="79">
        <v>8.6</v>
      </c>
      <c r="BY51" s="80">
        <v>8</v>
      </c>
      <c r="BZ51" s="79" t="s">
        <v>128</v>
      </c>
      <c r="CA51" s="79" t="s">
        <v>128</v>
      </c>
      <c r="CB51" s="79">
        <v>8.1999999999999993</v>
      </c>
      <c r="CC51" s="79" t="s">
        <v>128</v>
      </c>
      <c r="CD51" s="80" t="s">
        <v>128</v>
      </c>
      <c r="CE51" s="79">
        <v>9.1999999999999993</v>
      </c>
      <c r="CF51" s="32">
        <v>0</v>
      </c>
      <c r="CG51" s="70">
        <v>0</v>
      </c>
      <c r="CH51" s="70" t="s">
        <v>128</v>
      </c>
      <c r="CI51" s="69">
        <v>8.0399999999999991</v>
      </c>
      <c r="CJ51" s="69">
        <v>3.46</v>
      </c>
      <c r="CK51" s="69"/>
    </row>
    <row r="52" spans="1:89" ht="15.9" customHeight="1" x14ac:dyDescent="0.3">
      <c r="A52" s="67">
        <v>42</v>
      </c>
      <c r="B52" s="67">
        <v>25202115444</v>
      </c>
      <c r="C52" s="67" t="s">
        <v>464</v>
      </c>
      <c r="D52" s="68" t="s">
        <v>318</v>
      </c>
      <c r="E52" s="79">
        <v>7</v>
      </c>
      <c r="F52" s="79">
        <v>8.9</v>
      </c>
      <c r="G52" s="79" t="s">
        <v>128</v>
      </c>
      <c r="H52" s="79">
        <v>8.6999999999999993</v>
      </c>
      <c r="I52" s="79" t="s">
        <v>128</v>
      </c>
      <c r="J52" s="79">
        <v>8.5</v>
      </c>
      <c r="K52" s="79">
        <v>8.4</v>
      </c>
      <c r="L52" s="79">
        <v>8.5</v>
      </c>
      <c r="M52" s="79">
        <v>9.1</v>
      </c>
      <c r="N52" s="79">
        <v>9.6999999999999993</v>
      </c>
      <c r="O52" s="79" t="s">
        <v>128</v>
      </c>
      <c r="P52" s="79" t="s">
        <v>128</v>
      </c>
      <c r="Q52" s="79" t="s">
        <v>128</v>
      </c>
      <c r="R52" s="79" t="s">
        <v>128</v>
      </c>
      <c r="S52" s="79" t="s">
        <v>128</v>
      </c>
      <c r="T52" s="79">
        <v>8.6999999999999993</v>
      </c>
      <c r="U52" s="79">
        <v>9.1999999999999993</v>
      </c>
      <c r="V52" s="79">
        <v>8.8000000000000007</v>
      </c>
      <c r="W52" s="79">
        <v>8.9</v>
      </c>
      <c r="X52" s="80">
        <v>8.4</v>
      </c>
      <c r="Y52" s="79">
        <v>6.4</v>
      </c>
      <c r="Z52" s="79">
        <v>8.1999999999999993</v>
      </c>
      <c r="AA52" s="79">
        <v>8</v>
      </c>
      <c r="AB52" s="79">
        <v>7.4</v>
      </c>
      <c r="AC52" s="79">
        <v>9.1</v>
      </c>
      <c r="AD52" s="79">
        <v>9.1999999999999993</v>
      </c>
      <c r="AE52" s="79">
        <v>7.9</v>
      </c>
      <c r="AF52" s="79">
        <v>9.1</v>
      </c>
      <c r="AG52" s="80">
        <v>7.2</v>
      </c>
      <c r="AH52" s="79">
        <v>7.9</v>
      </c>
      <c r="AI52" s="80">
        <v>6.5</v>
      </c>
      <c r="AJ52" s="79">
        <v>7.9</v>
      </c>
      <c r="AK52" s="80">
        <v>8.1999999999999993</v>
      </c>
      <c r="AL52" s="79">
        <v>8.4</v>
      </c>
      <c r="AM52" s="79">
        <v>8.5</v>
      </c>
      <c r="AN52" s="80">
        <v>9</v>
      </c>
      <c r="AO52" s="79" t="s">
        <v>128</v>
      </c>
      <c r="AP52" s="79" t="s">
        <v>128</v>
      </c>
      <c r="AQ52" s="79" t="s">
        <v>128</v>
      </c>
      <c r="AR52" s="79" t="s">
        <v>128</v>
      </c>
      <c r="AS52" s="79">
        <v>6.1</v>
      </c>
      <c r="AT52" s="79">
        <v>6.7</v>
      </c>
      <c r="AU52" s="79">
        <v>7.7</v>
      </c>
      <c r="AV52" s="79">
        <v>7.8</v>
      </c>
      <c r="AW52" s="79">
        <v>7.7</v>
      </c>
      <c r="AX52" s="79">
        <v>8.6</v>
      </c>
      <c r="AY52" s="79">
        <v>8</v>
      </c>
      <c r="AZ52" s="79">
        <v>7.4</v>
      </c>
      <c r="BA52" s="79">
        <v>8.4</v>
      </c>
      <c r="BB52" s="80">
        <v>9</v>
      </c>
      <c r="BC52" s="79">
        <v>9.6</v>
      </c>
      <c r="BD52" s="79">
        <v>8.1999999999999993</v>
      </c>
      <c r="BE52" s="79">
        <v>7.8</v>
      </c>
      <c r="BF52" s="79">
        <v>6.5</v>
      </c>
      <c r="BG52" s="79" t="s">
        <v>128</v>
      </c>
      <c r="BH52" s="79">
        <v>8.1999999999999993</v>
      </c>
      <c r="BI52" s="79">
        <v>6.9</v>
      </c>
      <c r="BJ52" s="80">
        <v>7.7</v>
      </c>
      <c r="BK52" s="80">
        <v>8.8000000000000007</v>
      </c>
      <c r="BL52" s="80">
        <v>7.8</v>
      </c>
      <c r="BM52" s="79">
        <v>9.5</v>
      </c>
      <c r="BN52" s="79">
        <v>8.1</v>
      </c>
      <c r="BO52" s="79">
        <v>9.3000000000000007</v>
      </c>
      <c r="BP52" s="79" t="s">
        <v>128</v>
      </c>
      <c r="BQ52" s="79">
        <v>7.4</v>
      </c>
      <c r="BR52" s="79">
        <v>7.1</v>
      </c>
      <c r="BS52" s="80">
        <v>6.5</v>
      </c>
      <c r="BT52" s="79" t="s">
        <v>128</v>
      </c>
      <c r="BU52" s="79">
        <v>8.4</v>
      </c>
      <c r="BV52" s="79" t="s">
        <v>128</v>
      </c>
      <c r="BW52" s="79">
        <v>9.1999999999999993</v>
      </c>
      <c r="BX52" s="79">
        <v>7.8</v>
      </c>
      <c r="BY52" s="80">
        <v>7.8</v>
      </c>
      <c r="BZ52" s="79" t="s">
        <v>128</v>
      </c>
      <c r="CA52" s="79" t="s">
        <v>128</v>
      </c>
      <c r="CB52" s="79">
        <v>7.5</v>
      </c>
      <c r="CC52" s="79" t="s">
        <v>128</v>
      </c>
      <c r="CD52" s="80" t="s">
        <v>128</v>
      </c>
      <c r="CE52" s="79">
        <v>8.3000000000000007</v>
      </c>
      <c r="CF52" s="32">
        <v>0</v>
      </c>
      <c r="CG52" s="70">
        <v>0</v>
      </c>
      <c r="CH52" s="70" t="s">
        <v>128</v>
      </c>
      <c r="CI52" s="69">
        <v>8.02</v>
      </c>
      <c r="CJ52" s="69">
        <v>3.46</v>
      </c>
      <c r="CK52" s="69"/>
    </row>
    <row r="53" spans="1:89" ht="15.9" customHeight="1" x14ac:dyDescent="0.3">
      <c r="A53" s="67">
        <v>43</v>
      </c>
      <c r="B53" s="67">
        <v>25207110208</v>
      </c>
      <c r="C53" s="67" t="s">
        <v>465</v>
      </c>
      <c r="D53" s="68" t="s">
        <v>193</v>
      </c>
      <c r="E53" s="79">
        <v>8.3000000000000007</v>
      </c>
      <c r="F53" s="79">
        <v>7.6</v>
      </c>
      <c r="G53" s="79" t="s">
        <v>128</v>
      </c>
      <c r="H53" s="79">
        <v>8.1</v>
      </c>
      <c r="I53" s="79" t="s">
        <v>128</v>
      </c>
      <c r="J53" s="79">
        <v>8.4</v>
      </c>
      <c r="K53" s="79">
        <v>8.6</v>
      </c>
      <c r="L53" s="79">
        <v>5.9</v>
      </c>
      <c r="M53" s="79">
        <v>7.1</v>
      </c>
      <c r="N53" s="79">
        <v>9</v>
      </c>
      <c r="O53" s="79" t="s">
        <v>128</v>
      </c>
      <c r="P53" s="79" t="s">
        <v>128</v>
      </c>
      <c r="Q53" s="79" t="s">
        <v>128</v>
      </c>
      <c r="R53" s="79" t="s">
        <v>128</v>
      </c>
      <c r="S53" s="79">
        <v>8.8000000000000007</v>
      </c>
      <c r="T53" s="79">
        <v>9.3000000000000007</v>
      </c>
      <c r="U53" s="79" t="s">
        <v>128</v>
      </c>
      <c r="V53" s="79">
        <v>9.4</v>
      </c>
      <c r="W53" s="79">
        <v>9.8000000000000007</v>
      </c>
      <c r="X53" s="80">
        <v>8.4</v>
      </c>
      <c r="Y53" s="79">
        <v>7.8</v>
      </c>
      <c r="Z53" s="79">
        <v>6.3</v>
      </c>
      <c r="AA53" s="79">
        <v>8.9</v>
      </c>
      <c r="AB53" s="79">
        <v>9.4</v>
      </c>
      <c r="AC53" s="79">
        <v>5.6</v>
      </c>
      <c r="AD53" s="79">
        <v>6.3</v>
      </c>
      <c r="AE53" s="79">
        <v>6.4</v>
      </c>
      <c r="AF53" s="79">
        <v>7.2</v>
      </c>
      <c r="AG53" s="80">
        <v>5.6</v>
      </c>
      <c r="AH53" s="79">
        <v>6.3</v>
      </c>
      <c r="AI53" s="80">
        <v>6.4</v>
      </c>
      <c r="AJ53" s="79">
        <v>7.2</v>
      </c>
      <c r="AK53" s="80">
        <v>5.7</v>
      </c>
      <c r="AL53" s="79">
        <v>8.1</v>
      </c>
      <c r="AM53" s="79">
        <v>8.1</v>
      </c>
      <c r="AN53" s="80">
        <v>8.6</v>
      </c>
      <c r="AO53" s="79" t="s">
        <v>128</v>
      </c>
      <c r="AP53" s="79" t="s">
        <v>128</v>
      </c>
      <c r="AQ53" s="79" t="s">
        <v>128</v>
      </c>
      <c r="AR53" s="79" t="s">
        <v>128</v>
      </c>
      <c r="AS53" s="79">
        <v>8.3000000000000007</v>
      </c>
      <c r="AT53" s="79">
        <v>8.1999999999999993</v>
      </c>
      <c r="AU53" s="79">
        <v>8</v>
      </c>
      <c r="AV53" s="79">
        <v>8.1</v>
      </c>
      <c r="AW53" s="79">
        <v>8</v>
      </c>
      <c r="AX53" s="79">
        <v>7.2</v>
      </c>
      <c r="AY53" s="79">
        <v>8.8000000000000007</v>
      </c>
      <c r="AZ53" s="79">
        <v>7</v>
      </c>
      <c r="BA53" s="79">
        <v>7.4</v>
      </c>
      <c r="BB53" s="80">
        <v>8.8000000000000007</v>
      </c>
      <c r="BC53" s="79">
        <v>8.5</v>
      </c>
      <c r="BD53" s="79">
        <v>9.5</v>
      </c>
      <c r="BE53" s="79">
        <v>7.9</v>
      </c>
      <c r="BF53" s="79">
        <v>8.6999999999999993</v>
      </c>
      <c r="BG53" s="79" t="s">
        <v>128</v>
      </c>
      <c r="BH53" s="79">
        <v>7.8</v>
      </c>
      <c r="BI53" s="79">
        <v>8.1999999999999993</v>
      </c>
      <c r="BJ53" s="80">
        <v>7.8</v>
      </c>
      <c r="BK53" s="80">
        <v>5.8</v>
      </c>
      <c r="BL53" s="80">
        <v>8.4</v>
      </c>
      <c r="BM53" s="79">
        <v>9.1999999999999993</v>
      </c>
      <c r="BN53" s="79">
        <v>8.4</v>
      </c>
      <c r="BO53" s="79">
        <v>9</v>
      </c>
      <c r="BP53" s="79" t="s">
        <v>128</v>
      </c>
      <c r="BQ53" s="79">
        <v>8.8000000000000007</v>
      </c>
      <c r="BR53" s="79">
        <v>8.5</v>
      </c>
      <c r="BS53" s="80">
        <v>7.1</v>
      </c>
      <c r="BT53" s="79">
        <v>7.5</v>
      </c>
      <c r="BU53" s="79" t="s">
        <v>128</v>
      </c>
      <c r="BV53" s="79" t="s">
        <v>128</v>
      </c>
      <c r="BW53" s="79" t="s">
        <v>128</v>
      </c>
      <c r="BX53" s="79">
        <v>8.6</v>
      </c>
      <c r="BY53" s="80">
        <v>7.8</v>
      </c>
      <c r="BZ53" s="79" t="s">
        <v>128</v>
      </c>
      <c r="CA53" s="79">
        <v>7.1</v>
      </c>
      <c r="CB53" s="79">
        <v>8.6</v>
      </c>
      <c r="CC53" s="79" t="s">
        <v>128</v>
      </c>
      <c r="CD53" s="80" t="s">
        <v>128</v>
      </c>
      <c r="CE53" s="79">
        <v>8.4</v>
      </c>
      <c r="CF53" s="32">
        <v>0</v>
      </c>
      <c r="CG53" s="70">
        <v>0</v>
      </c>
      <c r="CH53" s="70" t="s">
        <v>128</v>
      </c>
      <c r="CI53" s="69">
        <v>7.95</v>
      </c>
      <c r="CJ53" s="69">
        <v>3.44</v>
      </c>
      <c r="CK53" s="69"/>
    </row>
    <row r="54" spans="1:89" ht="15.9" customHeight="1" x14ac:dyDescent="0.3">
      <c r="A54" s="67">
        <v>44</v>
      </c>
      <c r="B54" s="67">
        <v>25202116408</v>
      </c>
      <c r="C54" s="67" t="s">
        <v>466</v>
      </c>
      <c r="D54" s="68" t="s">
        <v>237</v>
      </c>
      <c r="E54" s="79">
        <v>8.5</v>
      </c>
      <c r="F54" s="79">
        <v>8</v>
      </c>
      <c r="G54" s="79" t="s">
        <v>128</v>
      </c>
      <c r="H54" s="79">
        <v>7.9</v>
      </c>
      <c r="I54" s="79" t="s">
        <v>128</v>
      </c>
      <c r="J54" s="79">
        <v>8.1999999999999993</v>
      </c>
      <c r="K54" s="79">
        <v>8.4</v>
      </c>
      <c r="L54" s="79">
        <v>8.5</v>
      </c>
      <c r="M54" s="79">
        <v>8.3000000000000007</v>
      </c>
      <c r="N54" s="79" t="s">
        <v>128</v>
      </c>
      <c r="O54" s="79">
        <v>8.1</v>
      </c>
      <c r="P54" s="79" t="s">
        <v>128</v>
      </c>
      <c r="Q54" s="79" t="s">
        <v>128</v>
      </c>
      <c r="R54" s="79" t="s">
        <v>128</v>
      </c>
      <c r="S54" s="79" t="s">
        <v>128</v>
      </c>
      <c r="T54" s="79">
        <v>8.1999999999999993</v>
      </c>
      <c r="U54" s="79">
        <v>7.2</v>
      </c>
      <c r="V54" s="79">
        <v>9.1999999999999993</v>
      </c>
      <c r="W54" s="79">
        <v>9.1999999999999993</v>
      </c>
      <c r="X54" s="80">
        <v>8.8000000000000007</v>
      </c>
      <c r="Y54" s="79">
        <v>7</v>
      </c>
      <c r="Z54" s="79">
        <v>9.1</v>
      </c>
      <c r="AA54" s="79">
        <v>9</v>
      </c>
      <c r="AB54" s="79">
        <v>7.7</v>
      </c>
      <c r="AC54" s="79">
        <v>8.5</v>
      </c>
      <c r="AD54" s="79">
        <v>7.5</v>
      </c>
      <c r="AE54" s="79">
        <v>6.3</v>
      </c>
      <c r="AF54" s="79">
        <v>7.6</v>
      </c>
      <c r="AG54" s="80">
        <v>9</v>
      </c>
      <c r="AH54" s="79">
        <v>7.1</v>
      </c>
      <c r="AI54" s="80">
        <v>7.8</v>
      </c>
      <c r="AJ54" s="79">
        <v>8</v>
      </c>
      <c r="AK54" s="80">
        <v>7.8</v>
      </c>
      <c r="AL54" s="79">
        <v>7.9</v>
      </c>
      <c r="AM54" s="79">
        <v>7.2</v>
      </c>
      <c r="AN54" s="80">
        <v>6.9</v>
      </c>
      <c r="AO54" s="79" t="s">
        <v>128</v>
      </c>
      <c r="AP54" s="79" t="s">
        <v>128</v>
      </c>
      <c r="AQ54" s="79" t="s">
        <v>128</v>
      </c>
      <c r="AR54" s="79" t="s">
        <v>128</v>
      </c>
      <c r="AS54" s="79">
        <v>7.7</v>
      </c>
      <c r="AT54" s="79">
        <v>8.6</v>
      </c>
      <c r="AU54" s="79">
        <v>8.1999999999999993</v>
      </c>
      <c r="AV54" s="79">
        <v>7.9</v>
      </c>
      <c r="AW54" s="79">
        <v>7.8</v>
      </c>
      <c r="AX54" s="79">
        <v>9.4</v>
      </c>
      <c r="AY54" s="79">
        <v>8</v>
      </c>
      <c r="AZ54" s="79">
        <v>7</v>
      </c>
      <c r="BA54" s="79">
        <v>8.3000000000000007</v>
      </c>
      <c r="BB54" s="80">
        <v>8.6</v>
      </c>
      <c r="BC54" s="79">
        <v>8.4</v>
      </c>
      <c r="BD54" s="79">
        <v>8.9</v>
      </c>
      <c r="BE54" s="79">
        <v>8.1</v>
      </c>
      <c r="BF54" s="79">
        <v>8.8000000000000007</v>
      </c>
      <c r="BG54" s="79" t="s">
        <v>128</v>
      </c>
      <c r="BH54" s="79">
        <v>7.2</v>
      </c>
      <c r="BI54" s="79">
        <v>6.6</v>
      </c>
      <c r="BJ54" s="80">
        <v>8.1</v>
      </c>
      <c r="BK54" s="80">
        <v>8</v>
      </c>
      <c r="BL54" s="80">
        <v>9.3000000000000007</v>
      </c>
      <c r="BM54" s="79">
        <v>8.6</v>
      </c>
      <c r="BN54" s="79">
        <v>9.1999999999999993</v>
      </c>
      <c r="BO54" s="79">
        <v>8.6</v>
      </c>
      <c r="BP54" s="79" t="s">
        <v>128</v>
      </c>
      <c r="BQ54" s="79">
        <v>4.8</v>
      </c>
      <c r="BR54" s="79">
        <v>6.9</v>
      </c>
      <c r="BS54" s="80">
        <v>6.1</v>
      </c>
      <c r="BT54" s="79">
        <v>6.2</v>
      </c>
      <c r="BU54" s="79" t="s">
        <v>128</v>
      </c>
      <c r="BV54" s="79" t="s">
        <v>128</v>
      </c>
      <c r="BW54" s="79">
        <v>7.1</v>
      </c>
      <c r="BX54" s="79">
        <v>8.6</v>
      </c>
      <c r="BY54" s="80" t="s">
        <v>128</v>
      </c>
      <c r="BZ54" s="79" t="s">
        <v>128</v>
      </c>
      <c r="CA54" s="79">
        <v>7.4</v>
      </c>
      <c r="CB54" s="79">
        <v>7.9</v>
      </c>
      <c r="CC54" s="79" t="s">
        <v>128</v>
      </c>
      <c r="CD54" s="80" t="s">
        <v>128</v>
      </c>
      <c r="CE54" s="79">
        <v>8.8000000000000007</v>
      </c>
      <c r="CF54" s="32">
        <v>0</v>
      </c>
      <c r="CG54" s="70">
        <v>0</v>
      </c>
      <c r="CH54" s="70" t="s">
        <v>128</v>
      </c>
      <c r="CI54" s="69">
        <v>7.92</v>
      </c>
      <c r="CJ54" s="69">
        <v>3.44</v>
      </c>
      <c r="CK54" s="69"/>
    </row>
    <row r="55" spans="1:89" ht="15.9" customHeight="1" x14ac:dyDescent="0.3">
      <c r="A55" s="67">
        <v>45</v>
      </c>
      <c r="B55" s="67">
        <v>25212105942</v>
      </c>
      <c r="C55" s="67" t="s">
        <v>467</v>
      </c>
      <c r="D55" s="68" t="s">
        <v>274</v>
      </c>
      <c r="E55" s="79">
        <v>5.7</v>
      </c>
      <c r="F55" s="79">
        <v>8.8000000000000007</v>
      </c>
      <c r="G55" s="79" t="s">
        <v>128</v>
      </c>
      <c r="H55" s="79">
        <v>8.3000000000000007</v>
      </c>
      <c r="I55" s="79" t="s">
        <v>128</v>
      </c>
      <c r="J55" s="79">
        <v>9.1</v>
      </c>
      <c r="K55" s="79">
        <v>9.8000000000000007</v>
      </c>
      <c r="L55" s="79">
        <v>5.2</v>
      </c>
      <c r="M55" s="79">
        <v>8.8000000000000007</v>
      </c>
      <c r="N55" s="79">
        <v>9.4</v>
      </c>
      <c r="O55" s="79" t="s">
        <v>128</v>
      </c>
      <c r="P55" s="79" t="s">
        <v>128</v>
      </c>
      <c r="Q55" s="79" t="s">
        <v>128</v>
      </c>
      <c r="R55" s="79" t="s">
        <v>128</v>
      </c>
      <c r="S55" s="79" t="s">
        <v>128</v>
      </c>
      <c r="T55" s="79">
        <v>8.6999999999999993</v>
      </c>
      <c r="U55" s="79">
        <v>9.1999999999999993</v>
      </c>
      <c r="V55" s="79">
        <v>9.1999999999999993</v>
      </c>
      <c r="W55" s="79">
        <v>8.8000000000000007</v>
      </c>
      <c r="X55" s="80">
        <v>8.8000000000000007</v>
      </c>
      <c r="Y55" s="79">
        <v>7</v>
      </c>
      <c r="Z55" s="79">
        <v>8</v>
      </c>
      <c r="AA55" s="79">
        <v>9.4</v>
      </c>
      <c r="AB55" s="79">
        <v>8.3000000000000007</v>
      </c>
      <c r="AC55" s="79">
        <v>8</v>
      </c>
      <c r="AD55" s="79">
        <v>7.7</v>
      </c>
      <c r="AE55" s="79">
        <v>7.9</v>
      </c>
      <c r="AF55" s="79">
        <v>8.6999999999999993</v>
      </c>
      <c r="AG55" s="80">
        <v>9</v>
      </c>
      <c r="AH55" s="79">
        <v>9.1999999999999993</v>
      </c>
      <c r="AI55" s="80">
        <v>7.6</v>
      </c>
      <c r="AJ55" s="79">
        <v>9.6999999999999993</v>
      </c>
      <c r="AK55" s="80">
        <v>8.4</v>
      </c>
      <c r="AL55" s="79">
        <v>7.7</v>
      </c>
      <c r="AM55" s="79">
        <v>7.5</v>
      </c>
      <c r="AN55" s="80">
        <v>9.4</v>
      </c>
      <c r="AO55" s="79" t="s">
        <v>128</v>
      </c>
      <c r="AP55" s="79" t="s">
        <v>128</v>
      </c>
      <c r="AQ55" s="79" t="s">
        <v>128</v>
      </c>
      <c r="AR55" s="79" t="s">
        <v>128</v>
      </c>
      <c r="AS55" s="79">
        <v>7.4</v>
      </c>
      <c r="AT55" s="79">
        <v>7.1</v>
      </c>
      <c r="AU55" s="79">
        <v>8.4</v>
      </c>
      <c r="AV55" s="79">
        <v>9.1</v>
      </c>
      <c r="AW55" s="79">
        <v>8.4</v>
      </c>
      <c r="AX55" s="79">
        <v>5.8</v>
      </c>
      <c r="AY55" s="79">
        <v>6.5</v>
      </c>
      <c r="AZ55" s="79">
        <v>7.8</v>
      </c>
      <c r="BA55" s="79">
        <v>8.4</v>
      </c>
      <c r="BB55" s="80">
        <v>8.6999999999999993</v>
      </c>
      <c r="BC55" s="79">
        <v>6.5</v>
      </c>
      <c r="BD55" s="79">
        <v>9.1999999999999993</v>
      </c>
      <c r="BE55" s="79">
        <v>6.4</v>
      </c>
      <c r="BF55" s="79">
        <v>9.5</v>
      </c>
      <c r="BG55" s="79" t="s">
        <v>128</v>
      </c>
      <c r="BH55" s="79">
        <v>8</v>
      </c>
      <c r="BI55" s="79">
        <v>6.6</v>
      </c>
      <c r="BJ55" s="80">
        <v>8.3000000000000007</v>
      </c>
      <c r="BK55" s="80">
        <v>8.6999999999999993</v>
      </c>
      <c r="BL55" s="80">
        <v>9.8000000000000007</v>
      </c>
      <c r="BM55" s="79">
        <v>9.8000000000000007</v>
      </c>
      <c r="BN55" s="79">
        <v>8.1</v>
      </c>
      <c r="BO55" s="79">
        <v>8.6</v>
      </c>
      <c r="BP55" s="79" t="s">
        <v>128</v>
      </c>
      <c r="BQ55" s="79">
        <v>6.5</v>
      </c>
      <c r="BR55" s="79">
        <v>7.8</v>
      </c>
      <c r="BS55" s="80">
        <v>7.9</v>
      </c>
      <c r="BT55" s="79" t="s">
        <v>128</v>
      </c>
      <c r="BU55" s="79">
        <v>7.4</v>
      </c>
      <c r="BV55" s="79">
        <v>6.8</v>
      </c>
      <c r="BW55" s="79" t="s">
        <v>128</v>
      </c>
      <c r="BX55" s="79">
        <v>8.6999999999999993</v>
      </c>
      <c r="BY55" s="80">
        <v>8.1999999999999993</v>
      </c>
      <c r="BZ55" s="79" t="s">
        <v>128</v>
      </c>
      <c r="CA55" s="79" t="s">
        <v>128</v>
      </c>
      <c r="CB55" s="79">
        <v>8.4</v>
      </c>
      <c r="CC55" s="79" t="s">
        <v>128</v>
      </c>
      <c r="CD55" s="80" t="s">
        <v>128</v>
      </c>
      <c r="CE55" s="79">
        <v>7.7</v>
      </c>
      <c r="CF55" s="32">
        <v>0</v>
      </c>
      <c r="CG55" s="70">
        <v>0</v>
      </c>
      <c r="CH55" s="70" t="s">
        <v>128</v>
      </c>
      <c r="CI55" s="69">
        <v>8.0500000000000007</v>
      </c>
      <c r="CJ55" s="69">
        <v>3.44</v>
      </c>
      <c r="CK55" s="69"/>
    </row>
    <row r="56" spans="1:89" ht="15.9" customHeight="1" x14ac:dyDescent="0.3">
      <c r="A56" s="67">
        <v>46</v>
      </c>
      <c r="B56" s="67">
        <v>25207117128</v>
      </c>
      <c r="C56" s="67" t="s">
        <v>468</v>
      </c>
      <c r="D56" s="68" t="s">
        <v>135</v>
      </c>
      <c r="E56" s="79">
        <v>5.7</v>
      </c>
      <c r="F56" s="79">
        <v>9</v>
      </c>
      <c r="G56" s="79" t="s">
        <v>128</v>
      </c>
      <c r="H56" s="79">
        <v>8.5</v>
      </c>
      <c r="I56" s="79" t="s">
        <v>128</v>
      </c>
      <c r="J56" s="79">
        <v>9.6</v>
      </c>
      <c r="K56" s="79">
        <v>8.8000000000000007</v>
      </c>
      <c r="L56" s="79">
        <v>9.9</v>
      </c>
      <c r="M56" s="79">
        <v>8.9</v>
      </c>
      <c r="N56" s="79">
        <v>8.6999999999999993</v>
      </c>
      <c r="O56" s="79" t="s">
        <v>128</v>
      </c>
      <c r="P56" s="79" t="s">
        <v>128</v>
      </c>
      <c r="Q56" s="79" t="s">
        <v>128</v>
      </c>
      <c r="R56" s="79" t="s">
        <v>128</v>
      </c>
      <c r="S56" s="79" t="s">
        <v>128</v>
      </c>
      <c r="T56" s="79">
        <v>8.6999999999999993</v>
      </c>
      <c r="U56" s="79">
        <v>6.7</v>
      </c>
      <c r="V56" s="79">
        <v>8.5</v>
      </c>
      <c r="W56" s="79">
        <v>9.1</v>
      </c>
      <c r="X56" s="80">
        <v>7.8</v>
      </c>
      <c r="Y56" s="79">
        <v>8.3000000000000007</v>
      </c>
      <c r="Z56" s="79">
        <v>9.9</v>
      </c>
      <c r="AA56" s="79">
        <v>8.8000000000000007</v>
      </c>
      <c r="AB56" s="79">
        <v>9.3000000000000007</v>
      </c>
      <c r="AC56" s="79">
        <v>7.1</v>
      </c>
      <c r="AD56" s="79">
        <v>6.9</v>
      </c>
      <c r="AE56" s="79">
        <v>6.1</v>
      </c>
      <c r="AF56" s="79">
        <v>6</v>
      </c>
      <c r="AG56" s="80">
        <v>7.1</v>
      </c>
      <c r="AH56" s="79">
        <v>6.9</v>
      </c>
      <c r="AI56" s="80">
        <v>6.1</v>
      </c>
      <c r="AJ56" s="79">
        <v>6</v>
      </c>
      <c r="AK56" s="80">
        <v>6.2</v>
      </c>
      <c r="AL56" s="79">
        <v>8.6999999999999993</v>
      </c>
      <c r="AM56" s="79">
        <v>8.5</v>
      </c>
      <c r="AN56" s="80">
        <v>5.8</v>
      </c>
      <c r="AO56" s="79" t="s">
        <v>128</v>
      </c>
      <c r="AP56" s="79" t="s">
        <v>128</v>
      </c>
      <c r="AQ56" s="79" t="s">
        <v>128</v>
      </c>
      <c r="AR56" s="79" t="s">
        <v>128</v>
      </c>
      <c r="AS56" s="79">
        <v>8.8000000000000007</v>
      </c>
      <c r="AT56" s="79">
        <v>6.1</v>
      </c>
      <c r="AU56" s="79">
        <v>8.1</v>
      </c>
      <c r="AV56" s="79">
        <v>8.1999999999999993</v>
      </c>
      <c r="AW56" s="79">
        <v>9.6999999999999993</v>
      </c>
      <c r="AX56" s="79">
        <v>9.6</v>
      </c>
      <c r="AY56" s="79">
        <v>6.7</v>
      </c>
      <c r="AZ56" s="79">
        <v>6.1</v>
      </c>
      <c r="BA56" s="79">
        <v>9</v>
      </c>
      <c r="BB56" s="80">
        <v>6.6</v>
      </c>
      <c r="BC56" s="79">
        <v>8.3000000000000007</v>
      </c>
      <c r="BD56" s="79">
        <v>9.4</v>
      </c>
      <c r="BE56" s="79">
        <v>8.5</v>
      </c>
      <c r="BF56" s="79">
        <v>7.8</v>
      </c>
      <c r="BG56" s="79" t="s">
        <v>128</v>
      </c>
      <c r="BH56" s="79">
        <v>8.3000000000000007</v>
      </c>
      <c r="BI56" s="79">
        <v>6.3</v>
      </c>
      <c r="BJ56" s="80">
        <v>8.1999999999999993</v>
      </c>
      <c r="BK56" s="80">
        <v>7.3</v>
      </c>
      <c r="BL56" s="80">
        <v>9</v>
      </c>
      <c r="BM56" s="79">
        <v>9.1999999999999993</v>
      </c>
      <c r="BN56" s="79">
        <v>8.3000000000000007</v>
      </c>
      <c r="BO56" s="79">
        <v>8.1999999999999993</v>
      </c>
      <c r="BP56" s="79" t="s">
        <v>128</v>
      </c>
      <c r="BQ56" s="79">
        <v>7.2</v>
      </c>
      <c r="BR56" s="79">
        <v>8.5</v>
      </c>
      <c r="BS56" s="80">
        <v>7.9</v>
      </c>
      <c r="BT56" s="79" t="s">
        <v>128</v>
      </c>
      <c r="BU56" s="79">
        <v>7.3</v>
      </c>
      <c r="BV56" s="79" t="s">
        <v>128</v>
      </c>
      <c r="BW56" s="79" t="s">
        <v>128</v>
      </c>
      <c r="BX56" s="79">
        <v>6.7</v>
      </c>
      <c r="BY56" s="80">
        <v>7.1</v>
      </c>
      <c r="BZ56" s="79" t="s">
        <v>128</v>
      </c>
      <c r="CA56" s="79">
        <v>6.8</v>
      </c>
      <c r="CB56" s="79">
        <v>8.6999999999999993</v>
      </c>
      <c r="CC56" s="79" t="s">
        <v>128</v>
      </c>
      <c r="CD56" s="80" t="s">
        <v>128</v>
      </c>
      <c r="CE56" s="79">
        <v>9.1</v>
      </c>
      <c r="CF56" s="32">
        <v>0</v>
      </c>
      <c r="CG56" s="70">
        <v>0</v>
      </c>
      <c r="CH56" s="70" t="s">
        <v>128</v>
      </c>
      <c r="CI56" s="69">
        <v>8.0299999999999994</v>
      </c>
      <c r="CJ56" s="69">
        <v>3.43</v>
      </c>
      <c r="CK56" s="69"/>
    </row>
    <row r="57" spans="1:89" ht="15.9" customHeight="1" x14ac:dyDescent="0.3">
      <c r="A57" s="67">
        <v>47</v>
      </c>
      <c r="B57" s="67">
        <v>25212216921</v>
      </c>
      <c r="C57" s="67" t="s">
        <v>469</v>
      </c>
      <c r="D57" s="68" t="s">
        <v>145</v>
      </c>
      <c r="E57" s="79">
        <v>8.3000000000000007</v>
      </c>
      <c r="F57" s="79">
        <v>7.6</v>
      </c>
      <c r="G57" s="79" t="s">
        <v>128</v>
      </c>
      <c r="H57" s="79">
        <v>8.6999999999999993</v>
      </c>
      <c r="I57" s="79" t="s">
        <v>128</v>
      </c>
      <c r="J57" s="79" t="s">
        <v>137</v>
      </c>
      <c r="K57" s="79">
        <v>7.4</v>
      </c>
      <c r="L57" s="79">
        <v>8.6</v>
      </c>
      <c r="M57" s="79">
        <v>6.3</v>
      </c>
      <c r="N57" s="79">
        <v>9.9</v>
      </c>
      <c r="O57" s="79" t="s">
        <v>128</v>
      </c>
      <c r="P57" s="79" t="s">
        <v>128</v>
      </c>
      <c r="Q57" s="79" t="s">
        <v>128</v>
      </c>
      <c r="R57" s="79" t="s">
        <v>128</v>
      </c>
      <c r="S57" s="79" t="s">
        <v>128</v>
      </c>
      <c r="T57" s="79">
        <v>9.1</v>
      </c>
      <c r="U57" s="79">
        <v>8.1999999999999993</v>
      </c>
      <c r="V57" s="79">
        <v>8.6</v>
      </c>
      <c r="W57" s="79">
        <v>9.8000000000000007</v>
      </c>
      <c r="X57" s="80">
        <v>7.8</v>
      </c>
      <c r="Y57" s="79">
        <v>7.3</v>
      </c>
      <c r="Z57" s="79">
        <v>8.4</v>
      </c>
      <c r="AA57" s="79">
        <v>9.6999999999999993</v>
      </c>
      <c r="AB57" s="79">
        <v>9</v>
      </c>
      <c r="AC57" s="79">
        <v>6.7</v>
      </c>
      <c r="AD57" s="79">
        <v>8.1999999999999993</v>
      </c>
      <c r="AE57" s="79">
        <v>5.6</v>
      </c>
      <c r="AF57" s="79">
        <v>8.5</v>
      </c>
      <c r="AG57" s="80">
        <v>7.8</v>
      </c>
      <c r="AH57" s="79">
        <v>7.3</v>
      </c>
      <c r="AI57" s="80">
        <v>8.3000000000000007</v>
      </c>
      <c r="AJ57" s="79">
        <v>8.3000000000000007</v>
      </c>
      <c r="AK57" s="80">
        <v>8.5</v>
      </c>
      <c r="AL57" s="79">
        <v>8.6999999999999993</v>
      </c>
      <c r="AM57" s="79">
        <v>8.8000000000000007</v>
      </c>
      <c r="AN57" s="80">
        <v>6.3</v>
      </c>
      <c r="AO57" s="79" t="s">
        <v>128</v>
      </c>
      <c r="AP57" s="79" t="s">
        <v>128</v>
      </c>
      <c r="AQ57" s="79" t="s">
        <v>128</v>
      </c>
      <c r="AR57" s="79" t="s">
        <v>128</v>
      </c>
      <c r="AS57" s="79">
        <v>8.1999999999999993</v>
      </c>
      <c r="AT57" s="79">
        <v>8</v>
      </c>
      <c r="AU57" s="79">
        <v>6.2</v>
      </c>
      <c r="AV57" s="79">
        <v>8.6</v>
      </c>
      <c r="AW57" s="79">
        <v>7.9</v>
      </c>
      <c r="AX57" s="79">
        <v>7.8</v>
      </c>
      <c r="AY57" s="79">
        <v>8.8000000000000007</v>
      </c>
      <c r="AZ57" s="79">
        <v>7</v>
      </c>
      <c r="BA57" s="79">
        <v>7.7</v>
      </c>
      <c r="BB57" s="80">
        <v>8.8000000000000007</v>
      </c>
      <c r="BC57" s="79">
        <v>8.3000000000000007</v>
      </c>
      <c r="BD57" s="79">
        <v>8.8000000000000007</v>
      </c>
      <c r="BE57" s="79">
        <v>7.5</v>
      </c>
      <c r="BF57" s="79">
        <v>6.9</v>
      </c>
      <c r="BG57" s="79" t="s">
        <v>128</v>
      </c>
      <c r="BH57" s="79">
        <v>8.6</v>
      </c>
      <c r="BI57" s="79">
        <v>7.9</v>
      </c>
      <c r="BJ57" s="80">
        <v>8.4</v>
      </c>
      <c r="BK57" s="80">
        <v>8.6999999999999993</v>
      </c>
      <c r="BL57" s="80">
        <v>8.3000000000000007</v>
      </c>
      <c r="BM57" s="79">
        <v>9.1999999999999993</v>
      </c>
      <c r="BN57" s="79">
        <v>7.8</v>
      </c>
      <c r="BO57" s="79">
        <v>8.1</v>
      </c>
      <c r="BP57" s="79" t="s">
        <v>128</v>
      </c>
      <c r="BQ57" s="79">
        <v>6.7</v>
      </c>
      <c r="BR57" s="79">
        <v>7.4</v>
      </c>
      <c r="BS57" s="80">
        <v>7.4</v>
      </c>
      <c r="BT57" s="79" t="s">
        <v>128</v>
      </c>
      <c r="BU57" s="79">
        <v>8.1</v>
      </c>
      <c r="BV57" s="79">
        <v>6.5</v>
      </c>
      <c r="BW57" s="79" t="s">
        <v>128</v>
      </c>
      <c r="BX57" s="79">
        <v>7.5</v>
      </c>
      <c r="BY57" s="80">
        <v>7</v>
      </c>
      <c r="BZ57" s="79" t="s">
        <v>128</v>
      </c>
      <c r="CA57" s="79" t="s">
        <v>128</v>
      </c>
      <c r="CB57" s="79">
        <v>7</v>
      </c>
      <c r="CC57" s="79" t="s">
        <v>128</v>
      </c>
      <c r="CD57" s="80" t="s">
        <v>128</v>
      </c>
      <c r="CE57" s="79">
        <v>6.7</v>
      </c>
      <c r="CF57" s="32">
        <v>0</v>
      </c>
      <c r="CG57" s="70">
        <v>0</v>
      </c>
      <c r="CH57" s="70" t="s">
        <v>128</v>
      </c>
      <c r="CI57" s="69">
        <v>7.94</v>
      </c>
      <c r="CJ57" s="69">
        <v>3.43</v>
      </c>
      <c r="CK57" s="69"/>
    </row>
    <row r="58" spans="1:89" ht="15.9" customHeight="1" x14ac:dyDescent="0.3">
      <c r="A58" s="67">
        <v>48</v>
      </c>
      <c r="B58" s="67">
        <v>25202116131</v>
      </c>
      <c r="C58" s="67" t="s">
        <v>470</v>
      </c>
      <c r="D58" s="68" t="s">
        <v>143</v>
      </c>
      <c r="E58" s="79">
        <v>8</v>
      </c>
      <c r="F58" s="79">
        <v>8.6999999999999993</v>
      </c>
      <c r="G58" s="79" t="s">
        <v>128</v>
      </c>
      <c r="H58" s="79">
        <v>8.1999999999999993</v>
      </c>
      <c r="I58" s="79" t="s">
        <v>128</v>
      </c>
      <c r="J58" s="79" t="s">
        <v>137</v>
      </c>
      <c r="K58" s="79">
        <v>7.7</v>
      </c>
      <c r="L58" s="79">
        <v>7.2</v>
      </c>
      <c r="M58" s="79">
        <v>9</v>
      </c>
      <c r="N58" s="79">
        <v>9.1999999999999993</v>
      </c>
      <c r="O58" s="79" t="s">
        <v>128</v>
      </c>
      <c r="P58" s="79" t="s">
        <v>128</v>
      </c>
      <c r="Q58" s="79" t="s">
        <v>128</v>
      </c>
      <c r="R58" s="79" t="s">
        <v>128</v>
      </c>
      <c r="S58" s="79" t="s">
        <v>128</v>
      </c>
      <c r="T58" s="79">
        <v>9.3000000000000007</v>
      </c>
      <c r="U58" s="79">
        <v>7.9</v>
      </c>
      <c r="V58" s="79">
        <v>8.9</v>
      </c>
      <c r="W58" s="79">
        <v>8.9</v>
      </c>
      <c r="X58" s="80">
        <v>8.8000000000000007</v>
      </c>
      <c r="Y58" s="79">
        <v>7.3</v>
      </c>
      <c r="Z58" s="79">
        <v>8.6999999999999993</v>
      </c>
      <c r="AA58" s="79">
        <v>9</v>
      </c>
      <c r="AB58" s="79">
        <v>8.6</v>
      </c>
      <c r="AC58" s="79">
        <v>6.9</v>
      </c>
      <c r="AD58" s="79">
        <v>8.1</v>
      </c>
      <c r="AE58" s="79">
        <v>6.1</v>
      </c>
      <c r="AF58" s="79">
        <v>5.7</v>
      </c>
      <c r="AG58" s="80">
        <v>8.5</v>
      </c>
      <c r="AH58" s="79">
        <v>8.1999999999999993</v>
      </c>
      <c r="AI58" s="80">
        <v>7.7</v>
      </c>
      <c r="AJ58" s="79">
        <v>6.3</v>
      </c>
      <c r="AK58" s="80">
        <v>9.6999999999999993</v>
      </c>
      <c r="AL58" s="79">
        <v>8</v>
      </c>
      <c r="AM58" s="79">
        <v>8</v>
      </c>
      <c r="AN58" s="80">
        <v>9.6999999999999993</v>
      </c>
      <c r="AO58" s="79" t="s">
        <v>128</v>
      </c>
      <c r="AP58" s="79" t="s">
        <v>128</v>
      </c>
      <c r="AQ58" s="79" t="s">
        <v>128</v>
      </c>
      <c r="AR58" s="79" t="s">
        <v>128</v>
      </c>
      <c r="AS58" s="79">
        <v>8.8000000000000007</v>
      </c>
      <c r="AT58" s="79">
        <v>7.9</v>
      </c>
      <c r="AU58" s="79">
        <v>9.6999999999999993</v>
      </c>
      <c r="AV58" s="79">
        <v>7.8</v>
      </c>
      <c r="AW58" s="79">
        <v>8.8000000000000007</v>
      </c>
      <c r="AX58" s="79">
        <v>9.6999999999999993</v>
      </c>
      <c r="AY58" s="79">
        <v>6.4</v>
      </c>
      <c r="AZ58" s="79">
        <v>6.7</v>
      </c>
      <c r="BA58" s="79">
        <v>6.2</v>
      </c>
      <c r="BB58" s="80">
        <v>9</v>
      </c>
      <c r="BC58" s="79">
        <v>9.1</v>
      </c>
      <c r="BD58" s="79">
        <v>6.1</v>
      </c>
      <c r="BE58" s="79">
        <v>7.9</v>
      </c>
      <c r="BF58" s="79">
        <v>7.8</v>
      </c>
      <c r="BG58" s="79" t="s">
        <v>128</v>
      </c>
      <c r="BH58" s="79">
        <v>8.4</v>
      </c>
      <c r="BI58" s="79">
        <v>8.1</v>
      </c>
      <c r="BJ58" s="80">
        <v>7.7</v>
      </c>
      <c r="BK58" s="80">
        <v>8.4</v>
      </c>
      <c r="BL58" s="80">
        <v>7.5</v>
      </c>
      <c r="BM58" s="79">
        <v>8.6999999999999993</v>
      </c>
      <c r="BN58" s="79">
        <v>9.6999999999999993</v>
      </c>
      <c r="BO58" s="79">
        <v>8.8000000000000007</v>
      </c>
      <c r="BP58" s="79" t="s">
        <v>128</v>
      </c>
      <c r="BQ58" s="79">
        <v>5.9</v>
      </c>
      <c r="BR58" s="79">
        <v>6.7</v>
      </c>
      <c r="BS58" s="80" t="s">
        <v>128</v>
      </c>
      <c r="BT58" s="79">
        <v>6</v>
      </c>
      <c r="BU58" s="79">
        <v>9.6</v>
      </c>
      <c r="BV58" s="79">
        <v>6.4</v>
      </c>
      <c r="BW58" s="79" t="s">
        <v>128</v>
      </c>
      <c r="BX58" s="79">
        <v>8.8000000000000007</v>
      </c>
      <c r="BY58" s="80" t="s">
        <v>128</v>
      </c>
      <c r="BZ58" s="79" t="s">
        <v>128</v>
      </c>
      <c r="CA58" s="79">
        <v>7.2</v>
      </c>
      <c r="CB58" s="79">
        <v>8.6</v>
      </c>
      <c r="CC58" s="79" t="s">
        <v>128</v>
      </c>
      <c r="CD58" s="80" t="s">
        <v>128</v>
      </c>
      <c r="CE58" s="79">
        <v>9.1</v>
      </c>
      <c r="CF58" s="32">
        <v>0</v>
      </c>
      <c r="CG58" s="70">
        <v>0</v>
      </c>
      <c r="CH58" s="70" t="s">
        <v>128</v>
      </c>
      <c r="CI58" s="69">
        <v>8.02</v>
      </c>
      <c r="CJ58" s="69">
        <v>3.43</v>
      </c>
      <c r="CK58" s="69"/>
    </row>
    <row r="59" spans="1:89" ht="15.9" customHeight="1" x14ac:dyDescent="0.3">
      <c r="A59" s="67">
        <v>49</v>
      </c>
      <c r="B59" s="67">
        <v>25202100858</v>
      </c>
      <c r="C59" s="67" t="s">
        <v>471</v>
      </c>
      <c r="D59" s="68" t="s">
        <v>171</v>
      </c>
      <c r="E59" s="79">
        <v>5.7</v>
      </c>
      <c r="F59" s="79">
        <v>8.5</v>
      </c>
      <c r="G59" s="79" t="s">
        <v>128</v>
      </c>
      <c r="H59" s="79">
        <v>8.6</v>
      </c>
      <c r="I59" s="79" t="s">
        <v>128</v>
      </c>
      <c r="J59" s="79">
        <v>8.6</v>
      </c>
      <c r="K59" s="79">
        <v>9</v>
      </c>
      <c r="L59" s="79">
        <v>8.5</v>
      </c>
      <c r="M59" s="79">
        <v>8.6999999999999993</v>
      </c>
      <c r="N59" s="79">
        <v>8.9</v>
      </c>
      <c r="O59" s="79" t="s">
        <v>128</v>
      </c>
      <c r="P59" s="79" t="s">
        <v>128</v>
      </c>
      <c r="Q59" s="79" t="s">
        <v>128</v>
      </c>
      <c r="R59" s="79" t="s">
        <v>128</v>
      </c>
      <c r="S59" s="79">
        <v>6.7</v>
      </c>
      <c r="T59" s="79">
        <v>8.4</v>
      </c>
      <c r="U59" s="79" t="s">
        <v>128</v>
      </c>
      <c r="V59" s="79">
        <v>8.8000000000000007</v>
      </c>
      <c r="W59" s="79">
        <v>9.1999999999999993</v>
      </c>
      <c r="X59" s="80">
        <v>8.9</v>
      </c>
      <c r="Y59" s="79">
        <v>7.4</v>
      </c>
      <c r="Z59" s="79">
        <v>8.9</v>
      </c>
      <c r="AA59" s="79">
        <v>9.3000000000000007</v>
      </c>
      <c r="AB59" s="79">
        <v>8.3000000000000007</v>
      </c>
      <c r="AC59" s="79">
        <v>9</v>
      </c>
      <c r="AD59" s="79">
        <v>9.6</v>
      </c>
      <c r="AE59" s="79">
        <v>8.3000000000000007</v>
      </c>
      <c r="AF59" s="79">
        <v>8.1999999999999993</v>
      </c>
      <c r="AG59" s="80">
        <v>8.8000000000000007</v>
      </c>
      <c r="AH59" s="79">
        <v>9.6999999999999993</v>
      </c>
      <c r="AI59" s="80">
        <v>7.2</v>
      </c>
      <c r="AJ59" s="79">
        <v>8.9</v>
      </c>
      <c r="AK59" s="80">
        <v>8.6</v>
      </c>
      <c r="AL59" s="79">
        <v>9.1999999999999993</v>
      </c>
      <c r="AM59" s="79">
        <v>8.1</v>
      </c>
      <c r="AN59" s="80">
        <v>8.9</v>
      </c>
      <c r="AO59" s="79" t="s">
        <v>128</v>
      </c>
      <c r="AP59" s="79" t="s">
        <v>128</v>
      </c>
      <c r="AQ59" s="79" t="s">
        <v>128</v>
      </c>
      <c r="AR59" s="79" t="s">
        <v>128</v>
      </c>
      <c r="AS59" s="79">
        <v>7.9</v>
      </c>
      <c r="AT59" s="79">
        <v>6</v>
      </c>
      <c r="AU59" s="79">
        <v>8.6</v>
      </c>
      <c r="AV59" s="79">
        <v>8.8000000000000007</v>
      </c>
      <c r="AW59" s="79">
        <v>7.9</v>
      </c>
      <c r="AX59" s="79">
        <v>9</v>
      </c>
      <c r="AY59" s="79">
        <v>7.2</v>
      </c>
      <c r="AZ59" s="79">
        <v>7.1</v>
      </c>
      <c r="BA59" s="79">
        <v>6.8</v>
      </c>
      <c r="BB59" s="80">
        <v>7.3</v>
      </c>
      <c r="BC59" s="79">
        <v>8.1999999999999993</v>
      </c>
      <c r="BD59" s="79">
        <v>9.4</v>
      </c>
      <c r="BE59" s="79">
        <v>8.3000000000000007</v>
      </c>
      <c r="BF59" s="79">
        <v>8.6</v>
      </c>
      <c r="BG59" s="79" t="s">
        <v>128</v>
      </c>
      <c r="BH59" s="79">
        <v>8.3000000000000007</v>
      </c>
      <c r="BI59" s="79">
        <v>5.6</v>
      </c>
      <c r="BJ59" s="80">
        <v>9</v>
      </c>
      <c r="BK59" s="80">
        <v>8.1999999999999993</v>
      </c>
      <c r="BL59" s="80">
        <v>8.3000000000000007</v>
      </c>
      <c r="BM59" s="79">
        <v>8.5</v>
      </c>
      <c r="BN59" s="79">
        <v>8.4</v>
      </c>
      <c r="BO59" s="79">
        <v>7.9</v>
      </c>
      <c r="BP59" s="79" t="s">
        <v>128</v>
      </c>
      <c r="BQ59" s="79">
        <v>5.0999999999999996</v>
      </c>
      <c r="BR59" s="79">
        <v>6</v>
      </c>
      <c r="BS59" s="80" t="s">
        <v>128</v>
      </c>
      <c r="BT59" s="79">
        <v>5.2</v>
      </c>
      <c r="BU59" s="79">
        <v>6.4</v>
      </c>
      <c r="BV59" s="79" t="s">
        <v>128</v>
      </c>
      <c r="BW59" s="79" t="s">
        <v>128</v>
      </c>
      <c r="BX59" s="79">
        <v>7.4</v>
      </c>
      <c r="BY59" s="80">
        <v>8.1</v>
      </c>
      <c r="BZ59" s="79" t="s">
        <v>128</v>
      </c>
      <c r="CA59" s="79">
        <v>7.8</v>
      </c>
      <c r="CB59" s="79">
        <v>8.5</v>
      </c>
      <c r="CC59" s="79" t="s">
        <v>128</v>
      </c>
      <c r="CD59" s="80" t="s">
        <v>128</v>
      </c>
      <c r="CE59" s="79">
        <v>9.1</v>
      </c>
      <c r="CF59" s="32">
        <v>0</v>
      </c>
      <c r="CG59" s="70">
        <v>0</v>
      </c>
      <c r="CH59" s="70" t="s">
        <v>128</v>
      </c>
      <c r="CI59" s="69">
        <v>7.93</v>
      </c>
      <c r="CJ59" s="69">
        <v>3.42</v>
      </c>
      <c r="CK59" s="69"/>
    </row>
    <row r="60" spans="1:89" ht="15.9" customHeight="1" x14ac:dyDescent="0.3">
      <c r="A60" s="67">
        <v>50</v>
      </c>
      <c r="B60" s="67">
        <v>25212116070</v>
      </c>
      <c r="C60" s="67" t="s">
        <v>472</v>
      </c>
      <c r="D60" s="68" t="s">
        <v>473</v>
      </c>
      <c r="E60" s="79">
        <v>8.4</v>
      </c>
      <c r="F60" s="79">
        <v>8.1999999999999993</v>
      </c>
      <c r="G60" s="79" t="s">
        <v>128</v>
      </c>
      <c r="H60" s="79">
        <v>8.6999999999999993</v>
      </c>
      <c r="I60" s="79" t="s">
        <v>128</v>
      </c>
      <c r="J60" s="79" t="s">
        <v>137</v>
      </c>
      <c r="K60" s="79">
        <v>8.6</v>
      </c>
      <c r="L60" s="79">
        <v>9.6999999999999993</v>
      </c>
      <c r="M60" s="79">
        <v>8</v>
      </c>
      <c r="N60" s="79">
        <v>9.4</v>
      </c>
      <c r="O60" s="79" t="s">
        <v>128</v>
      </c>
      <c r="P60" s="79" t="s">
        <v>128</v>
      </c>
      <c r="Q60" s="79" t="s">
        <v>128</v>
      </c>
      <c r="R60" s="79" t="s">
        <v>128</v>
      </c>
      <c r="S60" s="79" t="s">
        <v>128</v>
      </c>
      <c r="T60" s="79">
        <v>8.8000000000000007</v>
      </c>
      <c r="U60" s="79">
        <v>9.5</v>
      </c>
      <c r="V60" s="79">
        <v>9.1999999999999993</v>
      </c>
      <c r="W60" s="79">
        <v>9.4</v>
      </c>
      <c r="X60" s="80">
        <v>9</v>
      </c>
      <c r="Y60" s="79">
        <v>7.5</v>
      </c>
      <c r="Z60" s="79">
        <v>9.4</v>
      </c>
      <c r="AA60" s="79">
        <v>6</v>
      </c>
      <c r="AB60" s="79">
        <v>8.6</v>
      </c>
      <c r="AC60" s="79">
        <v>7.3</v>
      </c>
      <c r="AD60" s="79">
        <v>8.5</v>
      </c>
      <c r="AE60" s="79">
        <v>6.9</v>
      </c>
      <c r="AF60" s="79">
        <v>9.1999999999999993</v>
      </c>
      <c r="AG60" s="80">
        <v>7.9</v>
      </c>
      <c r="AH60" s="79">
        <v>7.3</v>
      </c>
      <c r="AI60" s="80">
        <v>8.9</v>
      </c>
      <c r="AJ60" s="79">
        <v>9</v>
      </c>
      <c r="AK60" s="80">
        <v>7.9</v>
      </c>
      <c r="AL60" s="79">
        <v>8.9</v>
      </c>
      <c r="AM60" s="79">
        <v>8.6999999999999993</v>
      </c>
      <c r="AN60" s="80">
        <v>7</v>
      </c>
      <c r="AO60" s="79" t="s">
        <v>128</v>
      </c>
      <c r="AP60" s="79" t="s">
        <v>128</v>
      </c>
      <c r="AQ60" s="79" t="s">
        <v>128</v>
      </c>
      <c r="AR60" s="79" t="s">
        <v>128</v>
      </c>
      <c r="AS60" s="79">
        <v>7.3</v>
      </c>
      <c r="AT60" s="79">
        <v>9.3000000000000007</v>
      </c>
      <c r="AU60" s="79">
        <v>8.8000000000000007</v>
      </c>
      <c r="AV60" s="79">
        <v>8.6</v>
      </c>
      <c r="AW60" s="79">
        <v>8.4</v>
      </c>
      <c r="AX60" s="79">
        <v>8.6</v>
      </c>
      <c r="AY60" s="79">
        <v>7.6</v>
      </c>
      <c r="AZ60" s="79">
        <v>6.4</v>
      </c>
      <c r="BA60" s="79">
        <v>7.8</v>
      </c>
      <c r="BB60" s="80">
        <v>8.6</v>
      </c>
      <c r="BC60" s="79">
        <v>8.5</v>
      </c>
      <c r="BD60" s="79">
        <v>9.1</v>
      </c>
      <c r="BE60" s="79">
        <v>6.9</v>
      </c>
      <c r="BF60" s="79">
        <v>7.5</v>
      </c>
      <c r="BG60" s="79" t="s">
        <v>128</v>
      </c>
      <c r="BH60" s="79">
        <v>8.8000000000000007</v>
      </c>
      <c r="BI60" s="79">
        <v>6.7</v>
      </c>
      <c r="BJ60" s="80">
        <v>5.9</v>
      </c>
      <c r="BK60" s="80">
        <v>8.9</v>
      </c>
      <c r="BL60" s="80">
        <v>7.6</v>
      </c>
      <c r="BM60" s="79">
        <v>9.5</v>
      </c>
      <c r="BN60" s="79">
        <v>8.6999999999999993</v>
      </c>
      <c r="BO60" s="79">
        <v>7.9</v>
      </c>
      <c r="BP60" s="79">
        <v>5.4</v>
      </c>
      <c r="BQ60" s="79" t="s">
        <v>128</v>
      </c>
      <c r="BR60" s="79">
        <v>6.2</v>
      </c>
      <c r="BS60" s="80">
        <v>5.8</v>
      </c>
      <c r="BT60" s="79" t="s">
        <v>128</v>
      </c>
      <c r="BU60" s="79">
        <v>5.7</v>
      </c>
      <c r="BV60" s="79" t="s">
        <v>128</v>
      </c>
      <c r="BW60" s="79" t="s">
        <v>128</v>
      </c>
      <c r="BX60" s="79">
        <v>8.5</v>
      </c>
      <c r="BY60" s="80">
        <v>9</v>
      </c>
      <c r="BZ60" s="79" t="s">
        <v>128</v>
      </c>
      <c r="CA60" s="79">
        <v>7.3</v>
      </c>
      <c r="CB60" s="79">
        <v>6</v>
      </c>
      <c r="CC60" s="79" t="s">
        <v>128</v>
      </c>
      <c r="CD60" s="80" t="s">
        <v>128</v>
      </c>
      <c r="CE60" s="79">
        <v>9.1999999999999993</v>
      </c>
      <c r="CF60" s="32">
        <v>0</v>
      </c>
      <c r="CG60" s="70">
        <v>0</v>
      </c>
      <c r="CH60" s="70" t="s">
        <v>128</v>
      </c>
      <c r="CI60" s="69">
        <v>7.96</v>
      </c>
      <c r="CJ60" s="69">
        <v>3.42</v>
      </c>
      <c r="CK60" s="69"/>
    </row>
    <row r="61" spans="1:89" ht="15.9" customHeight="1" x14ac:dyDescent="0.3">
      <c r="A61" s="67">
        <v>51</v>
      </c>
      <c r="B61" s="67">
        <v>25211204884</v>
      </c>
      <c r="C61" s="67" t="s">
        <v>474</v>
      </c>
      <c r="D61" s="68" t="s">
        <v>475</v>
      </c>
      <c r="E61" s="79">
        <v>8</v>
      </c>
      <c r="F61" s="79">
        <v>8.5</v>
      </c>
      <c r="G61" s="79" t="s">
        <v>128</v>
      </c>
      <c r="H61" s="79">
        <v>8.3000000000000007</v>
      </c>
      <c r="I61" s="79" t="s">
        <v>128</v>
      </c>
      <c r="J61" s="79">
        <v>8.1</v>
      </c>
      <c r="K61" s="79">
        <v>7.7</v>
      </c>
      <c r="L61" s="79">
        <v>9.3000000000000007</v>
      </c>
      <c r="M61" s="79">
        <v>8.3000000000000007</v>
      </c>
      <c r="N61" s="79">
        <v>8.6</v>
      </c>
      <c r="O61" s="79" t="s">
        <v>128</v>
      </c>
      <c r="P61" s="79" t="s">
        <v>128</v>
      </c>
      <c r="Q61" s="79" t="s">
        <v>128</v>
      </c>
      <c r="R61" s="79" t="s">
        <v>128</v>
      </c>
      <c r="S61" s="79" t="s">
        <v>128</v>
      </c>
      <c r="T61" s="79">
        <v>8.5</v>
      </c>
      <c r="U61" s="79">
        <v>7.4</v>
      </c>
      <c r="V61" s="79">
        <v>8.5</v>
      </c>
      <c r="W61" s="79">
        <v>8.8000000000000007</v>
      </c>
      <c r="X61" s="80">
        <v>8.3000000000000007</v>
      </c>
      <c r="Y61" s="79">
        <v>6.4</v>
      </c>
      <c r="Z61" s="79">
        <v>8</v>
      </c>
      <c r="AA61" s="79">
        <v>8.9</v>
      </c>
      <c r="AB61" s="79">
        <v>9.1999999999999993</v>
      </c>
      <c r="AC61" s="79">
        <v>6.1</v>
      </c>
      <c r="AD61" s="79">
        <v>6.4</v>
      </c>
      <c r="AE61" s="79">
        <v>6.7</v>
      </c>
      <c r="AF61" s="79">
        <v>6</v>
      </c>
      <c r="AG61" s="80">
        <v>6.8</v>
      </c>
      <c r="AH61" s="79">
        <v>5.9</v>
      </c>
      <c r="AI61" s="80">
        <v>8.9</v>
      </c>
      <c r="AJ61" s="79">
        <v>8.1999999999999993</v>
      </c>
      <c r="AK61" s="80">
        <v>8.1999999999999993</v>
      </c>
      <c r="AL61" s="79">
        <v>7.4</v>
      </c>
      <c r="AM61" s="79">
        <v>8.1</v>
      </c>
      <c r="AN61" s="80">
        <v>7.6</v>
      </c>
      <c r="AO61" s="79" t="s">
        <v>128</v>
      </c>
      <c r="AP61" s="79" t="s">
        <v>128</v>
      </c>
      <c r="AQ61" s="79" t="s">
        <v>128</v>
      </c>
      <c r="AR61" s="79" t="s">
        <v>128</v>
      </c>
      <c r="AS61" s="79">
        <v>9</v>
      </c>
      <c r="AT61" s="79">
        <v>5.9</v>
      </c>
      <c r="AU61" s="79">
        <v>5.7</v>
      </c>
      <c r="AV61" s="79">
        <v>8.5</v>
      </c>
      <c r="AW61" s="79">
        <v>8.5</v>
      </c>
      <c r="AX61" s="79">
        <v>4.9000000000000004</v>
      </c>
      <c r="AY61" s="79">
        <v>6.9</v>
      </c>
      <c r="AZ61" s="79">
        <v>6.3</v>
      </c>
      <c r="BA61" s="79">
        <v>7.2</v>
      </c>
      <c r="BB61" s="80">
        <v>5.9</v>
      </c>
      <c r="BC61" s="79">
        <v>9.1</v>
      </c>
      <c r="BD61" s="79">
        <v>9.1999999999999993</v>
      </c>
      <c r="BE61" s="79">
        <v>8.1</v>
      </c>
      <c r="BF61" s="79">
        <v>8.4</v>
      </c>
      <c r="BG61" s="79" t="s">
        <v>128</v>
      </c>
      <c r="BH61" s="79">
        <v>8</v>
      </c>
      <c r="BI61" s="79">
        <v>8.1</v>
      </c>
      <c r="BJ61" s="80">
        <v>8.3000000000000007</v>
      </c>
      <c r="BK61" s="80">
        <v>9.1999999999999993</v>
      </c>
      <c r="BL61" s="80">
        <v>9.1</v>
      </c>
      <c r="BM61" s="79">
        <v>9.3000000000000007</v>
      </c>
      <c r="BN61" s="79">
        <v>9.1999999999999993</v>
      </c>
      <c r="BO61" s="79">
        <v>9</v>
      </c>
      <c r="BP61" s="79" t="s">
        <v>128</v>
      </c>
      <c r="BQ61" s="79">
        <v>7.4</v>
      </c>
      <c r="BR61" s="79">
        <v>8.3000000000000007</v>
      </c>
      <c r="BS61" s="80">
        <v>7.6</v>
      </c>
      <c r="BT61" s="79" t="s">
        <v>128</v>
      </c>
      <c r="BU61" s="79">
        <v>7.4</v>
      </c>
      <c r="BV61" s="79" t="s">
        <v>128</v>
      </c>
      <c r="BW61" s="79">
        <v>9</v>
      </c>
      <c r="BX61" s="79">
        <v>8.6999999999999993</v>
      </c>
      <c r="BY61" s="80">
        <v>8.3000000000000007</v>
      </c>
      <c r="BZ61" s="79" t="s">
        <v>128</v>
      </c>
      <c r="CA61" s="79" t="s">
        <v>128</v>
      </c>
      <c r="CB61" s="79">
        <v>8.1</v>
      </c>
      <c r="CC61" s="79" t="s">
        <v>128</v>
      </c>
      <c r="CD61" s="80" t="s">
        <v>128</v>
      </c>
      <c r="CE61" s="79">
        <v>9.6999999999999993</v>
      </c>
      <c r="CF61" s="32">
        <v>0</v>
      </c>
      <c r="CG61" s="70">
        <v>0</v>
      </c>
      <c r="CH61" s="70" t="s">
        <v>128</v>
      </c>
      <c r="CI61" s="69">
        <v>7.94</v>
      </c>
      <c r="CJ61" s="69">
        <v>3.42</v>
      </c>
      <c r="CK61" s="69"/>
    </row>
    <row r="62" spans="1:89" ht="15.9" customHeight="1" x14ac:dyDescent="0.3">
      <c r="A62" s="67">
        <v>52</v>
      </c>
      <c r="B62" s="67">
        <v>25207203002</v>
      </c>
      <c r="C62" s="67" t="s">
        <v>476</v>
      </c>
      <c r="D62" s="68" t="s">
        <v>477</v>
      </c>
      <c r="E62" s="79">
        <v>7.7</v>
      </c>
      <c r="F62" s="79">
        <v>8.3000000000000007</v>
      </c>
      <c r="G62" s="79" t="s">
        <v>128</v>
      </c>
      <c r="H62" s="79">
        <v>8.1999999999999993</v>
      </c>
      <c r="I62" s="79" t="s">
        <v>128</v>
      </c>
      <c r="J62" s="79">
        <v>8.8000000000000007</v>
      </c>
      <c r="K62" s="79">
        <v>9.3000000000000007</v>
      </c>
      <c r="L62" s="79">
        <v>8.9</v>
      </c>
      <c r="M62" s="79">
        <v>9</v>
      </c>
      <c r="N62" s="79" t="s">
        <v>128</v>
      </c>
      <c r="O62" s="79">
        <v>8</v>
      </c>
      <c r="P62" s="79" t="s">
        <v>128</v>
      </c>
      <c r="Q62" s="79" t="s">
        <v>128</v>
      </c>
      <c r="R62" s="79" t="s">
        <v>128</v>
      </c>
      <c r="S62" s="79" t="s">
        <v>128</v>
      </c>
      <c r="T62" s="79">
        <v>8.6</v>
      </c>
      <c r="U62" s="79">
        <v>8.9</v>
      </c>
      <c r="V62" s="79">
        <v>8.9</v>
      </c>
      <c r="W62" s="79">
        <v>9.1</v>
      </c>
      <c r="X62" s="80">
        <v>8.8000000000000007</v>
      </c>
      <c r="Y62" s="79">
        <v>8.6999999999999993</v>
      </c>
      <c r="Z62" s="79">
        <v>8.1</v>
      </c>
      <c r="AA62" s="79">
        <v>9.1</v>
      </c>
      <c r="AB62" s="79">
        <v>8.8000000000000007</v>
      </c>
      <c r="AC62" s="79">
        <v>7.5</v>
      </c>
      <c r="AD62" s="79">
        <v>7.5</v>
      </c>
      <c r="AE62" s="79">
        <v>5.8</v>
      </c>
      <c r="AF62" s="79">
        <v>8.1</v>
      </c>
      <c r="AG62" s="80">
        <v>7.6</v>
      </c>
      <c r="AH62" s="79">
        <v>7.4</v>
      </c>
      <c r="AI62" s="80">
        <v>7.5</v>
      </c>
      <c r="AJ62" s="79">
        <v>7.9</v>
      </c>
      <c r="AK62" s="80">
        <v>7.4</v>
      </c>
      <c r="AL62" s="79">
        <v>7</v>
      </c>
      <c r="AM62" s="79">
        <v>6.7</v>
      </c>
      <c r="AN62" s="80">
        <v>8.4</v>
      </c>
      <c r="AO62" s="79" t="s">
        <v>128</v>
      </c>
      <c r="AP62" s="79" t="s">
        <v>128</v>
      </c>
      <c r="AQ62" s="79" t="s">
        <v>128</v>
      </c>
      <c r="AR62" s="79" t="s">
        <v>128</v>
      </c>
      <c r="AS62" s="79">
        <v>6.5</v>
      </c>
      <c r="AT62" s="79">
        <v>8.5</v>
      </c>
      <c r="AU62" s="79">
        <v>8.3000000000000007</v>
      </c>
      <c r="AV62" s="79">
        <v>8.1999999999999993</v>
      </c>
      <c r="AW62" s="79">
        <v>9.6999999999999993</v>
      </c>
      <c r="AX62" s="79">
        <v>7.4</v>
      </c>
      <c r="AY62" s="79">
        <v>7.9</v>
      </c>
      <c r="AZ62" s="79">
        <v>7.9</v>
      </c>
      <c r="BA62" s="79">
        <v>9.1999999999999993</v>
      </c>
      <c r="BB62" s="80">
        <v>7.3</v>
      </c>
      <c r="BC62" s="79">
        <v>8.9</v>
      </c>
      <c r="BD62" s="79">
        <v>8.4</v>
      </c>
      <c r="BE62" s="79">
        <v>7.1</v>
      </c>
      <c r="BF62" s="79">
        <v>7.4</v>
      </c>
      <c r="BG62" s="79" t="s">
        <v>128</v>
      </c>
      <c r="BH62" s="79">
        <v>8.8000000000000007</v>
      </c>
      <c r="BI62" s="79">
        <v>6.5</v>
      </c>
      <c r="BJ62" s="80">
        <v>7.3</v>
      </c>
      <c r="BK62" s="80">
        <v>7.9</v>
      </c>
      <c r="BL62" s="80">
        <v>8.4</v>
      </c>
      <c r="BM62" s="79">
        <v>9.5</v>
      </c>
      <c r="BN62" s="79">
        <v>8</v>
      </c>
      <c r="BO62" s="79">
        <v>9</v>
      </c>
      <c r="BP62" s="79" t="s">
        <v>128</v>
      </c>
      <c r="BQ62" s="79">
        <v>7.6</v>
      </c>
      <c r="BR62" s="79">
        <v>7.2</v>
      </c>
      <c r="BS62" s="80">
        <v>5.0999999999999996</v>
      </c>
      <c r="BT62" s="79" t="s">
        <v>128</v>
      </c>
      <c r="BU62" s="79">
        <v>6</v>
      </c>
      <c r="BV62" s="79" t="s">
        <v>128</v>
      </c>
      <c r="BW62" s="79">
        <v>9.1999999999999993</v>
      </c>
      <c r="BX62" s="79">
        <v>7.9</v>
      </c>
      <c r="BY62" s="80" t="s">
        <v>128</v>
      </c>
      <c r="BZ62" s="79" t="s">
        <v>128</v>
      </c>
      <c r="CA62" s="79">
        <v>5.7</v>
      </c>
      <c r="CB62" s="79">
        <v>7.6</v>
      </c>
      <c r="CC62" s="79" t="s">
        <v>128</v>
      </c>
      <c r="CD62" s="80" t="s">
        <v>128</v>
      </c>
      <c r="CE62" s="79">
        <v>7.6</v>
      </c>
      <c r="CF62" s="32">
        <v>0</v>
      </c>
      <c r="CG62" s="70">
        <v>0</v>
      </c>
      <c r="CH62" s="70" t="s">
        <v>128</v>
      </c>
      <c r="CI62" s="69">
        <v>7.95</v>
      </c>
      <c r="CJ62" s="69">
        <v>3.42</v>
      </c>
      <c r="CK62" s="69"/>
    </row>
    <row r="63" spans="1:89" ht="15.9" customHeight="1" x14ac:dyDescent="0.3">
      <c r="A63" s="67">
        <v>53</v>
      </c>
      <c r="B63" s="67">
        <v>25202111830</v>
      </c>
      <c r="C63" s="67" t="s">
        <v>478</v>
      </c>
      <c r="D63" s="68" t="s">
        <v>479</v>
      </c>
      <c r="E63" s="79">
        <v>8.3000000000000007</v>
      </c>
      <c r="F63" s="79">
        <v>8.1</v>
      </c>
      <c r="G63" s="79" t="s">
        <v>128</v>
      </c>
      <c r="H63" s="79">
        <v>8.5</v>
      </c>
      <c r="I63" s="79" t="s">
        <v>128</v>
      </c>
      <c r="J63" s="79">
        <v>8.9</v>
      </c>
      <c r="K63" s="79">
        <v>8.6999999999999993</v>
      </c>
      <c r="L63" s="79">
        <v>9.1999999999999993</v>
      </c>
      <c r="M63" s="79">
        <v>8.5</v>
      </c>
      <c r="N63" s="79">
        <v>9.9</v>
      </c>
      <c r="O63" s="79" t="s">
        <v>128</v>
      </c>
      <c r="P63" s="79" t="s">
        <v>128</v>
      </c>
      <c r="Q63" s="79" t="s">
        <v>128</v>
      </c>
      <c r="R63" s="79" t="s">
        <v>128</v>
      </c>
      <c r="S63" s="79" t="s">
        <v>128</v>
      </c>
      <c r="T63" s="79">
        <v>8.9</v>
      </c>
      <c r="U63" s="79">
        <v>7.2</v>
      </c>
      <c r="V63" s="79">
        <v>7.6</v>
      </c>
      <c r="W63" s="79">
        <v>8.4</v>
      </c>
      <c r="X63" s="80">
        <v>8.9</v>
      </c>
      <c r="Y63" s="79">
        <v>7.6</v>
      </c>
      <c r="Z63" s="79">
        <v>8.9</v>
      </c>
      <c r="AA63" s="79">
        <v>9.6</v>
      </c>
      <c r="AB63" s="79">
        <v>9.3000000000000007</v>
      </c>
      <c r="AC63" s="79">
        <v>7.4</v>
      </c>
      <c r="AD63" s="79">
        <v>6.9</v>
      </c>
      <c r="AE63" s="79">
        <v>6</v>
      </c>
      <c r="AF63" s="79">
        <v>6.2</v>
      </c>
      <c r="AG63" s="80">
        <v>7.5</v>
      </c>
      <c r="AH63" s="79">
        <v>6.3</v>
      </c>
      <c r="AI63" s="80">
        <v>8.9</v>
      </c>
      <c r="AJ63" s="79">
        <v>8.3000000000000007</v>
      </c>
      <c r="AK63" s="80">
        <v>8.6999999999999993</v>
      </c>
      <c r="AL63" s="79">
        <v>6.1</v>
      </c>
      <c r="AM63" s="79">
        <v>5.7</v>
      </c>
      <c r="AN63" s="80">
        <v>7.7</v>
      </c>
      <c r="AO63" s="79" t="s">
        <v>128</v>
      </c>
      <c r="AP63" s="79" t="s">
        <v>128</v>
      </c>
      <c r="AQ63" s="79" t="s">
        <v>128</v>
      </c>
      <c r="AR63" s="79" t="s">
        <v>128</v>
      </c>
      <c r="AS63" s="79">
        <v>6</v>
      </c>
      <c r="AT63" s="79">
        <v>6.8</v>
      </c>
      <c r="AU63" s="79">
        <v>8</v>
      </c>
      <c r="AV63" s="79">
        <v>8</v>
      </c>
      <c r="AW63" s="79">
        <v>9</v>
      </c>
      <c r="AX63" s="79">
        <v>7.9</v>
      </c>
      <c r="AY63" s="79">
        <v>8.1</v>
      </c>
      <c r="AZ63" s="79">
        <v>6.6</v>
      </c>
      <c r="BA63" s="79">
        <v>9.1999999999999993</v>
      </c>
      <c r="BB63" s="80">
        <v>6.9</v>
      </c>
      <c r="BC63" s="79">
        <v>9.1999999999999993</v>
      </c>
      <c r="BD63" s="79">
        <v>8.5</v>
      </c>
      <c r="BE63" s="79">
        <v>8</v>
      </c>
      <c r="BF63" s="79">
        <v>7.5</v>
      </c>
      <c r="BG63" s="79" t="s">
        <v>128</v>
      </c>
      <c r="BH63" s="79">
        <v>9.1999999999999993</v>
      </c>
      <c r="BI63" s="79">
        <v>8.6</v>
      </c>
      <c r="BJ63" s="80">
        <v>7.7</v>
      </c>
      <c r="BK63" s="80">
        <v>7.4</v>
      </c>
      <c r="BL63" s="80">
        <v>7.3</v>
      </c>
      <c r="BM63" s="79">
        <v>9</v>
      </c>
      <c r="BN63" s="79">
        <v>8.8000000000000007</v>
      </c>
      <c r="BO63" s="79">
        <v>9.3000000000000007</v>
      </c>
      <c r="BP63" s="79" t="s">
        <v>128</v>
      </c>
      <c r="BQ63" s="79">
        <v>4.9000000000000004</v>
      </c>
      <c r="BR63" s="79">
        <v>6.9</v>
      </c>
      <c r="BS63" s="80">
        <v>6.4</v>
      </c>
      <c r="BT63" s="79" t="s">
        <v>128</v>
      </c>
      <c r="BU63" s="79">
        <v>7.5</v>
      </c>
      <c r="BV63" s="79" t="s">
        <v>128</v>
      </c>
      <c r="BW63" s="79">
        <v>9</v>
      </c>
      <c r="BX63" s="79">
        <v>7.7</v>
      </c>
      <c r="BY63" s="80">
        <v>8.1999999999999993</v>
      </c>
      <c r="BZ63" s="79" t="s">
        <v>128</v>
      </c>
      <c r="CA63" s="79" t="s">
        <v>128</v>
      </c>
      <c r="CB63" s="79">
        <v>7.8</v>
      </c>
      <c r="CC63" s="79" t="s">
        <v>128</v>
      </c>
      <c r="CD63" s="80" t="s">
        <v>128</v>
      </c>
      <c r="CE63" s="79">
        <v>7.8</v>
      </c>
      <c r="CF63" s="32">
        <v>0</v>
      </c>
      <c r="CG63" s="70">
        <v>0</v>
      </c>
      <c r="CH63" s="70" t="s">
        <v>128</v>
      </c>
      <c r="CI63" s="69">
        <v>7.94</v>
      </c>
      <c r="CJ63" s="69">
        <v>3.42</v>
      </c>
      <c r="CK63" s="69"/>
    </row>
    <row r="64" spans="1:89" ht="15.9" customHeight="1" x14ac:dyDescent="0.3">
      <c r="A64" s="67">
        <v>54</v>
      </c>
      <c r="B64" s="67">
        <v>25202116845</v>
      </c>
      <c r="C64" s="67" t="s">
        <v>480</v>
      </c>
      <c r="D64" s="68" t="s">
        <v>414</v>
      </c>
      <c r="E64" s="79">
        <v>8.1999999999999993</v>
      </c>
      <c r="F64" s="79">
        <v>8.4</v>
      </c>
      <c r="G64" s="79" t="s">
        <v>128</v>
      </c>
      <c r="H64" s="79">
        <v>8.4</v>
      </c>
      <c r="I64" s="79" t="s">
        <v>128</v>
      </c>
      <c r="J64" s="79">
        <v>8.1</v>
      </c>
      <c r="K64" s="79">
        <v>8.3000000000000007</v>
      </c>
      <c r="L64" s="79">
        <v>7.9</v>
      </c>
      <c r="M64" s="79">
        <v>8.9</v>
      </c>
      <c r="N64" s="79">
        <v>9</v>
      </c>
      <c r="O64" s="79" t="s">
        <v>128</v>
      </c>
      <c r="P64" s="79" t="s">
        <v>128</v>
      </c>
      <c r="Q64" s="79" t="s">
        <v>128</v>
      </c>
      <c r="R64" s="79" t="s">
        <v>128</v>
      </c>
      <c r="S64" s="79" t="s">
        <v>128</v>
      </c>
      <c r="T64" s="79">
        <v>7.6</v>
      </c>
      <c r="U64" s="79">
        <v>7.2</v>
      </c>
      <c r="V64" s="79">
        <v>7.7</v>
      </c>
      <c r="W64" s="79">
        <v>8.5</v>
      </c>
      <c r="X64" s="80">
        <v>9.3000000000000007</v>
      </c>
      <c r="Y64" s="79">
        <v>7.1</v>
      </c>
      <c r="Z64" s="79">
        <v>9.3000000000000007</v>
      </c>
      <c r="AA64" s="79">
        <v>9</v>
      </c>
      <c r="AB64" s="79">
        <v>8.8000000000000007</v>
      </c>
      <c r="AC64" s="79" t="s">
        <v>137</v>
      </c>
      <c r="AD64" s="79" t="s">
        <v>137</v>
      </c>
      <c r="AE64" s="79" t="s">
        <v>137</v>
      </c>
      <c r="AF64" s="79" t="s">
        <v>137</v>
      </c>
      <c r="AG64" s="80">
        <v>7.9</v>
      </c>
      <c r="AH64" s="79">
        <v>8</v>
      </c>
      <c r="AI64" s="80">
        <v>6.5</v>
      </c>
      <c r="AJ64" s="79">
        <v>8.5</v>
      </c>
      <c r="AK64" s="80">
        <v>7.1</v>
      </c>
      <c r="AL64" s="79">
        <v>8.9</v>
      </c>
      <c r="AM64" s="79">
        <v>8.6999999999999993</v>
      </c>
      <c r="AN64" s="80">
        <v>8.9</v>
      </c>
      <c r="AO64" s="79">
        <v>8.6999999999999993</v>
      </c>
      <c r="AP64" s="79">
        <v>8.8000000000000007</v>
      </c>
      <c r="AQ64" s="79">
        <v>9.1999999999999993</v>
      </c>
      <c r="AR64" s="79">
        <v>8.6999999999999993</v>
      </c>
      <c r="AS64" s="79">
        <v>8.8000000000000007</v>
      </c>
      <c r="AT64" s="79">
        <v>7.4</v>
      </c>
      <c r="AU64" s="79">
        <v>8.3000000000000007</v>
      </c>
      <c r="AV64" s="79">
        <v>9.1</v>
      </c>
      <c r="AW64" s="79">
        <v>8</v>
      </c>
      <c r="AX64" s="79">
        <v>9.5</v>
      </c>
      <c r="AY64" s="79">
        <v>6.1</v>
      </c>
      <c r="AZ64" s="79">
        <v>7.5</v>
      </c>
      <c r="BA64" s="79">
        <v>7.4</v>
      </c>
      <c r="BB64" s="80">
        <v>6.8</v>
      </c>
      <c r="BC64" s="79">
        <v>6.4</v>
      </c>
      <c r="BD64" s="79">
        <v>8.1</v>
      </c>
      <c r="BE64" s="79">
        <v>7.7</v>
      </c>
      <c r="BF64" s="79">
        <v>8.9</v>
      </c>
      <c r="BG64" s="79" t="s">
        <v>128</v>
      </c>
      <c r="BH64" s="79">
        <v>7.3</v>
      </c>
      <c r="BI64" s="79">
        <v>6.9</v>
      </c>
      <c r="BJ64" s="80">
        <v>8</v>
      </c>
      <c r="BK64" s="80">
        <v>8.4</v>
      </c>
      <c r="BL64" s="80">
        <v>8.6</v>
      </c>
      <c r="BM64" s="79">
        <v>9.5</v>
      </c>
      <c r="BN64" s="79">
        <v>8.5</v>
      </c>
      <c r="BO64" s="79">
        <v>8.5</v>
      </c>
      <c r="BP64" s="79" t="s">
        <v>128</v>
      </c>
      <c r="BQ64" s="79">
        <v>5.2</v>
      </c>
      <c r="BR64" s="79">
        <v>5.3</v>
      </c>
      <c r="BS64" s="80">
        <v>7</v>
      </c>
      <c r="BT64" s="79" t="s">
        <v>128</v>
      </c>
      <c r="BU64" s="79">
        <v>6.8</v>
      </c>
      <c r="BV64" s="79" t="s">
        <v>128</v>
      </c>
      <c r="BW64" s="79" t="s">
        <v>128</v>
      </c>
      <c r="BX64" s="79">
        <v>8.8000000000000007</v>
      </c>
      <c r="BY64" s="80">
        <v>8.1999999999999993</v>
      </c>
      <c r="BZ64" s="79" t="s">
        <v>128</v>
      </c>
      <c r="CA64" s="79">
        <v>7.9</v>
      </c>
      <c r="CB64" s="79">
        <v>8.6</v>
      </c>
      <c r="CC64" s="79" t="s">
        <v>128</v>
      </c>
      <c r="CD64" s="80" t="s">
        <v>128</v>
      </c>
      <c r="CE64" s="79">
        <v>9.1</v>
      </c>
      <c r="CF64" s="32">
        <v>0</v>
      </c>
      <c r="CG64" s="70">
        <v>0</v>
      </c>
      <c r="CH64" s="70" t="s">
        <v>128</v>
      </c>
      <c r="CI64" s="69">
        <v>7.94</v>
      </c>
      <c r="CJ64" s="69">
        <v>3.42</v>
      </c>
      <c r="CK64" s="69"/>
    </row>
    <row r="65" spans="1:89" ht="15.9" customHeight="1" x14ac:dyDescent="0.3">
      <c r="A65" s="67">
        <v>55</v>
      </c>
      <c r="B65" s="67">
        <v>25203116819</v>
      </c>
      <c r="C65" s="67" t="s">
        <v>481</v>
      </c>
      <c r="D65" s="68" t="s">
        <v>482</v>
      </c>
      <c r="E65" s="79">
        <v>7.5</v>
      </c>
      <c r="F65" s="79">
        <v>8</v>
      </c>
      <c r="G65" s="79" t="s">
        <v>128</v>
      </c>
      <c r="H65" s="79">
        <v>8.6</v>
      </c>
      <c r="I65" s="79" t="s">
        <v>128</v>
      </c>
      <c r="J65" s="79">
        <v>7.8</v>
      </c>
      <c r="K65" s="79">
        <v>8.6999999999999993</v>
      </c>
      <c r="L65" s="79">
        <v>9.1</v>
      </c>
      <c r="M65" s="79">
        <v>9.6</v>
      </c>
      <c r="N65" s="79" t="s">
        <v>128</v>
      </c>
      <c r="O65" s="79">
        <v>9.3000000000000007</v>
      </c>
      <c r="P65" s="79" t="s">
        <v>128</v>
      </c>
      <c r="Q65" s="79" t="s">
        <v>128</v>
      </c>
      <c r="R65" s="79" t="s">
        <v>128</v>
      </c>
      <c r="S65" s="79" t="s">
        <v>128</v>
      </c>
      <c r="T65" s="79">
        <v>8.6</v>
      </c>
      <c r="U65" s="79">
        <v>7.3</v>
      </c>
      <c r="V65" s="79">
        <v>8.9</v>
      </c>
      <c r="W65" s="79">
        <v>9.3000000000000007</v>
      </c>
      <c r="X65" s="80">
        <v>7.5</v>
      </c>
      <c r="Y65" s="79">
        <v>7.6</v>
      </c>
      <c r="Z65" s="79">
        <v>6.6</v>
      </c>
      <c r="AA65" s="79">
        <v>6.6</v>
      </c>
      <c r="AB65" s="79">
        <v>8.6</v>
      </c>
      <c r="AC65" s="79">
        <v>8.8000000000000007</v>
      </c>
      <c r="AD65" s="79">
        <v>9.6</v>
      </c>
      <c r="AE65" s="79">
        <v>8.6</v>
      </c>
      <c r="AF65" s="79">
        <v>9.5</v>
      </c>
      <c r="AG65" s="80">
        <v>8.4</v>
      </c>
      <c r="AH65" s="79">
        <v>8.4</v>
      </c>
      <c r="AI65" s="80">
        <v>8.4</v>
      </c>
      <c r="AJ65" s="79">
        <v>8.8000000000000007</v>
      </c>
      <c r="AK65" s="80">
        <v>7.9</v>
      </c>
      <c r="AL65" s="79">
        <v>9.1</v>
      </c>
      <c r="AM65" s="79">
        <v>8.8000000000000007</v>
      </c>
      <c r="AN65" s="80">
        <v>9.1999999999999993</v>
      </c>
      <c r="AO65" s="79" t="s">
        <v>128</v>
      </c>
      <c r="AP65" s="79" t="s">
        <v>128</v>
      </c>
      <c r="AQ65" s="79" t="s">
        <v>128</v>
      </c>
      <c r="AR65" s="79" t="s">
        <v>128</v>
      </c>
      <c r="AS65" s="79">
        <v>7.9</v>
      </c>
      <c r="AT65" s="79">
        <v>8.4</v>
      </c>
      <c r="AU65" s="79">
        <v>9.1</v>
      </c>
      <c r="AV65" s="79">
        <v>9.3000000000000007</v>
      </c>
      <c r="AW65" s="79">
        <v>9.3000000000000007</v>
      </c>
      <c r="AX65" s="79">
        <v>9.1999999999999993</v>
      </c>
      <c r="AY65" s="79">
        <v>5.6</v>
      </c>
      <c r="AZ65" s="79">
        <v>7</v>
      </c>
      <c r="BA65" s="79">
        <v>6.5</v>
      </c>
      <c r="BB65" s="80">
        <v>9.1</v>
      </c>
      <c r="BC65" s="79">
        <v>9.1999999999999993</v>
      </c>
      <c r="BD65" s="79">
        <v>8.4</v>
      </c>
      <c r="BE65" s="79">
        <v>8.1999999999999993</v>
      </c>
      <c r="BF65" s="79">
        <v>9.1999999999999993</v>
      </c>
      <c r="BG65" s="79" t="s">
        <v>128</v>
      </c>
      <c r="BH65" s="79">
        <v>9</v>
      </c>
      <c r="BI65" s="79">
        <v>7.6</v>
      </c>
      <c r="BJ65" s="80">
        <v>8.3000000000000007</v>
      </c>
      <c r="BK65" s="80">
        <v>7.5</v>
      </c>
      <c r="BL65" s="80">
        <v>7.4</v>
      </c>
      <c r="BM65" s="79">
        <v>8.5</v>
      </c>
      <c r="BN65" s="79">
        <v>8.6999999999999993</v>
      </c>
      <c r="BO65" s="79">
        <v>7.2</v>
      </c>
      <c r="BP65" s="79" t="s">
        <v>128</v>
      </c>
      <c r="BQ65" s="79">
        <v>4.3</v>
      </c>
      <c r="BR65" s="79">
        <v>6.4</v>
      </c>
      <c r="BS65" s="80" t="s">
        <v>128</v>
      </c>
      <c r="BT65" s="79">
        <v>5.0999999999999996</v>
      </c>
      <c r="BU65" s="79">
        <v>6.2</v>
      </c>
      <c r="BV65" s="79" t="s">
        <v>128</v>
      </c>
      <c r="BW65" s="79">
        <v>8.6999999999999993</v>
      </c>
      <c r="BX65" s="79">
        <v>6.5</v>
      </c>
      <c r="BY65" s="80">
        <v>7.5</v>
      </c>
      <c r="BZ65" s="79" t="s">
        <v>128</v>
      </c>
      <c r="CA65" s="79" t="s">
        <v>128</v>
      </c>
      <c r="CB65" s="79">
        <v>8.6999999999999993</v>
      </c>
      <c r="CC65" s="79" t="s">
        <v>128</v>
      </c>
      <c r="CD65" s="80" t="s">
        <v>128</v>
      </c>
      <c r="CE65" s="79">
        <v>7</v>
      </c>
      <c r="CF65" s="32">
        <v>0</v>
      </c>
      <c r="CG65" s="70">
        <v>0</v>
      </c>
      <c r="CH65" s="70" t="s">
        <v>128</v>
      </c>
      <c r="CI65" s="69">
        <v>7.98</v>
      </c>
      <c r="CJ65" s="69">
        <v>3.42</v>
      </c>
      <c r="CK65" s="69"/>
    </row>
    <row r="66" spans="1:89" ht="15.9" customHeight="1" x14ac:dyDescent="0.3">
      <c r="A66" s="67">
        <v>56</v>
      </c>
      <c r="B66" s="67">
        <v>25212105434</v>
      </c>
      <c r="C66" s="67" t="s">
        <v>275</v>
      </c>
      <c r="D66" s="68" t="s">
        <v>483</v>
      </c>
      <c r="E66" s="79">
        <v>7.3</v>
      </c>
      <c r="F66" s="79">
        <v>8.4</v>
      </c>
      <c r="G66" s="79" t="s">
        <v>128</v>
      </c>
      <c r="H66" s="79">
        <v>7.1</v>
      </c>
      <c r="I66" s="79" t="s">
        <v>128</v>
      </c>
      <c r="J66" s="79">
        <v>8.3000000000000007</v>
      </c>
      <c r="K66" s="79">
        <v>9.1999999999999993</v>
      </c>
      <c r="L66" s="79">
        <v>7.3</v>
      </c>
      <c r="M66" s="79">
        <v>7.7</v>
      </c>
      <c r="N66" s="79">
        <v>8.9</v>
      </c>
      <c r="O66" s="79" t="s">
        <v>128</v>
      </c>
      <c r="P66" s="79" t="s">
        <v>128</v>
      </c>
      <c r="Q66" s="79" t="s">
        <v>128</v>
      </c>
      <c r="R66" s="79" t="s">
        <v>128</v>
      </c>
      <c r="S66" s="79" t="s">
        <v>128</v>
      </c>
      <c r="T66" s="79">
        <v>9</v>
      </c>
      <c r="U66" s="79">
        <v>9.1999999999999993</v>
      </c>
      <c r="V66" s="79">
        <v>8.9</v>
      </c>
      <c r="W66" s="79">
        <v>9.1</v>
      </c>
      <c r="X66" s="80">
        <v>8.5</v>
      </c>
      <c r="Y66" s="79">
        <v>5.8</v>
      </c>
      <c r="Z66" s="79">
        <v>7.8</v>
      </c>
      <c r="AA66" s="79">
        <v>9.6</v>
      </c>
      <c r="AB66" s="79">
        <v>7.8</v>
      </c>
      <c r="AC66" s="79">
        <v>7.9</v>
      </c>
      <c r="AD66" s="79">
        <v>9.1999999999999993</v>
      </c>
      <c r="AE66" s="79">
        <v>7.6</v>
      </c>
      <c r="AF66" s="79">
        <v>8.3000000000000007</v>
      </c>
      <c r="AG66" s="80">
        <v>9.1</v>
      </c>
      <c r="AH66" s="79">
        <v>9.1</v>
      </c>
      <c r="AI66" s="80">
        <v>7.3</v>
      </c>
      <c r="AJ66" s="79">
        <v>8.8000000000000007</v>
      </c>
      <c r="AK66" s="80">
        <v>8.6</v>
      </c>
      <c r="AL66" s="79">
        <v>8.3000000000000007</v>
      </c>
      <c r="AM66" s="79">
        <v>6.8</v>
      </c>
      <c r="AN66" s="80">
        <v>7.8</v>
      </c>
      <c r="AO66" s="79" t="s">
        <v>128</v>
      </c>
      <c r="AP66" s="79" t="s">
        <v>128</v>
      </c>
      <c r="AQ66" s="79" t="s">
        <v>128</v>
      </c>
      <c r="AR66" s="79" t="s">
        <v>128</v>
      </c>
      <c r="AS66" s="79">
        <v>7.5</v>
      </c>
      <c r="AT66" s="79">
        <v>8.8000000000000007</v>
      </c>
      <c r="AU66" s="79">
        <v>8.4</v>
      </c>
      <c r="AV66" s="79">
        <v>9.1</v>
      </c>
      <c r="AW66" s="79">
        <v>5.7</v>
      </c>
      <c r="AX66" s="79">
        <v>8.8000000000000007</v>
      </c>
      <c r="AY66" s="79">
        <v>7.6</v>
      </c>
      <c r="AZ66" s="79">
        <v>8</v>
      </c>
      <c r="BA66" s="79">
        <v>7.1</v>
      </c>
      <c r="BB66" s="80">
        <v>8.6999999999999993</v>
      </c>
      <c r="BC66" s="79">
        <v>7.8</v>
      </c>
      <c r="BD66" s="79">
        <v>9.4</v>
      </c>
      <c r="BE66" s="79">
        <v>6.3</v>
      </c>
      <c r="BF66" s="79">
        <v>9.1999999999999993</v>
      </c>
      <c r="BG66" s="79" t="s">
        <v>128</v>
      </c>
      <c r="BH66" s="79">
        <v>7.6</v>
      </c>
      <c r="BI66" s="79">
        <v>5.7</v>
      </c>
      <c r="BJ66" s="80">
        <v>8.3000000000000007</v>
      </c>
      <c r="BK66" s="80">
        <v>8.9</v>
      </c>
      <c r="BL66" s="80">
        <v>9</v>
      </c>
      <c r="BM66" s="79">
        <v>9.8000000000000007</v>
      </c>
      <c r="BN66" s="79">
        <v>8.1</v>
      </c>
      <c r="BO66" s="79">
        <v>6.8</v>
      </c>
      <c r="BP66" s="79" t="s">
        <v>128</v>
      </c>
      <c r="BQ66" s="79">
        <v>5</v>
      </c>
      <c r="BR66" s="79">
        <v>6.8</v>
      </c>
      <c r="BS66" s="80">
        <v>8.3000000000000007</v>
      </c>
      <c r="BT66" s="79" t="s">
        <v>128</v>
      </c>
      <c r="BU66" s="79">
        <v>7</v>
      </c>
      <c r="BV66" s="79" t="s">
        <v>128</v>
      </c>
      <c r="BW66" s="79">
        <v>8.5</v>
      </c>
      <c r="BX66" s="79">
        <v>8.4</v>
      </c>
      <c r="BY66" s="80" t="s">
        <v>128</v>
      </c>
      <c r="BZ66" s="79" t="s">
        <v>128</v>
      </c>
      <c r="CA66" s="79">
        <v>7.2</v>
      </c>
      <c r="CB66" s="79">
        <v>8.6999999999999993</v>
      </c>
      <c r="CC66" s="79" t="s">
        <v>128</v>
      </c>
      <c r="CD66" s="80" t="s">
        <v>128</v>
      </c>
      <c r="CE66" s="79">
        <v>9.1999999999999993</v>
      </c>
      <c r="CF66" s="32">
        <v>0</v>
      </c>
      <c r="CG66" s="70">
        <v>0</v>
      </c>
      <c r="CH66" s="70" t="s">
        <v>128</v>
      </c>
      <c r="CI66" s="69">
        <v>7.96</v>
      </c>
      <c r="CJ66" s="69">
        <v>3.42</v>
      </c>
      <c r="CK66" s="69"/>
    </row>
    <row r="67" spans="1:89" ht="15.9" customHeight="1" x14ac:dyDescent="0.3">
      <c r="A67" s="67">
        <v>57</v>
      </c>
      <c r="B67" s="67">
        <v>25202112407</v>
      </c>
      <c r="C67" s="67" t="s">
        <v>484</v>
      </c>
      <c r="D67" s="68" t="s">
        <v>485</v>
      </c>
      <c r="E67" s="79">
        <v>8.4</v>
      </c>
      <c r="F67" s="79">
        <v>8.1999999999999993</v>
      </c>
      <c r="G67" s="79" t="s">
        <v>128</v>
      </c>
      <c r="H67" s="79">
        <v>7.8</v>
      </c>
      <c r="I67" s="79" t="s">
        <v>128</v>
      </c>
      <c r="J67" s="79">
        <v>8.4</v>
      </c>
      <c r="K67" s="79">
        <v>8.1999999999999993</v>
      </c>
      <c r="L67" s="79">
        <v>9.3000000000000007</v>
      </c>
      <c r="M67" s="79">
        <v>7.2</v>
      </c>
      <c r="N67" s="79" t="s">
        <v>128</v>
      </c>
      <c r="O67" s="79">
        <v>6.5</v>
      </c>
      <c r="P67" s="79" t="s">
        <v>128</v>
      </c>
      <c r="Q67" s="79" t="s">
        <v>128</v>
      </c>
      <c r="R67" s="79" t="s">
        <v>128</v>
      </c>
      <c r="S67" s="79">
        <v>8.9</v>
      </c>
      <c r="T67" s="79">
        <v>7.4</v>
      </c>
      <c r="U67" s="79" t="s">
        <v>128</v>
      </c>
      <c r="V67" s="79">
        <v>9.1999999999999993</v>
      </c>
      <c r="W67" s="79">
        <v>9.1</v>
      </c>
      <c r="X67" s="80">
        <v>8.5</v>
      </c>
      <c r="Y67" s="79">
        <v>7.5</v>
      </c>
      <c r="Z67" s="79">
        <v>7.9</v>
      </c>
      <c r="AA67" s="79">
        <v>9</v>
      </c>
      <c r="AB67" s="79">
        <v>9.1999999999999993</v>
      </c>
      <c r="AC67" s="79">
        <v>8.3000000000000007</v>
      </c>
      <c r="AD67" s="79">
        <v>6.3</v>
      </c>
      <c r="AE67" s="79">
        <v>5.9</v>
      </c>
      <c r="AF67" s="79">
        <v>7.2</v>
      </c>
      <c r="AG67" s="80">
        <v>6.3</v>
      </c>
      <c r="AH67" s="79">
        <v>8.1</v>
      </c>
      <c r="AI67" s="80">
        <v>5</v>
      </c>
      <c r="AJ67" s="79">
        <v>5.7</v>
      </c>
      <c r="AK67" s="80">
        <v>5.9</v>
      </c>
      <c r="AL67" s="79">
        <v>8.9</v>
      </c>
      <c r="AM67" s="79">
        <v>7.3</v>
      </c>
      <c r="AN67" s="80">
        <v>6.4</v>
      </c>
      <c r="AO67" s="79" t="s">
        <v>128</v>
      </c>
      <c r="AP67" s="79" t="s">
        <v>128</v>
      </c>
      <c r="AQ67" s="79" t="s">
        <v>128</v>
      </c>
      <c r="AR67" s="79" t="s">
        <v>128</v>
      </c>
      <c r="AS67" s="79">
        <v>7.5</v>
      </c>
      <c r="AT67" s="79">
        <v>8.6</v>
      </c>
      <c r="AU67" s="79">
        <v>8.4</v>
      </c>
      <c r="AV67" s="79">
        <v>8.6</v>
      </c>
      <c r="AW67" s="79">
        <v>8.9</v>
      </c>
      <c r="AX67" s="79">
        <v>8.8000000000000007</v>
      </c>
      <c r="AY67" s="79">
        <v>8</v>
      </c>
      <c r="AZ67" s="79">
        <v>7.3</v>
      </c>
      <c r="BA67" s="79">
        <v>8.3000000000000007</v>
      </c>
      <c r="BB67" s="80">
        <v>6.7</v>
      </c>
      <c r="BC67" s="79">
        <v>8.5</v>
      </c>
      <c r="BD67" s="79">
        <v>8.5</v>
      </c>
      <c r="BE67" s="79">
        <v>7.7</v>
      </c>
      <c r="BF67" s="79">
        <v>8.1</v>
      </c>
      <c r="BG67" s="79" t="s">
        <v>128</v>
      </c>
      <c r="BH67" s="79">
        <v>8.9</v>
      </c>
      <c r="BI67" s="79">
        <v>6.2</v>
      </c>
      <c r="BJ67" s="80">
        <v>7.7</v>
      </c>
      <c r="BK67" s="80">
        <v>8.4</v>
      </c>
      <c r="BL67" s="80">
        <v>9</v>
      </c>
      <c r="BM67" s="79">
        <v>8.1999999999999993</v>
      </c>
      <c r="BN67" s="79">
        <v>8.8000000000000007</v>
      </c>
      <c r="BO67" s="79">
        <v>8.6</v>
      </c>
      <c r="BP67" s="79" t="s">
        <v>128</v>
      </c>
      <c r="BQ67" s="79">
        <v>6.2</v>
      </c>
      <c r="BR67" s="79">
        <v>6.4</v>
      </c>
      <c r="BS67" s="80">
        <v>7.2</v>
      </c>
      <c r="BT67" s="79" t="s">
        <v>128</v>
      </c>
      <c r="BU67" s="79">
        <v>7.4</v>
      </c>
      <c r="BV67" s="79" t="s">
        <v>128</v>
      </c>
      <c r="BW67" s="79" t="s">
        <v>128</v>
      </c>
      <c r="BX67" s="79">
        <v>9.1999999999999993</v>
      </c>
      <c r="BY67" s="80">
        <v>7.9</v>
      </c>
      <c r="BZ67" s="79" t="s">
        <v>128</v>
      </c>
      <c r="CA67" s="79">
        <v>7.8</v>
      </c>
      <c r="CB67" s="79">
        <v>7.4</v>
      </c>
      <c r="CC67" s="79" t="s">
        <v>128</v>
      </c>
      <c r="CD67" s="80" t="s">
        <v>128</v>
      </c>
      <c r="CE67" s="79">
        <v>8.9</v>
      </c>
      <c r="CF67" s="32">
        <v>0</v>
      </c>
      <c r="CG67" s="70">
        <v>0</v>
      </c>
      <c r="CH67" s="70" t="s">
        <v>128</v>
      </c>
      <c r="CI67" s="69">
        <v>7.92</v>
      </c>
      <c r="CJ67" s="69">
        <v>3.41</v>
      </c>
      <c r="CK67" s="69"/>
    </row>
    <row r="68" spans="1:89" ht="15.9" customHeight="1" x14ac:dyDescent="0.3">
      <c r="A68" s="67">
        <v>58</v>
      </c>
      <c r="B68" s="67">
        <v>25202114569</v>
      </c>
      <c r="C68" s="67" t="s">
        <v>250</v>
      </c>
      <c r="D68" s="68" t="s">
        <v>171</v>
      </c>
      <c r="E68" s="79">
        <v>7.7</v>
      </c>
      <c r="F68" s="79">
        <v>7.8</v>
      </c>
      <c r="G68" s="79" t="s">
        <v>128</v>
      </c>
      <c r="H68" s="79">
        <v>7.7</v>
      </c>
      <c r="I68" s="79" t="s">
        <v>128</v>
      </c>
      <c r="J68" s="79">
        <v>7.9</v>
      </c>
      <c r="K68" s="79">
        <v>6.5</v>
      </c>
      <c r="L68" s="79">
        <v>8.5</v>
      </c>
      <c r="M68" s="79">
        <v>9</v>
      </c>
      <c r="N68" s="79">
        <v>8.8000000000000007</v>
      </c>
      <c r="O68" s="79" t="s">
        <v>128</v>
      </c>
      <c r="P68" s="79" t="s">
        <v>128</v>
      </c>
      <c r="Q68" s="79" t="s">
        <v>128</v>
      </c>
      <c r="R68" s="79" t="s">
        <v>128</v>
      </c>
      <c r="S68" s="79" t="s">
        <v>128</v>
      </c>
      <c r="T68" s="79">
        <v>9.1</v>
      </c>
      <c r="U68" s="79">
        <v>7.2</v>
      </c>
      <c r="V68" s="79">
        <v>9.1999999999999993</v>
      </c>
      <c r="W68" s="79">
        <v>9.5</v>
      </c>
      <c r="X68" s="80">
        <v>8.4</v>
      </c>
      <c r="Y68" s="79">
        <v>8.8000000000000007</v>
      </c>
      <c r="Z68" s="79">
        <v>8.6999999999999993</v>
      </c>
      <c r="AA68" s="79">
        <v>7.7</v>
      </c>
      <c r="AB68" s="79">
        <v>9.4</v>
      </c>
      <c r="AC68" s="79">
        <v>7.7</v>
      </c>
      <c r="AD68" s="79">
        <v>7.5</v>
      </c>
      <c r="AE68" s="79">
        <v>6.2</v>
      </c>
      <c r="AF68" s="79">
        <v>7.4</v>
      </c>
      <c r="AG68" s="80">
        <v>8</v>
      </c>
      <c r="AH68" s="79">
        <v>8.6</v>
      </c>
      <c r="AI68" s="80">
        <v>6.5</v>
      </c>
      <c r="AJ68" s="79">
        <v>7.9</v>
      </c>
      <c r="AK68" s="80">
        <v>8.6999999999999993</v>
      </c>
      <c r="AL68" s="79">
        <v>5.9</v>
      </c>
      <c r="AM68" s="79">
        <v>7.8</v>
      </c>
      <c r="AN68" s="80">
        <v>8.6999999999999993</v>
      </c>
      <c r="AO68" s="79" t="s">
        <v>128</v>
      </c>
      <c r="AP68" s="79" t="s">
        <v>128</v>
      </c>
      <c r="AQ68" s="79" t="s">
        <v>128</v>
      </c>
      <c r="AR68" s="79" t="s">
        <v>128</v>
      </c>
      <c r="AS68" s="79">
        <v>6.7</v>
      </c>
      <c r="AT68" s="79">
        <v>6.5</v>
      </c>
      <c r="AU68" s="79">
        <v>7.8</v>
      </c>
      <c r="AV68" s="79">
        <v>8.6999999999999993</v>
      </c>
      <c r="AW68" s="79">
        <v>8.4</v>
      </c>
      <c r="AX68" s="79">
        <v>8.6999999999999993</v>
      </c>
      <c r="AY68" s="79">
        <v>7.1</v>
      </c>
      <c r="AZ68" s="79">
        <v>7.4</v>
      </c>
      <c r="BA68" s="79">
        <v>9.4</v>
      </c>
      <c r="BB68" s="80">
        <v>6.3</v>
      </c>
      <c r="BC68" s="79">
        <v>8.5</v>
      </c>
      <c r="BD68" s="79">
        <v>8.6</v>
      </c>
      <c r="BE68" s="79">
        <v>8.5</v>
      </c>
      <c r="BF68" s="79">
        <v>8.5</v>
      </c>
      <c r="BG68" s="79" t="s">
        <v>128</v>
      </c>
      <c r="BH68" s="79">
        <v>9.4</v>
      </c>
      <c r="BI68" s="79">
        <v>7.8</v>
      </c>
      <c r="BJ68" s="80">
        <v>7.9</v>
      </c>
      <c r="BK68" s="80">
        <v>7.7</v>
      </c>
      <c r="BL68" s="80">
        <v>8.3000000000000007</v>
      </c>
      <c r="BM68" s="79">
        <v>9.1</v>
      </c>
      <c r="BN68" s="79">
        <v>8</v>
      </c>
      <c r="BO68" s="79">
        <v>7.1</v>
      </c>
      <c r="BP68" s="79" t="s">
        <v>128</v>
      </c>
      <c r="BQ68" s="79">
        <v>7.6</v>
      </c>
      <c r="BR68" s="79">
        <v>5.9</v>
      </c>
      <c r="BS68" s="80" t="s">
        <v>128</v>
      </c>
      <c r="BT68" s="79">
        <v>6</v>
      </c>
      <c r="BU68" s="79">
        <v>6</v>
      </c>
      <c r="BV68" s="79" t="s">
        <v>128</v>
      </c>
      <c r="BW68" s="79">
        <v>9.1999999999999993</v>
      </c>
      <c r="BX68" s="79">
        <v>9</v>
      </c>
      <c r="BY68" s="80" t="s">
        <v>128</v>
      </c>
      <c r="BZ68" s="79" t="s">
        <v>128</v>
      </c>
      <c r="CA68" s="79">
        <v>7</v>
      </c>
      <c r="CB68" s="79">
        <v>5.7</v>
      </c>
      <c r="CC68" s="79" t="s">
        <v>128</v>
      </c>
      <c r="CD68" s="80" t="s">
        <v>128</v>
      </c>
      <c r="CE68" s="79">
        <v>8.6</v>
      </c>
      <c r="CF68" s="32">
        <v>0</v>
      </c>
      <c r="CG68" s="70">
        <v>0</v>
      </c>
      <c r="CH68" s="70" t="s">
        <v>128</v>
      </c>
      <c r="CI68" s="69">
        <v>7.87</v>
      </c>
      <c r="CJ68" s="69">
        <v>3.4</v>
      </c>
      <c r="CK68" s="69"/>
    </row>
    <row r="69" spans="1:89" ht="15.9" customHeight="1" x14ac:dyDescent="0.3">
      <c r="A69" s="67">
        <v>59</v>
      </c>
      <c r="B69" s="67">
        <v>25202101209</v>
      </c>
      <c r="C69" s="67" t="s">
        <v>486</v>
      </c>
      <c r="D69" s="68" t="s">
        <v>258</v>
      </c>
      <c r="E69" s="79">
        <v>7.3</v>
      </c>
      <c r="F69" s="79">
        <v>7.4</v>
      </c>
      <c r="G69" s="79" t="s">
        <v>128</v>
      </c>
      <c r="H69" s="79">
        <v>8</v>
      </c>
      <c r="I69" s="79" t="s">
        <v>128</v>
      </c>
      <c r="J69" s="79">
        <v>8.5</v>
      </c>
      <c r="K69" s="79">
        <v>8.1999999999999993</v>
      </c>
      <c r="L69" s="79">
        <v>8.3000000000000007</v>
      </c>
      <c r="M69" s="79">
        <v>9.1999999999999993</v>
      </c>
      <c r="N69" s="79" t="s">
        <v>128</v>
      </c>
      <c r="O69" s="79">
        <v>8.3000000000000007</v>
      </c>
      <c r="P69" s="79" t="s">
        <v>128</v>
      </c>
      <c r="Q69" s="79" t="s">
        <v>128</v>
      </c>
      <c r="R69" s="79" t="s">
        <v>128</v>
      </c>
      <c r="S69" s="79" t="s">
        <v>128</v>
      </c>
      <c r="T69" s="79">
        <v>8.6</v>
      </c>
      <c r="U69" s="79">
        <v>6.8</v>
      </c>
      <c r="V69" s="79">
        <v>7.8</v>
      </c>
      <c r="W69" s="79">
        <v>8.4</v>
      </c>
      <c r="X69" s="80">
        <v>9.1</v>
      </c>
      <c r="Y69" s="79">
        <v>6.9</v>
      </c>
      <c r="Z69" s="79">
        <v>9.8000000000000007</v>
      </c>
      <c r="AA69" s="79">
        <v>8.1</v>
      </c>
      <c r="AB69" s="79">
        <v>9.6</v>
      </c>
      <c r="AC69" s="79">
        <v>6.5</v>
      </c>
      <c r="AD69" s="79">
        <v>8</v>
      </c>
      <c r="AE69" s="79">
        <v>6.6</v>
      </c>
      <c r="AF69" s="79">
        <v>5.7</v>
      </c>
      <c r="AG69" s="80">
        <v>6.5</v>
      </c>
      <c r="AH69" s="79">
        <v>9.1999999999999993</v>
      </c>
      <c r="AI69" s="80">
        <v>8.1999999999999993</v>
      </c>
      <c r="AJ69" s="79">
        <v>8.3000000000000007</v>
      </c>
      <c r="AK69" s="80">
        <v>8.6</v>
      </c>
      <c r="AL69" s="79">
        <v>9.1</v>
      </c>
      <c r="AM69" s="79">
        <v>8.3000000000000007</v>
      </c>
      <c r="AN69" s="80">
        <v>7.7</v>
      </c>
      <c r="AO69" s="79" t="s">
        <v>128</v>
      </c>
      <c r="AP69" s="79" t="s">
        <v>128</v>
      </c>
      <c r="AQ69" s="79" t="s">
        <v>128</v>
      </c>
      <c r="AR69" s="79" t="s">
        <v>128</v>
      </c>
      <c r="AS69" s="79">
        <v>7.5</v>
      </c>
      <c r="AT69" s="79">
        <v>8.1999999999999993</v>
      </c>
      <c r="AU69" s="79">
        <v>8.3000000000000007</v>
      </c>
      <c r="AV69" s="79">
        <v>7.4</v>
      </c>
      <c r="AW69" s="79">
        <v>8.6</v>
      </c>
      <c r="AX69" s="79">
        <v>8.1</v>
      </c>
      <c r="AY69" s="79">
        <v>8.4</v>
      </c>
      <c r="AZ69" s="79">
        <v>7.6</v>
      </c>
      <c r="BA69" s="79">
        <v>8.4</v>
      </c>
      <c r="BB69" s="80">
        <v>6.9</v>
      </c>
      <c r="BC69" s="79">
        <v>8.3000000000000007</v>
      </c>
      <c r="BD69" s="79">
        <v>8.3000000000000007</v>
      </c>
      <c r="BE69" s="79">
        <v>6.8</v>
      </c>
      <c r="BF69" s="79">
        <v>9</v>
      </c>
      <c r="BG69" s="79" t="s">
        <v>128</v>
      </c>
      <c r="BH69" s="79">
        <v>9.6</v>
      </c>
      <c r="BI69" s="79">
        <v>7</v>
      </c>
      <c r="BJ69" s="80">
        <v>8</v>
      </c>
      <c r="BK69" s="80">
        <v>8.1999999999999993</v>
      </c>
      <c r="BL69" s="80">
        <v>7.8</v>
      </c>
      <c r="BM69" s="79">
        <v>9.1999999999999993</v>
      </c>
      <c r="BN69" s="79">
        <v>8.1</v>
      </c>
      <c r="BO69" s="79">
        <v>8.8000000000000007</v>
      </c>
      <c r="BP69" s="79" t="s">
        <v>128</v>
      </c>
      <c r="BQ69" s="79">
        <v>5.4</v>
      </c>
      <c r="BR69" s="79">
        <v>6.2</v>
      </c>
      <c r="BS69" s="80">
        <v>6.1</v>
      </c>
      <c r="BT69" s="79" t="s">
        <v>128</v>
      </c>
      <c r="BU69" s="79">
        <v>7.5</v>
      </c>
      <c r="BV69" s="79">
        <v>0</v>
      </c>
      <c r="BW69" s="79">
        <v>9.1999999999999993</v>
      </c>
      <c r="BX69" s="79">
        <v>7.5</v>
      </c>
      <c r="BY69" s="80" t="s">
        <v>128</v>
      </c>
      <c r="BZ69" s="79" t="s">
        <v>128</v>
      </c>
      <c r="CA69" s="79">
        <v>8.3000000000000007</v>
      </c>
      <c r="CB69" s="79">
        <v>8.4</v>
      </c>
      <c r="CC69" s="79" t="s">
        <v>128</v>
      </c>
      <c r="CD69" s="80" t="s">
        <v>128</v>
      </c>
      <c r="CE69" s="79">
        <v>7.4</v>
      </c>
      <c r="CF69" s="32">
        <v>0</v>
      </c>
      <c r="CG69" s="70">
        <v>0</v>
      </c>
      <c r="CH69" s="70" t="s">
        <v>128</v>
      </c>
      <c r="CI69" s="69">
        <v>7.79</v>
      </c>
      <c r="CJ69" s="69">
        <v>3.35</v>
      </c>
      <c r="CK69" s="69"/>
    </row>
    <row r="70" spans="1:89" ht="15.9" customHeight="1" x14ac:dyDescent="0.3">
      <c r="A70" s="67">
        <v>60</v>
      </c>
      <c r="B70" s="67">
        <v>25202105047</v>
      </c>
      <c r="C70" s="67" t="s">
        <v>487</v>
      </c>
      <c r="D70" s="68" t="s">
        <v>164</v>
      </c>
      <c r="E70" s="79">
        <v>7.8</v>
      </c>
      <c r="F70" s="79">
        <v>8.9</v>
      </c>
      <c r="G70" s="79" t="s">
        <v>128</v>
      </c>
      <c r="H70" s="79">
        <v>8.3000000000000007</v>
      </c>
      <c r="I70" s="79" t="s">
        <v>128</v>
      </c>
      <c r="J70" s="79" t="s">
        <v>137</v>
      </c>
      <c r="K70" s="79">
        <v>8.3000000000000007</v>
      </c>
      <c r="L70" s="79">
        <v>7.7</v>
      </c>
      <c r="M70" s="79">
        <v>8.6</v>
      </c>
      <c r="N70" s="79">
        <v>9.3000000000000007</v>
      </c>
      <c r="O70" s="79" t="s">
        <v>128</v>
      </c>
      <c r="P70" s="79" t="s">
        <v>128</v>
      </c>
      <c r="Q70" s="79" t="s">
        <v>128</v>
      </c>
      <c r="R70" s="79" t="s">
        <v>128</v>
      </c>
      <c r="S70" s="79" t="s">
        <v>128</v>
      </c>
      <c r="T70" s="79">
        <v>8.1</v>
      </c>
      <c r="U70" s="79">
        <v>6.2</v>
      </c>
      <c r="V70" s="79">
        <v>9.4</v>
      </c>
      <c r="W70" s="79">
        <v>9.1</v>
      </c>
      <c r="X70" s="80">
        <v>8.9</v>
      </c>
      <c r="Y70" s="79">
        <v>7.8</v>
      </c>
      <c r="Z70" s="79">
        <v>8.5</v>
      </c>
      <c r="AA70" s="79">
        <v>9.6</v>
      </c>
      <c r="AB70" s="79">
        <v>9.4</v>
      </c>
      <c r="AC70" s="79">
        <v>9.5</v>
      </c>
      <c r="AD70" s="79">
        <v>8.3000000000000007</v>
      </c>
      <c r="AE70" s="79">
        <v>5.8</v>
      </c>
      <c r="AF70" s="79">
        <v>9</v>
      </c>
      <c r="AG70" s="80">
        <v>8.1</v>
      </c>
      <c r="AH70" s="79">
        <v>7</v>
      </c>
      <c r="AI70" s="80">
        <v>8.8000000000000007</v>
      </c>
      <c r="AJ70" s="79">
        <v>8.6999999999999993</v>
      </c>
      <c r="AK70" s="80">
        <v>6.7</v>
      </c>
      <c r="AL70" s="79">
        <v>8.9</v>
      </c>
      <c r="AM70" s="79">
        <v>8.6999999999999993</v>
      </c>
      <c r="AN70" s="80">
        <v>9.9</v>
      </c>
      <c r="AO70" s="79" t="s">
        <v>128</v>
      </c>
      <c r="AP70" s="79" t="s">
        <v>128</v>
      </c>
      <c r="AQ70" s="79" t="s">
        <v>128</v>
      </c>
      <c r="AR70" s="79" t="s">
        <v>128</v>
      </c>
      <c r="AS70" s="79">
        <v>6.7</v>
      </c>
      <c r="AT70" s="79">
        <v>4.5999999999999996</v>
      </c>
      <c r="AU70" s="79">
        <v>8.4</v>
      </c>
      <c r="AV70" s="79">
        <v>8.9</v>
      </c>
      <c r="AW70" s="79">
        <v>8.1</v>
      </c>
      <c r="AX70" s="79">
        <v>8.9</v>
      </c>
      <c r="AY70" s="79">
        <v>4.5</v>
      </c>
      <c r="AZ70" s="79">
        <v>7.2</v>
      </c>
      <c r="BA70" s="79">
        <v>8.3000000000000007</v>
      </c>
      <c r="BB70" s="80">
        <v>5.4</v>
      </c>
      <c r="BC70" s="79">
        <v>6.2</v>
      </c>
      <c r="BD70" s="79">
        <v>7.7</v>
      </c>
      <c r="BE70" s="79">
        <v>8.5</v>
      </c>
      <c r="BF70" s="79">
        <v>9.3000000000000007</v>
      </c>
      <c r="BG70" s="79" t="s">
        <v>128</v>
      </c>
      <c r="BH70" s="79">
        <v>8.4</v>
      </c>
      <c r="BI70" s="79">
        <v>7.2</v>
      </c>
      <c r="BJ70" s="80">
        <v>7.4</v>
      </c>
      <c r="BK70" s="80">
        <v>9.1999999999999993</v>
      </c>
      <c r="BL70" s="80">
        <v>7.8</v>
      </c>
      <c r="BM70" s="79">
        <v>8.6999999999999993</v>
      </c>
      <c r="BN70" s="79">
        <v>8.6999999999999993</v>
      </c>
      <c r="BO70" s="79">
        <v>9</v>
      </c>
      <c r="BP70" s="79" t="s">
        <v>128</v>
      </c>
      <c r="BQ70" s="79">
        <v>5.4</v>
      </c>
      <c r="BR70" s="79">
        <v>6</v>
      </c>
      <c r="BS70" s="80">
        <v>8</v>
      </c>
      <c r="BT70" s="79" t="s">
        <v>128</v>
      </c>
      <c r="BU70" s="79">
        <v>9.8000000000000007</v>
      </c>
      <c r="BV70" s="79" t="s">
        <v>128</v>
      </c>
      <c r="BW70" s="79">
        <v>8.1</v>
      </c>
      <c r="BX70" s="79">
        <v>9</v>
      </c>
      <c r="BY70" s="80">
        <v>7.9</v>
      </c>
      <c r="BZ70" s="79" t="s">
        <v>128</v>
      </c>
      <c r="CA70" s="79" t="s">
        <v>128</v>
      </c>
      <c r="CB70" s="79">
        <v>8.1999999999999993</v>
      </c>
      <c r="CC70" s="79" t="s">
        <v>128</v>
      </c>
      <c r="CD70" s="80" t="s">
        <v>128</v>
      </c>
      <c r="CE70" s="79">
        <v>8.6</v>
      </c>
      <c r="CF70" s="32">
        <v>0</v>
      </c>
      <c r="CG70" s="70">
        <v>0</v>
      </c>
      <c r="CH70" s="70" t="s">
        <v>128</v>
      </c>
      <c r="CI70" s="69">
        <v>7.92</v>
      </c>
      <c r="CJ70" s="69">
        <v>3.39</v>
      </c>
      <c r="CK70" s="69"/>
    </row>
    <row r="71" spans="1:89" ht="15.9" customHeight="1" x14ac:dyDescent="0.3">
      <c r="A71" s="67">
        <v>61</v>
      </c>
      <c r="B71" s="67">
        <v>25202111722</v>
      </c>
      <c r="C71" s="67" t="s">
        <v>488</v>
      </c>
      <c r="D71" s="68" t="s">
        <v>489</v>
      </c>
      <c r="E71" s="79">
        <v>8</v>
      </c>
      <c r="F71" s="79">
        <v>7.4</v>
      </c>
      <c r="G71" s="79" t="s">
        <v>128</v>
      </c>
      <c r="H71" s="79">
        <v>8.3000000000000007</v>
      </c>
      <c r="I71" s="79" t="s">
        <v>128</v>
      </c>
      <c r="J71" s="79" t="s">
        <v>137</v>
      </c>
      <c r="K71" s="79">
        <v>7.8</v>
      </c>
      <c r="L71" s="79">
        <v>8.8000000000000007</v>
      </c>
      <c r="M71" s="79">
        <v>9.3000000000000007</v>
      </c>
      <c r="N71" s="79">
        <v>9.1999999999999993</v>
      </c>
      <c r="O71" s="79" t="s">
        <v>128</v>
      </c>
      <c r="P71" s="79" t="s">
        <v>128</v>
      </c>
      <c r="Q71" s="79" t="s">
        <v>128</v>
      </c>
      <c r="R71" s="79" t="s">
        <v>128</v>
      </c>
      <c r="S71" s="79">
        <v>9.1999999999999993</v>
      </c>
      <c r="T71" s="79">
        <v>8.1999999999999993</v>
      </c>
      <c r="U71" s="79" t="s">
        <v>128</v>
      </c>
      <c r="V71" s="79">
        <v>9</v>
      </c>
      <c r="W71" s="79">
        <v>9.1</v>
      </c>
      <c r="X71" s="80">
        <v>8.9</v>
      </c>
      <c r="Y71" s="79">
        <v>6.9</v>
      </c>
      <c r="Z71" s="79">
        <v>7.8</v>
      </c>
      <c r="AA71" s="79">
        <v>9.1999999999999993</v>
      </c>
      <c r="AB71" s="79">
        <v>7.6</v>
      </c>
      <c r="AC71" s="79">
        <v>8.1</v>
      </c>
      <c r="AD71" s="79">
        <v>9.1</v>
      </c>
      <c r="AE71" s="79">
        <v>7.2</v>
      </c>
      <c r="AF71" s="79">
        <v>7.2</v>
      </c>
      <c r="AG71" s="80">
        <v>8.3000000000000007</v>
      </c>
      <c r="AH71" s="79">
        <v>8.9</v>
      </c>
      <c r="AI71" s="80">
        <v>9.4</v>
      </c>
      <c r="AJ71" s="79">
        <v>9.4</v>
      </c>
      <c r="AK71" s="80">
        <v>9.1</v>
      </c>
      <c r="AL71" s="79">
        <v>8.3000000000000007</v>
      </c>
      <c r="AM71" s="79">
        <v>9</v>
      </c>
      <c r="AN71" s="80">
        <v>8.9</v>
      </c>
      <c r="AO71" s="79" t="s">
        <v>128</v>
      </c>
      <c r="AP71" s="79" t="s">
        <v>128</v>
      </c>
      <c r="AQ71" s="79" t="s">
        <v>128</v>
      </c>
      <c r="AR71" s="79" t="s">
        <v>128</v>
      </c>
      <c r="AS71" s="79">
        <v>7.9</v>
      </c>
      <c r="AT71" s="79">
        <v>6.7</v>
      </c>
      <c r="AU71" s="79">
        <v>7.8</v>
      </c>
      <c r="AV71" s="79">
        <v>7.7</v>
      </c>
      <c r="AW71" s="79">
        <v>8.5</v>
      </c>
      <c r="AX71" s="79">
        <v>9.5</v>
      </c>
      <c r="AY71" s="79">
        <v>7.5</v>
      </c>
      <c r="AZ71" s="79">
        <v>8.1999999999999993</v>
      </c>
      <c r="BA71" s="79">
        <v>7</v>
      </c>
      <c r="BB71" s="80">
        <v>6.7</v>
      </c>
      <c r="BC71" s="79">
        <v>6.6</v>
      </c>
      <c r="BD71" s="79">
        <v>9.3000000000000007</v>
      </c>
      <c r="BE71" s="79">
        <v>7.6</v>
      </c>
      <c r="BF71" s="79">
        <v>9</v>
      </c>
      <c r="BG71" s="79" t="s">
        <v>128</v>
      </c>
      <c r="BH71" s="79">
        <v>7.9</v>
      </c>
      <c r="BI71" s="79">
        <v>6.4</v>
      </c>
      <c r="BJ71" s="80">
        <v>7.1</v>
      </c>
      <c r="BK71" s="80">
        <v>8.6999999999999993</v>
      </c>
      <c r="BL71" s="80">
        <v>8</v>
      </c>
      <c r="BM71" s="79">
        <v>8.1999999999999993</v>
      </c>
      <c r="BN71" s="79">
        <v>9.1</v>
      </c>
      <c r="BO71" s="79">
        <v>7.5</v>
      </c>
      <c r="BP71" s="79" t="s">
        <v>128</v>
      </c>
      <c r="BQ71" s="79">
        <v>4.9000000000000004</v>
      </c>
      <c r="BR71" s="79">
        <v>5.6</v>
      </c>
      <c r="BS71" s="80">
        <v>6.5</v>
      </c>
      <c r="BT71" s="79" t="s">
        <v>128</v>
      </c>
      <c r="BU71" s="79">
        <v>9.1</v>
      </c>
      <c r="BV71" s="79" t="s">
        <v>128</v>
      </c>
      <c r="BW71" s="79">
        <v>9</v>
      </c>
      <c r="BX71" s="79">
        <v>9.1</v>
      </c>
      <c r="BY71" s="80" t="s">
        <v>128</v>
      </c>
      <c r="BZ71" s="79" t="s">
        <v>128</v>
      </c>
      <c r="CA71" s="79">
        <v>6.1</v>
      </c>
      <c r="CB71" s="79">
        <v>8.1999999999999993</v>
      </c>
      <c r="CC71" s="79" t="s">
        <v>128</v>
      </c>
      <c r="CD71" s="80" t="s">
        <v>128</v>
      </c>
      <c r="CE71" s="79">
        <v>8.6999999999999993</v>
      </c>
      <c r="CF71" s="32">
        <v>0</v>
      </c>
      <c r="CG71" s="70">
        <v>0</v>
      </c>
      <c r="CH71" s="70" t="s">
        <v>128</v>
      </c>
      <c r="CI71" s="69">
        <v>7.91</v>
      </c>
      <c r="CJ71" s="69">
        <v>3.39</v>
      </c>
      <c r="CK71" s="69"/>
    </row>
    <row r="72" spans="1:89" ht="15.9" customHeight="1" x14ac:dyDescent="0.3">
      <c r="A72" s="67">
        <v>62</v>
      </c>
      <c r="B72" s="67">
        <v>25212108992</v>
      </c>
      <c r="C72" s="67" t="s">
        <v>490</v>
      </c>
      <c r="D72" s="68" t="s">
        <v>313</v>
      </c>
      <c r="E72" s="79">
        <v>6.1</v>
      </c>
      <c r="F72" s="79">
        <v>8.1</v>
      </c>
      <c r="G72" s="79" t="s">
        <v>128</v>
      </c>
      <c r="H72" s="79">
        <v>8.6</v>
      </c>
      <c r="I72" s="79" t="s">
        <v>128</v>
      </c>
      <c r="J72" s="79">
        <v>8.8000000000000007</v>
      </c>
      <c r="K72" s="79">
        <v>8.1</v>
      </c>
      <c r="L72" s="79">
        <v>7.3</v>
      </c>
      <c r="M72" s="79">
        <v>7.1</v>
      </c>
      <c r="N72" s="79">
        <v>9</v>
      </c>
      <c r="O72" s="79" t="s">
        <v>128</v>
      </c>
      <c r="P72" s="79" t="s">
        <v>128</v>
      </c>
      <c r="Q72" s="79" t="s">
        <v>128</v>
      </c>
      <c r="R72" s="79" t="s">
        <v>128</v>
      </c>
      <c r="S72" s="79" t="s">
        <v>128</v>
      </c>
      <c r="T72" s="79">
        <v>8.3000000000000007</v>
      </c>
      <c r="U72" s="79">
        <v>8.8000000000000007</v>
      </c>
      <c r="V72" s="79">
        <v>9.1</v>
      </c>
      <c r="W72" s="79">
        <v>8.8000000000000007</v>
      </c>
      <c r="X72" s="80">
        <v>8.6</v>
      </c>
      <c r="Y72" s="79">
        <v>7</v>
      </c>
      <c r="Z72" s="79">
        <v>8.1999999999999993</v>
      </c>
      <c r="AA72" s="79">
        <v>9.1999999999999993</v>
      </c>
      <c r="AB72" s="79">
        <v>8</v>
      </c>
      <c r="AC72" s="79">
        <v>8.9</v>
      </c>
      <c r="AD72" s="79">
        <v>8.1999999999999993</v>
      </c>
      <c r="AE72" s="79">
        <v>7.2</v>
      </c>
      <c r="AF72" s="79">
        <v>7.3</v>
      </c>
      <c r="AG72" s="80">
        <v>8.6999999999999993</v>
      </c>
      <c r="AH72" s="79">
        <v>8.4</v>
      </c>
      <c r="AI72" s="80">
        <v>6.3</v>
      </c>
      <c r="AJ72" s="79">
        <v>8.6</v>
      </c>
      <c r="AK72" s="80">
        <v>8.3000000000000007</v>
      </c>
      <c r="AL72" s="79">
        <v>8.5</v>
      </c>
      <c r="AM72" s="79">
        <v>7.9</v>
      </c>
      <c r="AN72" s="80">
        <v>8.6</v>
      </c>
      <c r="AO72" s="79" t="s">
        <v>128</v>
      </c>
      <c r="AP72" s="79" t="s">
        <v>128</v>
      </c>
      <c r="AQ72" s="79" t="s">
        <v>128</v>
      </c>
      <c r="AR72" s="79" t="s">
        <v>128</v>
      </c>
      <c r="AS72" s="79">
        <v>7.4</v>
      </c>
      <c r="AT72" s="79">
        <v>7.4</v>
      </c>
      <c r="AU72" s="79">
        <v>8.6</v>
      </c>
      <c r="AV72" s="79">
        <v>9</v>
      </c>
      <c r="AW72" s="79">
        <v>7.9</v>
      </c>
      <c r="AX72" s="79">
        <v>8.4</v>
      </c>
      <c r="AY72" s="79">
        <v>8.3000000000000007</v>
      </c>
      <c r="AZ72" s="79">
        <v>7.2</v>
      </c>
      <c r="BA72" s="79">
        <v>6.4</v>
      </c>
      <c r="BB72" s="80">
        <v>7.7</v>
      </c>
      <c r="BC72" s="79">
        <v>7.1</v>
      </c>
      <c r="BD72" s="79">
        <v>9.3000000000000007</v>
      </c>
      <c r="BE72" s="79">
        <v>6.9</v>
      </c>
      <c r="BF72" s="79">
        <v>8.6999999999999993</v>
      </c>
      <c r="BG72" s="79" t="s">
        <v>128</v>
      </c>
      <c r="BH72" s="79">
        <v>7.4</v>
      </c>
      <c r="BI72" s="79">
        <v>7.2</v>
      </c>
      <c r="BJ72" s="80">
        <v>8.1</v>
      </c>
      <c r="BK72" s="80">
        <v>8.6999999999999993</v>
      </c>
      <c r="BL72" s="80">
        <v>8.6</v>
      </c>
      <c r="BM72" s="79">
        <v>9.6</v>
      </c>
      <c r="BN72" s="79">
        <v>7.9</v>
      </c>
      <c r="BO72" s="79">
        <v>8.3000000000000007</v>
      </c>
      <c r="BP72" s="79" t="s">
        <v>128</v>
      </c>
      <c r="BQ72" s="79">
        <v>6.7</v>
      </c>
      <c r="BR72" s="79">
        <v>6.1</v>
      </c>
      <c r="BS72" s="80">
        <v>7.9</v>
      </c>
      <c r="BT72" s="79" t="s">
        <v>128</v>
      </c>
      <c r="BU72" s="79">
        <v>6.9</v>
      </c>
      <c r="BV72" s="79">
        <v>6.9</v>
      </c>
      <c r="BW72" s="79" t="s">
        <v>128</v>
      </c>
      <c r="BX72" s="79">
        <v>8.6999999999999993</v>
      </c>
      <c r="BY72" s="80">
        <v>6.8</v>
      </c>
      <c r="BZ72" s="79" t="s">
        <v>128</v>
      </c>
      <c r="CA72" s="79" t="s">
        <v>128</v>
      </c>
      <c r="CB72" s="79">
        <v>8</v>
      </c>
      <c r="CC72" s="79" t="s">
        <v>128</v>
      </c>
      <c r="CD72" s="80" t="s">
        <v>128</v>
      </c>
      <c r="CE72" s="79">
        <v>8.8000000000000007</v>
      </c>
      <c r="CF72" s="32">
        <v>0</v>
      </c>
      <c r="CG72" s="70">
        <v>0</v>
      </c>
      <c r="CH72" s="70" t="s">
        <v>128</v>
      </c>
      <c r="CI72" s="69">
        <v>7.87</v>
      </c>
      <c r="CJ72" s="69">
        <v>3.39</v>
      </c>
      <c r="CK72" s="69"/>
    </row>
    <row r="73" spans="1:89" ht="15.9" customHeight="1" x14ac:dyDescent="0.3">
      <c r="A73" s="67">
        <v>63</v>
      </c>
      <c r="B73" s="67">
        <v>25202108032</v>
      </c>
      <c r="C73" s="67" t="s">
        <v>491</v>
      </c>
      <c r="D73" s="68" t="s">
        <v>318</v>
      </c>
      <c r="E73" s="79">
        <v>8.3000000000000007</v>
      </c>
      <c r="F73" s="79">
        <v>7.2</v>
      </c>
      <c r="G73" s="79" t="s">
        <v>128</v>
      </c>
      <c r="H73" s="79">
        <v>8.1999999999999993</v>
      </c>
      <c r="I73" s="79" t="s">
        <v>128</v>
      </c>
      <c r="J73" s="79">
        <v>8.6</v>
      </c>
      <c r="K73" s="79">
        <v>8</v>
      </c>
      <c r="L73" s="79">
        <v>8.9</v>
      </c>
      <c r="M73" s="79">
        <v>9.5</v>
      </c>
      <c r="N73" s="79" t="s">
        <v>128</v>
      </c>
      <c r="O73" s="79">
        <v>8.9</v>
      </c>
      <c r="P73" s="79" t="s">
        <v>128</v>
      </c>
      <c r="Q73" s="79" t="s">
        <v>128</v>
      </c>
      <c r="R73" s="79" t="s">
        <v>128</v>
      </c>
      <c r="S73" s="79" t="s">
        <v>128</v>
      </c>
      <c r="T73" s="79">
        <v>9.1999999999999993</v>
      </c>
      <c r="U73" s="79">
        <v>7</v>
      </c>
      <c r="V73" s="79">
        <v>8.1</v>
      </c>
      <c r="W73" s="79">
        <v>8.1</v>
      </c>
      <c r="X73" s="80">
        <v>9</v>
      </c>
      <c r="Y73" s="79">
        <v>4.9000000000000004</v>
      </c>
      <c r="Z73" s="79">
        <v>9.6</v>
      </c>
      <c r="AA73" s="79">
        <v>8.8000000000000007</v>
      </c>
      <c r="AB73" s="79">
        <v>6.5</v>
      </c>
      <c r="AC73" s="79">
        <v>7.1</v>
      </c>
      <c r="AD73" s="79">
        <v>8.1999999999999993</v>
      </c>
      <c r="AE73" s="79">
        <v>6.2</v>
      </c>
      <c r="AF73" s="79">
        <v>7.5</v>
      </c>
      <c r="AG73" s="80">
        <v>8</v>
      </c>
      <c r="AH73" s="79">
        <v>8.1999999999999993</v>
      </c>
      <c r="AI73" s="80">
        <v>8.3000000000000007</v>
      </c>
      <c r="AJ73" s="79">
        <v>8.6</v>
      </c>
      <c r="AK73" s="80">
        <v>8.4</v>
      </c>
      <c r="AL73" s="79">
        <v>5.9</v>
      </c>
      <c r="AM73" s="79">
        <v>6.2</v>
      </c>
      <c r="AN73" s="80">
        <v>8</v>
      </c>
      <c r="AO73" s="79" t="s">
        <v>128</v>
      </c>
      <c r="AP73" s="79" t="s">
        <v>128</v>
      </c>
      <c r="AQ73" s="79" t="s">
        <v>128</v>
      </c>
      <c r="AR73" s="79" t="s">
        <v>128</v>
      </c>
      <c r="AS73" s="79">
        <v>6.3</v>
      </c>
      <c r="AT73" s="79">
        <v>6.7</v>
      </c>
      <c r="AU73" s="79">
        <v>8.5</v>
      </c>
      <c r="AV73" s="79">
        <v>6.5</v>
      </c>
      <c r="AW73" s="79">
        <v>7.8</v>
      </c>
      <c r="AX73" s="79">
        <v>6.1</v>
      </c>
      <c r="AY73" s="79">
        <v>7.7</v>
      </c>
      <c r="AZ73" s="79">
        <v>8</v>
      </c>
      <c r="BA73" s="79">
        <v>7.8</v>
      </c>
      <c r="BB73" s="80">
        <v>8.1999999999999993</v>
      </c>
      <c r="BC73" s="79">
        <v>6.4</v>
      </c>
      <c r="BD73" s="79">
        <v>8</v>
      </c>
      <c r="BE73" s="79">
        <v>8.3000000000000007</v>
      </c>
      <c r="BF73" s="79">
        <v>8.9</v>
      </c>
      <c r="BG73" s="79" t="s">
        <v>128</v>
      </c>
      <c r="BH73" s="79">
        <v>8.4</v>
      </c>
      <c r="BI73" s="79">
        <v>8</v>
      </c>
      <c r="BJ73" s="80">
        <v>8.3000000000000007</v>
      </c>
      <c r="BK73" s="80">
        <v>8.8000000000000007</v>
      </c>
      <c r="BL73" s="80">
        <v>9.1</v>
      </c>
      <c r="BM73" s="79">
        <v>8.3000000000000007</v>
      </c>
      <c r="BN73" s="79">
        <v>8.6999999999999993</v>
      </c>
      <c r="BO73" s="79">
        <v>9.3000000000000007</v>
      </c>
      <c r="BP73" s="79" t="s">
        <v>128</v>
      </c>
      <c r="BQ73" s="79">
        <v>7.6</v>
      </c>
      <c r="BR73" s="79">
        <v>7</v>
      </c>
      <c r="BS73" s="80">
        <v>8.4</v>
      </c>
      <c r="BT73" s="79" t="s">
        <v>128</v>
      </c>
      <c r="BU73" s="79">
        <v>7.1</v>
      </c>
      <c r="BV73" s="79" t="s">
        <v>128</v>
      </c>
      <c r="BW73" s="79">
        <v>8.5</v>
      </c>
      <c r="BX73" s="79">
        <v>8.9</v>
      </c>
      <c r="BY73" s="80">
        <v>5.3</v>
      </c>
      <c r="BZ73" s="79" t="s">
        <v>128</v>
      </c>
      <c r="CA73" s="79" t="s">
        <v>128</v>
      </c>
      <c r="CB73" s="79" t="s">
        <v>128</v>
      </c>
      <c r="CC73" s="79">
        <v>8.6</v>
      </c>
      <c r="CD73" s="80" t="s">
        <v>128</v>
      </c>
      <c r="CE73" s="79">
        <v>7.7</v>
      </c>
      <c r="CF73" s="32">
        <v>0</v>
      </c>
      <c r="CG73" s="70">
        <v>0</v>
      </c>
      <c r="CH73" s="70" t="s">
        <v>128</v>
      </c>
      <c r="CI73" s="69">
        <v>7.82</v>
      </c>
      <c r="CJ73" s="69">
        <v>3.38</v>
      </c>
      <c r="CK73" s="69"/>
    </row>
    <row r="74" spans="1:89" ht="15.9" customHeight="1" x14ac:dyDescent="0.3">
      <c r="A74" s="67">
        <v>64</v>
      </c>
      <c r="B74" s="67">
        <v>25204709646</v>
      </c>
      <c r="C74" s="67" t="s">
        <v>422</v>
      </c>
      <c r="D74" s="68" t="s">
        <v>237</v>
      </c>
      <c r="E74" s="79">
        <v>8.1</v>
      </c>
      <c r="F74" s="79">
        <v>8.3000000000000007</v>
      </c>
      <c r="G74" s="79" t="s">
        <v>128</v>
      </c>
      <c r="H74" s="79">
        <v>8.6</v>
      </c>
      <c r="I74" s="79" t="s">
        <v>128</v>
      </c>
      <c r="J74" s="79">
        <v>7.9</v>
      </c>
      <c r="K74" s="79">
        <v>8.1</v>
      </c>
      <c r="L74" s="79">
        <v>7.7</v>
      </c>
      <c r="M74" s="79">
        <v>8.5</v>
      </c>
      <c r="N74" s="79">
        <v>9.1</v>
      </c>
      <c r="O74" s="79" t="s">
        <v>128</v>
      </c>
      <c r="P74" s="79" t="s">
        <v>128</v>
      </c>
      <c r="Q74" s="79" t="s">
        <v>128</v>
      </c>
      <c r="R74" s="79" t="s">
        <v>128</v>
      </c>
      <c r="S74" s="79" t="s">
        <v>128</v>
      </c>
      <c r="T74" s="79">
        <v>7.9</v>
      </c>
      <c r="U74" s="79">
        <v>8.1</v>
      </c>
      <c r="V74" s="79">
        <v>8.8000000000000007</v>
      </c>
      <c r="W74" s="79">
        <v>9.3000000000000007</v>
      </c>
      <c r="X74" s="80">
        <v>8.8000000000000007</v>
      </c>
      <c r="Y74" s="79">
        <v>7.3</v>
      </c>
      <c r="Z74" s="79">
        <v>9.1</v>
      </c>
      <c r="AA74" s="79">
        <v>9.4</v>
      </c>
      <c r="AB74" s="79">
        <v>8.6</v>
      </c>
      <c r="AC74" s="79">
        <v>8</v>
      </c>
      <c r="AD74" s="79">
        <v>8.1999999999999993</v>
      </c>
      <c r="AE74" s="79">
        <v>6.2</v>
      </c>
      <c r="AF74" s="79">
        <v>6.6</v>
      </c>
      <c r="AG74" s="80">
        <v>6.4</v>
      </c>
      <c r="AH74" s="79">
        <v>8.3000000000000007</v>
      </c>
      <c r="AI74" s="80">
        <v>5.3</v>
      </c>
      <c r="AJ74" s="79">
        <v>7.8</v>
      </c>
      <c r="AK74" s="80">
        <v>8.6999999999999993</v>
      </c>
      <c r="AL74" s="79">
        <v>7.6</v>
      </c>
      <c r="AM74" s="79">
        <v>8.1</v>
      </c>
      <c r="AN74" s="80">
        <v>8.1999999999999993</v>
      </c>
      <c r="AO74" s="79" t="s">
        <v>128</v>
      </c>
      <c r="AP74" s="79" t="s">
        <v>128</v>
      </c>
      <c r="AQ74" s="79" t="s">
        <v>128</v>
      </c>
      <c r="AR74" s="79" t="s">
        <v>128</v>
      </c>
      <c r="AS74" s="79">
        <v>7.7</v>
      </c>
      <c r="AT74" s="79">
        <v>5.3</v>
      </c>
      <c r="AU74" s="79">
        <v>8.8000000000000007</v>
      </c>
      <c r="AV74" s="79">
        <v>8.3000000000000007</v>
      </c>
      <c r="AW74" s="79">
        <v>8.4</v>
      </c>
      <c r="AX74" s="79">
        <v>8.3000000000000007</v>
      </c>
      <c r="AY74" s="79">
        <v>6.5</v>
      </c>
      <c r="AZ74" s="79">
        <v>6.6</v>
      </c>
      <c r="BA74" s="79">
        <v>8.3000000000000007</v>
      </c>
      <c r="BB74" s="80">
        <v>6.2</v>
      </c>
      <c r="BC74" s="79">
        <v>6.9</v>
      </c>
      <c r="BD74" s="79">
        <v>8.3000000000000007</v>
      </c>
      <c r="BE74" s="79">
        <v>8.6</v>
      </c>
      <c r="BF74" s="79">
        <v>6.9</v>
      </c>
      <c r="BG74" s="79" t="s">
        <v>128</v>
      </c>
      <c r="BH74" s="79">
        <v>8.8000000000000007</v>
      </c>
      <c r="BI74" s="79">
        <v>6.6</v>
      </c>
      <c r="BJ74" s="80">
        <v>8.6</v>
      </c>
      <c r="BK74" s="80">
        <v>8.9</v>
      </c>
      <c r="BL74" s="80">
        <v>8.9</v>
      </c>
      <c r="BM74" s="79">
        <v>8.1999999999999993</v>
      </c>
      <c r="BN74" s="79">
        <v>8.3000000000000007</v>
      </c>
      <c r="BO74" s="79">
        <v>8.1999999999999993</v>
      </c>
      <c r="BP74" s="79" t="s">
        <v>128</v>
      </c>
      <c r="BQ74" s="79">
        <v>6</v>
      </c>
      <c r="BR74" s="79">
        <v>6.8</v>
      </c>
      <c r="BS74" s="80" t="s">
        <v>128</v>
      </c>
      <c r="BT74" s="79">
        <v>5.4</v>
      </c>
      <c r="BU74" s="79">
        <v>7.1</v>
      </c>
      <c r="BV74" s="79" t="s">
        <v>128</v>
      </c>
      <c r="BW74" s="79" t="s">
        <v>128</v>
      </c>
      <c r="BX74" s="79">
        <v>8.1999999999999993</v>
      </c>
      <c r="BY74" s="80">
        <v>8.9</v>
      </c>
      <c r="BZ74" s="79" t="s">
        <v>128</v>
      </c>
      <c r="CA74" s="79">
        <v>8.1</v>
      </c>
      <c r="CB74" s="79">
        <v>8.4</v>
      </c>
      <c r="CC74" s="79" t="s">
        <v>128</v>
      </c>
      <c r="CD74" s="80" t="s">
        <v>128</v>
      </c>
      <c r="CE74" s="79">
        <v>9.1</v>
      </c>
      <c r="CF74" s="32">
        <v>0</v>
      </c>
      <c r="CG74" s="70">
        <v>0</v>
      </c>
      <c r="CH74" s="70" t="s">
        <v>128</v>
      </c>
      <c r="CI74" s="69">
        <v>7.84</v>
      </c>
      <c r="CJ74" s="69">
        <v>3.37</v>
      </c>
      <c r="CK74" s="69"/>
    </row>
    <row r="75" spans="1:89" ht="15.9" customHeight="1" x14ac:dyDescent="0.3">
      <c r="A75" s="67">
        <v>65</v>
      </c>
      <c r="B75" s="67">
        <v>25212101914</v>
      </c>
      <c r="C75" s="67" t="s">
        <v>492</v>
      </c>
      <c r="D75" s="68" t="s">
        <v>172</v>
      </c>
      <c r="E75" s="79">
        <v>7.8</v>
      </c>
      <c r="F75" s="79">
        <v>9</v>
      </c>
      <c r="G75" s="79" t="s">
        <v>128</v>
      </c>
      <c r="H75" s="79">
        <v>8.9</v>
      </c>
      <c r="I75" s="79" t="s">
        <v>128</v>
      </c>
      <c r="J75" s="79">
        <v>7.3</v>
      </c>
      <c r="K75" s="79">
        <v>7.1</v>
      </c>
      <c r="L75" s="79">
        <v>7.9</v>
      </c>
      <c r="M75" s="79">
        <v>7.9</v>
      </c>
      <c r="N75" s="79">
        <v>9.1999999999999993</v>
      </c>
      <c r="O75" s="79" t="s">
        <v>128</v>
      </c>
      <c r="P75" s="79" t="s">
        <v>128</v>
      </c>
      <c r="Q75" s="79" t="s">
        <v>128</v>
      </c>
      <c r="R75" s="79" t="s">
        <v>128</v>
      </c>
      <c r="S75" s="79" t="s">
        <v>128</v>
      </c>
      <c r="T75" s="79">
        <v>9.5</v>
      </c>
      <c r="U75" s="79">
        <v>7.6</v>
      </c>
      <c r="V75" s="79">
        <v>9.4</v>
      </c>
      <c r="W75" s="79">
        <v>8.9</v>
      </c>
      <c r="X75" s="80">
        <v>9.1999999999999993</v>
      </c>
      <c r="Y75" s="79">
        <v>7.8</v>
      </c>
      <c r="Z75" s="79">
        <v>9.1999999999999993</v>
      </c>
      <c r="AA75" s="79">
        <v>9</v>
      </c>
      <c r="AB75" s="79">
        <v>8.3000000000000007</v>
      </c>
      <c r="AC75" s="79">
        <v>7.5</v>
      </c>
      <c r="AD75" s="79">
        <v>9.3000000000000007</v>
      </c>
      <c r="AE75" s="79">
        <v>7.4</v>
      </c>
      <c r="AF75" s="79">
        <v>8.3000000000000007</v>
      </c>
      <c r="AG75" s="80">
        <v>7.6</v>
      </c>
      <c r="AH75" s="79">
        <v>8.9</v>
      </c>
      <c r="AI75" s="80">
        <v>6.8</v>
      </c>
      <c r="AJ75" s="79">
        <v>8</v>
      </c>
      <c r="AK75" s="80">
        <v>8.1999999999999993</v>
      </c>
      <c r="AL75" s="79">
        <v>7.9</v>
      </c>
      <c r="AM75" s="79">
        <v>7.6</v>
      </c>
      <c r="AN75" s="80">
        <v>9.6999999999999993</v>
      </c>
      <c r="AO75" s="79" t="s">
        <v>128</v>
      </c>
      <c r="AP75" s="79" t="s">
        <v>128</v>
      </c>
      <c r="AQ75" s="79" t="s">
        <v>128</v>
      </c>
      <c r="AR75" s="79" t="s">
        <v>128</v>
      </c>
      <c r="AS75" s="79">
        <v>7.7</v>
      </c>
      <c r="AT75" s="79">
        <v>8.6</v>
      </c>
      <c r="AU75" s="79">
        <v>9.3000000000000007</v>
      </c>
      <c r="AV75" s="79">
        <v>9.1999999999999993</v>
      </c>
      <c r="AW75" s="79">
        <v>7.2</v>
      </c>
      <c r="AX75" s="79">
        <v>9.4</v>
      </c>
      <c r="AY75" s="79">
        <v>5.2</v>
      </c>
      <c r="AZ75" s="79">
        <v>6.2</v>
      </c>
      <c r="BA75" s="79">
        <v>6.8</v>
      </c>
      <c r="BB75" s="80">
        <v>6.9</v>
      </c>
      <c r="BC75" s="79">
        <v>9.5</v>
      </c>
      <c r="BD75" s="79">
        <v>9.1</v>
      </c>
      <c r="BE75" s="79">
        <v>8.6</v>
      </c>
      <c r="BF75" s="79">
        <v>8.9</v>
      </c>
      <c r="BG75" s="79" t="s">
        <v>128</v>
      </c>
      <c r="BH75" s="79">
        <v>9</v>
      </c>
      <c r="BI75" s="79">
        <v>7.8</v>
      </c>
      <c r="BJ75" s="80">
        <v>8.1</v>
      </c>
      <c r="BK75" s="80">
        <v>8.1999999999999993</v>
      </c>
      <c r="BL75" s="80">
        <v>7.3</v>
      </c>
      <c r="BM75" s="79">
        <v>8.5</v>
      </c>
      <c r="BN75" s="79">
        <v>8.6999999999999993</v>
      </c>
      <c r="BO75" s="79">
        <v>8.8000000000000007</v>
      </c>
      <c r="BP75" s="79" t="s">
        <v>128</v>
      </c>
      <c r="BQ75" s="79">
        <v>4.2</v>
      </c>
      <c r="BR75" s="79">
        <v>6.2</v>
      </c>
      <c r="BS75" s="80" t="s">
        <v>128</v>
      </c>
      <c r="BT75" s="79">
        <v>5.2</v>
      </c>
      <c r="BU75" s="79">
        <v>6.7</v>
      </c>
      <c r="BV75" s="79" t="s">
        <v>128</v>
      </c>
      <c r="BW75" s="79" t="s">
        <v>128</v>
      </c>
      <c r="BX75" s="79">
        <v>8.9</v>
      </c>
      <c r="BY75" s="80">
        <v>7.7</v>
      </c>
      <c r="BZ75" s="79" t="s">
        <v>128</v>
      </c>
      <c r="CA75" s="79">
        <v>6.4</v>
      </c>
      <c r="CB75" s="79">
        <v>8.6</v>
      </c>
      <c r="CC75" s="79" t="s">
        <v>128</v>
      </c>
      <c r="CD75" s="80" t="s">
        <v>128</v>
      </c>
      <c r="CE75" s="79">
        <v>8.8000000000000007</v>
      </c>
      <c r="CF75" s="32">
        <v>0</v>
      </c>
      <c r="CG75" s="70">
        <v>0</v>
      </c>
      <c r="CH75" s="70" t="s">
        <v>128</v>
      </c>
      <c r="CI75" s="69">
        <v>7.92</v>
      </c>
      <c r="CJ75" s="69">
        <v>3.37</v>
      </c>
      <c r="CK75" s="69"/>
    </row>
    <row r="76" spans="1:89" ht="15.9" customHeight="1" x14ac:dyDescent="0.3">
      <c r="A76" s="67">
        <v>66</v>
      </c>
      <c r="B76" s="67">
        <v>25202107081</v>
      </c>
      <c r="C76" s="67" t="s">
        <v>493</v>
      </c>
      <c r="D76" s="68" t="s">
        <v>494</v>
      </c>
      <c r="E76" s="79">
        <v>8.1</v>
      </c>
      <c r="F76" s="79">
        <v>8.8000000000000007</v>
      </c>
      <c r="G76" s="79" t="s">
        <v>128</v>
      </c>
      <c r="H76" s="79">
        <v>8.1999999999999993</v>
      </c>
      <c r="I76" s="79" t="s">
        <v>128</v>
      </c>
      <c r="J76" s="79">
        <v>7.3</v>
      </c>
      <c r="K76" s="79">
        <v>8.6</v>
      </c>
      <c r="L76" s="79">
        <v>8.5</v>
      </c>
      <c r="M76" s="79">
        <v>8.8000000000000007</v>
      </c>
      <c r="N76" s="79" t="s">
        <v>128</v>
      </c>
      <c r="O76" s="79">
        <v>9</v>
      </c>
      <c r="P76" s="79" t="s">
        <v>128</v>
      </c>
      <c r="Q76" s="79" t="s">
        <v>128</v>
      </c>
      <c r="R76" s="79" t="s">
        <v>128</v>
      </c>
      <c r="S76" s="79" t="s">
        <v>128</v>
      </c>
      <c r="T76" s="79">
        <v>7.7</v>
      </c>
      <c r="U76" s="79">
        <v>9.3000000000000007</v>
      </c>
      <c r="V76" s="79">
        <v>8.4</v>
      </c>
      <c r="W76" s="79">
        <v>9.1999999999999993</v>
      </c>
      <c r="X76" s="80">
        <v>9.1</v>
      </c>
      <c r="Y76" s="79">
        <v>6.5</v>
      </c>
      <c r="Z76" s="79">
        <v>9.1999999999999993</v>
      </c>
      <c r="AA76" s="79">
        <v>8.6999999999999993</v>
      </c>
      <c r="AB76" s="79">
        <v>8.3000000000000007</v>
      </c>
      <c r="AC76" s="79">
        <v>6.7</v>
      </c>
      <c r="AD76" s="79">
        <v>6.8</v>
      </c>
      <c r="AE76" s="79">
        <v>5.9</v>
      </c>
      <c r="AF76" s="79">
        <v>5.8</v>
      </c>
      <c r="AG76" s="80">
        <v>8.1</v>
      </c>
      <c r="AH76" s="79">
        <v>6.3</v>
      </c>
      <c r="AI76" s="80">
        <v>5.9</v>
      </c>
      <c r="AJ76" s="79">
        <v>7.6</v>
      </c>
      <c r="AK76" s="80">
        <v>8.1999999999999993</v>
      </c>
      <c r="AL76" s="79">
        <v>7.2</v>
      </c>
      <c r="AM76" s="79">
        <v>8.6</v>
      </c>
      <c r="AN76" s="80">
        <v>6.2</v>
      </c>
      <c r="AO76" s="79" t="s">
        <v>128</v>
      </c>
      <c r="AP76" s="79" t="s">
        <v>128</v>
      </c>
      <c r="AQ76" s="79" t="s">
        <v>128</v>
      </c>
      <c r="AR76" s="79" t="s">
        <v>128</v>
      </c>
      <c r="AS76" s="79">
        <v>8.3000000000000007</v>
      </c>
      <c r="AT76" s="79">
        <v>6.7</v>
      </c>
      <c r="AU76" s="79">
        <v>8.6</v>
      </c>
      <c r="AV76" s="79">
        <v>9.1999999999999993</v>
      </c>
      <c r="AW76" s="79">
        <v>8.1999999999999993</v>
      </c>
      <c r="AX76" s="79">
        <v>6.7</v>
      </c>
      <c r="AY76" s="79">
        <v>6.3</v>
      </c>
      <c r="AZ76" s="79">
        <v>8.1999999999999993</v>
      </c>
      <c r="BA76" s="79">
        <v>8.8000000000000007</v>
      </c>
      <c r="BB76" s="80">
        <v>5.9</v>
      </c>
      <c r="BC76" s="79">
        <v>9.6</v>
      </c>
      <c r="BD76" s="79">
        <v>9.4</v>
      </c>
      <c r="BE76" s="79">
        <v>7.6</v>
      </c>
      <c r="BF76" s="79">
        <v>7</v>
      </c>
      <c r="BG76" s="79" t="s">
        <v>128</v>
      </c>
      <c r="BH76" s="79">
        <v>8.9</v>
      </c>
      <c r="BI76" s="79">
        <v>6</v>
      </c>
      <c r="BJ76" s="80">
        <v>7.6</v>
      </c>
      <c r="BK76" s="80">
        <v>7.1</v>
      </c>
      <c r="BL76" s="80">
        <v>7.9</v>
      </c>
      <c r="BM76" s="79">
        <v>9.3000000000000007</v>
      </c>
      <c r="BN76" s="79">
        <v>9</v>
      </c>
      <c r="BO76" s="79">
        <v>9.3000000000000007</v>
      </c>
      <c r="BP76" s="79" t="s">
        <v>128</v>
      </c>
      <c r="BQ76" s="79">
        <v>8.1</v>
      </c>
      <c r="BR76" s="79">
        <v>7.8</v>
      </c>
      <c r="BS76" s="80">
        <v>6.1</v>
      </c>
      <c r="BT76" s="79" t="s">
        <v>128</v>
      </c>
      <c r="BU76" s="79">
        <v>7.6</v>
      </c>
      <c r="BV76" s="79" t="s">
        <v>128</v>
      </c>
      <c r="BW76" s="79" t="s">
        <v>128</v>
      </c>
      <c r="BX76" s="79">
        <v>8.4</v>
      </c>
      <c r="BY76" s="80">
        <v>7.8</v>
      </c>
      <c r="BZ76" s="79" t="s">
        <v>128</v>
      </c>
      <c r="CA76" s="79">
        <v>6.6</v>
      </c>
      <c r="CB76" s="79">
        <v>8.4</v>
      </c>
      <c r="CC76" s="79" t="s">
        <v>128</v>
      </c>
      <c r="CD76" s="80" t="s">
        <v>128</v>
      </c>
      <c r="CE76" s="79">
        <v>8.6</v>
      </c>
      <c r="CF76" s="32">
        <v>0</v>
      </c>
      <c r="CG76" s="70">
        <v>0</v>
      </c>
      <c r="CH76" s="70" t="s">
        <v>128</v>
      </c>
      <c r="CI76" s="69">
        <v>7.86</v>
      </c>
      <c r="CJ76" s="69">
        <v>3.37</v>
      </c>
      <c r="CK76" s="69"/>
    </row>
    <row r="77" spans="1:89" ht="15.9" customHeight="1" x14ac:dyDescent="0.3">
      <c r="A77" s="67">
        <v>67</v>
      </c>
      <c r="B77" s="67">
        <v>25212113757</v>
      </c>
      <c r="C77" s="67" t="s">
        <v>259</v>
      </c>
      <c r="D77" s="68" t="s">
        <v>201</v>
      </c>
      <c r="E77" s="79">
        <v>8.1999999999999993</v>
      </c>
      <c r="F77" s="79">
        <v>8.4</v>
      </c>
      <c r="G77" s="79" t="s">
        <v>128</v>
      </c>
      <c r="H77" s="79">
        <v>7.7</v>
      </c>
      <c r="I77" s="79" t="s">
        <v>128</v>
      </c>
      <c r="J77" s="79">
        <v>8.8000000000000007</v>
      </c>
      <c r="K77" s="79">
        <v>8.1</v>
      </c>
      <c r="L77" s="79">
        <v>4.8</v>
      </c>
      <c r="M77" s="79">
        <v>4.5</v>
      </c>
      <c r="N77" s="79">
        <v>9</v>
      </c>
      <c r="O77" s="79" t="s">
        <v>128</v>
      </c>
      <c r="P77" s="79" t="s">
        <v>128</v>
      </c>
      <c r="Q77" s="79" t="s">
        <v>128</v>
      </c>
      <c r="R77" s="79" t="s">
        <v>128</v>
      </c>
      <c r="S77" s="79" t="s">
        <v>128</v>
      </c>
      <c r="T77" s="79">
        <v>8.8000000000000007</v>
      </c>
      <c r="U77" s="79">
        <v>8.1999999999999993</v>
      </c>
      <c r="V77" s="79">
        <v>7.9</v>
      </c>
      <c r="W77" s="79">
        <v>8</v>
      </c>
      <c r="X77" s="80">
        <v>8.8000000000000007</v>
      </c>
      <c r="Y77" s="79">
        <v>7.8</v>
      </c>
      <c r="Z77" s="79">
        <v>8.6999999999999993</v>
      </c>
      <c r="AA77" s="79">
        <v>8.8000000000000007</v>
      </c>
      <c r="AB77" s="79">
        <v>8.3000000000000007</v>
      </c>
      <c r="AC77" s="79">
        <v>7</v>
      </c>
      <c r="AD77" s="79">
        <v>8.3000000000000007</v>
      </c>
      <c r="AE77" s="79">
        <v>6.8</v>
      </c>
      <c r="AF77" s="79">
        <v>9.1999999999999993</v>
      </c>
      <c r="AG77" s="80">
        <v>8.4</v>
      </c>
      <c r="AH77" s="79">
        <v>9.1999999999999993</v>
      </c>
      <c r="AI77" s="80">
        <v>8.1</v>
      </c>
      <c r="AJ77" s="79">
        <v>8.5</v>
      </c>
      <c r="AK77" s="80">
        <v>8.6</v>
      </c>
      <c r="AL77" s="79">
        <v>7.7</v>
      </c>
      <c r="AM77" s="79">
        <v>6.8</v>
      </c>
      <c r="AN77" s="80">
        <v>7.1</v>
      </c>
      <c r="AO77" s="79" t="s">
        <v>128</v>
      </c>
      <c r="AP77" s="79" t="s">
        <v>128</v>
      </c>
      <c r="AQ77" s="79" t="s">
        <v>128</v>
      </c>
      <c r="AR77" s="79" t="s">
        <v>128</v>
      </c>
      <c r="AS77" s="79">
        <v>8.1</v>
      </c>
      <c r="AT77" s="79">
        <v>5.3</v>
      </c>
      <c r="AU77" s="79">
        <v>8</v>
      </c>
      <c r="AV77" s="79">
        <v>7.9</v>
      </c>
      <c r="AW77" s="79">
        <v>8.3000000000000007</v>
      </c>
      <c r="AX77" s="79">
        <v>7.5</v>
      </c>
      <c r="AY77" s="79">
        <v>6.9</v>
      </c>
      <c r="AZ77" s="79">
        <v>7.5</v>
      </c>
      <c r="BA77" s="79">
        <v>8.1</v>
      </c>
      <c r="BB77" s="80">
        <v>9.1999999999999993</v>
      </c>
      <c r="BC77" s="79">
        <v>7.2</v>
      </c>
      <c r="BD77" s="79">
        <v>8.6999999999999993</v>
      </c>
      <c r="BE77" s="79">
        <v>6.5</v>
      </c>
      <c r="BF77" s="79">
        <v>6.9</v>
      </c>
      <c r="BG77" s="79" t="s">
        <v>128</v>
      </c>
      <c r="BH77" s="79">
        <v>8.1</v>
      </c>
      <c r="BI77" s="79">
        <v>6.7</v>
      </c>
      <c r="BJ77" s="80">
        <v>7.8</v>
      </c>
      <c r="BK77" s="80">
        <v>8</v>
      </c>
      <c r="BL77" s="80">
        <v>7.4</v>
      </c>
      <c r="BM77" s="79">
        <v>8.8000000000000007</v>
      </c>
      <c r="BN77" s="79">
        <v>9</v>
      </c>
      <c r="BO77" s="79">
        <v>9</v>
      </c>
      <c r="BP77" s="79" t="s">
        <v>128</v>
      </c>
      <c r="BQ77" s="79">
        <v>6.5</v>
      </c>
      <c r="BR77" s="79">
        <v>6.3</v>
      </c>
      <c r="BS77" s="80">
        <v>7.7</v>
      </c>
      <c r="BT77" s="79" t="s">
        <v>128</v>
      </c>
      <c r="BU77" s="79">
        <v>9.4</v>
      </c>
      <c r="BV77" s="79" t="s">
        <v>128</v>
      </c>
      <c r="BW77" s="79">
        <v>8.9</v>
      </c>
      <c r="BX77" s="79">
        <v>8.1</v>
      </c>
      <c r="BY77" s="80">
        <v>8.9</v>
      </c>
      <c r="BZ77" s="79" t="s">
        <v>128</v>
      </c>
      <c r="CA77" s="79" t="s">
        <v>128</v>
      </c>
      <c r="CB77" s="79" t="s">
        <v>128</v>
      </c>
      <c r="CC77" s="79">
        <v>8.5</v>
      </c>
      <c r="CD77" s="80" t="s">
        <v>128</v>
      </c>
      <c r="CE77" s="79">
        <v>9.1</v>
      </c>
      <c r="CF77" s="32">
        <v>0</v>
      </c>
      <c r="CG77" s="70">
        <v>0</v>
      </c>
      <c r="CH77" s="70" t="s">
        <v>128</v>
      </c>
      <c r="CI77" s="69">
        <v>7.81</v>
      </c>
      <c r="CJ77" s="69">
        <v>3.37</v>
      </c>
      <c r="CK77" s="69"/>
    </row>
    <row r="78" spans="1:89" ht="15.9" customHeight="1" x14ac:dyDescent="0.3">
      <c r="A78" s="67">
        <v>68</v>
      </c>
      <c r="B78" s="67">
        <v>25202116170</v>
      </c>
      <c r="C78" s="67" t="s">
        <v>495</v>
      </c>
      <c r="D78" s="68" t="s">
        <v>164</v>
      </c>
      <c r="E78" s="79">
        <v>8.3000000000000007</v>
      </c>
      <c r="F78" s="79">
        <v>8.1999999999999993</v>
      </c>
      <c r="G78" s="79" t="s">
        <v>128</v>
      </c>
      <c r="H78" s="79">
        <v>8.4</v>
      </c>
      <c r="I78" s="79" t="s">
        <v>128</v>
      </c>
      <c r="J78" s="79">
        <v>7.6</v>
      </c>
      <c r="K78" s="79">
        <v>8.3000000000000007</v>
      </c>
      <c r="L78" s="79">
        <v>8.5</v>
      </c>
      <c r="M78" s="79">
        <v>9.5</v>
      </c>
      <c r="N78" s="79">
        <v>8.9</v>
      </c>
      <c r="O78" s="79" t="s">
        <v>128</v>
      </c>
      <c r="P78" s="79" t="s">
        <v>128</v>
      </c>
      <c r="Q78" s="79" t="s">
        <v>128</v>
      </c>
      <c r="R78" s="79" t="s">
        <v>128</v>
      </c>
      <c r="S78" s="79">
        <v>8.6999999999999993</v>
      </c>
      <c r="T78" s="79">
        <v>8.6</v>
      </c>
      <c r="U78" s="79" t="s">
        <v>128</v>
      </c>
      <c r="V78" s="79">
        <v>9.1</v>
      </c>
      <c r="W78" s="79">
        <v>9.5</v>
      </c>
      <c r="X78" s="80">
        <v>8.3000000000000007</v>
      </c>
      <c r="Y78" s="79">
        <v>7.8</v>
      </c>
      <c r="Z78" s="79">
        <v>9.6999999999999993</v>
      </c>
      <c r="AA78" s="79">
        <v>9.4</v>
      </c>
      <c r="AB78" s="79">
        <v>8.6</v>
      </c>
      <c r="AC78" s="79">
        <v>7.3</v>
      </c>
      <c r="AD78" s="79">
        <v>8.1</v>
      </c>
      <c r="AE78" s="79">
        <v>4.3</v>
      </c>
      <c r="AF78" s="79">
        <v>8.1</v>
      </c>
      <c r="AG78" s="80">
        <v>8.1999999999999993</v>
      </c>
      <c r="AH78" s="79">
        <v>8.6999999999999993</v>
      </c>
      <c r="AI78" s="80">
        <v>5.5</v>
      </c>
      <c r="AJ78" s="79">
        <v>9.1</v>
      </c>
      <c r="AK78" s="80">
        <v>7</v>
      </c>
      <c r="AL78" s="79">
        <v>8.6</v>
      </c>
      <c r="AM78" s="79">
        <v>6.4</v>
      </c>
      <c r="AN78" s="80">
        <v>9.1999999999999993</v>
      </c>
      <c r="AO78" s="79" t="s">
        <v>128</v>
      </c>
      <c r="AP78" s="79" t="s">
        <v>128</v>
      </c>
      <c r="AQ78" s="79" t="s">
        <v>128</v>
      </c>
      <c r="AR78" s="79" t="s">
        <v>128</v>
      </c>
      <c r="AS78" s="79">
        <v>7</v>
      </c>
      <c r="AT78" s="79">
        <v>8.1999999999999993</v>
      </c>
      <c r="AU78" s="79">
        <v>8</v>
      </c>
      <c r="AV78" s="79">
        <v>8.9</v>
      </c>
      <c r="AW78" s="79">
        <v>8.4</v>
      </c>
      <c r="AX78" s="79">
        <v>8.8000000000000007</v>
      </c>
      <c r="AY78" s="79">
        <v>7.4</v>
      </c>
      <c r="AZ78" s="79">
        <v>7.3</v>
      </c>
      <c r="BA78" s="79">
        <v>7.5</v>
      </c>
      <c r="BB78" s="80">
        <v>7.7</v>
      </c>
      <c r="BC78" s="79">
        <v>6.7</v>
      </c>
      <c r="BD78" s="79">
        <v>8.5</v>
      </c>
      <c r="BE78" s="79">
        <v>7.7</v>
      </c>
      <c r="BF78" s="79">
        <v>7.2</v>
      </c>
      <c r="BG78" s="79" t="s">
        <v>128</v>
      </c>
      <c r="BH78" s="79">
        <v>7.3</v>
      </c>
      <c r="BI78" s="79">
        <v>6.6</v>
      </c>
      <c r="BJ78" s="80">
        <v>7.8</v>
      </c>
      <c r="BK78" s="80">
        <v>7.9</v>
      </c>
      <c r="BL78" s="80">
        <v>8.6</v>
      </c>
      <c r="BM78" s="79">
        <v>9.5</v>
      </c>
      <c r="BN78" s="79">
        <v>7</v>
      </c>
      <c r="BO78" s="79">
        <v>8.1999999999999993</v>
      </c>
      <c r="BP78" s="79" t="s">
        <v>128</v>
      </c>
      <c r="BQ78" s="79">
        <v>5.0999999999999996</v>
      </c>
      <c r="BR78" s="79">
        <v>5.0999999999999996</v>
      </c>
      <c r="BS78" s="80">
        <v>7.2</v>
      </c>
      <c r="BT78" s="79" t="s">
        <v>128</v>
      </c>
      <c r="BU78" s="79">
        <v>6.7</v>
      </c>
      <c r="BV78" s="79">
        <v>0</v>
      </c>
      <c r="BW78" s="79" t="s">
        <v>128</v>
      </c>
      <c r="BX78" s="79">
        <v>7.4</v>
      </c>
      <c r="BY78" s="80">
        <v>7.9</v>
      </c>
      <c r="BZ78" s="79" t="s">
        <v>128</v>
      </c>
      <c r="CA78" s="79">
        <v>7.2</v>
      </c>
      <c r="CB78" s="79">
        <v>8.9</v>
      </c>
      <c r="CC78" s="79" t="s">
        <v>128</v>
      </c>
      <c r="CD78" s="80" t="s">
        <v>128</v>
      </c>
      <c r="CE78" s="79">
        <v>7.7</v>
      </c>
      <c r="CF78" s="32">
        <v>0</v>
      </c>
      <c r="CG78" s="70">
        <v>0</v>
      </c>
      <c r="CH78" s="70" t="s">
        <v>128</v>
      </c>
      <c r="CI78" s="69">
        <v>7.75</v>
      </c>
      <c r="CJ78" s="69">
        <v>3.3</v>
      </c>
      <c r="CK78" s="69"/>
    </row>
    <row r="79" spans="1:89" ht="15.9" customHeight="1" x14ac:dyDescent="0.3">
      <c r="A79" s="67">
        <v>69</v>
      </c>
      <c r="B79" s="67">
        <v>25202103768</v>
      </c>
      <c r="C79" s="67" t="s">
        <v>496</v>
      </c>
      <c r="D79" s="68" t="s">
        <v>164</v>
      </c>
      <c r="E79" s="79">
        <v>7.2</v>
      </c>
      <c r="F79" s="79">
        <v>7.8</v>
      </c>
      <c r="G79" s="79" t="s">
        <v>128</v>
      </c>
      <c r="H79" s="79">
        <v>8.1</v>
      </c>
      <c r="I79" s="79" t="s">
        <v>128</v>
      </c>
      <c r="J79" s="79">
        <v>9.4</v>
      </c>
      <c r="K79" s="79">
        <v>9.4</v>
      </c>
      <c r="L79" s="79">
        <v>7.8</v>
      </c>
      <c r="M79" s="79">
        <v>8.6999999999999993</v>
      </c>
      <c r="N79" s="79" t="s">
        <v>128</v>
      </c>
      <c r="O79" s="79">
        <v>8.6999999999999993</v>
      </c>
      <c r="P79" s="79" t="s">
        <v>128</v>
      </c>
      <c r="Q79" s="79" t="s">
        <v>128</v>
      </c>
      <c r="R79" s="79" t="s">
        <v>128</v>
      </c>
      <c r="S79" s="79" t="s">
        <v>128</v>
      </c>
      <c r="T79" s="79">
        <v>7.9</v>
      </c>
      <c r="U79" s="79">
        <v>8.6999999999999993</v>
      </c>
      <c r="V79" s="79">
        <v>9.1999999999999993</v>
      </c>
      <c r="W79" s="79">
        <v>9.5</v>
      </c>
      <c r="X79" s="80">
        <v>8.1</v>
      </c>
      <c r="Y79" s="79">
        <v>7.2</v>
      </c>
      <c r="Z79" s="79">
        <v>8.5</v>
      </c>
      <c r="AA79" s="79">
        <v>9.5</v>
      </c>
      <c r="AB79" s="79">
        <v>8.5</v>
      </c>
      <c r="AC79" s="79">
        <v>8.4</v>
      </c>
      <c r="AD79" s="79">
        <v>8.8000000000000007</v>
      </c>
      <c r="AE79" s="79">
        <v>6.6</v>
      </c>
      <c r="AF79" s="79">
        <v>8.3000000000000007</v>
      </c>
      <c r="AG79" s="80">
        <v>6.6</v>
      </c>
      <c r="AH79" s="79">
        <v>8.8000000000000007</v>
      </c>
      <c r="AI79" s="80">
        <v>6.6</v>
      </c>
      <c r="AJ79" s="79">
        <v>7.1</v>
      </c>
      <c r="AK79" s="80">
        <v>7.5</v>
      </c>
      <c r="AL79" s="79">
        <v>7.7</v>
      </c>
      <c r="AM79" s="79">
        <v>5.0999999999999996</v>
      </c>
      <c r="AN79" s="80">
        <v>7.8</v>
      </c>
      <c r="AO79" s="79" t="s">
        <v>128</v>
      </c>
      <c r="AP79" s="79" t="s">
        <v>128</v>
      </c>
      <c r="AQ79" s="79" t="s">
        <v>128</v>
      </c>
      <c r="AR79" s="79" t="s">
        <v>128</v>
      </c>
      <c r="AS79" s="79">
        <v>7.1</v>
      </c>
      <c r="AT79" s="79">
        <v>6.8</v>
      </c>
      <c r="AU79" s="79">
        <v>8.1</v>
      </c>
      <c r="AV79" s="79">
        <v>8.1999999999999993</v>
      </c>
      <c r="AW79" s="79">
        <v>8.3000000000000007</v>
      </c>
      <c r="AX79" s="79">
        <v>6.3</v>
      </c>
      <c r="AY79" s="79">
        <v>6.7</v>
      </c>
      <c r="AZ79" s="79">
        <v>6.4</v>
      </c>
      <c r="BA79" s="79">
        <v>8.4</v>
      </c>
      <c r="BB79" s="80">
        <v>7.8</v>
      </c>
      <c r="BC79" s="79">
        <v>9.5</v>
      </c>
      <c r="BD79" s="79">
        <v>8.8000000000000007</v>
      </c>
      <c r="BE79" s="79">
        <v>7.4</v>
      </c>
      <c r="BF79" s="79">
        <v>7.4</v>
      </c>
      <c r="BG79" s="79" t="s">
        <v>128</v>
      </c>
      <c r="BH79" s="79">
        <v>8.1999999999999993</v>
      </c>
      <c r="BI79" s="79">
        <v>7</v>
      </c>
      <c r="BJ79" s="80">
        <v>8</v>
      </c>
      <c r="BK79" s="80">
        <v>9.1999999999999993</v>
      </c>
      <c r="BL79" s="80">
        <v>8.6999999999999993</v>
      </c>
      <c r="BM79" s="79">
        <v>8.4</v>
      </c>
      <c r="BN79" s="79">
        <v>8.8000000000000007</v>
      </c>
      <c r="BO79" s="79">
        <v>8.6</v>
      </c>
      <c r="BP79" s="79" t="s">
        <v>128</v>
      </c>
      <c r="BQ79" s="79">
        <v>8.1</v>
      </c>
      <c r="BR79" s="79">
        <v>5.4</v>
      </c>
      <c r="BS79" s="80">
        <v>6</v>
      </c>
      <c r="BT79" s="79" t="s">
        <v>128</v>
      </c>
      <c r="BU79" s="79">
        <v>6.7</v>
      </c>
      <c r="BV79" s="79" t="s">
        <v>128</v>
      </c>
      <c r="BW79" s="79" t="s">
        <v>128</v>
      </c>
      <c r="BX79" s="79">
        <v>8.5</v>
      </c>
      <c r="BY79" s="80">
        <v>7.1</v>
      </c>
      <c r="BZ79" s="79" t="s">
        <v>128</v>
      </c>
      <c r="CA79" s="79">
        <v>6.5</v>
      </c>
      <c r="CB79" s="79">
        <v>8.1999999999999993</v>
      </c>
      <c r="CC79" s="79" t="s">
        <v>128</v>
      </c>
      <c r="CD79" s="80" t="s">
        <v>128</v>
      </c>
      <c r="CE79" s="79">
        <v>7.4</v>
      </c>
      <c r="CF79" s="32">
        <v>0</v>
      </c>
      <c r="CG79" s="70">
        <v>0</v>
      </c>
      <c r="CH79" s="70" t="s">
        <v>128</v>
      </c>
      <c r="CI79" s="69">
        <v>7.82</v>
      </c>
      <c r="CJ79" s="69">
        <v>3.35</v>
      </c>
      <c r="CK79" s="69"/>
    </row>
    <row r="80" spans="1:89" ht="15.9" customHeight="1" x14ac:dyDescent="0.3">
      <c r="A80" s="67">
        <v>70</v>
      </c>
      <c r="B80" s="67">
        <v>25212103999</v>
      </c>
      <c r="C80" s="67" t="s">
        <v>235</v>
      </c>
      <c r="D80" s="68" t="s">
        <v>140</v>
      </c>
      <c r="E80" s="79">
        <v>7.7</v>
      </c>
      <c r="F80" s="79">
        <v>7.9</v>
      </c>
      <c r="G80" s="79" t="s">
        <v>128</v>
      </c>
      <c r="H80" s="79">
        <v>8</v>
      </c>
      <c r="I80" s="79" t="s">
        <v>128</v>
      </c>
      <c r="J80" s="79">
        <v>9.1999999999999993</v>
      </c>
      <c r="K80" s="79">
        <v>7.9</v>
      </c>
      <c r="L80" s="79">
        <v>7.4</v>
      </c>
      <c r="M80" s="79">
        <v>9.1999999999999993</v>
      </c>
      <c r="N80" s="79">
        <v>8</v>
      </c>
      <c r="O80" s="79" t="s">
        <v>128</v>
      </c>
      <c r="P80" s="79" t="s">
        <v>128</v>
      </c>
      <c r="Q80" s="79" t="s">
        <v>128</v>
      </c>
      <c r="R80" s="79" t="s">
        <v>128</v>
      </c>
      <c r="S80" s="79" t="s">
        <v>128</v>
      </c>
      <c r="T80" s="79">
        <v>8.8000000000000007</v>
      </c>
      <c r="U80" s="79">
        <v>8.1999999999999993</v>
      </c>
      <c r="V80" s="79">
        <v>8.5</v>
      </c>
      <c r="W80" s="79">
        <v>9.1999999999999993</v>
      </c>
      <c r="X80" s="80">
        <v>8</v>
      </c>
      <c r="Y80" s="79">
        <v>7.8</v>
      </c>
      <c r="Z80" s="79">
        <v>8.6</v>
      </c>
      <c r="AA80" s="79">
        <v>8</v>
      </c>
      <c r="AB80" s="79">
        <v>8.3000000000000007</v>
      </c>
      <c r="AC80" s="79">
        <v>9</v>
      </c>
      <c r="AD80" s="79">
        <v>7.6</v>
      </c>
      <c r="AE80" s="79">
        <v>7.9</v>
      </c>
      <c r="AF80" s="79">
        <v>8</v>
      </c>
      <c r="AG80" s="80">
        <v>9.4</v>
      </c>
      <c r="AH80" s="79">
        <v>8.3000000000000007</v>
      </c>
      <c r="AI80" s="80">
        <v>8.8000000000000007</v>
      </c>
      <c r="AJ80" s="79">
        <v>8.6999999999999993</v>
      </c>
      <c r="AK80" s="80">
        <v>8.4</v>
      </c>
      <c r="AL80" s="79">
        <v>7.6</v>
      </c>
      <c r="AM80" s="79">
        <v>8.1</v>
      </c>
      <c r="AN80" s="80">
        <v>8.1</v>
      </c>
      <c r="AO80" s="79" t="s">
        <v>128</v>
      </c>
      <c r="AP80" s="79" t="s">
        <v>128</v>
      </c>
      <c r="AQ80" s="79" t="s">
        <v>128</v>
      </c>
      <c r="AR80" s="79" t="s">
        <v>128</v>
      </c>
      <c r="AS80" s="79">
        <v>8.4</v>
      </c>
      <c r="AT80" s="79">
        <v>8.4</v>
      </c>
      <c r="AU80" s="79">
        <v>8.6999999999999993</v>
      </c>
      <c r="AV80" s="79">
        <v>8.5</v>
      </c>
      <c r="AW80" s="79">
        <v>8.4</v>
      </c>
      <c r="AX80" s="79">
        <v>8.1</v>
      </c>
      <c r="AY80" s="79">
        <v>7.1</v>
      </c>
      <c r="AZ80" s="79">
        <v>7.6</v>
      </c>
      <c r="BA80" s="79">
        <v>7.9</v>
      </c>
      <c r="BB80" s="80">
        <v>8.5</v>
      </c>
      <c r="BC80" s="79">
        <v>7.3</v>
      </c>
      <c r="BD80" s="79">
        <v>9.4</v>
      </c>
      <c r="BE80" s="79">
        <v>5.3</v>
      </c>
      <c r="BF80" s="79">
        <v>7.9</v>
      </c>
      <c r="BG80" s="79" t="s">
        <v>128</v>
      </c>
      <c r="BH80" s="79">
        <v>6.2</v>
      </c>
      <c r="BI80" s="79">
        <v>7.7</v>
      </c>
      <c r="BJ80" s="80">
        <v>7.9</v>
      </c>
      <c r="BK80" s="80">
        <v>7.6</v>
      </c>
      <c r="BL80" s="80">
        <v>9.4</v>
      </c>
      <c r="BM80" s="79">
        <v>9.5</v>
      </c>
      <c r="BN80" s="79">
        <v>8.1</v>
      </c>
      <c r="BO80" s="79">
        <v>8.6</v>
      </c>
      <c r="BP80" s="79" t="s">
        <v>128</v>
      </c>
      <c r="BQ80" s="79">
        <v>4.8</v>
      </c>
      <c r="BR80" s="79">
        <v>5.3</v>
      </c>
      <c r="BS80" s="80">
        <v>7.2</v>
      </c>
      <c r="BT80" s="79" t="s">
        <v>128</v>
      </c>
      <c r="BU80" s="79">
        <v>6.3</v>
      </c>
      <c r="BV80" s="79">
        <v>5.4</v>
      </c>
      <c r="BW80" s="79" t="s">
        <v>128</v>
      </c>
      <c r="BX80" s="79">
        <v>8.8000000000000007</v>
      </c>
      <c r="BY80" s="80">
        <v>6.8</v>
      </c>
      <c r="BZ80" s="79" t="s">
        <v>128</v>
      </c>
      <c r="CA80" s="79" t="s">
        <v>128</v>
      </c>
      <c r="CB80" s="79">
        <v>7.8</v>
      </c>
      <c r="CC80" s="79" t="s">
        <v>128</v>
      </c>
      <c r="CD80" s="80" t="s">
        <v>128</v>
      </c>
      <c r="CE80" s="79">
        <v>9.1</v>
      </c>
      <c r="CF80" s="32">
        <v>0</v>
      </c>
      <c r="CG80" s="70">
        <v>0</v>
      </c>
      <c r="CH80" s="70" t="s">
        <v>128</v>
      </c>
      <c r="CI80" s="69">
        <v>7.82</v>
      </c>
      <c r="CJ80" s="69">
        <v>3.35</v>
      </c>
      <c r="CK80" s="69"/>
    </row>
    <row r="81" spans="1:89" ht="15.9" customHeight="1" x14ac:dyDescent="0.3">
      <c r="A81" s="67">
        <v>71</v>
      </c>
      <c r="B81" s="67">
        <v>25212114138</v>
      </c>
      <c r="C81" s="67" t="s">
        <v>497</v>
      </c>
      <c r="D81" s="68" t="s">
        <v>258</v>
      </c>
      <c r="E81" s="79">
        <v>7.7</v>
      </c>
      <c r="F81" s="79">
        <v>9.1999999999999993</v>
      </c>
      <c r="G81" s="79" t="s">
        <v>128</v>
      </c>
      <c r="H81" s="79">
        <v>8.6</v>
      </c>
      <c r="I81" s="79" t="s">
        <v>128</v>
      </c>
      <c r="J81" s="79" t="s">
        <v>137</v>
      </c>
      <c r="K81" s="79">
        <v>8.4</v>
      </c>
      <c r="L81" s="79">
        <v>8.6</v>
      </c>
      <c r="M81" s="79">
        <v>9.5</v>
      </c>
      <c r="N81" s="79">
        <v>9.3000000000000007</v>
      </c>
      <c r="O81" s="79" t="s">
        <v>128</v>
      </c>
      <c r="P81" s="79" t="s">
        <v>128</v>
      </c>
      <c r="Q81" s="79" t="s">
        <v>128</v>
      </c>
      <c r="R81" s="79" t="s">
        <v>128</v>
      </c>
      <c r="S81" s="79">
        <v>9.4</v>
      </c>
      <c r="T81" s="79">
        <v>8.5</v>
      </c>
      <c r="U81" s="79" t="s">
        <v>128</v>
      </c>
      <c r="V81" s="79">
        <v>8.5</v>
      </c>
      <c r="W81" s="79">
        <v>9.3000000000000007</v>
      </c>
      <c r="X81" s="80">
        <v>7.1</v>
      </c>
      <c r="Y81" s="79">
        <v>6.2</v>
      </c>
      <c r="Z81" s="79">
        <v>7.6</v>
      </c>
      <c r="AA81" s="79">
        <v>9.1</v>
      </c>
      <c r="AB81" s="79">
        <v>8.8000000000000007</v>
      </c>
      <c r="AC81" s="79">
        <v>8.6999999999999993</v>
      </c>
      <c r="AD81" s="79">
        <v>7.9</v>
      </c>
      <c r="AE81" s="79">
        <v>8</v>
      </c>
      <c r="AF81" s="79">
        <v>8.4</v>
      </c>
      <c r="AG81" s="80">
        <v>7.8</v>
      </c>
      <c r="AH81" s="79">
        <v>7.4</v>
      </c>
      <c r="AI81" s="80">
        <v>5.9</v>
      </c>
      <c r="AJ81" s="79">
        <v>8.6</v>
      </c>
      <c r="AK81" s="80">
        <v>7.3</v>
      </c>
      <c r="AL81" s="79">
        <v>8.5</v>
      </c>
      <c r="AM81" s="79">
        <v>8.6999999999999993</v>
      </c>
      <c r="AN81" s="80">
        <v>8.5</v>
      </c>
      <c r="AO81" s="79" t="s">
        <v>128</v>
      </c>
      <c r="AP81" s="79" t="s">
        <v>128</v>
      </c>
      <c r="AQ81" s="79" t="s">
        <v>128</v>
      </c>
      <c r="AR81" s="79" t="s">
        <v>128</v>
      </c>
      <c r="AS81" s="79">
        <v>6.9</v>
      </c>
      <c r="AT81" s="79">
        <v>5.8</v>
      </c>
      <c r="AU81" s="79">
        <v>8.1999999999999993</v>
      </c>
      <c r="AV81" s="79">
        <v>8.4</v>
      </c>
      <c r="AW81" s="79">
        <v>7.4</v>
      </c>
      <c r="AX81" s="79">
        <v>10</v>
      </c>
      <c r="AY81" s="79">
        <v>8.5</v>
      </c>
      <c r="AZ81" s="79">
        <v>7.4</v>
      </c>
      <c r="BA81" s="79">
        <v>7.1</v>
      </c>
      <c r="BB81" s="80">
        <v>7.5</v>
      </c>
      <c r="BC81" s="79">
        <v>7.1</v>
      </c>
      <c r="BD81" s="79">
        <v>8.6999999999999993</v>
      </c>
      <c r="BE81" s="79">
        <v>6.4</v>
      </c>
      <c r="BF81" s="79">
        <v>6.8</v>
      </c>
      <c r="BG81" s="79" t="s">
        <v>128</v>
      </c>
      <c r="BH81" s="79">
        <v>8.8000000000000007</v>
      </c>
      <c r="BI81" s="79">
        <v>7.6</v>
      </c>
      <c r="BJ81" s="80">
        <v>7.7</v>
      </c>
      <c r="BK81" s="80">
        <v>8.6999999999999993</v>
      </c>
      <c r="BL81" s="80">
        <v>7</v>
      </c>
      <c r="BM81" s="79">
        <v>9.3000000000000007</v>
      </c>
      <c r="BN81" s="79">
        <v>9</v>
      </c>
      <c r="BO81" s="79">
        <v>9</v>
      </c>
      <c r="BP81" s="79" t="s">
        <v>128</v>
      </c>
      <c r="BQ81" s="79">
        <v>6.3</v>
      </c>
      <c r="BR81" s="79">
        <v>5.5</v>
      </c>
      <c r="BS81" s="80">
        <v>8.3000000000000007</v>
      </c>
      <c r="BT81" s="79" t="s">
        <v>128</v>
      </c>
      <c r="BU81" s="79">
        <v>9.3000000000000007</v>
      </c>
      <c r="BV81" s="79" t="s">
        <v>128</v>
      </c>
      <c r="BW81" s="79">
        <v>5.5</v>
      </c>
      <c r="BX81" s="79">
        <v>8.3000000000000007</v>
      </c>
      <c r="BY81" s="80">
        <v>7.8</v>
      </c>
      <c r="BZ81" s="79" t="s">
        <v>128</v>
      </c>
      <c r="CA81" s="79" t="s">
        <v>128</v>
      </c>
      <c r="CB81" s="79">
        <v>4.7</v>
      </c>
      <c r="CC81" s="79" t="s">
        <v>128</v>
      </c>
      <c r="CD81" s="80" t="s">
        <v>128</v>
      </c>
      <c r="CE81" s="79">
        <v>8.9</v>
      </c>
      <c r="CF81" s="32">
        <v>0</v>
      </c>
      <c r="CG81" s="70">
        <v>0</v>
      </c>
      <c r="CH81" s="70" t="s">
        <v>128</v>
      </c>
      <c r="CI81" s="69">
        <v>7.84</v>
      </c>
      <c r="CJ81" s="69">
        <v>3.35</v>
      </c>
      <c r="CK81" s="69"/>
    </row>
    <row r="82" spans="1:89" ht="15.9" customHeight="1" x14ac:dyDescent="0.3">
      <c r="A82" s="67">
        <v>72</v>
      </c>
      <c r="B82" s="67">
        <v>25202105095</v>
      </c>
      <c r="C82" s="67" t="s">
        <v>498</v>
      </c>
      <c r="D82" s="68" t="s">
        <v>499</v>
      </c>
      <c r="E82" s="79">
        <v>7.4</v>
      </c>
      <c r="F82" s="79">
        <v>8.4</v>
      </c>
      <c r="G82" s="79" t="s">
        <v>128</v>
      </c>
      <c r="H82" s="79">
        <v>8.6999999999999993</v>
      </c>
      <c r="I82" s="79" t="s">
        <v>128</v>
      </c>
      <c r="J82" s="79">
        <v>6.7</v>
      </c>
      <c r="K82" s="79">
        <v>7.8</v>
      </c>
      <c r="L82" s="79">
        <v>8</v>
      </c>
      <c r="M82" s="79">
        <v>8.6999999999999993</v>
      </c>
      <c r="N82" s="79">
        <v>9.5</v>
      </c>
      <c r="O82" s="79" t="s">
        <v>128</v>
      </c>
      <c r="P82" s="79" t="s">
        <v>128</v>
      </c>
      <c r="Q82" s="79" t="s">
        <v>128</v>
      </c>
      <c r="R82" s="79" t="s">
        <v>128</v>
      </c>
      <c r="S82" s="79" t="s">
        <v>128</v>
      </c>
      <c r="T82" s="79">
        <v>7.7</v>
      </c>
      <c r="U82" s="79">
        <v>7.6</v>
      </c>
      <c r="V82" s="79">
        <v>9.5</v>
      </c>
      <c r="W82" s="79">
        <v>9.1999999999999993</v>
      </c>
      <c r="X82" s="80">
        <v>9.4</v>
      </c>
      <c r="Y82" s="79">
        <v>7.9</v>
      </c>
      <c r="Z82" s="79">
        <v>9.4</v>
      </c>
      <c r="AA82" s="79">
        <v>9</v>
      </c>
      <c r="AB82" s="79">
        <v>9.1999999999999993</v>
      </c>
      <c r="AC82" s="79">
        <v>8.1</v>
      </c>
      <c r="AD82" s="79">
        <v>7.3</v>
      </c>
      <c r="AE82" s="79">
        <v>7.3</v>
      </c>
      <c r="AF82" s="79">
        <v>8.6999999999999993</v>
      </c>
      <c r="AG82" s="80">
        <v>7.1</v>
      </c>
      <c r="AH82" s="79">
        <v>8.3000000000000007</v>
      </c>
      <c r="AI82" s="80">
        <v>9.1</v>
      </c>
      <c r="AJ82" s="79">
        <v>9.1999999999999993</v>
      </c>
      <c r="AK82" s="80">
        <v>8.9</v>
      </c>
      <c r="AL82" s="79">
        <v>7.9</v>
      </c>
      <c r="AM82" s="79">
        <v>7.6</v>
      </c>
      <c r="AN82" s="80">
        <v>7.3</v>
      </c>
      <c r="AO82" s="79" t="s">
        <v>128</v>
      </c>
      <c r="AP82" s="79" t="s">
        <v>128</v>
      </c>
      <c r="AQ82" s="79" t="s">
        <v>128</v>
      </c>
      <c r="AR82" s="79" t="s">
        <v>128</v>
      </c>
      <c r="AS82" s="79">
        <v>6.8</v>
      </c>
      <c r="AT82" s="79">
        <v>6.3</v>
      </c>
      <c r="AU82" s="79">
        <v>7.8</v>
      </c>
      <c r="AV82" s="79">
        <v>8.1999999999999993</v>
      </c>
      <c r="AW82" s="79">
        <v>8.9</v>
      </c>
      <c r="AX82" s="79">
        <v>9.1999999999999993</v>
      </c>
      <c r="AY82" s="79">
        <v>7.4</v>
      </c>
      <c r="AZ82" s="79">
        <v>7</v>
      </c>
      <c r="BA82" s="79">
        <v>7.4</v>
      </c>
      <c r="BB82" s="80">
        <v>7.1</v>
      </c>
      <c r="BC82" s="79">
        <v>9.6</v>
      </c>
      <c r="BD82" s="79">
        <v>10</v>
      </c>
      <c r="BE82" s="79">
        <v>7.8</v>
      </c>
      <c r="BF82" s="79">
        <v>7.6</v>
      </c>
      <c r="BG82" s="79" t="s">
        <v>128</v>
      </c>
      <c r="BH82" s="79">
        <v>8.3000000000000007</v>
      </c>
      <c r="BI82" s="79">
        <v>5.9</v>
      </c>
      <c r="BJ82" s="80">
        <v>8.3000000000000007</v>
      </c>
      <c r="BK82" s="80">
        <v>9.4</v>
      </c>
      <c r="BL82" s="80">
        <v>7.3</v>
      </c>
      <c r="BM82" s="79">
        <v>8.6999999999999993</v>
      </c>
      <c r="BN82" s="79">
        <v>9.3000000000000007</v>
      </c>
      <c r="BO82" s="79">
        <v>8.9</v>
      </c>
      <c r="BP82" s="79" t="s">
        <v>128</v>
      </c>
      <c r="BQ82" s="79">
        <v>4.8</v>
      </c>
      <c r="BR82" s="79">
        <v>5.8</v>
      </c>
      <c r="BS82" s="80" t="s">
        <v>128</v>
      </c>
      <c r="BT82" s="79">
        <v>7</v>
      </c>
      <c r="BU82" s="79">
        <v>7.5</v>
      </c>
      <c r="BV82" s="79" t="s">
        <v>128</v>
      </c>
      <c r="BW82" s="79" t="s">
        <v>128</v>
      </c>
      <c r="BX82" s="79">
        <v>6.7</v>
      </c>
      <c r="BY82" s="80">
        <v>7.9</v>
      </c>
      <c r="BZ82" s="79" t="s">
        <v>128</v>
      </c>
      <c r="CA82" s="79">
        <v>8.8000000000000007</v>
      </c>
      <c r="CB82" s="79">
        <v>7.6</v>
      </c>
      <c r="CC82" s="79" t="s">
        <v>128</v>
      </c>
      <c r="CD82" s="80" t="s">
        <v>128</v>
      </c>
      <c r="CE82" s="79">
        <v>6.7</v>
      </c>
      <c r="CF82" s="32">
        <v>0</v>
      </c>
      <c r="CG82" s="70">
        <v>0</v>
      </c>
      <c r="CH82" s="70" t="s">
        <v>128</v>
      </c>
      <c r="CI82" s="69">
        <v>7.89</v>
      </c>
      <c r="CJ82" s="69">
        <v>3.34</v>
      </c>
      <c r="CK82" s="69"/>
    </row>
    <row r="83" spans="1:89" ht="15.9" customHeight="1" x14ac:dyDescent="0.3">
      <c r="A83" s="67">
        <v>73</v>
      </c>
      <c r="B83" s="67">
        <v>25202107427</v>
      </c>
      <c r="C83" s="67" t="s">
        <v>500</v>
      </c>
      <c r="D83" s="68" t="s">
        <v>236</v>
      </c>
      <c r="E83" s="79">
        <v>8.5</v>
      </c>
      <c r="F83" s="79">
        <v>8.1</v>
      </c>
      <c r="G83" s="79" t="s">
        <v>128</v>
      </c>
      <c r="H83" s="79">
        <v>8.5</v>
      </c>
      <c r="I83" s="79" t="s">
        <v>128</v>
      </c>
      <c r="J83" s="79">
        <v>8.3000000000000007</v>
      </c>
      <c r="K83" s="79">
        <v>8.5</v>
      </c>
      <c r="L83" s="79">
        <v>7.9</v>
      </c>
      <c r="M83" s="79">
        <v>7</v>
      </c>
      <c r="N83" s="79" t="s">
        <v>128</v>
      </c>
      <c r="O83" s="79">
        <v>7.7</v>
      </c>
      <c r="P83" s="79" t="s">
        <v>128</v>
      </c>
      <c r="Q83" s="79" t="s">
        <v>128</v>
      </c>
      <c r="R83" s="79" t="s">
        <v>128</v>
      </c>
      <c r="S83" s="79" t="s">
        <v>128</v>
      </c>
      <c r="T83" s="79">
        <v>5.6</v>
      </c>
      <c r="U83" s="79">
        <v>7.1</v>
      </c>
      <c r="V83" s="79">
        <v>9.1999999999999993</v>
      </c>
      <c r="W83" s="79">
        <v>9</v>
      </c>
      <c r="X83" s="80">
        <v>8.6999999999999993</v>
      </c>
      <c r="Y83" s="79">
        <v>7</v>
      </c>
      <c r="Z83" s="79">
        <v>8.9</v>
      </c>
      <c r="AA83" s="79">
        <v>9.8000000000000007</v>
      </c>
      <c r="AB83" s="79">
        <v>8.3000000000000007</v>
      </c>
      <c r="AC83" s="79">
        <v>6.9</v>
      </c>
      <c r="AD83" s="79">
        <v>7.1</v>
      </c>
      <c r="AE83" s="79">
        <v>5.8</v>
      </c>
      <c r="AF83" s="79">
        <v>7.2</v>
      </c>
      <c r="AG83" s="80">
        <v>8.6</v>
      </c>
      <c r="AH83" s="79">
        <v>8</v>
      </c>
      <c r="AI83" s="80">
        <v>6.8</v>
      </c>
      <c r="AJ83" s="79">
        <v>8.1999999999999993</v>
      </c>
      <c r="AK83" s="80">
        <v>8.6</v>
      </c>
      <c r="AL83" s="79">
        <v>9.1</v>
      </c>
      <c r="AM83" s="79">
        <v>7.9</v>
      </c>
      <c r="AN83" s="80">
        <v>7.3</v>
      </c>
      <c r="AO83" s="79" t="s">
        <v>128</v>
      </c>
      <c r="AP83" s="79" t="s">
        <v>128</v>
      </c>
      <c r="AQ83" s="79" t="s">
        <v>128</v>
      </c>
      <c r="AR83" s="79" t="s">
        <v>128</v>
      </c>
      <c r="AS83" s="79">
        <v>6.2</v>
      </c>
      <c r="AT83" s="79">
        <v>8.1</v>
      </c>
      <c r="AU83" s="79">
        <v>8.1</v>
      </c>
      <c r="AV83" s="79">
        <v>8.3000000000000007</v>
      </c>
      <c r="AW83" s="79">
        <v>9</v>
      </c>
      <c r="AX83" s="79">
        <v>8.3000000000000007</v>
      </c>
      <c r="AY83" s="79">
        <v>6.8</v>
      </c>
      <c r="AZ83" s="79">
        <v>7.3</v>
      </c>
      <c r="BA83" s="79">
        <v>8.3000000000000007</v>
      </c>
      <c r="BB83" s="80">
        <v>7.5</v>
      </c>
      <c r="BC83" s="79">
        <v>8.8000000000000007</v>
      </c>
      <c r="BD83" s="79">
        <v>8.6999999999999993</v>
      </c>
      <c r="BE83" s="79">
        <v>7.8</v>
      </c>
      <c r="BF83" s="79">
        <v>6.3</v>
      </c>
      <c r="BG83" s="79" t="s">
        <v>128</v>
      </c>
      <c r="BH83" s="79">
        <v>8.6999999999999993</v>
      </c>
      <c r="BI83" s="79">
        <v>6.6</v>
      </c>
      <c r="BJ83" s="80">
        <v>7.7</v>
      </c>
      <c r="BK83" s="80">
        <v>8</v>
      </c>
      <c r="BL83" s="80">
        <v>9.3000000000000007</v>
      </c>
      <c r="BM83" s="79">
        <v>8.6</v>
      </c>
      <c r="BN83" s="79">
        <v>9.1999999999999993</v>
      </c>
      <c r="BO83" s="79">
        <v>8.6</v>
      </c>
      <c r="BP83" s="79" t="s">
        <v>128</v>
      </c>
      <c r="BQ83" s="79">
        <v>4.7</v>
      </c>
      <c r="BR83" s="79">
        <v>6.3</v>
      </c>
      <c r="BS83" s="80">
        <v>6.6</v>
      </c>
      <c r="BT83" s="79">
        <v>6.2</v>
      </c>
      <c r="BU83" s="79" t="s">
        <v>128</v>
      </c>
      <c r="BV83" s="79" t="s">
        <v>128</v>
      </c>
      <c r="BW83" s="79">
        <v>8.5</v>
      </c>
      <c r="BX83" s="79">
        <v>8</v>
      </c>
      <c r="BY83" s="80" t="s">
        <v>128</v>
      </c>
      <c r="BZ83" s="79" t="s">
        <v>128</v>
      </c>
      <c r="CA83" s="79">
        <v>6.5</v>
      </c>
      <c r="CB83" s="79">
        <v>8.3000000000000007</v>
      </c>
      <c r="CC83" s="79" t="s">
        <v>128</v>
      </c>
      <c r="CD83" s="80" t="s">
        <v>128</v>
      </c>
      <c r="CE83" s="79">
        <v>8.9</v>
      </c>
      <c r="CF83" s="32">
        <v>0</v>
      </c>
      <c r="CG83" s="70">
        <v>0</v>
      </c>
      <c r="CH83" s="70" t="s">
        <v>128</v>
      </c>
      <c r="CI83" s="69">
        <v>7.75</v>
      </c>
      <c r="CJ83" s="69">
        <v>3.34</v>
      </c>
      <c r="CK83" s="69"/>
    </row>
    <row r="84" spans="1:89" ht="15.9" customHeight="1" x14ac:dyDescent="0.3">
      <c r="A84" s="67">
        <v>74</v>
      </c>
      <c r="B84" s="67">
        <v>25202108938</v>
      </c>
      <c r="C84" s="67" t="s">
        <v>501</v>
      </c>
      <c r="D84" s="68" t="s">
        <v>146</v>
      </c>
      <c r="E84" s="79">
        <v>7</v>
      </c>
      <c r="F84" s="79">
        <v>8</v>
      </c>
      <c r="G84" s="79" t="s">
        <v>128</v>
      </c>
      <c r="H84" s="79">
        <v>8.1</v>
      </c>
      <c r="I84" s="79" t="s">
        <v>128</v>
      </c>
      <c r="J84" s="79">
        <v>8.1</v>
      </c>
      <c r="K84" s="79">
        <v>7.8</v>
      </c>
      <c r="L84" s="79">
        <v>7.4</v>
      </c>
      <c r="M84" s="79">
        <v>7.6</v>
      </c>
      <c r="N84" s="79">
        <v>8.6</v>
      </c>
      <c r="O84" s="79" t="s">
        <v>128</v>
      </c>
      <c r="P84" s="79" t="s">
        <v>128</v>
      </c>
      <c r="Q84" s="79" t="s">
        <v>128</v>
      </c>
      <c r="R84" s="79" t="s">
        <v>128</v>
      </c>
      <c r="S84" s="79" t="s">
        <v>128</v>
      </c>
      <c r="T84" s="79">
        <v>8.4</v>
      </c>
      <c r="U84" s="79">
        <v>8.1</v>
      </c>
      <c r="V84" s="79">
        <v>9.4</v>
      </c>
      <c r="W84" s="79">
        <v>8.9</v>
      </c>
      <c r="X84" s="80">
        <v>9</v>
      </c>
      <c r="Y84" s="79">
        <v>6.6</v>
      </c>
      <c r="Z84" s="79">
        <v>9.6</v>
      </c>
      <c r="AA84" s="79">
        <v>9.1</v>
      </c>
      <c r="AB84" s="79">
        <v>9.4</v>
      </c>
      <c r="AC84" s="79">
        <v>7.2</v>
      </c>
      <c r="AD84" s="79">
        <v>6.9</v>
      </c>
      <c r="AE84" s="79">
        <v>6.7</v>
      </c>
      <c r="AF84" s="79">
        <v>8.5</v>
      </c>
      <c r="AG84" s="80">
        <v>7.1</v>
      </c>
      <c r="AH84" s="79">
        <v>8.4</v>
      </c>
      <c r="AI84" s="80">
        <v>7.1</v>
      </c>
      <c r="AJ84" s="79">
        <v>7.7</v>
      </c>
      <c r="AK84" s="80">
        <v>9.6999999999999993</v>
      </c>
      <c r="AL84" s="79">
        <v>8.1</v>
      </c>
      <c r="AM84" s="79">
        <v>8.1999999999999993</v>
      </c>
      <c r="AN84" s="80">
        <v>8</v>
      </c>
      <c r="AO84" s="79" t="s">
        <v>128</v>
      </c>
      <c r="AP84" s="79" t="s">
        <v>128</v>
      </c>
      <c r="AQ84" s="79" t="s">
        <v>128</v>
      </c>
      <c r="AR84" s="79" t="s">
        <v>128</v>
      </c>
      <c r="AS84" s="79">
        <v>7.8</v>
      </c>
      <c r="AT84" s="79">
        <v>6.1</v>
      </c>
      <c r="AU84" s="79">
        <v>7.7</v>
      </c>
      <c r="AV84" s="79">
        <v>8.6999999999999993</v>
      </c>
      <c r="AW84" s="79">
        <v>8.6999999999999993</v>
      </c>
      <c r="AX84" s="79">
        <v>8.6999999999999993</v>
      </c>
      <c r="AY84" s="79">
        <v>5.6</v>
      </c>
      <c r="AZ84" s="79">
        <v>7.6</v>
      </c>
      <c r="BA84" s="79">
        <v>8.5</v>
      </c>
      <c r="BB84" s="80">
        <v>6.2</v>
      </c>
      <c r="BC84" s="79">
        <v>8.1999999999999993</v>
      </c>
      <c r="BD84" s="79">
        <v>9</v>
      </c>
      <c r="BE84" s="79">
        <v>8</v>
      </c>
      <c r="BF84" s="79">
        <v>6.7</v>
      </c>
      <c r="BG84" s="79" t="s">
        <v>128</v>
      </c>
      <c r="BH84" s="79">
        <v>7.3</v>
      </c>
      <c r="BI84" s="79">
        <v>7.6</v>
      </c>
      <c r="BJ84" s="80">
        <v>7.4</v>
      </c>
      <c r="BK84" s="80">
        <v>7.7</v>
      </c>
      <c r="BL84" s="80">
        <v>7.3</v>
      </c>
      <c r="BM84" s="79">
        <v>9.1</v>
      </c>
      <c r="BN84" s="79">
        <v>9.1</v>
      </c>
      <c r="BO84" s="79">
        <v>9</v>
      </c>
      <c r="BP84" s="79" t="s">
        <v>128</v>
      </c>
      <c r="BQ84" s="79">
        <v>5.6</v>
      </c>
      <c r="BR84" s="79">
        <v>6.5</v>
      </c>
      <c r="BS84" s="80">
        <v>7.6</v>
      </c>
      <c r="BT84" s="79" t="s">
        <v>128</v>
      </c>
      <c r="BU84" s="79">
        <v>6.8</v>
      </c>
      <c r="BV84" s="79" t="s">
        <v>128</v>
      </c>
      <c r="BW84" s="79">
        <v>8.3000000000000007</v>
      </c>
      <c r="BX84" s="79">
        <v>8.5</v>
      </c>
      <c r="BY84" s="80" t="s">
        <v>128</v>
      </c>
      <c r="BZ84" s="79" t="s">
        <v>128</v>
      </c>
      <c r="CA84" s="79">
        <v>7.4</v>
      </c>
      <c r="CB84" s="79">
        <v>8.3000000000000007</v>
      </c>
      <c r="CC84" s="79" t="s">
        <v>128</v>
      </c>
      <c r="CD84" s="80" t="s">
        <v>128</v>
      </c>
      <c r="CE84" s="79">
        <v>7.9</v>
      </c>
      <c r="CF84" s="32">
        <v>0</v>
      </c>
      <c r="CG84" s="70">
        <v>0</v>
      </c>
      <c r="CH84" s="70" t="s">
        <v>128</v>
      </c>
      <c r="CI84" s="69">
        <v>7.77</v>
      </c>
      <c r="CJ84" s="69">
        <v>3.34</v>
      </c>
      <c r="CK84" s="69"/>
    </row>
    <row r="85" spans="1:89" ht="15.9" customHeight="1" x14ac:dyDescent="0.3">
      <c r="A85" s="67">
        <v>75</v>
      </c>
      <c r="B85" s="67">
        <v>25212107210</v>
      </c>
      <c r="C85" s="67" t="s">
        <v>502</v>
      </c>
      <c r="D85" s="68" t="s">
        <v>503</v>
      </c>
      <c r="E85" s="79">
        <v>7</v>
      </c>
      <c r="F85" s="79">
        <v>8.1999999999999993</v>
      </c>
      <c r="G85" s="79" t="s">
        <v>128</v>
      </c>
      <c r="H85" s="79">
        <v>7.6</v>
      </c>
      <c r="I85" s="79" t="s">
        <v>128</v>
      </c>
      <c r="J85" s="79">
        <v>8.8000000000000007</v>
      </c>
      <c r="K85" s="79">
        <v>9.1</v>
      </c>
      <c r="L85" s="79">
        <v>6.8</v>
      </c>
      <c r="M85" s="79">
        <v>8</v>
      </c>
      <c r="N85" s="79">
        <v>9.3000000000000007</v>
      </c>
      <c r="O85" s="79" t="s">
        <v>128</v>
      </c>
      <c r="P85" s="79" t="s">
        <v>128</v>
      </c>
      <c r="Q85" s="79" t="s">
        <v>128</v>
      </c>
      <c r="R85" s="79" t="s">
        <v>128</v>
      </c>
      <c r="S85" s="79" t="s">
        <v>128</v>
      </c>
      <c r="T85" s="79">
        <v>8.5</v>
      </c>
      <c r="U85" s="79">
        <v>8.9</v>
      </c>
      <c r="V85" s="79">
        <v>9</v>
      </c>
      <c r="W85" s="79">
        <v>9.1</v>
      </c>
      <c r="X85" s="80">
        <v>8.8000000000000007</v>
      </c>
      <c r="Y85" s="79">
        <v>5.8</v>
      </c>
      <c r="Z85" s="79">
        <v>7.5</v>
      </c>
      <c r="AA85" s="79">
        <v>9.6999999999999993</v>
      </c>
      <c r="AB85" s="79">
        <v>9.1999999999999993</v>
      </c>
      <c r="AC85" s="79">
        <v>5.4</v>
      </c>
      <c r="AD85" s="79">
        <v>6.6</v>
      </c>
      <c r="AE85" s="79">
        <v>7.7</v>
      </c>
      <c r="AF85" s="79">
        <v>6.6</v>
      </c>
      <c r="AG85" s="80">
        <v>8.4</v>
      </c>
      <c r="AH85" s="79">
        <v>8.1999999999999993</v>
      </c>
      <c r="AI85" s="80">
        <v>5.7</v>
      </c>
      <c r="AJ85" s="79">
        <v>8.6</v>
      </c>
      <c r="AK85" s="80">
        <v>8.1999999999999993</v>
      </c>
      <c r="AL85" s="79">
        <v>7.8</v>
      </c>
      <c r="AM85" s="79">
        <v>8.1</v>
      </c>
      <c r="AN85" s="80">
        <v>7.9</v>
      </c>
      <c r="AO85" s="79" t="s">
        <v>128</v>
      </c>
      <c r="AP85" s="79" t="s">
        <v>128</v>
      </c>
      <c r="AQ85" s="79" t="s">
        <v>128</v>
      </c>
      <c r="AR85" s="79" t="s">
        <v>128</v>
      </c>
      <c r="AS85" s="79">
        <v>6.6</v>
      </c>
      <c r="AT85" s="79">
        <v>7.1</v>
      </c>
      <c r="AU85" s="79">
        <v>8.6</v>
      </c>
      <c r="AV85" s="79">
        <v>9</v>
      </c>
      <c r="AW85" s="79">
        <v>8.8000000000000007</v>
      </c>
      <c r="AX85" s="79">
        <v>6.6</v>
      </c>
      <c r="AY85" s="79">
        <v>6.7</v>
      </c>
      <c r="AZ85" s="79">
        <v>6.7</v>
      </c>
      <c r="BA85" s="79">
        <v>6.8</v>
      </c>
      <c r="BB85" s="80">
        <v>7.9</v>
      </c>
      <c r="BC85" s="79">
        <v>6.9</v>
      </c>
      <c r="BD85" s="79">
        <v>9.4</v>
      </c>
      <c r="BE85" s="79">
        <v>7.1</v>
      </c>
      <c r="BF85" s="79">
        <v>9.1</v>
      </c>
      <c r="BG85" s="79" t="s">
        <v>128</v>
      </c>
      <c r="BH85" s="79">
        <v>7.6</v>
      </c>
      <c r="BI85" s="79">
        <v>6.5</v>
      </c>
      <c r="BJ85" s="80">
        <v>8.1999999999999993</v>
      </c>
      <c r="BK85" s="80">
        <v>8.4</v>
      </c>
      <c r="BL85" s="80">
        <v>9.3000000000000007</v>
      </c>
      <c r="BM85" s="79">
        <v>9.6999999999999993</v>
      </c>
      <c r="BN85" s="79">
        <v>8.1</v>
      </c>
      <c r="BO85" s="79">
        <v>8</v>
      </c>
      <c r="BP85" s="79" t="s">
        <v>128</v>
      </c>
      <c r="BQ85" s="79">
        <v>7.7</v>
      </c>
      <c r="BR85" s="79">
        <v>7.5</v>
      </c>
      <c r="BS85" s="80">
        <v>7.9</v>
      </c>
      <c r="BT85" s="79" t="s">
        <v>128</v>
      </c>
      <c r="BU85" s="79">
        <v>6.2</v>
      </c>
      <c r="BV85" s="79">
        <v>6.3</v>
      </c>
      <c r="BW85" s="79" t="s">
        <v>128</v>
      </c>
      <c r="BX85" s="79">
        <v>9.4</v>
      </c>
      <c r="BY85" s="80">
        <v>7.5</v>
      </c>
      <c r="BZ85" s="79" t="s">
        <v>128</v>
      </c>
      <c r="CA85" s="79" t="s">
        <v>128</v>
      </c>
      <c r="CB85" s="79">
        <v>8.1999999999999993</v>
      </c>
      <c r="CC85" s="79" t="s">
        <v>128</v>
      </c>
      <c r="CD85" s="80" t="s">
        <v>128</v>
      </c>
      <c r="CE85" s="79">
        <v>7.8</v>
      </c>
      <c r="CF85" s="32">
        <v>0</v>
      </c>
      <c r="CG85" s="70">
        <v>0</v>
      </c>
      <c r="CH85" s="70" t="s">
        <v>128</v>
      </c>
      <c r="CI85" s="69">
        <v>7.83</v>
      </c>
      <c r="CJ85" s="69">
        <v>3.34</v>
      </c>
      <c r="CK85" s="69"/>
    </row>
    <row r="86" spans="1:89" ht="15.9" customHeight="1" x14ac:dyDescent="0.3">
      <c r="A86" s="67">
        <v>76</v>
      </c>
      <c r="B86" s="67">
        <v>25212113639</v>
      </c>
      <c r="C86" s="67" t="s">
        <v>504</v>
      </c>
      <c r="D86" s="68" t="s">
        <v>328</v>
      </c>
      <c r="E86" s="79">
        <v>7.6</v>
      </c>
      <c r="F86" s="79">
        <v>8.1999999999999993</v>
      </c>
      <c r="G86" s="79" t="s">
        <v>128</v>
      </c>
      <c r="H86" s="79">
        <v>8.5</v>
      </c>
      <c r="I86" s="79" t="s">
        <v>128</v>
      </c>
      <c r="J86" s="79">
        <v>9</v>
      </c>
      <c r="K86" s="79">
        <v>8.4</v>
      </c>
      <c r="L86" s="79">
        <v>8.9</v>
      </c>
      <c r="M86" s="79">
        <v>9.9</v>
      </c>
      <c r="N86" s="79">
        <v>8.6999999999999993</v>
      </c>
      <c r="O86" s="79" t="s">
        <v>128</v>
      </c>
      <c r="P86" s="79" t="s">
        <v>128</v>
      </c>
      <c r="Q86" s="79" t="s">
        <v>128</v>
      </c>
      <c r="R86" s="79" t="s">
        <v>128</v>
      </c>
      <c r="S86" s="79" t="s">
        <v>128</v>
      </c>
      <c r="T86" s="79">
        <v>8.5</v>
      </c>
      <c r="U86" s="79">
        <v>8.3000000000000007</v>
      </c>
      <c r="V86" s="79">
        <v>9.6</v>
      </c>
      <c r="W86" s="79">
        <v>9.5</v>
      </c>
      <c r="X86" s="80">
        <v>8.8000000000000007</v>
      </c>
      <c r="Y86" s="79">
        <v>5.9</v>
      </c>
      <c r="Z86" s="79">
        <v>8.4</v>
      </c>
      <c r="AA86" s="79">
        <v>9.3000000000000007</v>
      </c>
      <c r="AB86" s="79">
        <v>9</v>
      </c>
      <c r="AC86" s="79">
        <v>6.1</v>
      </c>
      <c r="AD86" s="79">
        <v>8.4</v>
      </c>
      <c r="AE86" s="79">
        <v>7.1</v>
      </c>
      <c r="AF86" s="79">
        <v>8.1999999999999993</v>
      </c>
      <c r="AG86" s="80">
        <v>7.7</v>
      </c>
      <c r="AH86" s="79">
        <v>5.9</v>
      </c>
      <c r="AI86" s="80">
        <v>5.9</v>
      </c>
      <c r="AJ86" s="79">
        <v>8.1999999999999993</v>
      </c>
      <c r="AK86" s="80">
        <v>8.9</v>
      </c>
      <c r="AL86" s="79">
        <v>9.1</v>
      </c>
      <c r="AM86" s="79">
        <v>8.3000000000000007</v>
      </c>
      <c r="AN86" s="80">
        <v>6.5</v>
      </c>
      <c r="AO86" s="79" t="s">
        <v>128</v>
      </c>
      <c r="AP86" s="79" t="s">
        <v>128</v>
      </c>
      <c r="AQ86" s="79" t="s">
        <v>128</v>
      </c>
      <c r="AR86" s="79" t="s">
        <v>128</v>
      </c>
      <c r="AS86" s="79">
        <v>6.5</v>
      </c>
      <c r="AT86" s="79">
        <v>7.3</v>
      </c>
      <c r="AU86" s="79">
        <v>8.1999999999999993</v>
      </c>
      <c r="AV86" s="79">
        <v>8.3000000000000007</v>
      </c>
      <c r="AW86" s="79">
        <v>8.5</v>
      </c>
      <c r="AX86" s="79">
        <v>5.8</v>
      </c>
      <c r="AY86" s="79">
        <v>8.8000000000000007</v>
      </c>
      <c r="AZ86" s="79">
        <v>8.8000000000000007</v>
      </c>
      <c r="BA86" s="79">
        <v>7.7</v>
      </c>
      <c r="BB86" s="80">
        <v>7.3</v>
      </c>
      <c r="BC86" s="79">
        <v>8.1</v>
      </c>
      <c r="BD86" s="79">
        <v>9.5</v>
      </c>
      <c r="BE86" s="79">
        <v>6.8</v>
      </c>
      <c r="BF86" s="79">
        <v>8</v>
      </c>
      <c r="BG86" s="79" t="s">
        <v>128</v>
      </c>
      <c r="BH86" s="79">
        <v>7.9</v>
      </c>
      <c r="BI86" s="79">
        <v>7</v>
      </c>
      <c r="BJ86" s="80">
        <v>7.6</v>
      </c>
      <c r="BK86" s="80">
        <v>7.4</v>
      </c>
      <c r="BL86" s="80">
        <v>8.5</v>
      </c>
      <c r="BM86" s="79">
        <v>9.1999999999999993</v>
      </c>
      <c r="BN86" s="79">
        <v>9.3000000000000007</v>
      </c>
      <c r="BO86" s="79">
        <v>8.8000000000000007</v>
      </c>
      <c r="BP86" s="79" t="s">
        <v>128</v>
      </c>
      <c r="BQ86" s="79">
        <v>5.4</v>
      </c>
      <c r="BR86" s="79">
        <v>8.4</v>
      </c>
      <c r="BS86" s="80" t="s">
        <v>128</v>
      </c>
      <c r="BT86" s="79">
        <v>6</v>
      </c>
      <c r="BU86" s="79">
        <v>6.8</v>
      </c>
      <c r="BV86" s="79">
        <v>6.6</v>
      </c>
      <c r="BW86" s="79" t="s">
        <v>128</v>
      </c>
      <c r="BX86" s="79">
        <v>8.6999999999999993</v>
      </c>
      <c r="BY86" s="80" t="s">
        <v>128</v>
      </c>
      <c r="BZ86" s="79" t="s">
        <v>128</v>
      </c>
      <c r="CA86" s="79">
        <v>5.5</v>
      </c>
      <c r="CB86" s="79">
        <v>8</v>
      </c>
      <c r="CC86" s="79" t="s">
        <v>128</v>
      </c>
      <c r="CD86" s="80" t="s">
        <v>128</v>
      </c>
      <c r="CE86" s="79">
        <v>7.9</v>
      </c>
      <c r="CF86" s="32">
        <v>0</v>
      </c>
      <c r="CG86" s="70">
        <v>0</v>
      </c>
      <c r="CH86" s="70" t="s">
        <v>128</v>
      </c>
      <c r="CI86" s="69">
        <v>7.8</v>
      </c>
      <c r="CJ86" s="69">
        <v>3.33</v>
      </c>
      <c r="CK86" s="69"/>
    </row>
    <row r="87" spans="1:89" ht="15.9" customHeight="1" x14ac:dyDescent="0.3">
      <c r="A87" s="67">
        <v>77</v>
      </c>
      <c r="B87" s="67">
        <v>25202111529</v>
      </c>
      <c r="C87" s="67" t="s">
        <v>505</v>
      </c>
      <c r="D87" s="68" t="s">
        <v>506</v>
      </c>
      <c r="E87" s="79">
        <v>6.2</v>
      </c>
      <c r="F87" s="79">
        <v>8.3000000000000007</v>
      </c>
      <c r="G87" s="79" t="s">
        <v>128</v>
      </c>
      <c r="H87" s="79">
        <v>8.5</v>
      </c>
      <c r="I87" s="79" t="s">
        <v>128</v>
      </c>
      <c r="J87" s="79">
        <v>7.3</v>
      </c>
      <c r="K87" s="79">
        <v>8.4</v>
      </c>
      <c r="L87" s="79">
        <v>8.8000000000000007</v>
      </c>
      <c r="M87" s="79">
        <v>7.2</v>
      </c>
      <c r="N87" s="79">
        <v>8.6999999999999993</v>
      </c>
      <c r="O87" s="79" t="s">
        <v>128</v>
      </c>
      <c r="P87" s="79" t="s">
        <v>128</v>
      </c>
      <c r="Q87" s="79" t="s">
        <v>128</v>
      </c>
      <c r="R87" s="79" t="s">
        <v>128</v>
      </c>
      <c r="S87" s="79">
        <v>9.5</v>
      </c>
      <c r="T87" s="79">
        <v>8.5</v>
      </c>
      <c r="U87" s="79" t="s">
        <v>128</v>
      </c>
      <c r="V87" s="79">
        <v>9</v>
      </c>
      <c r="W87" s="79">
        <v>9.1</v>
      </c>
      <c r="X87" s="80">
        <v>8.9</v>
      </c>
      <c r="Y87" s="79">
        <v>8.1</v>
      </c>
      <c r="Z87" s="79">
        <v>7.8</v>
      </c>
      <c r="AA87" s="79">
        <v>9.3000000000000007</v>
      </c>
      <c r="AB87" s="79">
        <v>9</v>
      </c>
      <c r="AC87" s="79">
        <v>6.5</v>
      </c>
      <c r="AD87" s="79">
        <v>7.9</v>
      </c>
      <c r="AE87" s="79">
        <v>5.6</v>
      </c>
      <c r="AF87" s="79">
        <v>8.1999999999999993</v>
      </c>
      <c r="AG87" s="80">
        <v>7.5</v>
      </c>
      <c r="AH87" s="79">
        <v>8.1999999999999993</v>
      </c>
      <c r="AI87" s="80">
        <v>6.6</v>
      </c>
      <c r="AJ87" s="79">
        <v>8.5</v>
      </c>
      <c r="AK87" s="80">
        <v>6.2</v>
      </c>
      <c r="AL87" s="79">
        <v>7.6</v>
      </c>
      <c r="AM87" s="79">
        <v>6.9</v>
      </c>
      <c r="AN87" s="80">
        <v>9.4</v>
      </c>
      <c r="AO87" s="79" t="s">
        <v>128</v>
      </c>
      <c r="AP87" s="79" t="s">
        <v>128</v>
      </c>
      <c r="AQ87" s="79" t="s">
        <v>128</v>
      </c>
      <c r="AR87" s="79" t="s">
        <v>128</v>
      </c>
      <c r="AS87" s="79">
        <v>5.7</v>
      </c>
      <c r="AT87" s="79">
        <v>8.4</v>
      </c>
      <c r="AU87" s="79">
        <v>8</v>
      </c>
      <c r="AV87" s="79">
        <v>8.3000000000000007</v>
      </c>
      <c r="AW87" s="79">
        <v>9</v>
      </c>
      <c r="AX87" s="79">
        <v>8.1</v>
      </c>
      <c r="AY87" s="79">
        <v>8.3000000000000007</v>
      </c>
      <c r="AZ87" s="79">
        <v>7.4</v>
      </c>
      <c r="BA87" s="79">
        <v>7.9</v>
      </c>
      <c r="BB87" s="80">
        <v>8.9</v>
      </c>
      <c r="BC87" s="79">
        <v>5.4</v>
      </c>
      <c r="BD87" s="79">
        <v>9</v>
      </c>
      <c r="BE87" s="79">
        <v>6.8</v>
      </c>
      <c r="BF87" s="79">
        <v>7.4</v>
      </c>
      <c r="BG87" s="79" t="s">
        <v>128</v>
      </c>
      <c r="BH87" s="79">
        <v>8.4</v>
      </c>
      <c r="BI87" s="79">
        <v>6.4</v>
      </c>
      <c r="BJ87" s="80">
        <v>8.1999999999999993</v>
      </c>
      <c r="BK87" s="80">
        <v>8.6</v>
      </c>
      <c r="BL87" s="80">
        <v>8</v>
      </c>
      <c r="BM87" s="79">
        <v>8.8000000000000007</v>
      </c>
      <c r="BN87" s="79">
        <v>7.7</v>
      </c>
      <c r="BO87" s="79">
        <v>8.3000000000000007</v>
      </c>
      <c r="BP87" s="79" t="s">
        <v>128</v>
      </c>
      <c r="BQ87" s="79">
        <v>4.7</v>
      </c>
      <c r="BR87" s="79">
        <v>6.6</v>
      </c>
      <c r="BS87" s="80" t="s">
        <v>128</v>
      </c>
      <c r="BT87" s="79">
        <v>6.8</v>
      </c>
      <c r="BU87" s="79">
        <v>7.3</v>
      </c>
      <c r="BV87" s="79" t="s">
        <v>128</v>
      </c>
      <c r="BW87" s="79">
        <v>9.1</v>
      </c>
      <c r="BX87" s="79">
        <v>8.6999999999999993</v>
      </c>
      <c r="BY87" s="80" t="s">
        <v>128</v>
      </c>
      <c r="BZ87" s="79" t="s">
        <v>128</v>
      </c>
      <c r="CA87" s="79">
        <v>6.5</v>
      </c>
      <c r="CB87" s="79">
        <v>7.1</v>
      </c>
      <c r="CC87" s="79" t="s">
        <v>128</v>
      </c>
      <c r="CD87" s="80" t="s">
        <v>128</v>
      </c>
      <c r="CE87" s="79">
        <v>8.1999999999999993</v>
      </c>
      <c r="CF87" s="32">
        <v>0</v>
      </c>
      <c r="CG87" s="70">
        <v>0</v>
      </c>
      <c r="CH87" s="70" t="s">
        <v>128</v>
      </c>
      <c r="CI87" s="69">
        <v>7.77</v>
      </c>
      <c r="CJ87" s="69">
        <v>3.33</v>
      </c>
      <c r="CK87" s="69"/>
    </row>
    <row r="88" spans="1:89" ht="15.9" customHeight="1" x14ac:dyDescent="0.3">
      <c r="A88" s="67">
        <v>78</v>
      </c>
      <c r="B88" s="67">
        <v>25202101299</v>
      </c>
      <c r="C88" s="67" t="s">
        <v>507</v>
      </c>
      <c r="D88" s="68" t="s">
        <v>151</v>
      </c>
      <c r="E88" s="79">
        <v>5.7</v>
      </c>
      <c r="F88" s="79">
        <v>7.7</v>
      </c>
      <c r="G88" s="79" t="s">
        <v>128</v>
      </c>
      <c r="H88" s="79">
        <v>8.5</v>
      </c>
      <c r="I88" s="79" t="s">
        <v>128</v>
      </c>
      <c r="J88" s="79">
        <v>7.4</v>
      </c>
      <c r="K88" s="79">
        <v>7</v>
      </c>
      <c r="L88" s="79">
        <v>9</v>
      </c>
      <c r="M88" s="79">
        <v>8.5</v>
      </c>
      <c r="N88" s="79" t="s">
        <v>128</v>
      </c>
      <c r="O88" s="79">
        <v>6.3</v>
      </c>
      <c r="P88" s="79" t="s">
        <v>128</v>
      </c>
      <c r="Q88" s="79" t="s">
        <v>128</v>
      </c>
      <c r="R88" s="79" t="s">
        <v>128</v>
      </c>
      <c r="S88" s="79" t="s">
        <v>128</v>
      </c>
      <c r="T88" s="79">
        <v>8.1999999999999993</v>
      </c>
      <c r="U88" s="79">
        <v>7.7</v>
      </c>
      <c r="V88" s="79">
        <v>6.8</v>
      </c>
      <c r="W88" s="79">
        <v>8.1</v>
      </c>
      <c r="X88" s="80">
        <v>8.1</v>
      </c>
      <c r="Y88" s="79">
        <v>7.1</v>
      </c>
      <c r="Z88" s="79">
        <v>8.1</v>
      </c>
      <c r="AA88" s="79">
        <v>9.6999999999999993</v>
      </c>
      <c r="AB88" s="79">
        <v>9.1</v>
      </c>
      <c r="AC88" s="79">
        <v>5.8</v>
      </c>
      <c r="AD88" s="79">
        <v>7.6</v>
      </c>
      <c r="AE88" s="79">
        <v>8.6</v>
      </c>
      <c r="AF88" s="79">
        <v>5</v>
      </c>
      <c r="AG88" s="80">
        <v>8.1</v>
      </c>
      <c r="AH88" s="79">
        <v>5.6</v>
      </c>
      <c r="AI88" s="80">
        <v>9</v>
      </c>
      <c r="AJ88" s="79">
        <v>7.3</v>
      </c>
      <c r="AK88" s="80">
        <v>9</v>
      </c>
      <c r="AL88" s="79">
        <v>9.3000000000000007</v>
      </c>
      <c r="AM88" s="79">
        <v>9.1</v>
      </c>
      <c r="AN88" s="80">
        <v>8.1999999999999993</v>
      </c>
      <c r="AO88" s="79" t="s">
        <v>128</v>
      </c>
      <c r="AP88" s="79" t="s">
        <v>128</v>
      </c>
      <c r="AQ88" s="79" t="s">
        <v>128</v>
      </c>
      <c r="AR88" s="79" t="s">
        <v>128</v>
      </c>
      <c r="AS88" s="79">
        <v>7.7</v>
      </c>
      <c r="AT88" s="79">
        <v>5.8</v>
      </c>
      <c r="AU88" s="79">
        <v>9.1999999999999993</v>
      </c>
      <c r="AV88" s="79">
        <v>8.6999999999999993</v>
      </c>
      <c r="AW88" s="79">
        <v>7.7</v>
      </c>
      <c r="AX88" s="79">
        <v>5.7</v>
      </c>
      <c r="AY88" s="79">
        <v>6.5</v>
      </c>
      <c r="AZ88" s="79">
        <v>6.3</v>
      </c>
      <c r="BA88" s="79">
        <v>7.6</v>
      </c>
      <c r="BB88" s="80">
        <v>8.1</v>
      </c>
      <c r="BC88" s="79">
        <v>8.6</v>
      </c>
      <c r="BD88" s="79">
        <v>7.8</v>
      </c>
      <c r="BE88" s="79">
        <v>8.1999999999999993</v>
      </c>
      <c r="BF88" s="79">
        <v>8.8000000000000007</v>
      </c>
      <c r="BG88" s="79" t="s">
        <v>128</v>
      </c>
      <c r="BH88" s="79">
        <v>9.3000000000000007</v>
      </c>
      <c r="BI88" s="79">
        <v>6.7</v>
      </c>
      <c r="BJ88" s="80">
        <v>8.1999999999999993</v>
      </c>
      <c r="BK88" s="80">
        <v>8.6999999999999993</v>
      </c>
      <c r="BL88" s="80">
        <v>8.6999999999999993</v>
      </c>
      <c r="BM88" s="79">
        <v>9.5</v>
      </c>
      <c r="BN88" s="79">
        <v>8.6999999999999993</v>
      </c>
      <c r="BO88" s="79">
        <v>9.3000000000000007</v>
      </c>
      <c r="BP88" s="79" t="s">
        <v>128</v>
      </c>
      <c r="BQ88" s="79">
        <v>5.9</v>
      </c>
      <c r="BR88" s="79">
        <v>6.5</v>
      </c>
      <c r="BS88" s="80">
        <v>5.6</v>
      </c>
      <c r="BT88" s="79" t="s">
        <v>128</v>
      </c>
      <c r="BU88" s="79">
        <v>9.1999999999999993</v>
      </c>
      <c r="BV88" s="79">
        <v>5.9</v>
      </c>
      <c r="BW88" s="79">
        <v>8.9</v>
      </c>
      <c r="BX88" s="79">
        <v>8.1999999999999993</v>
      </c>
      <c r="BY88" s="80" t="s">
        <v>128</v>
      </c>
      <c r="BZ88" s="79" t="s">
        <v>128</v>
      </c>
      <c r="CA88" s="79" t="s">
        <v>128</v>
      </c>
      <c r="CB88" s="79">
        <v>7.7</v>
      </c>
      <c r="CC88" s="79" t="s">
        <v>128</v>
      </c>
      <c r="CD88" s="80" t="s">
        <v>128</v>
      </c>
      <c r="CE88" s="79">
        <v>8.9</v>
      </c>
      <c r="CF88" s="32">
        <v>0</v>
      </c>
      <c r="CG88" s="70">
        <v>0</v>
      </c>
      <c r="CH88" s="70" t="s">
        <v>128</v>
      </c>
      <c r="CI88" s="69">
        <v>7.76</v>
      </c>
      <c r="CJ88" s="69">
        <v>3.32</v>
      </c>
      <c r="CK88" s="69"/>
    </row>
    <row r="89" spans="1:89" ht="15.9" customHeight="1" x14ac:dyDescent="0.3">
      <c r="A89" s="67">
        <v>79</v>
      </c>
      <c r="B89" s="67">
        <v>25202116334</v>
      </c>
      <c r="C89" s="67" t="s">
        <v>500</v>
      </c>
      <c r="D89" s="68" t="s">
        <v>140</v>
      </c>
      <c r="E89" s="79">
        <v>7.8</v>
      </c>
      <c r="F89" s="79">
        <v>8</v>
      </c>
      <c r="G89" s="79" t="s">
        <v>128</v>
      </c>
      <c r="H89" s="79">
        <v>8.5</v>
      </c>
      <c r="I89" s="79" t="s">
        <v>128</v>
      </c>
      <c r="J89" s="79">
        <v>7.9</v>
      </c>
      <c r="K89" s="79">
        <v>7.7</v>
      </c>
      <c r="L89" s="79">
        <v>7.9</v>
      </c>
      <c r="M89" s="79">
        <v>8.1999999999999993</v>
      </c>
      <c r="N89" s="79" t="s">
        <v>128</v>
      </c>
      <c r="O89" s="79">
        <v>7.3</v>
      </c>
      <c r="P89" s="79" t="s">
        <v>128</v>
      </c>
      <c r="Q89" s="79" t="s">
        <v>128</v>
      </c>
      <c r="R89" s="79" t="s">
        <v>128</v>
      </c>
      <c r="S89" s="79" t="s">
        <v>128</v>
      </c>
      <c r="T89" s="79">
        <v>8</v>
      </c>
      <c r="U89" s="79">
        <v>5.6</v>
      </c>
      <c r="V89" s="79">
        <v>8.9</v>
      </c>
      <c r="W89" s="79">
        <v>9</v>
      </c>
      <c r="X89" s="80">
        <v>6.9</v>
      </c>
      <c r="Y89" s="79">
        <v>8</v>
      </c>
      <c r="Z89" s="79">
        <v>7.5</v>
      </c>
      <c r="AA89" s="79">
        <v>8.8000000000000007</v>
      </c>
      <c r="AB89" s="79">
        <v>8.1999999999999993</v>
      </c>
      <c r="AC89" s="79">
        <v>6.6</v>
      </c>
      <c r="AD89" s="79">
        <v>8.1999999999999993</v>
      </c>
      <c r="AE89" s="79">
        <v>6.9</v>
      </c>
      <c r="AF89" s="79">
        <v>8.3000000000000007</v>
      </c>
      <c r="AG89" s="80">
        <v>7.4</v>
      </c>
      <c r="AH89" s="79">
        <v>8.3000000000000007</v>
      </c>
      <c r="AI89" s="80">
        <v>7.4</v>
      </c>
      <c r="AJ89" s="79">
        <v>8.3000000000000007</v>
      </c>
      <c r="AK89" s="80">
        <v>8.1999999999999993</v>
      </c>
      <c r="AL89" s="79">
        <v>8.1</v>
      </c>
      <c r="AM89" s="79">
        <v>7.7</v>
      </c>
      <c r="AN89" s="80">
        <v>8.1</v>
      </c>
      <c r="AO89" s="79" t="s">
        <v>128</v>
      </c>
      <c r="AP89" s="79" t="s">
        <v>128</v>
      </c>
      <c r="AQ89" s="79" t="s">
        <v>128</v>
      </c>
      <c r="AR89" s="79" t="s">
        <v>128</v>
      </c>
      <c r="AS89" s="79">
        <v>7.1</v>
      </c>
      <c r="AT89" s="79">
        <v>7.8</v>
      </c>
      <c r="AU89" s="79">
        <v>8.4</v>
      </c>
      <c r="AV89" s="79">
        <v>7.7</v>
      </c>
      <c r="AW89" s="79">
        <v>7.2</v>
      </c>
      <c r="AX89" s="79">
        <v>8.6999999999999993</v>
      </c>
      <c r="AY89" s="79">
        <v>6.7</v>
      </c>
      <c r="AZ89" s="79">
        <v>7.5</v>
      </c>
      <c r="BA89" s="79">
        <v>8.8000000000000007</v>
      </c>
      <c r="BB89" s="80">
        <v>8.1999999999999993</v>
      </c>
      <c r="BC89" s="79">
        <v>7.3</v>
      </c>
      <c r="BD89" s="79">
        <v>7.9</v>
      </c>
      <c r="BE89" s="79">
        <v>7.6</v>
      </c>
      <c r="BF89" s="79">
        <v>5.8</v>
      </c>
      <c r="BG89" s="79" t="s">
        <v>128</v>
      </c>
      <c r="BH89" s="79">
        <v>9.1</v>
      </c>
      <c r="BI89" s="79">
        <v>5</v>
      </c>
      <c r="BJ89" s="80">
        <v>9.1</v>
      </c>
      <c r="BK89" s="80">
        <v>7.8</v>
      </c>
      <c r="BL89" s="80">
        <v>8.3000000000000007</v>
      </c>
      <c r="BM89" s="79">
        <v>8.8000000000000007</v>
      </c>
      <c r="BN89" s="79">
        <v>9.1</v>
      </c>
      <c r="BO89" s="79">
        <v>9</v>
      </c>
      <c r="BP89" s="79" t="s">
        <v>128</v>
      </c>
      <c r="BQ89" s="79">
        <v>6</v>
      </c>
      <c r="BR89" s="79">
        <v>6</v>
      </c>
      <c r="BS89" s="80">
        <v>7.9</v>
      </c>
      <c r="BT89" s="79" t="s">
        <v>128</v>
      </c>
      <c r="BU89" s="79">
        <v>8.9</v>
      </c>
      <c r="BV89" s="79" t="s">
        <v>128</v>
      </c>
      <c r="BW89" s="79" t="s">
        <v>128</v>
      </c>
      <c r="BX89" s="79">
        <v>9.1999999999999993</v>
      </c>
      <c r="BY89" s="80">
        <v>8.3000000000000007</v>
      </c>
      <c r="BZ89" s="79" t="s">
        <v>128</v>
      </c>
      <c r="CA89" s="79">
        <v>6.2</v>
      </c>
      <c r="CB89" s="79">
        <v>7.6</v>
      </c>
      <c r="CC89" s="79" t="s">
        <v>128</v>
      </c>
      <c r="CD89" s="80" t="s">
        <v>128</v>
      </c>
      <c r="CE89" s="79">
        <v>8.1</v>
      </c>
      <c r="CF89" s="32">
        <v>0</v>
      </c>
      <c r="CG89" s="70">
        <v>0</v>
      </c>
      <c r="CH89" s="70" t="s">
        <v>128</v>
      </c>
      <c r="CI89" s="69">
        <v>7.73</v>
      </c>
      <c r="CJ89" s="69">
        <v>3.32</v>
      </c>
      <c r="CK89" s="69"/>
    </row>
    <row r="90" spans="1:89" ht="15.9" customHeight="1" x14ac:dyDescent="0.3">
      <c r="A90" s="67">
        <v>80</v>
      </c>
      <c r="B90" s="67">
        <v>25202117042</v>
      </c>
      <c r="C90" s="67" t="s">
        <v>508</v>
      </c>
      <c r="D90" s="68" t="s">
        <v>509</v>
      </c>
      <c r="E90" s="79">
        <v>5.9</v>
      </c>
      <c r="F90" s="79">
        <v>8.9</v>
      </c>
      <c r="G90" s="79" t="s">
        <v>128</v>
      </c>
      <c r="H90" s="79">
        <v>8.3000000000000007</v>
      </c>
      <c r="I90" s="79" t="s">
        <v>128</v>
      </c>
      <c r="J90" s="79">
        <v>8</v>
      </c>
      <c r="K90" s="79">
        <v>8.4</v>
      </c>
      <c r="L90" s="79">
        <v>8.6999999999999993</v>
      </c>
      <c r="M90" s="79">
        <v>7.4</v>
      </c>
      <c r="N90" s="79">
        <v>9.8000000000000007</v>
      </c>
      <c r="O90" s="79" t="s">
        <v>128</v>
      </c>
      <c r="P90" s="79" t="s">
        <v>128</v>
      </c>
      <c r="Q90" s="79" t="s">
        <v>128</v>
      </c>
      <c r="R90" s="79" t="s">
        <v>128</v>
      </c>
      <c r="S90" s="79" t="s">
        <v>128</v>
      </c>
      <c r="T90" s="79">
        <v>8.6999999999999993</v>
      </c>
      <c r="U90" s="79">
        <v>6.2</v>
      </c>
      <c r="V90" s="79">
        <v>8.4</v>
      </c>
      <c r="W90" s="79">
        <v>8.3000000000000007</v>
      </c>
      <c r="X90" s="80">
        <v>8.3000000000000007</v>
      </c>
      <c r="Y90" s="79">
        <v>5.3</v>
      </c>
      <c r="Z90" s="79">
        <v>9.9</v>
      </c>
      <c r="AA90" s="79">
        <v>8.9</v>
      </c>
      <c r="AB90" s="79">
        <v>8.4</v>
      </c>
      <c r="AC90" s="79">
        <v>7</v>
      </c>
      <c r="AD90" s="79">
        <v>7.1</v>
      </c>
      <c r="AE90" s="79">
        <v>5.9</v>
      </c>
      <c r="AF90" s="79">
        <v>5.2</v>
      </c>
      <c r="AG90" s="80">
        <v>8.3000000000000007</v>
      </c>
      <c r="AH90" s="79">
        <v>6.3</v>
      </c>
      <c r="AI90" s="80">
        <v>8.3000000000000007</v>
      </c>
      <c r="AJ90" s="79">
        <v>9.3000000000000007</v>
      </c>
      <c r="AK90" s="80">
        <v>7.9</v>
      </c>
      <c r="AL90" s="79">
        <v>5.3</v>
      </c>
      <c r="AM90" s="79">
        <v>8.5</v>
      </c>
      <c r="AN90" s="80">
        <v>7.5</v>
      </c>
      <c r="AO90" s="79" t="s">
        <v>128</v>
      </c>
      <c r="AP90" s="79" t="s">
        <v>128</v>
      </c>
      <c r="AQ90" s="79" t="s">
        <v>128</v>
      </c>
      <c r="AR90" s="79" t="s">
        <v>128</v>
      </c>
      <c r="AS90" s="79">
        <v>7.3</v>
      </c>
      <c r="AT90" s="79">
        <v>8</v>
      </c>
      <c r="AU90" s="79">
        <v>9.3000000000000007</v>
      </c>
      <c r="AV90" s="79">
        <v>8.5</v>
      </c>
      <c r="AW90" s="79">
        <v>8.6999999999999993</v>
      </c>
      <c r="AX90" s="79">
        <v>5.8</v>
      </c>
      <c r="AY90" s="79">
        <v>9</v>
      </c>
      <c r="AZ90" s="79">
        <v>5.0999999999999996</v>
      </c>
      <c r="BA90" s="79">
        <v>8.6</v>
      </c>
      <c r="BB90" s="80">
        <v>4.5999999999999996</v>
      </c>
      <c r="BC90" s="79">
        <v>6.2</v>
      </c>
      <c r="BD90" s="79">
        <v>8.6</v>
      </c>
      <c r="BE90" s="79">
        <v>8</v>
      </c>
      <c r="BF90" s="79">
        <v>8.5</v>
      </c>
      <c r="BG90" s="79" t="s">
        <v>128</v>
      </c>
      <c r="BH90" s="79">
        <v>8.1</v>
      </c>
      <c r="BI90" s="79">
        <v>8.3000000000000007</v>
      </c>
      <c r="BJ90" s="80">
        <v>7.6</v>
      </c>
      <c r="BK90" s="80">
        <v>6.9</v>
      </c>
      <c r="BL90" s="80">
        <v>9.5</v>
      </c>
      <c r="BM90" s="79">
        <v>8.6999999999999993</v>
      </c>
      <c r="BN90" s="79">
        <v>8.9</v>
      </c>
      <c r="BO90" s="79">
        <v>10</v>
      </c>
      <c r="BP90" s="79" t="s">
        <v>128</v>
      </c>
      <c r="BQ90" s="79">
        <v>8.1</v>
      </c>
      <c r="BR90" s="79">
        <v>7.2</v>
      </c>
      <c r="BS90" s="80">
        <v>6.1</v>
      </c>
      <c r="BT90" s="79" t="s">
        <v>128</v>
      </c>
      <c r="BU90" s="79">
        <v>8.6</v>
      </c>
      <c r="BV90" s="79" t="s">
        <v>128</v>
      </c>
      <c r="BW90" s="79" t="s">
        <v>128</v>
      </c>
      <c r="BX90" s="79">
        <v>8.5</v>
      </c>
      <c r="BY90" s="80">
        <v>7.4</v>
      </c>
      <c r="BZ90" s="79" t="s">
        <v>128</v>
      </c>
      <c r="CA90" s="79">
        <v>7.4</v>
      </c>
      <c r="CB90" s="79">
        <v>6.8</v>
      </c>
      <c r="CC90" s="79" t="s">
        <v>128</v>
      </c>
      <c r="CD90" s="80" t="s">
        <v>128</v>
      </c>
      <c r="CE90" s="79">
        <v>9</v>
      </c>
      <c r="CF90" s="32">
        <v>0</v>
      </c>
      <c r="CG90" s="70">
        <v>0</v>
      </c>
      <c r="CH90" s="70" t="s">
        <v>128</v>
      </c>
      <c r="CI90" s="69">
        <v>7.77</v>
      </c>
      <c r="CJ90" s="69">
        <v>3.32</v>
      </c>
      <c r="CK90" s="69"/>
    </row>
    <row r="91" spans="1:89" ht="15.9" customHeight="1" x14ac:dyDescent="0.3">
      <c r="A91" s="67">
        <v>81</v>
      </c>
      <c r="B91" s="67">
        <v>25212112392</v>
      </c>
      <c r="C91" s="67" t="s">
        <v>510</v>
      </c>
      <c r="D91" s="68" t="s">
        <v>511</v>
      </c>
      <c r="E91" s="79">
        <v>6.1</v>
      </c>
      <c r="F91" s="79">
        <v>8.6999999999999993</v>
      </c>
      <c r="G91" s="79" t="s">
        <v>128</v>
      </c>
      <c r="H91" s="79">
        <v>8.8000000000000007</v>
      </c>
      <c r="I91" s="79" t="s">
        <v>128</v>
      </c>
      <c r="J91" s="79">
        <v>8.1</v>
      </c>
      <c r="K91" s="79">
        <v>7.6</v>
      </c>
      <c r="L91" s="79">
        <v>8.1</v>
      </c>
      <c r="M91" s="79">
        <v>9.3000000000000007</v>
      </c>
      <c r="N91" s="79">
        <v>9.6</v>
      </c>
      <c r="O91" s="79" t="s">
        <v>128</v>
      </c>
      <c r="P91" s="79" t="s">
        <v>128</v>
      </c>
      <c r="Q91" s="79" t="s">
        <v>128</v>
      </c>
      <c r="R91" s="79" t="s">
        <v>128</v>
      </c>
      <c r="S91" s="79" t="s">
        <v>128</v>
      </c>
      <c r="T91" s="79">
        <v>9</v>
      </c>
      <c r="U91" s="79">
        <v>8.9</v>
      </c>
      <c r="V91" s="79">
        <v>9.1</v>
      </c>
      <c r="W91" s="79">
        <v>9.1</v>
      </c>
      <c r="X91" s="80">
        <v>8.1999999999999993</v>
      </c>
      <c r="Y91" s="79">
        <v>8.6999999999999993</v>
      </c>
      <c r="Z91" s="79">
        <v>6.9</v>
      </c>
      <c r="AA91" s="79">
        <v>9</v>
      </c>
      <c r="AB91" s="79">
        <v>7.9</v>
      </c>
      <c r="AC91" s="79">
        <v>5.6</v>
      </c>
      <c r="AD91" s="79">
        <v>8</v>
      </c>
      <c r="AE91" s="79">
        <v>6.7</v>
      </c>
      <c r="AF91" s="79">
        <v>9.1999999999999993</v>
      </c>
      <c r="AG91" s="80">
        <v>9.1999999999999993</v>
      </c>
      <c r="AH91" s="79">
        <v>8.5</v>
      </c>
      <c r="AI91" s="80">
        <v>6.3</v>
      </c>
      <c r="AJ91" s="79">
        <v>6.2</v>
      </c>
      <c r="AK91" s="80">
        <v>9.4</v>
      </c>
      <c r="AL91" s="79">
        <v>8.5</v>
      </c>
      <c r="AM91" s="79">
        <v>8.1999999999999993</v>
      </c>
      <c r="AN91" s="80">
        <v>8.6</v>
      </c>
      <c r="AO91" s="79" t="s">
        <v>128</v>
      </c>
      <c r="AP91" s="79" t="s">
        <v>128</v>
      </c>
      <c r="AQ91" s="79" t="s">
        <v>128</v>
      </c>
      <c r="AR91" s="79" t="s">
        <v>128</v>
      </c>
      <c r="AS91" s="79">
        <v>6.9</v>
      </c>
      <c r="AT91" s="79">
        <v>8.5</v>
      </c>
      <c r="AU91" s="79">
        <v>5.8</v>
      </c>
      <c r="AV91" s="79">
        <v>8.8000000000000007</v>
      </c>
      <c r="AW91" s="79">
        <v>7.9</v>
      </c>
      <c r="AX91" s="79">
        <v>7.7</v>
      </c>
      <c r="AY91" s="79">
        <v>6.3</v>
      </c>
      <c r="AZ91" s="79">
        <v>7.5</v>
      </c>
      <c r="BA91" s="79">
        <v>8.5</v>
      </c>
      <c r="BB91" s="80">
        <v>7.7</v>
      </c>
      <c r="BC91" s="79">
        <v>7</v>
      </c>
      <c r="BD91" s="79">
        <v>6.5</v>
      </c>
      <c r="BE91" s="79">
        <v>8.3000000000000007</v>
      </c>
      <c r="BF91" s="79">
        <v>6.2</v>
      </c>
      <c r="BG91" s="79" t="s">
        <v>128</v>
      </c>
      <c r="BH91" s="79">
        <v>7.8</v>
      </c>
      <c r="BI91" s="79">
        <v>7.7</v>
      </c>
      <c r="BJ91" s="80">
        <v>7.7</v>
      </c>
      <c r="BK91" s="80">
        <v>8.4</v>
      </c>
      <c r="BL91" s="80">
        <v>8.1999999999999993</v>
      </c>
      <c r="BM91" s="79">
        <v>9.5</v>
      </c>
      <c r="BN91" s="79">
        <v>6.9</v>
      </c>
      <c r="BO91" s="79">
        <v>8.6</v>
      </c>
      <c r="BP91" s="79" t="s">
        <v>128</v>
      </c>
      <c r="BQ91" s="79">
        <v>6.3</v>
      </c>
      <c r="BR91" s="79">
        <v>5.6</v>
      </c>
      <c r="BS91" s="80">
        <v>4.9000000000000004</v>
      </c>
      <c r="BT91" s="79" t="s">
        <v>128</v>
      </c>
      <c r="BU91" s="79">
        <v>9.4</v>
      </c>
      <c r="BV91" s="79" t="s">
        <v>128</v>
      </c>
      <c r="BW91" s="79" t="s">
        <v>128</v>
      </c>
      <c r="BX91" s="79">
        <v>8.8000000000000007</v>
      </c>
      <c r="BY91" s="80">
        <v>6.9</v>
      </c>
      <c r="BZ91" s="79" t="s">
        <v>128</v>
      </c>
      <c r="CA91" s="79">
        <v>6.4</v>
      </c>
      <c r="CB91" s="79">
        <v>8.5</v>
      </c>
      <c r="CC91" s="79" t="s">
        <v>128</v>
      </c>
      <c r="CD91" s="80" t="s">
        <v>128</v>
      </c>
      <c r="CE91" s="79">
        <v>8.9</v>
      </c>
      <c r="CF91" s="32">
        <v>0</v>
      </c>
      <c r="CG91" s="70">
        <v>0</v>
      </c>
      <c r="CH91" s="70" t="s">
        <v>128</v>
      </c>
      <c r="CI91" s="69">
        <v>7.77</v>
      </c>
      <c r="CJ91" s="69">
        <v>3.32</v>
      </c>
      <c r="CK91" s="69"/>
    </row>
    <row r="92" spans="1:89" ht="15.9" customHeight="1" x14ac:dyDescent="0.3">
      <c r="A92" s="67">
        <v>82</v>
      </c>
      <c r="B92" s="67">
        <v>25202109158</v>
      </c>
      <c r="C92" s="67" t="s">
        <v>512</v>
      </c>
      <c r="D92" s="68" t="s">
        <v>513</v>
      </c>
      <c r="E92" s="79">
        <v>7.6</v>
      </c>
      <c r="F92" s="79">
        <v>8.8000000000000007</v>
      </c>
      <c r="G92" s="79" t="s">
        <v>128</v>
      </c>
      <c r="H92" s="79">
        <v>8.6</v>
      </c>
      <c r="I92" s="79" t="s">
        <v>128</v>
      </c>
      <c r="J92" s="79">
        <v>8.4</v>
      </c>
      <c r="K92" s="79">
        <v>8.1999999999999993</v>
      </c>
      <c r="L92" s="79">
        <v>8.4</v>
      </c>
      <c r="M92" s="79">
        <v>8.8000000000000007</v>
      </c>
      <c r="N92" s="79">
        <v>9</v>
      </c>
      <c r="O92" s="79" t="s">
        <v>128</v>
      </c>
      <c r="P92" s="79" t="s">
        <v>128</v>
      </c>
      <c r="Q92" s="79" t="s">
        <v>128</v>
      </c>
      <c r="R92" s="79" t="s">
        <v>128</v>
      </c>
      <c r="S92" s="79" t="s">
        <v>128</v>
      </c>
      <c r="T92" s="79">
        <v>8</v>
      </c>
      <c r="U92" s="79">
        <v>5.8</v>
      </c>
      <c r="V92" s="79">
        <v>9.4</v>
      </c>
      <c r="W92" s="79">
        <v>8.5</v>
      </c>
      <c r="X92" s="80">
        <v>9.1999999999999993</v>
      </c>
      <c r="Y92" s="79">
        <v>7.6</v>
      </c>
      <c r="Z92" s="79">
        <v>8.3000000000000007</v>
      </c>
      <c r="AA92" s="79">
        <v>9.4</v>
      </c>
      <c r="AB92" s="79">
        <v>9.5</v>
      </c>
      <c r="AC92" s="79">
        <v>9.3000000000000007</v>
      </c>
      <c r="AD92" s="79">
        <v>6.8</v>
      </c>
      <c r="AE92" s="79">
        <v>5.3</v>
      </c>
      <c r="AF92" s="79">
        <v>7.3</v>
      </c>
      <c r="AG92" s="80">
        <v>7.1</v>
      </c>
      <c r="AH92" s="79">
        <v>4.5999999999999996</v>
      </c>
      <c r="AI92" s="80">
        <v>8.6</v>
      </c>
      <c r="AJ92" s="79">
        <v>7.2</v>
      </c>
      <c r="AK92" s="80">
        <v>6.4</v>
      </c>
      <c r="AL92" s="79">
        <v>9</v>
      </c>
      <c r="AM92" s="79">
        <v>8.8000000000000007</v>
      </c>
      <c r="AN92" s="80">
        <v>7.4</v>
      </c>
      <c r="AO92" s="79" t="s">
        <v>128</v>
      </c>
      <c r="AP92" s="79" t="s">
        <v>128</v>
      </c>
      <c r="AQ92" s="79" t="s">
        <v>128</v>
      </c>
      <c r="AR92" s="79" t="s">
        <v>128</v>
      </c>
      <c r="AS92" s="79">
        <v>5.0999999999999996</v>
      </c>
      <c r="AT92" s="79">
        <v>4.8</v>
      </c>
      <c r="AU92" s="79">
        <v>8.1</v>
      </c>
      <c r="AV92" s="79">
        <v>8.5</v>
      </c>
      <c r="AW92" s="79">
        <v>7.6</v>
      </c>
      <c r="AX92" s="79">
        <v>9.1</v>
      </c>
      <c r="AY92" s="79">
        <v>6.6</v>
      </c>
      <c r="AZ92" s="79">
        <v>7.8</v>
      </c>
      <c r="BA92" s="79">
        <v>8.9</v>
      </c>
      <c r="BB92" s="80">
        <v>5.5</v>
      </c>
      <c r="BC92" s="79">
        <v>5.3</v>
      </c>
      <c r="BD92" s="79">
        <v>7.8</v>
      </c>
      <c r="BE92" s="79">
        <v>6.7</v>
      </c>
      <c r="BF92" s="79">
        <v>8.9</v>
      </c>
      <c r="BG92" s="79" t="s">
        <v>128</v>
      </c>
      <c r="BH92" s="79">
        <v>8.5</v>
      </c>
      <c r="BI92" s="79">
        <v>7.9</v>
      </c>
      <c r="BJ92" s="80">
        <v>7.7</v>
      </c>
      <c r="BK92" s="80">
        <v>9.1</v>
      </c>
      <c r="BL92" s="80">
        <v>8.1999999999999993</v>
      </c>
      <c r="BM92" s="79">
        <v>9</v>
      </c>
      <c r="BN92" s="79">
        <v>8.6999999999999993</v>
      </c>
      <c r="BO92" s="79">
        <v>9</v>
      </c>
      <c r="BP92" s="79">
        <v>7.6</v>
      </c>
      <c r="BQ92" s="79" t="s">
        <v>128</v>
      </c>
      <c r="BR92" s="79">
        <v>7.3</v>
      </c>
      <c r="BS92" s="80">
        <v>4.2</v>
      </c>
      <c r="BT92" s="79" t="s">
        <v>128</v>
      </c>
      <c r="BU92" s="79">
        <v>9.3000000000000007</v>
      </c>
      <c r="BV92" s="79" t="s">
        <v>128</v>
      </c>
      <c r="BW92" s="79">
        <v>8.5</v>
      </c>
      <c r="BX92" s="79">
        <v>7.7</v>
      </c>
      <c r="BY92" s="80">
        <v>7.1</v>
      </c>
      <c r="BZ92" s="79" t="s">
        <v>128</v>
      </c>
      <c r="CA92" s="79" t="s">
        <v>128</v>
      </c>
      <c r="CB92" s="79">
        <v>7.7</v>
      </c>
      <c r="CC92" s="79" t="s">
        <v>128</v>
      </c>
      <c r="CD92" s="80" t="s">
        <v>128</v>
      </c>
      <c r="CE92" s="79">
        <v>8.9</v>
      </c>
      <c r="CF92" s="32">
        <v>0</v>
      </c>
      <c r="CG92" s="70">
        <v>0</v>
      </c>
      <c r="CH92" s="70" t="s">
        <v>128</v>
      </c>
      <c r="CI92" s="69">
        <v>7.75</v>
      </c>
      <c r="CJ92" s="69">
        <v>3.31</v>
      </c>
      <c r="CK92" s="69"/>
    </row>
    <row r="93" spans="1:89" ht="15.9" customHeight="1" x14ac:dyDescent="0.3">
      <c r="A93" s="67">
        <v>83</v>
      </c>
      <c r="B93" s="67">
        <v>25202104581</v>
      </c>
      <c r="C93" s="67" t="s">
        <v>514</v>
      </c>
      <c r="D93" s="68" t="s">
        <v>182</v>
      </c>
      <c r="E93" s="79">
        <v>8.5</v>
      </c>
      <c r="F93" s="79">
        <v>8</v>
      </c>
      <c r="G93" s="79" t="s">
        <v>128</v>
      </c>
      <c r="H93" s="79">
        <v>8.1</v>
      </c>
      <c r="I93" s="79" t="s">
        <v>128</v>
      </c>
      <c r="J93" s="79">
        <v>7.4</v>
      </c>
      <c r="K93" s="79">
        <v>8.6</v>
      </c>
      <c r="L93" s="79">
        <v>8.6999999999999993</v>
      </c>
      <c r="M93" s="79">
        <v>7.6</v>
      </c>
      <c r="N93" s="79">
        <v>8.6999999999999993</v>
      </c>
      <c r="O93" s="79" t="s">
        <v>128</v>
      </c>
      <c r="P93" s="79" t="s">
        <v>128</v>
      </c>
      <c r="Q93" s="79" t="s">
        <v>128</v>
      </c>
      <c r="R93" s="79" t="s">
        <v>128</v>
      </c>
      <c r="S93" s="79" t="s">
        <v>128</v>
      </c>
      <c r="T93" s="79">
        <v>7.9</v>
      </c>
      <c r="U93" s="79">
        <v>7.9</v>
      </c>
      <c r="V93" s="79">
        <v>8.4</v>
      </c>
      <c r="W93" s="79">
        <v>8.6999999999999993</v>
      </c>
      <c r="X93" s="80">
        <v>8.9</v>
      </c>
      <c r="Y93" s="79">
        <v>5.0999999999999996</v>
      </c>
      <c r="Z93" s="79">
        <v>8.9</v>
      </c>
      <c r="AA93" s="79">
        <v>8.8000000000000007</v>
      </c>
      <c r="AB93" s="79">
        <v>8.4</v>
      </c>
      <c r="AC93" s="79">
        <v>7.9</v>
      </c>
      <c r="AD93" s="79">
        <v>7.5</v>
      </c>
      <c r="AE93" s="79">
        <v>6</v>
      </c>
      <c r="AF93" s="79">
        <v>6.6</v>
      </c>
      <c r="AG93" s="80">
        <v>8.9</v>
      </c>
      <c r="AH93" s="79">
        <v>8.4</v>
      </c>
      <c r="AI93" s="80">
        <v>8.5</v>
      </c>
      <c r="AJ93" s="79">
        <v>7.6</v>
      </c>
      <c r="AK93" s="80">
        <v>7.9</v>
      </c>
      <c r="AL93" s="79">
        <v>8.3000000000000007</v>
      </c>
      <c r="AM93" s="79">
        <v>8</v>
      </c>
      <c r="AN93" s="80">
        <v>6.3</v>
      </c>
      <c r="AO93" s="79" t="s">
        <v>128</v>
      </c>
      <c r="AP93" s="79" t="s">
        <v>128</v>
      </c>
      <c r="AQ93" s="79" t="s">
        <v>128</v>
      </c>
      <c r="AR93" s="79" t="s">
        <v>128</v>
      </c>
      <c r="AS93" s="79">
        <v>7.5</v>
      </c>
      <c r="AT93" s="79">
        <v>7.9</v>
      </c>
      <c r="AU93" s="79">
        <v>8.1</v>
      </c>
      <c r="AV93" s="79">
        <v>8.8000000000000007</v>
      </c>
      <c r="AW93" s="79">
        <v>8.6999999999999993</v>
      </c>
      <c r="AX93" s="79">
        <v>8.6</v>
      </c>
      <c r="AY93" s="79">
        <v>7</v>
      </c>
      <c r="AZ93" s="79">
        <v>7.3</v>
      </c>
      <c r="BA93" s="79">
        <v>7.1</v>
      </c>
      <c r="BB93" s="80">
        <v>7</v>
      </c>
      <c r="BC93" s="79">
        <v>8.6999999999999993</v>
      </c>
      <c r="BD93" s="79">
        <v>8.9</v>
      </c>
      <c r="BE93" s="79">
        <v>7.3</v>
      </c>
      <c r="BF93" s="79">
        <v>7.5</v>
      </c>
      <c r="BG93" s="79" t="s">
        <v>128</v>
      </c>
      <c r="BH93" s="79">
        <v>7.1</v>
      </c>
      <c r="BI93" s="79">
        <v>6.6</v>
      </c>
      <c r="BJ93" s="80">
        <v>7.9</v>
      </c>
      <c r="BK93" s="80">
        <v>8.3000000000000007</v>
      </c>
      <c r="BL93" s="80">
        <v>7.5</v>
      </c>
      <c r="BM93" s="79">
        <v>9.3000000000000007</v>
      </c>
      <c r="BN93" s="79">
        <v>7.7</v>
      </c>
      <c r="BO93" s="79">
        <v>9</v>
      </c>
      <c r="BP93" s="79" t="s">
        <v>128</v>
      </c>
      <c r="BQ93" s="79">
        <v>4.4000000000000004</v>
      </c>
      <c r="BR93" s="79">
        <v>5.4</v>
      </c>
      <c r="BS93" s="80">
        <v>6.4</v>
      </c>
      <c r="BT93" s="79" t="s">
        <v>128</v>
      </c>
      <c r="BU93" s="79">
        <v>7.1</v>
      </c>
      <c r="BV93" s="79" t="s">
        <v>128</v>
      </c>
      <c r="BW93" s="79">
        <v>8.6</v>
      </c>
      <c r="BX93" s="79">
        <v>8.1999999999999993</v>
      </c>
      <c r="BY93" s="80">
        <v>7.1</v>
      </c>
      <c r="BZ93" s="79" t="s">
        <v>128</v>
      </c>
      <c r="CA93" s="79" t="s">
        <v>128</v>
      </c>
      <c r="CB93" s="79">
        <v>7.7</v>
      </c>
      <c r="CC93" s="79" t="s">
        <v>128</v>
      </c>
      <c r="CD93" s="80" t="s">
        <v>128</v>
      </c>
      <c r="CE93" s="79">
        <v>7.6</v>
      </c>
      <c r="CF93" s="32">
        <v>0</v>
      </c>
      <c r="CG93" s="70">
        <v>0</v>
      </c>
      <c r="CH93" s="70" t="s">
        <v>128</v>
      </c>
      <c r="CI93" s="69">
        <v>7.68</v>
      </c>
      <c r="CJ93" s="69">
        <v>3.31</v>
      </c>
      <c r="CK93" s="69"/>
    </row>
    <row r="94" spans="1:89" ht="15.9" customHeight="1" x14ac:dyDescent="0.3">
      <c r="A94" s="67">
        <v>84</v>
      </c>
      <c r="B94" s="67">
        <v>25202104747</v>
      </c>
      <c r="C94" s="67" t="s">
        <v>515</v>
      </c>
      <c r="D94" s="68" t="s">
        <v>175</v>
      </c>
      <c r="E94" s="79">
        <v>8.6999999999999993</v>
      </c>
      <c r="F94" s="79">
        <v>8.1999999999999993</v>
      </c>
      <c r="G94" s="79" t="s">
        <v>128</v>
      </c>
      <c r="H94" s="79">
        <v>8.6999999999999993</v>
      </c>
      <c r="I94" s="79" t="s">
        <v>128</v>
      </c>
      <c r="J94" s="79">
        <v>9</v>
      </c>
      <c r="K94" s="79">
        <v>7.6</v>
      </c>
      <c r="L94" s="79">
        <v>8.4</v>
      </c>
      <c r="M94" s="79">
        <v>7.8</v>
      </c>
      <c r="N94" s="79">
        <v>8.8000000000000007</v>
      </c>
      <c r="O94" s="79" t="s">
        <v>128</v>
      </c>
      <c r="P94" s="79" t="s">
        <v>128</v>
      </c>
      <c r="Q94" s="79" t="s">
        <v>128</v>
      </c>
      <c r="R94" s="79" t="s">
        <v>128</v>
      </c>
      <c r="S94" s="79">
        <v>8.6999999999999993</v>
      </c>
      <c r="T94" s="79">
        <v>9.1</v>
      </c>
      <c r="U94" s="79" t="s">
        <v>128</v>
      </c>
      <c r="V94" s="79">
        <v>7.1</v>
      </c>
      <c r="W94" s="79">
        <v>9</v>
      </c>
      <c r="X94" s="80">
        <v>8.6999999999999993</v>
      </c>
      <c r="Y94" s="79">
        <v>6.4</v>
      </c>
      <c r="Z94" s="79">
        <v>7.2</v>
      </c>
      <c r="AA94" s="79">
        <v>9.1999999999999993</v>
      </c>
      <c r="AB94" s="79">
        <v>9.5</v>
      </c>
      <c r="AC94" s="79">
        <v>6.5</v>
      </c>
      <c r="AD94" s="79">
        <v>8.1</v>
      </c>
      <c r="AE94" s="79">
        <v>6.5</v>
      </c>
      <c r="AF94" s="79">
        <v>6.7</v>
      </c>
      <c r="AG94" s="80">
        <v>8.6</v>
      </c>
      <c r="AH94" s="79">
        <v>7.1</v>
      </c>
      <c r="AI94" s="80">
        <v>7.2</v>
      </c>
      <c r="AJ94" s="79">
        <v>8.9</v>
      </c>
      <c r="AK94" s="80">
        <v>8.6</v>
      </c>
      <c r="AL94" s="79">
        <v>7.8</v>
      </c>
      <c r="AM94" s="79">
        <v>6.2</v>
      </c>
      <c r="AN94" s="80">
        <v>7.6</v>
      </c>
      <c r="AO94" s="79" t="s">
        <v>128</v>
      </c>
      <c r="AP94" s="79" t="s">
        <v>128</v>
      </c>
      <c r="AQ94" s="79" t="s">
        <v>128</v>
      </c>
      <c r="AR94" s="79" t="s">
        <v>128</v>
      </c>
      <c r="AS94" s="79">
        <v>6.5</v>
      </c>
      <c r="AT94" s="79">
        <v>8.6</v>
      </c>
      <c r="AU94" s="79">
        <v>9.1999999999999993</v>
      </c>
      <c r="AV94" s="79">
        <v>8.5</v>
      </c>
      <c r="AW94" s="79">
        <v>8</v>
      </c>
      <c r="AX94" s="79">
        <v>8.8000000000000007</v>
      </c>
      <c r="AY94" s="79">
        <v>6.1</v>
      </c>
      <c r="AZ94" s="79">
        <v>7.1</v>
      </c>
      <c r="BA94" s="79">
        <v>8.9</v>
      </c>
      <c r="BB94" s="80">
        <v>6.1</v>
      </c>
      <c r="BC94" s="79">
        <v>8.9</v>
      </c>
      <c r="BD94" s="79">
        <v>8.3000000000000007</v>
      </c>
      <c r="BE94" s="79">
        <v>7</v>
      </c>
      <c r="BF94" s="79">
        <v>7.3</v>
      </c>
      <c r="BG94" s="79" t="s">
        <v>128</v>
      </c>
      <c r="BH94" s="79">
        <v>8</v>
      </c>
      <c r="BI94" s="79">
        <v>6.8</v>
      </c>
      <c r="BJ94" s="80">
        <v>7.8</v>
      </c>
      <c r="BK94" s="80">
        <v>7.9</v>
      </c>
      <c r="BL94" s="80">
        <v>7.7</v>
      </c>
      <c r="BM94" s="79">
        <v>8.6999999999999993</v>
      </c>
      <c r="BN94" s="79">
        <v>8.9</v>
      </c>
      <c r="BO94" s="79">
        <v>8.3000000000000007</v>
      </c>
      <c r="BP94" s="79" t="s">
        <v>128</v>
      </c>
      <c r="BQ94" s="79">
        <v>4.7</v>
      </c>
      <c r="BR94" s="79">
        <v>6.4</v>
      </c>
      <c r="BS94" s="80" t="s">
        <v>128</v>
      </c>
      <c r="BT94" s="79">
        <v>6.2</v>
      </c>
      <c r="BU94" s="79">
        <v>5.5</v>
      </c>
      <c r="BV94" s="79" t="s">
        <v>128</v>
      </c>
      <c r="BW94" s="79">
        <v>8.1</v>
      </c>
      <c r="BX94" s="79">
        <v>8.4</v>
      </c>
      <c r="BY94" s="80">
        <v>6.1</v>
      </c>
      <c r="BZ94" s="79" t="s">
        <v>128</v>
      </c>
      <c r="CA94" s="79" t="s">
        <v>128</v>
      </c>
      <c r="CB94" s="79">
        <v>7.2</v>
      </c>
      <c r="CC94" s="79" t="s">
        <v>128</v>
      </c>
      <c r="CD94" s="80" t="s">
        <v>128</v>
      </c>
      <c r="CE94" s="79">
        <v>8.6999999999999993</v>
      </c>
      <c r="CF94" s="32">
        <v>0</v>
      </c>
      <c r="CG94" s="70">
        <v>0</v>
      </c>
      <c r="CH94" s="70" t="s">
        <v>128</v>
      </c>
      <c r="CI94" s="69">
        <v>7.7</v>
      </c>
      <c r="CJ94" s="69">
        <v>3.31</v>
      </c>
      <c r="CK94" s="69"/>
    </row>
    <row r="95" spans="1:89" ht="15.9" customHeight="1" x14ac:dyDescent="0.3">
      <c r="A95" s="67">
        <v>85</v>
      </c>
      <c r="B95" s="67">
        <v>25202107921</v>
      </c>
      <c r="C95" s="67" t="s">
        <v>516</v>
      </c>
      <c r="D95" s="68" t="s">
        <v>251</v>
      </c>
      <c r="E95" s="79">
        <v>7.7</v>
      </c>
      <c r="F95" s="79">
        <v>8.1</v>
      </c>
      <c r="G95" s="79" t="s">
        <v>128</v>
      </c>
      <c r="H95" s="79">
        <v>8.5</v>
      </c>
      <c r="I95" s="79" t="s">
        <v>128</v>
      </c>
      <c r="J95" s="79">
        <v>8.9</v>
      </c>
      <c r="K95" s="79">
        <v>9.1</v>
      </c>
      <c r="L95" s="79">
        <v>8.4</v>
      </c>
      <c r="M95" s="79">
        <v>8.5</v>
      </c>
      <c r="N95" s="79" t="s">
        <v>128</v>
      </c>
      <c r="O95" s="79">
        <v>8.6</v>
      </c>
      <c r="P95" s="79" t="s">
        <v>128</v>
      </c>
      <c r="Q95" s="79" t="s">
        <v>128</v>
      </c>
      <c r="R95" s="79" t="s">
        <v>128</v>
      </c>
      <c r="S95" s="79">
        <v>8.5</v>
      </c>
      <c r="T95" s="79">
        <v>8</v>
      </c>
      <c r="U95" s="79" t="s">
        <v>128</v>
      </c>
      <c r="V95" s="79">
        <v>8.9</v>
      </c>
      <c r="W95" s="79">
        <v>9.1999999999999993</v>
      </c>
      <c r="X95" s="80">
        <v>8.6</v>
      </c>
      <c r="Y95" s="79">
        <v>6.9</v>
      </c>
      <c r="Z95" s="79">
        <v>8.1999999999999993</v>
      </c>
      <c r="AA95" s="79">
        <v>8.8000000000000007</v>
      </c>
      <c r="AB95" s="79">
        <v>8.1999999999999993</v>
      </c>
      <c r="AC95" s="79">
        <v>8.6999999999999993</v>
      </c>
      <c r="AD95" s="79">
        <v>8.5</v>
      </c>
      <c r="AE95" s="79">
        <v>6.3</v>
      </c>
      <c r="AF95" s="79">
        <v>7.9</v>
      </c>
      <c r="AG95" s="80">
        <v>8.9</v>
      </c>
      <c r="AH95" s="79">
        <v>9.3000000000000007</v>
      </c>
      <c r="AI95" s="80">
        <v>6.3</v>
      </c>
      <c r="AJ95" s="79">
        <v>9.1999999999999993</v>
      </c>
      <c r="AK95" s="80">
        <v>8.3000000000000007</v>
      </c>
      <c r="AL95" s="79">
        <v>8.5</v>
      </c>
      <c r="AM95" s="79">
        <v>8.5</v>
      </c>
      <c r="AN95" s="80">
        <v>7.6</v>
      </c>
      <c r="AO95" s="79" t="s">
        <v>128</v>
      </c>
      <c r="AP95" s="79" t="s">
        <v>128</v>
      </c>
      <c r="AQ95" s="79" t="s">
        <v>128</v>
      </c>
      <c r="AR95" s="79" t="s">
        <v>128</v>
      </c>
      <c r="AS95" s="79">
        <v>6.1</v>
      </c>
      <c r="AT95" s="79">
        <v>4.5999999999999996</v>
      </c>
      <c r="AU95" s="79">
        <v>6.6</v>
      </c>
      <c r="AV95" s="79">
        <v>8.6</v>
      </c>
      <c r="AW95" s="79">
        <v>8.5</v>
      </c>
      <c r="AX95" s="79">
        <v>8.8000000000000007</v>
      </c>
      <c r="AY95" s="79">
        <v>5.4</v>
      </c>
      <c r="AZ95" s="79">
        <v>7</v>
      </c>
      <c r="BA95" s="79">
        <v>8.4</v>
      </c>
      <c r="BB95" s="80">
        <v>6.9</v>
      </c>
      <c r="BC95" s="79">
        <v>5.8</v>
      </c>
      <c r="BD95" s="79">
        <v>8.5</v>
      </c>
      <c r="BE95" s="79">
        <v>8.1</v>
      </c>
      <c r="BF95" s="79">
        <v>8.1999999999999993</v>
      </c>
      <c r="BG95" s="79" t="s">
        <v>128</v>
      </c>
      <c r="BH95" s="79">
        <v>8.6999999999999993</v>
      </c>
      <c r="BI95" s="79">
        <v>5.7</v>
      </c>
      <c r="BJ95" s="80">
        <v>8.9</v>
      </c>
      <c r="BK95" s="80">
        <v>8.4</v>
      </c>
      <c r="BL95" s="80">
        <v>7.1</v>
      </c>
      <c r="BM95" s="79">
        <v>8.8000000000000007</v>
      </c>
      <c r="BN95" s="79">
        <v>8.5</v>
      </c>
      <c r="BO95" s="79">
        <v>9.6999999999999993</v>
      </c>
      <c r="BP95" s="79" t="s">
        <v>128</v>
      </c>
      <c r="BQ95" s="79">
        <v>5.6</v>
      </c>
      <c r="BR95" s="79">
        <v>6.2</v>
      </c>
      <c r="BS95" s="80" t="s">
        <v>128</v>
      </c>
      <c r="BT95" s="79">
        <v>4.8</v>
      </c>
      <c r="BU95" s="79">
        <v>5</v>
      </c>
      <c r="BV95" s="79" t="s">
        <v>128</v>
      </c>
      <c r="BW95" s="79" t="s">
        <v>128</v>
      </c>
      <c r="BX95" s="79">
        <v>8.1</v>
      </c>
      <c r="BY95" s="80">
        <v>7.8</v>
      </c>
      <c r="BZ95" s="79" t="s">
        <v>128</v>
      </c>
      <c r="CA95" s="79">
        <v>8</v>
      </c>
      <c r="CB95" s="79">
        <v>8</v>
      </c>
      <c r="CC95" s="79" t="s">
        <v>128</v>
      </c>
      <c r="CD95" s="80" t="s">
        <v>128</v>
      </c>
      <c r="CE95" s="79">
        <v>9</v>
      </c>
      <c r="CF95" s="32">
        <v>0</v>
      </c>
      <c r="CG95" s="70">
        <v>0</v>
      </c>
      <c r="CH95" s="70" t="s">
        <v>128</v>
      </c>
      <c r="CI95" s="69">
        <v>7.67</v>
      </c>
      <c r="CJ95" s="69">
        <v>3.31</v>
      </c>
      <c r="CK95" s="69"/>
    </row>
    <row r="96" spans="1:89" ht="15.9" customHeight="1" x14ac:dyDescent="0.3">
      <c r="A96" s="67">
        <v>86</v>
      </c>
      <c r="B96" s="67">
        <v>25202108346</v>
      </c>
      <c r="C96" s="67" t="s">
        <v>517</v>
      </c>
      <c r="D96" s="68" t="s">
        <v>316</v>
      </c>
      <c r="E96" s="79">
        <v>7.5</v>
      </c>
      <c r="F96" s="79">
        <v>7.7</v>
      </c>
      <c r="G96" s="79" t="s">
        <v>128</v>
      </c>
      <c r="H96" s="79">
        <v>8.9</v>
      </c>
      <c r="I96" s="79" t="s">
        <v>128</v>
      </c>
      <c r="J96" s="79" t="s">
        <v>137</v>
      </c>
      <c r="K96" s="79">
        <v>9.1</v>
      </c>
      <c r="L96" s="79">
        <v>7.7</v>
      </c>
      <c r="M96" s="79">
        <v>8.8000000000000007</v>
      </c>
      <c r="N96" s="79">
        <v>9.1999999999999993</v>
      </c>
      <c r="O96" s="79" t="s">
        <v>128</v>
      </c>
      <c r="P96" s="79" t="s">
        <v>128</v>
      </c>
      <c r="Q96" s="79" t="s">
        <v>128</v>
      </c>
      <c r="R96" s="79" t="s">
        <v>128</v>
      </c>
      <c r="S96" s="79">
        <v>8.9</v>
      </c>
      <c r="T96" s="79">
        <v>9.1999999999999993</v>
      </c>
      <c r="U96" s="79">
        <v>0</v>
      </c>
      <c r="V96" s="79">
        <v>9.3000000000000007</v>
      </c>
      <c r="W96" s="79">
        <v>9.3000000000000007</v>
      </c>
      <c r="X96" s="80">
        <v>7</v>
      </c>
      <c r="Y96" s="79">
        <v>6.6</v>
      </c>
      <c r="Z96" s="79">
        <v>9</v>
      </c>
      <c r="AA96" s="79">
        <v>8.8000000000000007</v>
      </c>
      <c r="AB96" s="79">
        <v>8.8000000000000007</v>
      </c>
      <c r="AC96" s="79">
        <v>7.1</v>
      </c>
      <c r="AD96" s="79">
        <v>7.7</v>
      </c>
      <c r="AE96" s="79">
        <v>6.1</v>
      </c>
      <c r="AF96" s="79">
        <v>6.5</v>
      </c>
      <c r="AG96" s="80">
        <v>7.1</v>
      </c>
      <c r="AH96" s="79">
        <v>6.5</v>
      </c>
      <c r="AI96" s="80">
        <v>6.7</v>
      </c>
      <c r="AJ96" s="79">
        <v>7.5</v>
      </c>
      <c r="AK96" s="80">
        <v>8.5</v>
      </c>
      <c r="AL96" s="79">
        <v>6.5</v>
      </c>
      <c r="AM96" s="79">
        <v>6</v>
      </c>
      <c r="AN96" s="80">
        <v>6.7</v>
      </c>
      <c r="AO96" s="79" t="s">
        <v>128</v>
      </c>
      <c r="AP96" s="79" t="s">
        <v>128</v>
      </c>
      <c r="AQ96" s="79" t="s">
        <v>128</v>
      </c>
      <c r="AR96" s="79" t="s">
        <v>128</v>
      </c>
      <c r="AS96" s="79">
        <v>6.2</v>
      </c>
      <c r="AT96" s="79">
        <v>7.4</v>
      </c>
      <c r="AU96" s="79">
        <v>8.4</v>
      </c>
      <c r="AV96" s="79">
        <v>7.7</v>
      </c>
      <c r="AW96" s="79">
        <v>8.9</v>
      </c>
      <c r="AX96" s="79">
        <v>8.3000000000000007</v>
      </c>
      <c r="AY96" s="79">
        <v>6</v>
      </c>
      <c r="AZ96" s="79">
        <v>6.7</v>
      </c>
      <c r="BA96" s="79">
        <v>8.4</v>
      </c>
      <c r="BB96" s="80">
        <v>6.7</v>
      </c>
      <c r="BC96" s="79">
        <v>8.6</v>
      </c>
      <c r="BD96" s="79">
        <v>8.5</v>
      </c>
      <c r="BE96" s="79">
        <v>8.1</v>
      </c>
      <c r="BF96" s="79">
        <v>8.9</v>
      </c>
      <c r="BG96" s="79" t="s">
        <v>128</v>
      </c>
      <c r="BH96" s="79">
        <v>8.1999999999999993</v>
      </c>
      <c r="BI96" s="79">
        <v>6</v>
      </c>
      <c r="BJ96" s="80">
        <v>8.6</v>
      </c>
      <c r="BK96" s="80">
        <v>8.6999999999999993</v>
      </c>
      <c r="BL96" s="80">
        <v>8.6</v>
      </c>
      <c r="BM96" s="79">
        <v>9.8000000000000007</v>
      </c>
      <c r="BN96" s="79">
        <v>9</v>
      </c>
      <c r="BO96" s="79">
        <v>8.5</v>
      </c>
      <c r="BP96" s="79" t="s">
        <v>128</v>
      </c>
      <c r="BQ96" s="79">
        <v>7.7</v>
      </c>
      <c r="BR96" s="79">
        <v>5.8</v>
      </c>
      <c r="BS96" s="80">
        <v>6.2</v>
      </c>
      <c r="BT96" s="79" t="s">
        <v>128</v>
      </c>
      <c r="BU96" s="79">
        <v>6.1</v>
      </c>
      <c r="BV96" s="79" t="s">
        <v>128</v>
      </c>
      <c r="BW96" s="79">
        <v>8.6999999999999993</v>
      </c>
      <c r="BX96" s="79">
        <v>7.4</v>
      </c>
      <c r="BY96" s="80">
        <v>7.1</v>
      </c>
      <c r="BZ96" s="79" t="s">
        <v>128</v>
      </c>
      <c r="CA96" s="79" t="s">
        <v>128</v>
      </c>
      <c r="CB96" s="79">
        <v>8</v>
      </c>
      <c r="CC96" s="79" t="s">
        <v>128</v>
      </c>
      <c r="CD96" s="80" t="s">
        <v>128</v>
      </c>
      <c r="CE96" s="79">
        <v>7.9</v>
      </c>
      <c r="CF96" s="32">
        <v>0</v>
      </c>
      <c r="CG96" s="70">
        <v>0</v>
      </c>
      <c r="CH96" s="70" t="s">
        <v>128</v>
      </c>
      <c r="CI96" s="69">
        <v>7.79</v>
      </c>
      <c r="CJ96" s="69">
        <v>3.36</v>
      </c>
      <c r="CK96" s="69"/>
    </row>
    <row r="97" spans="1:89" ht="15.9" customHeight="1" x14ac:dyDescent="0.3">
      <c r="A97" s="67">
        <v>87</v>
      </c>
      <c r="B97" s="67">
        <v>25202117035</v>
      </c>
      <c r="C97" s="67" t="s">
        <v>493</v>
      </c>
      <c r="D97" s="68" t="s">
        <v>249</v>
      </c>
      <c r="E97" s="79">
        <v>8.6999999999999993</v>
      </c>
      <c r="F97" s="79">
        <v>7.4</v>
      </c>
      <c r="G97" s="79" t="s">
        <v>128</v>
      </c>
      <c r="H97" s="79">
        <v>8.6</v>
      </c>
      <c r="I97" s="79" t="s">
        <v>128</v>
      </c>
      <c r="J97" s="79">
        <v>7.3</v>
      </c>
      <c r="K97" s="79">
        <v>7.5</v>
      </c>
      <c r="L97" s="79">
        <v>8.9</v>
      </c>
      <c r="M97" s="79">
        <v>8.9</v>
      </c>
      <c r="N97" s="79">
        <v>9</v>
      </c>
      <c r="O97" s="79" t="s">
        <v>128</v>
      </c>
      <c r="P97" s="79" t="s">
        <v>128</v>
      </c>
      <c r="Q97" s="79" t="s">
        <v>128</v>
      </c>
      <c r="R97" s="79" t="s">
        <v>128</v>
      </c>
      <c r="S97" s="79" t="s">
        <v>128</v>
      </c>
      <c r="T97" s="79">
        <v>8.1999999999999993</v>
      </c>
      <c r="U97" s="79">
        <v>8</v>
      </c>
      <c r="V97" s="79">
        <v>9.4</v>
      </c>
      <c r="W97" s="79">
        <v>8.8000000000000007</v>
      </c>
      <c r="X97" s="80">
        <v>8.3000000000000007</v>
      </c>
      <c r="Y97" s="79">
        <v>7</v>
      </c>
      <c r="Z97" s="79">
        <v>9.1999999999999993</v>
      </c>
      <c r="AA97" s="79">
        <v>9.5</v>
      </c>
      <c r="AB97" s="79">
        <v>8.6</v>
      </c>
      <c r="AC97" s="79">
        <v>6.8</v>
      </c>
      <c r="AD97" s="79">
        <v>7.1</v>
      </c>
      <c r="AE97" s="79">
        <v>5.4</v>
      </c>
      <c r="AF97" s="79">
        <v>8.5</v>
      </c>
      <c r="AG97" s="80">
        <v>9.1</v>
      </c>
      <c r="AH97" s="79">
        <v>9.1999999999999993</v>
      </c>
      <c r="AI97" s="80">
        <v>5.4</v>
      </c>
      <c r="AJ97" s="79">
        <v>9.3000000000000007</v>
      </c>
      <c r="AK97" s="80">
        <v>8.1999999999999993</v>
      </c>
      <c r="AL97" s="79">
        <v>5.2</v>
      </c>
      <c r="AM97" s="79">
        <v>8.9</v>
      </c>
      <c r="AN97" s="80">
        <v>7.8</v>
      </c>
      <c r="AO97" s="79" t="s">
        <v>128</v>
      </c>
      <c r="AP97" s="79" t="s">
        <v>128</v>
      </c>
      <c r="AQ97" s="79" t="s">
        <v>128</v>
      </c>
      <c r="AR97" s="79" t="s">
        <v>128</v>
      </c>
      <c r="AS97" s="79">
        <v>8.4</v>
      </c>
      <c r="AT97" s="79">
        <v>5.7</v>
      </c>
      <c r="AU97" s="79">
        <v>8.6999999999999993</v>
      </c>
      <c r="AV97" s="79">
        <v>9</v>
      </c>
      <c r="AW97" s="79">
        <v>9.4</v>
      </c>
      <c r="AX97" s="79">
        <v>7.2</v>
      </c>
      <c r="AY97" s="79">
        <v>8</v>
      </c>
      <c r="AZ97" s="79">
        <v>8</v>
      </c>
      <c r="BA97" s="79">
        <v>7.6</v>
      </c>
      <c r="BB97" s="80">
        <v>6.1</v>
      </c>
      <c r="BC97" s="79">
        <v>7.5</v>
      </c>
      <c r="BD97" s="79">
        <v>8.6</v>
      </c>
      <c r="BE97" s="79">
        <v>8.1999999999999993</v>
      </c>
      <c r="BF97" s="79">
        <v>7.2</v>
      </c>
      <c r="BG97" s="79" t="s">
        <v>128</v>
      </c>
      <c r="BH97" s="79">
        <v>8.1999999999999993</v>
      </c>
      <c r="BI97" s="79">
        <v>8.1</v>
      </c>
      <c r="BJ97" s="80">
        <v>10</v>
      </c>
      <c r="BK97" s="80">
        <v>8.9</v>
      </c>
      <c r="BL97" s="80">
        <v>8</v>
      </c>
      <c r="BM97" s="79">
        <v>9.8000000000000007</v>
      </c>
      <c r="BN97" s="79">
        <v>8.9</v>
      </c>
      <c r="BO97" s="79">
        <v>8.1999999999999993</v>
      </c>
      <c r="BP97" s="79" t="s">
        <v>128</v>
      </c>
      <c r="BQ97" s="79">
        <v>7.8</v>
      </c>
      <c r="BR97" s="79">
        <v>7</v>
      </c>
      <c r="BS97" s="80">
        <v>7.4</v>
      </c>
      <c r="BT97" s="79" t="s">
        <v>128</v>
      </c>
      <c r="BU97" s="79">
        <v>6.3</v>
      </c>
      <c r="BV97" s="79">
        <v>6.6</v>
      </c>
      <c r="BW97" s="79" t="s">
        <v>128</v>
      </c>
      <c r="BX97" s="79">
        <v>8.1</v>
      </c>
      <c r="BY97" s="80" t="s">
        <v>128</v>
      </c>
      <c r="BZ97" s="79" t="s">
        <v>128</v>
      </c>
      <c r="CA97" s="79">
        <v>6.9</v>
      </c>
      <c r="CB97" s="79">
        <v>9.1999999999999993</v>
      </c>
      <c r="CC97" s="79" t="s">
        <v>128</v>
      </c>
      <c r="CD97" s="80" t="s">
        <v>128</v>
      </c>
      <c r="CE97" s="79">
        <v>7.2</v>
      </c>
      <c r="CF97" s="32">
        <v>0</v>
      </c>
      <c r="CG97" s="70">
        <v>0</v>
      </c>
      <c r="CH97" s="70" t="s">
        <v>128</v>
      </c>
      <c r="CI97" s="69">
        <v>7.65</v>
      </c>
      <c r="CJ97" s="69">
        <v>3.3</v>
      </c>
      <c r="CK97" s="69"/>
    </row>
    <row r="98" spans="1:89" ht="15.9" customHeight="1" x14ac:dyDescent="0.3">
      <c r="A98" s="67">
        <v>88</v>
      </c>
      <c r="B98" s="67">
        <v>24216704061</v>
      </c>
      <c r="C98" s="67" t="s">
        <v>518</v>
      </c>
      <c r="D98" s="68" t="s">
        <v>519</v>
      </c>
      <c r="E98" s="79">
        <v>8.3000000000000007</v>
      </c>
      <c r="F98" s="79">
        <v>7.6</v>
      </c>
      <c r="G98" s="79" t="s">
        <v>128</v>
      </c>
      <c r="H98" s="79">
        <v>7.7</v>
      </c>
      <c r="I98" s="79" t="s">
        <v>128</v>
      </c>
      <c r="J98" s="79">
        <v>8</v>
      </c>
      <c r="K98" s="79">
        <v>7.3</v>
      </c>
      <c r="L98" s="79">
        <v>8.6999999999999993</v>
      </c>
      <c r="M98" s="79">
        <v>9</v>
      </c>
      <c r="N98" s="79" t="s">
        <v>128</v>
      </c>
      <c r="O98" s="79">
        <v>7.6</v>
      </c>
      <c r="P98" s="79" t="s">
        <v>128</v>
      </c>
      <c r="Q98" s="79" t="s">
        <v>128</v>
      </c>
      <c r="R98" s="79" t="s">
        <v>128</v>
      </c>
      <c r="S98" s="79">
        <v>8.8000000000000007</v>
      </c>
      <c r="T98" s="79">
        <v>7.1</v>
      </c>
      <c r="U98" s="79" t="s">
        <v>128</v>
      </c>
      <c r="V98" s="79">
        <v>7.6</v>
      </c>
      <c r="W98" s="79">
        <v>9.9</v>
      </c>
      <c r="X98" s="80">
        <v>8.4</v>
      </c>
      <c r="Y98" s="79">
        <v>8.4</v>
      </c>
      <c r="Z98" s="79">
        <v>8.6999999999999993</v>
      </c>
      <c r="AA98" s="79">
        <v>7.2</v>
      </c>
      <c r="AB98" s="79">
        <v>8.5</v>
      </c>
      <c r="AC98" s="79">
        <v>6</v>
      </c>
      <c r="AD98" s="79">
        <v>5.8</v>
      </c>
      <c r="AE98" s="79">
        <v>7.6</v>
      </c>
      <c r="AF98" s="79">
        <v>8</v>
      </c>
      <c r="AG98" s="80">
        <v>8.9</v>
      </c>
      <c r="AH98" s="79">
        <v>6.4</v>
      </c>
      <c r="AI98" s="80">
        <v>6.5</v>
      </c>
      <c r="AJ98" s="79">
        <v>7.3</v>
      </c>
      <c r="AK98" s="80">
        <v>8.5</v>
      </c>
      <c r="AL98" s="79">
        <v>6.4</v>
      </c>
      <c r="AM98" s="79">
        <v>6.1</v>
      </c>
      <c r="AN98" s="80">
        <v>8.4</v>
      </c>
      <c r="AO98" s="79" t="s">
        <v>128</v>
      </c>
      <c r="AP98" s="79" t="s">
        <v>128</v>
      </c>
      <c r="AQ98" s="79" t="s">
        <v>128</v>
      </c>
      <c r="AR98" s="79" t="s">
        <v>128</v>
      </c>
      <c r="AS98" s="79">
        <v>9</v>
      </c>
      <c r="AT98" s="79">
        <v>6.2</v>
      </c>
      <c r="AU98" s="79">
        <v>7.1</v>
      </c>
      <c r="AV98" s="79">
        <v>8</v>
      </c>
      <c r="AW98" s="79">
        <v>8.6</v>
      </c>
      <c r="AX98" s="79">
        <v>6.7</v>
      </c>
      <c r="AY98" s="79">
        <v>7</v>
      </c>
      <c r="AZ98" s="79">
        <v>5.9</v>
      </c>
      <c r="BA98" s="79">
        <v>8.5</v>
      </c>
      <c r="BB98" s="80">
        <v>7.5</v>
      </c>
      <c r="BC98" s="79">
        <v>7</v>
      </c>
      <c r="BD98" s="79">
        <v>8.9</v>
      </c>
      <c r="BE98" s="79">
        <v>8</v>
      </c>
      <c r="BF98" s="79">
        <v>8.1999999999999993</v>
      </c>
      <c r="BG98" s="79" t="s">
        <v>128</v>
      </c>
      <c r="BH98" s="79">
        <v>7.5</v>
      </c>
      <c r="BI98" s="79">
        <v>8.5</v>
      </c>
      <c r="BJ98" s="80">
        <v>7.5</v>
      </c>
      <c r="BK98" s="80">
        <v>8.4</v>
      </c>
      <c r="BL98" s="80">
        <v>8.9</v>
      </c>
      <c r="BM98" s="79">
        <v>9.8000000000000007</v>
      </c>
      <c r="BN98" s="79">
        <v>7.7</v>
      </c>
      <c r="BO98" s="79">
        <v>8.9</v>
      </c>
      <c r="BP98" s="79">
        <v>7.7</v>
      </c>
      <c r="BQ98" s="79" t="s">
        <v>128</v>
      </c>
      <c r="BR98" s="79">
        <v>5.5</v>
      </c>
      <c r="BS98" s="80">
        <v>6.4</v>
      </c>
      <c r="BT98" s="79" t="s">
        <v>128</v>
      </c>
      <c r="BU98" s="79">
        <v>5.8</v>
      </c>
      <c r="BV98" s="79" t="s">
        <v>128</v>
      </c>
      <c r="BW98" s="79">
        <v>7.9</v>
      </c>
      <c r="BX98" s="79">
        <v>7.8</v>
      </c>
      <c r="BY98" s="80">
        <v>8.5</v>
      </c>
      <c r="BZ98" s="79" t="s">
        <v>128</v>
      </c>
      <c r="CA98" s="79" t="s">
        <v>128</v>
      </c>
      <c r="CB98" s="79">
        <v>7.8</v>
      </c>
      <c r="CC98" s="79" t="s">
        <v>128</v>
      </c>
      <c r="CD98" s="80" t="s">
        <v>128</v>
      </c>
      <c r="CE98" s="79">
        <v>6.6</v>
      </c>
      <c r="CF98" s="32">
        <v>0</v>
      </c>
      <c r="CG98" s="70">
        <v>0</v>
      </c>
      <c r="CH98" s="70" t="s">
        <v>128</v>
      </c>
      <c r="CI98" s="69">
        <v>7.65</v>
      </c>
      <c r="CJ98" s="69">
        <v>3.3</v>
      </c>
      <c r="CK98" s="69"/>
    </row>
    <row r="99" spans="1:89" ht="15.9" customHeight="1" x14ac:dyDescent="0.3">
      <c r="A99" s="67">
        <v>89</v>
      </c>
      <c r="B99" s="67">
        <v>25202115385</v>
      </c>
      <c r="C99" s="67" t="s">
        <v>520</v>
      </c>
      <c r="D99" s="68" t="s">
        <v>251</v>
      </c>
      <c r="E99" s="79">
        <v>6.1</v>
      </c>
      <c r="F99" s="79">
        <v>7.1</v>
      </c>
      <c r="G99" s="79" t="s">
        <v>128</v>
      </c>
      <c r="H99" s="79">
        <v>8.3000000000000007</v>
      </c>
      <c r="I99" s="79" t="s">
        <v>128</v>
      </c>
      <c r="J99" s="79">
        <v>7.5</v>
      </c>
      <c r="K99" s="79">
        <v>9</v>
      </c>
      <c r="L99" s="79">
        <v>9.1999999999999993</v>
      </c>
      <c r="M99" s="79">
        <v>8.6</v>
      </c>
      <c r="N99" s="79">
        <v>8.6999999999999993</v>
      </c>
      <c r="O99" s="79" t="s">
        <v>128</v>
      </c>
      <c r="P99" s="79" t="s">
        <v>128</v>
      </c>
      <c r="Q99" s="79" t="s">
        <v>128</v>
      </c>
      <c r="R99" s="79" t="s">
        <v>128</v>
      </c>
      <c r="S99" s="79" t="s">
        <v>128</v>
      </c>
      <c r="T99" s="79">
        <v>7.5</v>
      </c>
      <c r="U99" s="79">
        <v>8</v>
      </c>
      <c r="V99" s="79">
        <v>9.1</v>
      </c>
      <c r="W99" s="79">
        <v>9.8000000000000007</v>
      </c>
      <c r="X99" s="80">
        <v>8.6999999999999993</v>
      </c>
      <c r="Y99" s="79">
        <v>7.8</v>
      </c>
      <c r="Z99" s="79">
        <v>8.6</v>
      </c>
      <c r="AA99" s="79">
        <v>8.1</v>
      </c>
      <c r="AB99" s="79">
        <v>9</v>
      </c>
      <c r="AC99" s="79">
        <v>6.7</v>
      </c>
      <c r="AD99" s="79">
        <v>6.8</v>
      </c>
      <c r="AE99" s="79">
        <v>6.1</v>
      </c>
      <c r="AF99" s="79">
        <v>6.1</v>
      </c>
      <c r="AG99" s="80">
        <v>7.7</v>
      </c>
      <c r="AH99" s="79">
        <v>6.4</v>
      </c>
      <c r="AI99" s="80">
        <v>5.3</v>
      </c>
      <c r="AJ99" s="79">
        <v>7.9</v>
      </c>
      <c r="AK99" s="80">
        <v>8.6999999999999993</v>
      </c>
      <c r="AL99" s="79">
        <v>8.1</v>
      </c>
      <c r="AM99" s="79">
        <v>8.1999999999999993</v>
      </c>
      <c r="AN99" s="80">
        <v>7.5</v>
      </c>
      <c r="AO99" s="79" t="s">
        <v>128</v>
      </c>
      <c r="AP99" s="79" t="s">
        <v>128</v>
      </c>
      <c r="AQ99" s="79" t="s">
        <v>128</v>
      </c>
      <c r="AR99" s="79" t="s">
        <v>128</v>
      </c>
      <c r="AS99" s="79">
        <v>5.8</v>
      </c>
      <c r="AT99" s="79">
        <v>7.2</v>
      </c>
      <c r="AU99" s="79">
        <v>7.5</v>
      </c>
      <c r="AV99" s="79">
        <v>8.8000000000000007</v>
      </c>
      <c r="AW99" s="79">
        <v>7.7</v>
      </c>
      <c r="AX99" s="79">
        <v>5.5</v>
      </c>
      <c r="AY99" s="79">
        <v>5.9</v>
      </c>
      <c r="AZ99" s="79">
        <v>7.5</v>
      </c>
      <c r="BA99" s="79">
        <v>8.1999999999999993</v>
      </c>
      <c r="BB99" s="80">
        <v>7.2</v>
      </c>
      <c r="BC99" s="79">
        <v>6.8</v>
      </c>
      <c r="BD99" s="79">
        <v>8.8000000000000007</v>
      </c>
      <c r="BE99" s="79">
        <v>7.8</v>
      </c>
      <c r="BF99" s="79">
        <v>7.4</v>
      </c>
      <c r="BG99" s="79" t="s">
        <v>128</v>
      </c>
      <c r="BH99" s="79">
        <v>8.4</v>
      </c>
      <c r="BI99" s="79">
        <v>7.6</v>
      </c>
      <c r="BJ99" s="80">
        <v>8</v>
      </c>
      <c r="BK99" s="80">
        <v>9</v>
      </c>
      <c r="BL99" s="80">
        <v>9.8000000000000007</v>
      </c>
      <c r="BM99" s="79">
        <v>9.8000000000000007</v>
      </c>
      <c r="BN99" s="79">
        <v>7.7</v>
      </c>
      <c r="BO99" s="79">
        <v>8.1999999999999993</v>
      </c>
      <c r="BP99" s="79" t="s">
        <v>128</v>
      </c>
      <c r="BQ99" s="79">
        <v>4.9000000000000004</v>
      </c>
      <c r="BR99" s="79">
        <v>7.2</v>
      </c>
      <c r="BS99" s="80" t="s">
        <v>128</v>
      </c>
      <c r="BT99" s="79">
        <v>6.1</v>
      </c>
      <c r="BU99" s="79">
        <v>7.3</v>
      </c>
      <c r="BV99" s="79" t="s">
        <v>128</v>
      </c>
      <c r="BW99" s="79">
        <v>8.3000000000000007</v>
      </c>
      <c r="BX99" s="79">
        <v>8.8000000000000007</v>
      </c>
      <c r="BY99" s="80" t="s">
        <v>128</v>
      </c>
      <c r="BZ99" s="79" t="s">
        <v>128</v>
      </c>
      <c r="CA99" s="79">
        <v>7</v>
      </c>
      <c r="CB99" s="79">
        <v>8.5</v>
      </c>
      <c r="CC99" s="79" t="s">
        <v>128</v>
      </c>
      <c r="CD99" s="80" t="s">
        <v>128</v>
      </c>
      <c r="CE99" s="79">
        <v>8.8000000000000007</v>
      </c>
      <c r="CF99" s="32">
        <v>0</v>
      </c>
      <c r="CG99" s="70">
        <v>0</v>
      </c>
      <c r="CH99" s="70" t="s">
        <v>128</v>
      </c>
      <c r="CI99" s="69">
        <v>7.71</v>
      </c>
      <c r="CJ99" s="69">
        <v>3.3</v>
      </c>
      <c r="CK99" s="69"/>
    </row>
    <row r="100" spans="1:89" ht="15.9" customHeight="1" x14ac:dyDescent="0.3">
      <c r="A100" s="67">
        <v>90</v>
      </c>
      <c r="B100" s="67">
        <v>25202111041</v>
      </c>
      <c r="C100" s="67" t="s">
        <v>521</v>
      </c>
      <c r="D100" s="68" t="s">
        <v>522</v>
      </c>
      <c r="E100" s="79">
        <v>8.1999999999999993</v>
      </c>
      <c r="F100" s="79">
        <v>8.5</v>
      </c>
      <c r="G100" s="79" t="s">
        <v>128</v>
      </c>
      <c r="H100" s="79">
        <v>8</v>
      </c>
      <c r="I100" s="79" t="s">
        <v>128</v>
      </c>
      <c r="J100" s="79">
        <v>9</v>
      </c>
      <c r="K100" s="79">
        <v>6.2</v>
      </c>
      <c r="L100" s="79">
        <v>8.6</v>
      </c>
      <c r="M100" s="79">
        <v>9</v>
      </c>
      <c r="N100" s="79" t="s">
        <v>128</v>
      </c>
      <c r="O100" s="79">
        <v>7.2</v>
      </c>
      <c r="P100" s="79" t="s">
        <v>128</v>
      </c>
      <c r="Q100" s="79" t="s">
        <v>128</v>
      </c>
      <c r="R100" s="79" t="s">
        <v>128</v>
      </c>
      <c r="S100" s="79" t="s">
        <v>128</v>
      </c>
      <c r="T100" s="79">
        <v>8.8000000000000007</v>
      </c>
      <c r="U100" s="79">
        <v>7.3</v>
      </c>
      <c r="V100" s="79">
        <v>9.4</v>
      </c>
      <c r="W100" s="79">
        <v>8.1999999999999993</v>
      </c>
      <c r="X100" s="80">
        <v>7.9</v>
      </c>
      <c r="Y100" s="79">
        <v>6.7</v>
      </c>
      <c r="Z100" s="79">
        <v>9.3000000000000007</v>
      </c>
      <c r="AA100" s="79">
        <v>8.1999999999999993</v>
      </c>
      <c r="AB100" s="79">
        <v>9.3000000000000007</v>
      </c>
      <c r="AC100" s="79">
        <v>8.3000000000000007</v>
      </c>
      <c r="AD100" s="79">
        <v>9.1</v>
      </c>
      <c r="AE100" s="79">
        <v>7.3</v>
      </c>
      <c r="AF100" s="79">
        <v>8</v>
      </c>
      <c r="AG100" s="80">
        <v>9.9</v>
      </c>
      <c r="AH100" s="79">
        <v>7.3</v>
      </c>
      <c r="AI100" s="80">
        <v>9</v>
      </c>
      <c r="AJ100" s="79">
        <v>9</v>
      </c>
      <c r="AK100" s="80">
        <v>9.3000000000000007</v>
      </c>
      <c r="AL100" s="79">
        <v>9.1999999999999993</v>
      </c>
      <c r="AM100" s="79">
        <v>6.7</v>
      </c>
      <c r="AN100" s="80">
        <v>8</v>
      </c>
      <c r="AO100" s="79" t="s">
        <v>128</v>
      </c>
      <c r="AP100" s="79" t="s">
        <v>128</v>
      </c>
      <c r="AQ100" s="79" t="s">
        <v>128</v>
      </c>
      <c r="AR100" s="79" t="s">
        <v>128</v>
      </c>
      <c r="AS100" s="79">
        <v>6.4</v>
      </c>
      <c r="AT100" s="79">
        <v>5.0999999999999996</v>
      </c>
      <c r="AU100" s="79">
        <v>6.3</v>
      </c>
      <c r="AV100" s="79">
        <v>7.8</v>
      </c>
      <c r="AW100" s="79">
        <v>9.1999999999999993</v>
      </c>
      <c r="AX100" s="79">
        <v>9.6999999999999993</v>
      </c>
      <c r="AY100" s="79">
        <v>5.7</v>
      </c>
      <c r="AZ100" s="79">
        <v>7.6</v>
      </c>
      <c r="BA100" s="79">
        <v>7.8</v>
      </c>
      <c r="BB100" s="80">
        <v>5.3</v>
      </c>
      <c r="BC100" s="79">
        <v>7.3</v>
      </c>
      <c r="BD100" s="79">
        <v>8.5</v>
      </c>
      <c r="BE100" s="79">
        <v>7.7</v>
      </c>
      <c r="BF100" s="79">
        <v>8.8000000000000007</v>
      </c>
      <c r="BG100" s="79" t="s">
        <v>128</v>
      </c>
      <c r="BH100" s="79">
        <v>8.5</v>
      </c>
      <c r="BI100" s="79">
        <v>5.6</v>
      </c>
      <c r="BJ100" s="80">
        <v>8.6</v>
      </c>
      <c r="BK100" s="80">
        <v>8.6999999999999993</v>
      </c>
      <c r="BL100" s="80">
        <v>9.3000000000000007</v>
      </c>
      <c r="BM100" s="79">
        <v>9.3000000000000007</v>
      </c>
      <c r="BN100" s="79">
        <v>8.3000000000000007</v>
      </c>
      <c r="BO100" s="79">
        <v>9</v>
      </c>
      <c r="BP100" s="79" t="s">
        <v>128</v>
      </c>
      <c r="BQ100" s="79">
        <v>5.5</v>
      </c>
      <c r="BR100" s="79">
        <v>8.1</v>
      </c>
      <c r="BS100" s="80" t="s">
        <v>128</v>
      </c>
      <c r="BT100" s="79">
        <v>7.7</v>
      </c>
      <c r="BU100" s="79">
        <v>6.8</v>
      </c>
      <c r="BV100" s="79" t="s">
        <v>128</v>
      </c>
      <c r="BW100" s="79">
        <v>9.1</v>
      </c>
      <c r="BX100" s="79">
        <v>6.1</v>
      </c>
      <c r="BY100" s="80" t="s">
        <v>128</v>
      </c>
      <c r="BZ100" s="79" t="s">
        <v>128</v>
      </c>
      <c r="CA100" s="79">
        <v>5.9</v>
      </c>
      <c r="CB100" s="79">
        <v>7.9</v>
      </c>
      <c r="CC100" s="79" t="s">
        <v>128</v>
      </c>
      <c r="CD100" s="80" t="s">
        <v>128</v>
      </c>
      <c r="CE100" s="79">
        <v>8.1999999999999993</v>
      </c>
      <c r="CF100" s="32">
        <v>0</v>
      </c>
      <c r="CG100" s="70">
        <v>0</v>
      </c>
      <c r="CH100" s="70" t="s">
        <v>128</v>
      </c>
      <c r="CI100" s="69">
        <v>7.78</v>
      </c>
      <c r="CJ100" s="69">
        <v>3.3</v>
      </c>
      <c r="CK100" s="69"/>
    </row>
    <row r="101" spans="1:89" ht="15.9" customHeight="1" x14ac:dyDescent="0.3">
      <c r="A101" s="67">
        <v>91</v>
      </c>
      <c r="B101" s="67">
        <v>25212108905</v>
      </c>
      <c r="C101" s="67" t="s">
        <v>523</v>
      </c>
      <c r="D101" s="68" t="s">
        <v>202</v>
      </c>
      <c r="E101" s="79">
        <v>7.6</v>
      </c>
      <c r="F101" s="79">
        <v>8.1</v>
      </c>
      <c r="G101" s="79" t="s">
        <v>128</v>
      </c>
      <c r="H101" s="79">
        <v>7.4</v>
      </c>
      <c r="I101" s="79" t="s">
        <v>128</v>
      </c>
      <c r="J101" s="79">
        <v>9</v>
      </c>
      <c r="K101" s="79">
        <v>8.4</v>
      </c>
      <c r="L101" s="79">
        <v>8.1</v>
      </c>
      <c r="M101" s="79">
        <v>6.7</v>
      </c>
      <c r="N101" s="79">
        <v>8.8000000000000007</v>
      </c>
      <c r="O101" s="79" t="s">
        <v>128</v>
      </c>
      <c r="P101" s="79" t="s">
        <v>128</v>
      </c>
      <c r="Q101" s="79" t="s">
        <v>128</v>
      </c>
      <c r="R101" s="79" t="s">
        <v>128</v>
      </c>
      <c r="S101" s="79" t="s">
        <v>128</v>
      </c>
      <c r="T101" s="79">
        <v>8.6999999999999993</v>
      </c>
      <c r="U101" s="79">
        <v>5.2</v>
      </c>
      <c r="V101" s="79">
        <v>9.1</v>
      </c>
      <c r="W101" s="79">
        <v>8.9</v>
      </c>
      <c r="X101" s="80">
        <v>7.9</v>
      </c>
      <c r="Y101" s="79">
        <v>5.3</v>
      </c>
      <c r="Z101" s="79">
        <v>9.3000000000000007</v>
      </c>
      <c r="AA101" s="79">
        <v>9</v>
      </c>
      <c r="AB101" s="79">
        <v>7.6</v>
      </c>
      <c r="AC101" s="79">
        <v>7.2</v>
      </c>
      <c r="AD101" s="79">
        <v>7.2</v>
      </c>
      <c r="AE101" s="79">
        <v>6.5</v>
      </c>
      <c r="AF101" s="79">
        <v>8.6999999999999993</v>
      </c>
      <c r="AG101" s="80">
        <v>8</v>
      </c>
      <c r="AH101" s="79">
        <v>8.1</v>
      </c>
      <c r="AI101" s="80">
        <v>6.4</v>
      </c>
      <c r="AJ101" s="79">
        <v>8.6999999999999993</v>
      </c>
      <c r="AK101" s="80">
        <v>8.1999999999999993</v>
      </c>
      <c r="AL101" s="79">
        <v>6.9</v>
      </c>
      <c r="AM101" s="79">
        <v>8.3000000000000007</v>
      </c>
      <c r="AN101" s="80">
        <v>9.1999999999999993</v>
      </c>
      <c r="AO101" s="79" t="s">
        <v>128</v>
      </c>
      <c r="AP101" s="79" t="s">
        <v>128</v>
      </c>
      <c r="AQ101" s="79" t="s">
        <v>128</v>
      </c>
      <c r="AR101" s="79" t="s">
        <v>128</v>
      </c>
      <c r="AS101" s="79">
        <v>6.8</v>
      </c>
      <c r="AT101" s="79">
        <v>7.7</v>
      </c>
      <c r="AU101" s="79">
        <v>9.1</v>
      </c>
      <c r="AV101" s="79">
        <v>9.1</v>
      </c>
      <c r="AW101" s="79">
        <v>8.3000000000000007</v>
      </c>
      <c r="AX101" s="79">
        <v>6</v>
      </c>
      <c r="AY101" s="79">
        <v>6.6</v>
      </c>
      <c r="AZ101" s="79">
        <v>7.7</v>
      </c>
      <c r="BA101" s="79">
        <v>6.7</v>
      </c>
      <c r="BB101" s="80">
        <v>8.4</v>
      </c>
      <c r="BC101" s="79">
        <v>8.8000000000000007</v>
      </c>
      <c r="BD101" s="79">
        <v>9</v>
      </c>
      <c r="BE101" s="79">
        <v>8.5</v>
      </c>
      <c r="BF101" s="79">
        <v>7.8</v>
      </c>
      <c r="BG101" s="79" t="s">
        <v>128</v>
      </c>
      <c r="BH101" s="79">
        <v>8.4</v>
      </c>
      <c r="BI101" s="79">
        <v>6.5</v>
      </c>
      <c r="BJ101" s="80">
        <v>8</v>
      </c>
      <c r="BK101" s="80">
        <v>8.4</v>
      </c>
      <c r="BL101" s="80">
        <v>7.5</v>
      </c>
      <c r="BM101" s="79">
        <v>9.3000000000000007</v>
      </c>
      <c r="BN101" s="79">
        <v>8.1</v>
      </c>
      <c r="BO101" s="79">
        <v>8.6</v>
      </c>
      <c r="BP101" s="79" t="s">
        <v>128</v>
      </c>
      <c r="BQ101" s="79">
        <v>7</v>
      </c>
      <c r="BR101" s="79">
        <v>6.1</v>
      </c>
      <c r="BS101" s="80">
        <v>6.6</v>
      </c>
      <c r="BT101" s="79" t="s">
        <v>128</v>
      </c>
      <c r="BU101" s="79">
        <v>6.1</v>
      </c>
      <c r="BV101" s="79">
        <v>6.8</v>
      </c>
      <c r="BW101" s="79">
        <v>6.9</v>
      </c>
      <c r="BX101" s="79">
        <v>6.8</v>
      </c>
      <c r="BY101" s="80" t="s">
        <v>128</v>
      </c>
      <c r="BZ101" s="79" t="s">
        <v>128</v>
      </c>
      <c r="CA101" s="79" t="s">
        <v>128</v>
      </c>
      <c r="CB101" s="79">
        <v>8.1999999999999993</v>
      </c>
      <c r="CC101" s="79" t="s">
        <v>128</v>
      </c>
      <c r="CD101" s="80" t="s">
        <v>128</v>
      </c>
      <c r="CE101" s="79">
        <v>8.5</v>
      </c>
      <c r="CF101" s="32">
        <v>0</v>
      </c>
      <c r="CG101" s="70">
        <v>0</v>
      </c>
      <c r="CH101" s="70" t="s">
        <v>128</v>
      </c>
      <c r="CI101" s="69">
        <v>7.7</v>
      </c>
      <c r="CJ101" s="69">
        <v>3.29</v>
      </c>
      <c r="CK101" s="69"/>
    </row>
    <row r="102" spans="1:89" ht="15.9" customHeight="1" x14ac:dyDescent="0.3">
      <c r="A102" s="67">
        <v>92</v>
      </c>
      <c r="B102" s="67">
        <v>25202114821</v>
      </c>
      <c r="C102" s="67" t="s">
        <v>524</v>
      </c>
      <c r="D102" s="68" t="s">
        <v>175</v>
      </c>
      <c r="E102" s="79">
        <v>5.4</v>
      </c>
      <c r="F102" s="79">
        <v>8.6</v>
      </c>
      <c r="G102" s="79" t="s">
        <v>128</v>
      </c>
      <c r="H102" s="79">
        <v>9.1999999999999993</v>
      </c>
      <c r="I102" s="79" t="s">
        <v>128</v>
      </c>
      <c r="J102" s="79">
        <v>6</v>
      </c>
      <c r="K102" s="79">
        <v>8.8000000000000007</v>
      </c>
      <c r="L102" s="79">
        <v>7.9</v>
      </c>
      <c r="M102" s="79">
        <v>7.1</v>
      </c>
      <c r="N102" s="79">
        <v>8.6999999999999993</v>
      </c>
      <c r="O102" s="79" t="s">
        <v>128</v>
      </c>
      <c r="P102" s="79" t="s">
        <v>128</v>
      </c>
      <c r="Q102" s="79" t="s">
        <v>128</v>
      </c>
      <c r="R102" s="79" t="s">
        <v>128</v>
      </c>
      <c r="S102" s="79">
        <v>9.4</v>
      </c>
      <c r="T102" s="79">
        <v>7.8</v>
      </c>
      <c r="U102" s="79" t="s">
        <v>128</v>
      </c>
      <c r="V102" s="79">
        <v>9</v>
      </c>
      <c r="W102" s="79">
        <v>9.1</v>
      </c>
      <c r="X102" s="80">
        <v>8.6999999999999993</v>
      </c>
      <c r="Y102" s="79">
        <v>7</v>
      </c>
      <c r="Z102" s="79">
        <v>7.9</v>
      </c>
      <c r="AA102" s="79">
        <v>9.3000000000000007</v>
      </c>
      <c r="AB102" s="79">
        <v>7.9</v>
      </c>
      <c r="AC102" s="79">
        <v>6</v>
      </c>
      <c r="AD102" s="79">
        <v>7.1</v>
      </c>
      <c r="AE102" s="79">
        <v>5.4</v>
      </c>
      <c r="AF102" s="79">
        <v>8.9</v>
      </c>
      <c r="AG102" s="80">
        <v>7.5</v>
      </c>
      <c r="AH102" s="79">
        <v>4.9000000000000004</v>
      </c>
      <c r="AI102" s="80">
        <v>9</v>
      </c>
      <c r="AJ102" s="79">
        <v>8.6</v>
      </c>
      <c r="AK102" s="80">
        <v>6</v>
      </c>
      <c r="AL102" s="79">
        <v>8.3000000000000007</v>
      </c>
      <c r="AM102" s="79">
        <v>9</v>
      </c>
      <c r="AN102" s="80">
        <v>9.1999999999999993</v>
      </c>
      <c r="AO102" s="79" t="s">
        <v>128</v>
      </c>
      <c r="AP102" s="79" t="s">
        <v>128</v>
      </c>
      <c r="AQ102" s="79" t="s">
        <v>128</v>
      </c>
      <c r="AR102" s="79" t="s">
        <v>128</v>
      </c>
      <c r="AS102" s="79">
        <v>6</v>
      </c>
      <c r="AT102" s="79">
        <v>8.1999999999999993</v>
      </c>
      <c r="AU102" s="79">
        <v>8</v>
      </c>
      <c r="AV102" s="79">
        <v>7.7</v>
      </c>
      <c r="AW102" s="79">
        <v>8.6999999999999993</v>
      </c>
      <c r="AX102" s="79">
        <v>7.6</v>
      </c>
      <c r="AY102" s="79">
        <v>5.7</v>
      </c>
      <c r="AZ102" s="79">
        <v>7</v>
      </c>
      <c r="BA102" s="79">
        <v>8.6999999999999993</v>
      </c>
      <c r="BB102" s="80">
        <v>7.2</v>
      </c>
      <c r="BC102" s="79">
        <v>6.9</v>
      </c>
      <c r="BD102" s="79">
        <v>8.3000000000000007</v>
      </c>
      <c r="BE102" s="79">
        <v>6.9</v>
      </c>
      <c r="BF102" s="79">
        <v>7.5</v>
      </c>
      <c r="BG102" s="79" t="s">
        <v>128</v>
      </c>
      <c r="BH102" s="79">
        <v>8.4</v>
      </c>
      <c r="BI102" s="79">
        <v>7.4</v>
      </c>
      <c r="BJ102" s="80">
        <v>8.1</v>
      </c>
      <c r="BK102" s="80">
        <v>9.1</v>
      </c>
      <c r="BL102" s="80">
        <v>8.8000000000000007</v>
      </c>
      <c r="BM102" s="79">
        <v>9.1</v>
      </c>
      <c r="BN102" s="79">
        <v>7.7</v>
      </c>
      <c r="BO102" s="79">
        <v>8.6</v>
      </c>
      <c r="BP102" s="79" t="s">
        <v>128</v>
      </c>
      <c r="BQ102" s="79">
        <v>4.5</v>
      </c>
      <c r="BR102" s="79">
        <v>7.2</v>
      </c>
      <c r="BS102" s="80" t="s">
        <v>128</v>
      </c>
      <c r="BT102" s="79">
        <v>6.6</v>
      </c>
      <c r="BU102" s="79">
        <v>6.6</v>
      </c>
      <c r="BV102" s="79" t="s">
        <v>128</v>
      </c>
      <c r="BW102" s="79">
        <v>9</v>
      </c>
      <c r="BX102" s="79">
        <v>9</v>
      </c>
      <c r="BY102" s="80" t="s">
        <v>128</v>
      </c>
      <c r="BZ102" s="79" t="s">
        <v>128</v>
      </c>
      <c r="CA102" s="79">
        <v>7.4</v>
      </c>
      <c r="CB102" s="79">
        <v>8.1999999999999993</v>
      </c>
      <c r="CC102" s="79" t="s">
        <v>128</v>
      </c>
      <c r="CD102" s="80" t="s">
        <v>128</v>
      </c>
      <c r="CE102" s="79">
        <v>8.3000000000000007</v>
      </c>
      <c r="CF102" s="32">
        <v>0</v>
      </c>
      <c r="CG102" s="70">
        <v>0</v>
      </c>
      <c r="CH102" s="70" t="s">
        <v>128</v>
      </c>
      <c r="CI102" s="69">
        <v>7.7</v>
      </c>
      <c r="CJ102" s="69">
        <v>3.29</v>
      </c>
      <c r="CK102" s="69"/>
    </row>
    <row r="103" spans="1:89" ht="15.9" customHeight="1" x14ac:dyDescent="0.3">
      <c r="A103" s="67">
        <v>93</v>
      </c>
      <c r="B103" s="67">
        <v>25212115748</v>
      </c>
      <c r="C103" s="67" t="s">
        <v>525</v>
      </c>
      <c r="D103" s="68" t="s">
        <v>202</v>
      </c>
      <c r="E103" s="79">
        <v>5.5</v>
      </c>
      <c r="F103" s="79">
        <v>8</v>
      </c>
      <c r="G103" s="79" t="s">
        <v>128</v>
      </c>
      <c r="H103" s="79">
        <v>7.8</v>
      </c>
      <c r="I103" s="79" t="s">
        <v>128</v>
      </c>
      <c r="J103" s="79" t="s">
        <v>137</v>
      </c>
      <c r="K103" s="79">
        <v>8.6999999999999993</v>
      </c>
      <c r="L103" s="79">
        <v>8.6</v>
      </c>
      <c r="M103" s="79">
        <v>9</v>
      </c>
      <c r="N103" s="79">
        <v>9</v>
      </c>
      <c r="O103" s="79" t="s">
        <v>128</v>
      </c>
      <c r="P103" s="79" t="s">
        <v>128</v>
      </c>
      <c r="Q103" s="79" t="s">
        <v>128</v>
      </c>
      <c r="R103" s="79" t="s">
        <v>128</v>
      </c>
      <c r="S103" s="79" t="s">
        <v>128</v>
      </c>
      <c r="T103" s="79">
        <v>8.6999999999999993</v>
      </c>
      <c r="U103" s="79">
        <v>7.6</v>
      </c>
      <c r="V103" s="79">
        <v>9.4</v>
      </c>
      <c r="W103" s="79">
        <v>9.1999999999999993</v>
      </c>
      <c r="X103" s="80">
        <v>8.6</v>
      </c>
      <c r="Y103" s="79">
        <v>6.7</v>
      </c>
      <c r="Z103" s="79">
        <v>9</v>
      </c>
      <c r="AA103" s="79">
        <v>8.9</v>
      </c>
      <c r="AB103" s="79">
        <v>9.3000000000000007</v>
      </c>
      <c r="AC103" s="79">
        <v>6.3</v>
      </c>
      <c r="AD103" s="79">
        <v>8.1</v>
      </c>
      <c r="AE103" s="79">
        <v>6.7</v>
      </c>
      <c r="AF103" s="79">
        <v>8.5</v>
      </c>
      <c r="AG103" s="80">
        <v>8.4</v>
      </c>
      <c r="AH103" s="79">
        <v>7.9</v>
      </c>
      <c r="AI103" s="80">
        <v>6.8</v>
      </c>
      <c r="AJ103" s="79">
        <v>8.6</v>
      </c>
      <c r="AK103" s="80">
        <v>7.8</v>
      </c>
      <c r="AL103" s="79">
        <v>8.6999999999999993</v>
      </c>
      <c r="AM103" s="79">
        <v>8.1999999999999993</v>
      </c>
      <c r="AN103" s="80">
        <v>8</v>
      </c>
      <c r="AO103" s="79" t="s">
        <v>128</v>
      </c>
      <c r="AP103" s="79" t="s">
        <v>128</v>
      </c>
      <c r="AQ103" s="79" t="s">
        <v>128</v>
      </c>
      <c r="AR103" s="79" t="s">
        <v>128</v>
      </c>
      <c r="AS103" s="79">
        <v>5.0999999999999996</v>
      </c>
      <c r="AT103" s="79">
        <v>6.7</v>
      </c>
      <c r="AU103" s="79">
        <v>7.9</v>
      </c>
      <c r="AV103" s="79">
        <v>7</v>
      </c>
      <c r="AW103" s="79">
        <v>6.6</v>
      </c>
      <c r="AX103" s="79">
        <v>9.5</v>
      </c>
      <c r="AY103" s="79">
        <v>5.8</v>
      </c>
      <c r="AZ103" s="79">
        <v>7.3</v>
      </c>
      <c r="BA103" s="79">
        <v>6.9</v>
      </c>
      <c r="BB103" s="80">
        <v>4.9000000000000004</v>
      </c>
      <c r="BC103" s="79">
        <v>9.1</v>
      </c>
      <c r="BD103" s="79">
        <v>8.4</v>
      </c>
      <c r="BE103" s="79">
        <v>6.3</v>
      </c>
      <c r="BF103" s="79">
        <v>9.1999999999999993</v>
      </c>
      <c r="BG103" s="79" t="s">
        <v>128</v>
      </c>
      <c r="BH103" s="79">
        <v>9.1999999999999993</v>
      </c>
      <c r="BI103" s="79">
        <v>7.2</v>
      </c>
      <c r="BJ103" s="80">
        <v>7.6</v>
      </c>
      <c r="BK103" s="80">
        <v>8.4</v>
      </c>
      <c r="BL103" s="80">
        <v>8.3000000000000007</v>
      </c>
      <c r="BM103" s="79">
        <v>9.1999999999999993</v>
      </c>
      <c r="BN103" s="79">
        <v>9</v>
      </c>
      <c r="BO103" s="79">
        <v>8.6</v>
      </c>
      <c r="BP103" s="79" t="s">
        <v>128</v>
      </c>
      <c r="BQ103" s="79">
        <v>6.2</v>
      </c>
      <c r="BR103" s="79">
        <v>6.2</v>
      </c>
      <c r="BS103" s="80">
        <v>8.1999999999999993</v>
      </c>
      <c r="BT103" s="79" t="s">
        <v>128</v>
      </c>
      <c r="BU103" s="79">
        <v>8.4</v>
      </c>
      <c r="BV103" s="79" t="s">
        <v>128</v>
      </c>
      <c r="BW103" s="79" t="s">
        <v>128</v>
      </c>
      <c r="BX103" s="79">
        <v>8.4</v>
      </c>
      <c r="BY103" s="80">
        <v>7.2</v>
      </c>
      <c r="BZ103" s="79" t="s">
        <v>128</v>
      </c>
      <c r="CA103" s="79">
        <v>8.1</v>
      </c>
      <c r="CB103" s="79" t="s">
        <v>128</v>
      </c>
      <c r="CC103" s="79" t="s">
        <v>128</v>
      </c>
      <c r="CD103" s="80">
        <v>9.1</v>
      </c>
      <c r="CE103" s="79">
        <v>5.9</v>
      </c>
      <c r="CF103" s="32">
        <v>0</v>
      </c>
      <c r="CG103" s="70">
        <v>0</v>
      </c>
      <c r="CH103" s="70" t="s">
        <v>128</v>
      </c>
      <c r="CI103" s="69">
        <v>7.75</v>
      </c>
      <c r="CJ103" s="69">
        <v>3.29</v>
      </c>
      <c r="CK103" s="69"/>
    </row>
    <row r="104" spans="1:89" ht="15.9" customHeight="1" x14ac:dyDescent="0.3">
      <c r="A104" s="67">
        <v>94</v>
      </c>
      <c r="B104" s="67">
        <v>25207100842</v>
      </c>
      <c r="C104" s="67" t="s">
        <v>526</v>
      </c>
      <c r="D104" s="68" t="s">
        <v>260</v>
      </c>
      <c r="E104" s="79">
        <v>8.5</v>
      </c>
      <c r="F104" s="79">
        <v>9</v>
      </c>
      <c r="G104" s="79" t="s">
        <v>128</v>
      </c>
      <c r="H104" s="79">
        <v>7.3</v>
      </c>
      <c r="I104" s="79" t="s">
        <v>128</v>
      </c>
      <c r="J104" s="79">
        <v>8.4</v>
      </c>
      <c r="K104" s="79">
        <v>8.9</v>
      </c>
      <c r="L104" s="79">
        <v>8.1</v>
      </c>
      <c r="M104" s="79">
        <v>7.8</v>
      </c>
      <c r="N104" s="79">
        <v>8.9</v>
      </c>
      <c r="O104" s="79" t="s">
        <v>128</v>
      </c>
      <c r="P104" s="79" t="s">
        <v>128</v>
      </c>
      <c r="Q104" s="79" t="s">
        <v>128</v>
      </c>
      <c r="R104" s="79" t="s">
        <v>128</v>
      </c>
      <c r="S104" s="79">
        <v>9.6</v>
      </c>
      <c r="T104" s="79">
        <v>8.9</v>
      </c>
      <c r="U104" s="79" t="s">
        <v>128</v>
      </c>
      <c r="V104" s="79">
        <v>7.2</v>
      </c>
      <c r="W104" s="79">
        <v>8.5</v>
      </c>
      <c r="X104" s="80">
        <v>7.8</v>
      </c>
      <c r="Y104" s="79">
        <v>6.3</v>
      </c>
      <c r="Z104" s="79">
        <v>7.6</v>
      </c>
      <c r="AA104" s="79">
        <v>8.8000000000000007</v>
      </c>
      <c r="AB104" s="79">
        <v>9.6</v>
      </c>
      <c r="AC104" s="79">
        <v>7.5</v>
      </c>
      <c r="AD104" s="79">
        <v>9.1</v>
      </c>
      <c r="AE104" s="79">
        <v>7.2</v>
      </c>
      <c r="AF104" s="79">
        <v>8.1</v>
      </c>
      <c r="AG104" s="80">
        <v>7</v>
      </c>
      <c r="AH104" s="79">
        <v>6.2</v>
      </c>
      <c r="AI104" s="80">
        <v>9</v>
      </c>
      <c r="AJ104" s="79">
        <v>7.7</v>
      </c>
      <c r="AK104" s="80">
        <v>8</v>
      </c>
      <c r="AL104" s="79">
        <v>6.1</v>
      </c>
      <c r="AM104" s="79">
        <v>8.5</v>
      </c>
      <c r="AN104" s="80">
        <v>7</v>
      </c>
      <c r="AO104" s="79" t="s">
        <v>128</v>
      </c>
      <c r="AP104" s="79" t="s">
        <v>128</v>
      </c>
      <c r="AQ104" s="79" t="s">
        <v>128</v>
      </c>
      <c r="AR104" s="79" t="s">
        <v>128</v>
      </c>
      <c r="AS104" s="79">
        <v>6.9</v>
      </c>
      <c r="AT104" s="79">
        <v>7.8</v>
      </c>
      <c r="AU104" s="79">
        <v>8.1999999999999993</v>
      </c>
      <c r="AV104" s="79">
        <v>8.6</v>
      </c>
      <c r="AW104" s="79">
        <v>8.3000000000000007</v>
      </c>
      <c r="AX104" s="79">
        <v>6.4</v>
      </c>
      <c r="AY104" s="79">
        <v>8.4</v>
      </c>
      <c r="AZ104" s="79">
        <v>6.2</v>
      </c>
      <c r="BA104" s="79">
        <v>8.6</v>
      </c>
      <c r="BB104" s="80">
        <v>6.9</v>
      </c>
      <c r="BC104" s="79">
        <v>5.3</v>
      </c>
      <c r="BD104" s="79">
        <v>8.5</v>
      </c>
      <c r="BE104" s="79">
        <v>6.8</v>
      </c>
      <c r="BF104" s="79">
        <v>8.3000000000000007</v>
      </c>
      <c r="BG104" s="79" t="s">
        <v>128</v>
      </c>
      <c r="BH104" s="79">
        <v>8.1999999999999993</v>
      </c>
      <c r="BI104" s="79">
        <v>7.6</v>
      </c>
      <c r="BJ104" s="80">
        <v>7.7</v>
      </c>
      <c r="BK104" s="80">
        <v>7.8</v>
      </c>
      <c r="BL104" s="80">
        <v>9</v>
      </c>
      <c r="BM104" s="79">
        <v>8.3000000000000007</v>
      </c>
      <c r="BN104" s="79">
        <v>8.9</v>
      </c>
      <c r="BO104" s="79">
        <v>10</v>
      </c>
      <c r="BP104" s="79" t="s">
        <v>128</v>
      </c>
      <c r="BQ104" s="79">
        <v>5.7</v>
      </c>
      <c r="BR104" s="79">
        <v>6.1</v>
      </c>
      <c r="BS104" s="80">
        <v>4.5</v>
      </c>
      <c r="BT104" s="79" t="s">
        <v>128</v>
      </c>
      <c r="BU104" s="79">
        <v>7.1</v>
      </c>
      <c r="BV104" s="79" t="s">
        <v>128</v>
      </c>
      <c r="BW104" s="79">
        <v>7.7</v>
      </c>
      <c r="BX104" s="79">
        <v>7.9</v>
      </c>
      <c r="BY104" s="80" t="s">
        <v>128</v>
      </c>
      <c r="BZ104" s="79" t="s">
        <v>128</v>
      </c>
      <c r="CA104" s="79">
        <v>7.4</v>
      </c>
      <c r="CB104" s="79">
        <v>7.8</v>
      </c>
      <c r="CC104" s="79" t="s">
        <v>128</v>
      </c>
      <c r="CD104" s="80" t="s">
        <v>128</v>
      </c>
      <c r="CE104" s="79">
        <v>8.1999999999999993</v>
      </c>
      <c r="CF104" s="32">
        <v>0</v>
      </c>
      <c r="CG104" s="70">
        <v>0</v>
      </c>
      <c r="CH104" s="70" t="s">
        <v>128</v>
      </c>
      <c r="CI104" s="69">
        <v>7.7</v>
      </c>
      <c r="CJ104" s="69">
        <v>3.28</v>
      </c>
      <c r="CK104" s="69"/>
    </row>
    <row r="105" spans="1:89" ht="15.9" customHeight="1" x14ac:dyDescent="0.3">
      <c r="A105" s="67">
        <v>95</v>
      </c>
      <c r="B105" s="67">
        <v>25203315703</v>
      </c>
      <c r="C105" s="67" t="s">
        <v>471</v>
      </c>
      <c r="D105" s="68" t="s">
        <v>304</v>
      </c>
      <c r="E105" s="79">
        <v>7.6</v>
      </c>
      <c r="F105" s="79">
        <v>8.4</v>
      </c>
      <c r="G105" s="79" t="s">
        <v>128</v>
      </c>
      <c r="H105" s="79">
        <v>8.4</v>
      </c>
      <c r="I105" s="79" t="s">
        <v>128</v>
      </c>
      <c r="J105" s="79">
        <v>7.9</v>
      </c>
      <c r="K105" s="79">
        <v>7.8</v>
      </c>
      <c r="L105" s="79">
        <v>8.4</v>
      </c>
      <c r="M105" s="79">
        <v>8.9</v>
      </c>
      <c r="N105" s="79">
        <v>9.5</v>
      </c>
      <c r="O105" s="79" t="s">
        <v>128</v>
      </c>
      <c r="P105" s="79" t="s">
        <v>128</v>
      </c>
      <c r="Q105" s="79" t="s">
        <v>128</v>
      </c>
      <c r="R105" s="79" t="s">
        <v>128</v>
      </c>
      <c r="S105" s="79" t="s">
        <v>128</v>
      </c>
      <c r="T105" s="79">
        <v>8.3000000000000007</v>
      </c>
      <c r="U105" s="79">
        <v>9</v>
      </c>
      <c r="V105" s="79">
        <v>9.4</v>
      </c>
      <c r="W105" s="79">
        <v>9.6</v>
      </c>
      <c r="X105" s="80">
        <v>8.9</v>
      </c>
      <c r="Y105" s="79">
        <v>7.3</v>
      </c>
      <c r="Z105" s="79">
        <v>8.6</v>
      </c>
      <c r="AA105" s="79">
        <v>8.6</v>
      </c>
      <c r="AB105" s="79">
        <v>8.9</v>
      </c>
      <c r="AC105" s="79">
        <v>6.2</v>
      </c>
      <c r="AD105" s="79">
        <v>7.7</v>
      </c>
      <c r="AE105" s="79">
        <v>5.4</v>
      </c>
      <c r="AF105" s="79">
        <v>8.6</v>
      </c>
      <c r="AG105" s="80">
        <v>6.6</v>
      </c>
      <c r="AH105" s="79">
        <v>8.4</v>
      </c>
      <c r="AI105" s="80">
        <v>7.8</v>
      </c>
      <c r="AJ105" s="79">
        <v>6.5</v>
      </c>
      <c r="AK105" s="80">
        <v>9.4</v>
      </c>
      <c r="AL105" s="79">
        <v>8.5</v>
      </c>
      <c r="AM105" s="79">
        <v>7.6</v>
      </c>
      <c r="AN105" s="80">
        <v>7.4</v>
      </c>
      <c r="AO105" s="79" t="s">
        <v>128</v>
      </c>
      <c r="AP105" s="79" t="s">
        <v>128</v>
      </c>
      <c r="AQ105" s="79" t="s">
        <v>128</v>
      </c>
      <c r="AR105" s="79" t="s">
        <v>128</v>
      </c>
      <c r="AS105" s="79">
        <v>7.2</v>
      </c>
      <c r="AT105" s="79">
        <v>7.4</v>
      </c>
      <c r="AU105" s="79">
        <v>6.3</v>
      </c>
      <c r="AV105" s="79">
        <v>8.9</v>
      </c>
      <c r="AW105" s="79">
        <v>7.9</v>
      </c>
      <c r="AX105" s="79">
        <v>7.7</v>
      </c>
      <c r="AY105" s="79">
        <v>7</v>
      </c>
      <c r="AZ105" s="79">
        <v>7.2</v>
      </c>
      <c r="BA105" s="79">
        <v>8</v>
      </c>
      <c r="BB105" s="80">
        <v>8.6</v>
      </c>
      <c r="BC105" s="79">
        <v>6.9</v>
      </c>
      <c r="BD105" s="79">
        <v>8.3000000000000007</v>
      </c>
      <c r="BE105" s="79">
        <v>7.7</v>
      </c>
      <c r="BF105" s="79">
        <v>5.6</v>
      </c>
      <c r="BG105" s="79" t="s">
        <v>128</v>
      </c>
      <c r="BH105" s="79">
        <v>8.3000000000000007</v>
      </c>
      <c r="BI105" s="79">
        <v>7.2</v>
      </c>
      <c r="BJ105" s="80">
        <v>7.7</v>
      </c>
      <c r="BK105" s="80">
        <v>8.1999999999999993</v>
      </c>
      <c r="BL105" s="80">
        <v>8.4</v>
      </c>
      <c r="BM105" s="79">
        <v>9.5</v>
      </c>
      <c r="BN105" s="79">
        <v>8.5</v>
      </c>
      <c r="BO105" s="79">
        <v>8.1999999999999993</v>
      </c>
      <c r="BP105" s="79" t="s">
        <v>128</v>
      </c>
      <c r="BQ105" s="79">
        <v>4.5999999999999996</v>
      </c>
      <c r="BR105" s="79">
        <v>5.6</v>
      </c>
      <c r="BS105" s="80">
        <v>6.4</v>
      </c>
      <c r="BT105" s="79" t="s">
        <v>128</v>
      </c>
      <c r="BU105" s="79">
        <v>8</v>
      </c>
      <c r="BV105" s="79" t="s">
        <v>128</v>
      </c>
      <c r="BW105" s="79" t="s">
        <v>128</v>
      </c>
      <c r="BX105" s="79">
        <v>8.4</v>
      </c>
      <c r="BY105" s="80">
        <v>7.2</v>
      </c>
      <c r="BZ105" s="79" t="s">
        <v>128</v>
      </c>
      <c r="CA105" s="79">
        <v>5.0999999999999996</v>
      </c>
      <c r="CB105" s="79">
        <v>8.4</v>
      </c>
      <c r="CC105" s="79" t="s">
        <v>128</v>
      </c>
      <c r="CD105" s="80" t="s">
        <v>128</v>
      </c>
      <c r="CE105" s="79">
        <v>8.8000000000000007</v>
      </c>
      <c r="CF105" s="32">
        <v>0</v>
      </c>
      <c r="CG105" s="70">
        <v>0</v>
      </c>
      <c r="CH105" s="70" t="s">
        <v>128</v>
      </c>
      <c r="CI105" s="69">
        <v>7.71</v>
      </c>
      <c r="CJ105" s="69">
        <v>3.28</v>
      </c>
      <c r="CK105" s="69"/>
    </row>
    <row r="106" spans="1:89" ht="15.9" customHeight="1" x14ac:dyDescent="0.3">
      <c r="A106" s="67">
        <v>96</v>
      </c>
      <c r="B106" s="67">
        <v>25202104189</v>
      </c>
      <c r="C106" s="67" t="s">
        <v>527</v>
      </c>
      <c r="D106" s="68" t="s">
        <v>189</v>
      </c>
      <c r="E106" s="79">
        <v>8.4</v>
      </c>
      <c r="F106" s="79">
        <v>8.4</v>
      </c>
      <c r="G106" s="79" t="s">
        <v>128</v>
      </c>
      <c r="H106" s="79">
        <v>8.6999999999999993</v>
      </c>
      <c r="I106" s="79" t="s">
        <v>128</v>
      </c>
      <c r="J106" s="79" t="s">
        <v>137</v>
      </c>
      <c r="K106" s="79">
        <v>6.7</v>
      </c>
      <c r="L106" s="79">
        <v>5.8</v>
      </c>
      <c r="M106" s="79">
        <v>8.1999999999999993</v>
      </c>
      <c r="N106" s="79">
        <v>9.1999999999999993</v>
      </c>
      <c r="O106" s="79" t="s">
        <v>128</v>
      </c>
      <c r="P106" s="79" t="s">
        <v>128</v>
      </c>
      <c r="Q106" s="79" t="s">
        <v>128</v>
      </c>
      <c r="R106" s="79" t="s">
        <v>128</v>
      </c>
      <c r="S106" s="79" t="s">
        <v>128</v>
      </c>
      <c r="T106" s="79">
        <v>8.4</v>
      </c>
      <c r="U106" s="79">
        <v>9</v>
      </c>
      <c r="V106" s="79">
        <v>9</v>
      </c>
      <c r="W106" s="79">
        <v>8.3000000000000007</v>
      </c>
      <c r="X106" s="80">
        <v>7.3</v>
      </c>
      <c r="Y106" s="79">
        <v>7.8</v>
      </c>
      <c r="Z106" s="79">
        <v>8.5</v>
      </c>
      <c r="AA106" s="79">
        <v>9.3000000000000007</v>
      </c>
      <c r="AB106" s="79">
        <v>7.5</v>
      </c>
      <c r="AC106" s="79">
        <v>8.6999999999999993</v>
      </c>
      <c r="AD106" s="79">
        <v>9</v>
      </c>
      <c r="AE106" s="79">
        <v>6.9</v>
      </c>
      <c r="AF106" s="79">
        <v>8.6999999999999993</v>
      </c>
      <c r="AG106" s="80">
        <v>8.4</v>
      </c>
      <c r="AH106" s="79">
        <v>8.6999999999999993</v>
      </c>
      <c r="AI106" s="80">
        <v>5.8</v>
      </c>
      <c r="AJ106" s="79">
        <v>9.3000000000000007</v>
      </c>
      <c r="AK106" s="80">
        <v>8.6</v>
      </c>
      <c r="AL106" s="79">
        <v>8.6</v>
      </c>
      <c r="AM106" s="79">
        <v>8.8000000000000007</v>
      </c>
      <c r="AN106" s="80">
        <v>9.3000000000000007</v>
      </c>
      <c r="AO106" s="79" t="s">
        <v>128</v>
      </c>
      <c r="AP106" s="79" t="s">
        <v>128</v>
      </c>
      <c r="AQ106" s="79" t="s">
        <v>128</v>
      </c>
      <c r="AR106" s="79" t="s">
        <v>128</v>
      </c>
      <c r="AS106" s="79">
        <v>4.7</v>
      </c>
      <c r="AT106" s="79">
        <v>4.9000000000000004</v>
      </c>
      <c r="AU106" s="79">
        <v>7.1</v>
      </c>
      <c r="AV106" s="79">
        <v>9.3000000000000007</v>
      </c>
      <c r="AW106" s="79">
        <v>9</v>
      </c>
      <c r="AX106" s="79">
        <v>7.9</v>
      </c>
      <c r="AY106" s="79">
        <v>7.6</v>
      </c>
      <c r="AZ106" s="79">
        <v>6</v>
      </c>
      <c r="BA106" s="79">
        <v>7.2</v>
      </c>
      <c r="BB106" s="80">
        <v>7.4</v>
      </c>
      <c r="BC106" s="79">
        <v>7</v>
      </c>
      <c r="BD106" s="79">
        <v>7.7</v>
      </c>
      <c r="BE106" s="79">
        <v>7.2</v>
      </c>
      <c r="BF106" s="79">
        <v>8.9</v>
      </c>
      <c r="BG106" s="79" t="s">
        <v>128</v>
      </c>
      <c r="BH106" s="79">
        <v>8.1999999999999993</v>
      </c>
      <c r="BI106" s="79">
        <v>6.2</v>
      </c>
      <c r="BJ106" s="80">
        <v>9.4</v>
      </c>
      <c r="BK106" s="80">
        <v>7.7</v>
      </c>
      <c r="BL106" s="80">
        <v>7.5</v>
      </c>
      <c r="BM106" s="79">
        <v>8.8000000000000007</v>
      </c>
      <c r="BN106" s="79">
        <v>7.9</v>
      </c>
      <c r="BO106" s="79">
        <v>9.6999999999999993</v>
      </c>
      <c r="BP106" s="79" t="s">
        <v>128</v>
      </c>
      <c r="BQ106" s="79">
        <v>7.7</v>
      </c>
      <c r="BR106" s="79">
        <v>6</v>
      </c>
      <c r="BS106" s="80">
        <v>8</v>
      </c>
      <c r="BT106" s="79" t="s">
        <v>128</v>
      </c>
      <c r="BU106" s="79">
        <v>6.1</v>
      </c>
      <c r="BV106" s="79">
        <v>6.2</v>
      </c>
      <c r="BW106" s="79">
        <v>9.6999999999999993</v>
      </c>
      <c r="BX106" s="79">
        <v>7.2</v>
      </c>
      <c r="BY106" s="80" t="s">
        <v>128</v>
      </c>
      <c r="BZ106" s="79" t="s">
        <v>128</v>
      </c>
      <c r="CA106" s="79" t="s">
        <v>128</v>
      </c>
      <c r="CB106" s="79">
        <v>8.4</v>
      </c>
      <c r="CC106" s="79" t="s">
        <v>128</v>
      </c>
      <c r="CD106" s="80" t="s">
        <v>128</v>
      </c>
      <c r="CE106" s="79">
        <v>9</v>
      </c>
      <c r="CF106" s="32">
        <v>0</v>
      </c>
      <c r="CG106" s="70">
        <v>0</v>
      </c>
      <c r="CH106" s="70" t="s">
        <v>128</v>
      </c>
      <c r="CI106" s="69">
        <v>7.72</v>
      </c>
      <c r="CJ106" s="69">
        <v>3.28</v>
      </c>
      <c r="CK106" s="69"/>
    </row>
    <row r="107" spans="1:89" ht="15.9" customHeight="1" x14ac:dyDescent="0.3">
      <c r="A107" s="67">
        <v>97</v>
      </c>
      <c r="B107" s="67">
        <v>25202117552</v>
      </c>
      <c r="C107" s="67" t="s">
        <v>528</v>
      </c>
      <c r="D107" s="68" t="s">
        <v>529</v>
      </c>
      <c r="E107" s="79">
        <v>6.2</v>
      </c>
      <c r="F107" s="79">
        <v>7.3</v>
      </c>
      <c r="G107" s="79" t="s">
        <v>128</v>
      </c>
      <c r="H107" s="79">
        <v>7.5</v>
      </c>
      <c r="I107" s="79" t="s">
        <v>128</v>
      </c>
      <c r="J107" s="79">
        <v>8</v>
      </c>
      <c r="K107" s="79">
        <v>6.7</v>
      </c>
      <c r="L107" s="79">
        <v>9.4</v>
      </c>
      <c r="M107" s="79">
        <v>8.1999999999999993</v>
      </c>
      <c r="N107" s="79" t="s">
        <v>128</v>
      </c>
      <c r="O107" s="79">
        <v>8.8000000000000007</v>
      </c>
      <c r="P107" s="79" t="s">
        <v>128</v>
      </c>
      <c r="Q107" s="79" t="s">
        <v>128</v>
      </c>
      <c r="R107" s="79" t="s">
        <v>128</v>
      </c>
      <c r="S107" s="79">
        <v>9.6</v>
      </c>
      <c r="T107" s="79">
        <v>8.6999999999999993</v>
      </c>
      <c r="U107" s="79" t="s">
        <v>128</v>
      </c>
      <c r="V107" s="79">
        <v>7.3</v>
      </c>
      <c r="W107" s="79">
        <v>8.9</v>
      </c>
      <c r="X107" s="80">
        <v>9.3000000000000007</v>
      </c>
      <c r="Y107" s="79">
        <v>7.3</v>
      </c>
      <c r="Z107" s="79">
        <v>8.6999999999999993</v>
      </c>
      <c r="AA107" s="79">
        <v>9.4</v>
      </c>
      <c r="AB107" s="79">
        <v>9.4</v>
      </c>
      <c r="AC107" s="79">
        <v>8.6</v>
      </c>
      <c r="AD107" s="79">
        <v>8.6999999999999993</v>
      </c>
      <c r="AE107" s="79">
        <v>7.2</v>
      </c>
      <c r="AF107" s="79">
        <v>6.4</v>
      </c>
      <c r="AG107" s="80">
        <v>8.1999999999999993</v>
      </c>
      <c r="AH107" s="79">
        <v>6</v>
      </c>
      <c r="AI107" s="80">
        <v>9.1</v>
      </c>
      <c r="AJ107" s="79">
        <v>9</v>
      </c>
      <c r="AK107" s="80">
        <v>8.9</v>
      </c>
      <c r="AL107" s="79">
        <v>7.1</v>
      </c>
      <c r="AM107" s="79">
        <v>5.9</v>
      </c>
      <c r="AN107" s="80">
        <v>7.8</v>
      </c>
      <c r="AO107" s="79" t="s">
        <v>128</v>
      </c>
      <c r="AP107" s="79" t="s">
        <v>128</v>
      </c>
      <c r="AQ107" s="79" t="s">
        <v>128</v>
      </c>
      <c r="AR107" s="79" t="s">
        <v>128</v>
      </c>
      <c r="AS107" s="79">
        <v>5.0999999999999996</v>
      </c>
      <c r="AT107" s="79">
        <v>6.1</v>
      </c>
      <c r="AU107" s="79">
        <v>8.4</v>
      </c>
      <c r="AV107" s="79">
        <v>8.6999999999999993</v>
      </c>
      <c r="AW107" s="79">
        <v>9.1</v>
      </c>
      <c r="AX107" s="79">
        <v>8.1</v>
      </c>
      <c r="AY107" s="79">
        <v>5.9</v>
      </c>
      <c r="AZ107" s="79">
        <v>5.9</v>
      </c>
      <c r="BA107" s="79">
        <v>8.3000000000000007</v>
      </c>
      <c r="BB107" s="80">
        <v>4.7</v>
      </c>
      <c r="BC107" s="79">
        <v>9.1999999999999993</v>
      </c>
      <c r="BD107" s="79">
        <v>8.6</v>
      </c>
      <c r="BE107" s="79">
        <v>7.5</v>
      </c>
      <c r="BF107" s="79">
        <v>6.7</v>
      </c>
      <c r="BG107" s="79" t="s">
        <v>128</v>
      </c>
      <c r="BH107" s="79">
        <v>8.1999999999999993</v>
      </c>
      <c r="BI107" s="79">
        <v>5.9</v>
      </c>
      <c r="BJ107" s="80">
        <v>8</v>
      </c>
      <c r="BK107" s="80">
        <v>8.4</v>
      </c>
      <c r="BL107" s="80">
        <v>9.8000000000000007</v>
      </c>
      <c r="BM107" s="79">
        <v>9</v>
      </c>
      <c r="BN107" s="79">
        <v>8.8000000000000007</v>
      </c>
      <c r="BO107" s="79">
        <v>10</v>
      </c>
      <c r="BP107" s="79" t="s">
        <v>128</v>
      </c>
      <c r="BQ107" s="79">
        <v>5.8</v>
      </c>
      <c r="BR107" s="79">
        <v>8.4</v>
      </c>
      <c r="BS107" s="80">
        <v>7.5</v>
      </c>
      <c r="BT107" s="79" t="s">
        <v>128</v>
      </c>
      <c r="BU107" s="79">
        <v>6.9</v>
      </c>
      <c r="BV107" s="79" t="s">
        <v>128</v>
      </c>
      <c r="BW107" s="79">
        <v>9.1999999999999993</v>
      </c>
      <c r="BX107" s="79">
        <v>6.7</v>
      </c>
      <c r="BY107" s="80">
        <v>6.5</v>
      </c>
      <c r="BZ107" s="79" t="s">
        <v>128</v>
      </c>
      <c r="CA107" s="79" t="s">
        <v>128</v>
      </c>
      <c r="CB107" s="79">
        <v>7.4</v>
      </c>
      <c r="CC107" s="79" t="s">
        <v>128</v>
      </c>
      <c r="CD107" s="80" t="s">
        <v>128</v>
      </c>
      <c r="CE107" s="79">
        <v>8.5</v>
      </c>
      <c r="CF107" s="32">
        <v>0</v>
      </c>
      <c r="CG107" s="70">
        <v>0</v>
      </c>
      <c r="CH107" s="70" t="s">
        <v>128</v>
      </c>
      <c r="CI107" s="69">
        <v>7.76</v>
      </c>
      <c r="CJ107" s="69">
        <v>3.28</v>
      </c>
      <c r="CK107" s="69"/>
    </row>
    <row r="108" spans="1:89" ht="15.9" customHeight="1" x14ac:dyDescent="0.3">
      <c r="A108" s="67">
        <v>98</v>
      </c>
      <c r="B108" s="67">
        <v>25207116386</v>
      </c>
      <c r="C108" s="67" t="s">
        <v>530</v>
      </c>
      <c r="D108" s="68" t="s">
        <v>326</v>
      </c>
      <c r="E108" s="79">
        <v>5.3</v>
      </c>
      <c r="F108" s="79">
        <v>9</v>
      </c>
      <c r="G108" s="79" t="s">
        <v>128</v>
      </c>
      <c r="H108" s="79">
        <v>8.9</v>
      </c>
      <c r="I108" s="79" t="s">
        <v>128</v>
      </c>
      <c r="J108" s="79" t="s">
        <v>137</v>
      </c>
      <c r="K108" s="79">
        <v>7.6</v>
      </c>
      <c r="L108" s="79">
        <v>9.1</v>
      </c>
      <c r="M108" s="79">
        <v>9.1</v>
      </c>
      <c r="N108" s="79">
        <v>8.4</v>
      </c>
      <c r="O108" s="79" t="s">
        <v>128</v>
      </c>
      <c r="P108" s="79" t="s">
        <v>128</v>
      </c>
      <c r="Q108" s="79" t="s">
        <v>128</v>
      </c>
      <c r="R108" s="79" t="s">
        <v>128</v>
      </c>
      <c r="S108" s="79" t="s">
        <v>128</v>
      </c>
      <c r="T108" s="79">
        <v>7.9</v>
      </c>
      <c r="U108" s="79">
        <v>7</v>
      </c>
      <c r="V108" s="79">
        <v>9.4</v>
      </c>
      <c r="W108" s="79">
        <v>9.1999999999999993</v>
      </c>
      <c r="X108" s="80">
        <v>8.8000000000000007</v>
      </c>
      <c r="Y108" s="79">
        <v>8.3000000000000007</v>
      </c>
      <c r="Z108" s="79">
        <v>8.8000000000000007</v>
      </c>
      <c r="AA108" s="79">
        <v>9.4</v>
      </c>
      <c r="AB108" s="79">
        <v>9.1999999999999993</v>
      </c>
      <c r="AC108" s="79">
        <v>5.5</v>
      </c>
      <c r="AD108" s="79">
        <v>7.2</v>
      </c>
      <c r="AE108" s="79">
        <v>5.7</v>
      </c>
      <c r="AF108" s="79">
        <v>6.5</v>
      </c>
      <c r="AG108" s="80">
        <v>8.9</v>
      </c>
      <c r="AH108" s="79">
        <v>8.4</v>
      </c>
      <c r="AI108" s="80">
        <v>4.9000000000000004</v>
      </c>
      <c r="AJ108" s="79">
        <v>7.9</v>
      </c>
      <c r="AK108" s="80">
        <v>5.5</v>
      </c>
      <c r="AL108" s="79">
        <v>7.7</v>
      </c>
      <c r="AM108" s="79">
        <v>8.5</v>
      </c>
      <c r="AN108" s="80">
        <v>7.5</v>
      </c>
      <c r="AO108" s="79" t="s">
        <v>128</v>
      </c>
      <c r="AP108" s="79" t="s">
        <v>128</v>
      </c>
      <c r="AQ108" s="79" t="s">
        <v>128</v>
      </c>
      <c r="AR108" s="79" t="s">
        <v>128</v>
      </c>
      <c r="AS108" s="79">
        <v>7.5</v>
      </c>
      <c r="AT108" s="79">
        <v>5.3</v>
      </c>
      <c r="AU108" s="79">
        <v>9.3000000000000007</v>
      </c>
      <c r="AV108" s="79">
        <v>8.8000000000000007</v>
      </c>
      <c r="AW108" s="79">
        <v>8</v>
      </c>
      <c r="AX108" s="79">
        <v>10</v>
      </c>
      <c r="AY108" s="79">
        <v>4.8</v>
      </c>
      <c r="AZ108" s="79">
        <v>7.3</v>
      </c>
      <c r="BA108" s="79">
        <v>7.9</v>
      </c>
      <c r="BB108" s="80">
        <v>6.6</v>
      </c>
      <c r="BC108" s="79">
        <v>7.9</v>
      </c>
      <c r="BD108" s="79">
        <v>8</v>
      </c>
      <c r="BE108" s="79">
        <v>8.1</v>
      </c>
      <c r="BF108" s="79">
        <v>8</v>
      </c>
      <c r="BG108" s="79" t="s">
        <v>128</v>
      </c>
      <c r="BH108" s="79">
        <v>8.8000000000000007</v>
      </c>
      <c r="BI108" s="79">
        <v>7.2</v>
      </c>
      <c r="BJ108" s="80">
        <v>7.7</v>
      </c>
      <c r="BK108" s="80">
        <v>7.1</v>
      </c>
      <c r="BL108" s="80">
        <v>9.3000000000000007</v>
      </c>
      <c r="BM108" s="79">
        <v>9.1</v>
      </c>
      <c r="BN108" s="79">
        <v>9.1999999999999993</v>
      </c>
      <c r="BO108" s="79">
        <v>7.3</v>
      </c>
      <c r="BP108" s="79" t="s">
        <v>128</v>
      </c>
      <c r="BQ108" s="79">
        <v>4.9000000000000004</v>
      </c>
      <c r="BR108" s="79">
        <v>4.9000000000000004</v>
      </c>
      <c r="BS108" s="80" t="s">
        <v>128</v>
      </c>
      <c r="BT108" s="79">
        <v>6.5</v>
      </c>
      <c r="BU108" s="79">
        <v>6.9</v>
      </c>
      <c r="BV108" s="79">
        <v>5.0999999999999996</v>
      </c>
      <c r="BW108" s="79" t="s">
        <v>128</v>
      </c>
      <c r="BX108" s="79">
        <v>8.6999999999999993</v>
      </c>
      <c r="BY108" s="80" t="s">
        <v>128</v>
      </c>
      <c r="BZ108" s="79" t="s">
        <v>128</v>
      </c>
      <c r="CA108" s="79">
        <v>8.3000000000000007</v>
      </c>
      <c r="CB108" s="79">
        <v>8.3000000000000007</v>
      </c>
      <c r="CC108" s="79" t="s">
        <v>128</v>
      </c>
      <c r="CD108" s="80" t="s">
        <v>128</v>
      </c>
      <c r="CE108" s="79">
        <v>9.1999999999999993</v>
      </c>
      <c r="CF108" s="32">
        <v>0</v>
      </c>
      <c r="CG108" s="70">
        <v>0</v>
      </c>
      <c r="CH108" s="70" t="s">
        <v>128</v>
      </c>
      <c r="CI108" s="69">
        <v>7.72</v>
      </c>
      <c r="CJ108" s="69">
        <v>3.27</v>
      </c>
      <c r="CK108" s="69"/>
    </row>
    <row r="109" spans="1:89" ht="15.9" customHeight="1" x14ac:dyDescent="0.3">
      <c r="A109" s="67">
        <v>99</v>
      </c>
      <c r="B109" s="67">
        <v>25202110118</v>
      </c>
      <c r="C109" s="67" t="s">
        <v>531</v>
      </c>
      <c r="D109" s="68" t="s">
        <v>251</v>
      </c>
      <c r="E109" s="79">
        <v>8.5</v>
      </c>
      <c r="F109" s="79">
        <v>8.8000000000000007</v>
      </c>
      <c r="G109" s="79" t="s">
        <v>128</v>
      </c>
      <c r="H109" s="79">
        <v>9.1</v>
      </c>
      <c r="I109" s="79" t="s">
        <v>128</v>
      </c>
      <c r="J109" s="79">
        <v>8</v>
      </c>
      <c r="K109" s="79">
        <v>8.6999999999999993</v>
      </c>
      <c r="L109" s="79">
        <v>7.8</v>
      </c>
      <c r="M109" s="79">
        <v>6.7</v>
      </c>
      <c r="N109" s="79">
        <v>9.1999999999999993</v>
      </c>
      <c r="O109" s="79" t="s">
        <v>128</v>
      </c>
      <c r="P109" s="79" t="s">
        <v>128</v>
      </c>
      <c r="Q109" s="79" t="s">
        <v>128</v>
      </c>
      <c r="R109" s="79" t="s">
        <v>128</v>
      </c>
      <c r="S109" s="79">
        <v>8.3000000000000007</v>
      </c>
      <c r="T109" s="79">
        <v>8.6999999999999993</v>
      </c>
      <c r="U109" s="79" t="s">
        <v>128</v>
      </c>
      <c r="V109" s="79">
        <v>9.1999999999999993</v>
      </c>
      <c r="W109" s="79">
        <v>9.1</v>
      </c>
      <c r="X109" s="80">
        <v>8.5</v>
      </c>
      <c r="Y109" s="79">
        <v>6.4</v>
      </c>
      <c r="Z109" s="79">
        <v>7.8</v>
      </c>
      <c r="AA109" s="79">
        <v>9.1</v>
      </c>
      <c r="AB109" s="79">
        <v>9.5</v>
      </c>
      <c r="AC109" s="79">
        <v>7.5</v>
      </c>
      <c r="AD109" s="79">
        <v>8.3000000000000007</v>
      </c>
      <c r="AE109" s="79">
        <v>6.4</v>
      </c>
      <c r="AF109" s="79">
        <v>8.5</v>
      </c>
      <c r="AG109" s="80">
        <v>8.6</v>
      </c>
      <c r="AH109" s="79">
        <v>7.7</v>
      </c>
      <c r="AI109" s="80">
        <v>6</v>
      </c>
      <c r="AJ109" s="79">
        <v>6.4</v>
      </c>
      <c r="AK109" s="80">
        <v>8.1</v>
      </c>
      <c r="AL109" s="79">
        <v>8.8000000000000007</v>
      </c>
      <c r="AM109" s="79">
        <v>7.8</v>
      </c>
      <c r="AN109" s="80">
        <v>7.5</v>
      </c>
      <c r="AO109" s="79" t="s">
        <v>128</v>
      </c>
      <c r="AP109" s="79" t="s">
        <v>128</v>
      </c>
      <c r="AQ109" s="79" t="s">
        <v>128</v>
      </c>
      <c r="AR109" s="79" t="s">
        <v>128</v>
      </c>
      <c r="AS109" s="79">
        <v>6.2</v>
      </c>
      <c r="AT109" s="79">
        <v>7.3</v>
      </c>
      <c r="AU109" s="79">
        <v>8.5</v>
      </c>
      <c r="AV109" s="79">
        <v>7.6</v>
      </c>
      <c r="AW109" s="79">
        <v>7</v>
      </c>
      <c r="AX109" s="79">
        <v>8.5</v>
      </c>
      <c r="AY109" s="79">
        <v>6.9</v>
      </c>
      <c r="AZ109" s="79">
        <v>7.3</v>
      </c>
      <c r="BA109" s="79">
        <v>8.5</v>
      </c>
      <c r="BB109" s="80">
        <v>7</v>
      </c>
      <c r="BC109" s="79">
        <v>8.1999999999999993</v>
      </c>
      <c r="BD109" s="79">
        <v>8.5</v>
      </c>
      <c r="BE109" s="79">
        <v>8.1</v>
      </c>
      <c r="BF109" s="79">
        <v>5.8</v>
      </c>
      <c r="BG109" s="79" t="s">
        <v>128</v>
      </c>
      <c r="BH109" s="79">
        <v>8.9</v>
      </c>
      <c r="BI109" s="79">
        <v>6.8</v>
      </c>
      <c r="BJ109" s="80">
        <v>7.9</v>
      </c>
      <c r="BK109" s="80">
        <v>6.7</v>
      </c>
      <c r="BL109" s="80">
        <v>8.3000000000000007</v>
      </c>
      <c r="BM109" s="79">
        <v>8.8000000000000007</v>
      </c>
      <c r="BN109" s="79">
        <v>9.1999999999999993</v>
      </c>
      <c r="BO109" s="79">
        <v>8.5</v>
      </c>
      <c r="BP109" s="79" t="s">
        <v>128</v>
      </c>
      <c r="BQ109" s="79">
        <v>5.2</v>
      </c>
      <c r="BR109" s="79">
        <v>5.5</v>
      </c>
      <c r="BS109" s="80">
        <v>6.5</v>
      </c>
      <c r="BT109" s="79">
        <v>6.1</v>
      </c>
      <c r="BU109" s="79" t="s">
        <v>128</v>
      </c>
      <c r="BV109" s="79" t="s">
        <v>128</v>
      </c>
      <c r="BW109" s="79">
        <v>7.1</v>
      </c>
      <c r="BX109" s="79">
        <v>7.9</v>
      </c>
      <c r="BY109" s="80" t="s">
        <v>128</v>
      </c>
      <c r="BZ109" s="79" t="s">
        <v>128</v>
      </c>
      <c r="CA109" s="79">
        <v>6.4</v>
      </c>
      <c r="CB109" s="79">
        <v>8.1999999999999993</v>
      </c>
      <c r="CC109" s="79" t="s">
        <v>128</v>
      </c>
      <c r="CD109" s="80" t="s">
        <v>128</v>
      </c>
      <c r="CE109" s="79">
        <v>8.8000000000000007</v>
      </c>
      <c r="CF109" s="32">
        <v>0</v>
      </c>
      <c r="CG109" s="70">
        <v>0</v>
      </c>
      <c r="CH109" s="70" t="s">
        <v>128</v>
      </c>
      <c r="CI109" s="69">
        <v>7.65</v>
      </c>
      <c r="CJ109" s="69">
        <v>3.27</v>
      </c>
      <c r="CK109" s="69"/>
    </row>
    <row r="110" spans="1:89" ht="15.9" customHeight="1" x14ac:dyDescent="0.3">
      <c r="A110" s="67">
        <v>100</v>
      </c>
      <c r="B110" s="67">
        <v>25202100390</v>
      </c>
      <c r="C110" s="67" t="s">
        <v>532</v>
      </c>
      <c r="D110" s="68" t="s">
        <v>414</v>
      </c>
      <c r="E110" s="79">
        <v>8.1</v>
      </c>
      <c r="F110" s="79">
        <v>7.7</v>
      </c>
      <c r="G110" s="79" t="s">
        <v>128</v>
      </c>
      <c r="H110" s="79">
        <v>8.6</v>
      </c>
      <c r="I110" s="79" t="s">
        <v>128</v>
      </c>
      <c r="J110" s="79">
        <v>7.9</v>
      </c>
      <c r="K110" s="79">
        <v>7.6</v>
      </c>
      <c r="L110" s="79">
        <v>7.1</v>
      </c>
      <c r="M110" s="79">
        <v>8.6</v>
      </c>
      <c r="N110" s="79">
        <v>9.1999999999999993</v>
      </c>
      <c r="O110" s="79" t="s">
        <v>128</v>
      </c>
      <c r="P110" s="79" t="s">
        <v>128</v>
      </c>
      <c r="Q110" s="79" t="s">
        <v>128</v>
      </c>
      <c r="R110" s="79" t="s">
        <v>128</v>
      </c>
      <c r="S110" s="79" t="s">
        <v>128</v>
      </c>
      <c r="T110" s="79">
        <v>8.6999999999999993</v>
      </c>
      <c r="U110" s="79">
        <v>6.4</v>
      </c>
      <c r="V110" s="79">
        <v>8.9</v>
      </c>
      <c r="W110" s="79">
        <v>9.3000000000000007</v>
      </c>
      <c r="X110" s="80">
        <v>8.3000000000000007</v>
      </c>
      <c r="Y110" s="79">
        <v>7.2</v>
      </c>
      <c r="Z110" s="79">
        <v>6.3</v>
      </c>
      <c r="AA110" s="79">
        <v>7.1</v>
      </c>
      <c r="AB110" s="79">
        <v>9.4</v>
      </c>
      <c r="AC110" s="79">
        <v>6.3</v>
      </c>
      <c r="AD110" s="79">
        <v>8.6</v>
      </c>
      <c r="AE110" s="79">
        <v>6.4</v>
      </c>
      <c r="AF110" s="79">
        <v>7.1</v>
      </c>
      <c r="AG110" s="80">
        <v>8.3000000000000007</v>
      </c>
      <c r="AH110" s="79">
        <v>8.1999999999999993</v>
      </c>
      <c r="AI110" s="80">
        <v>8.5</v>
      </c>
      <c r="AJ110" s="79">
        <v>9</v>
      </c>
      <c r="AK110" s="80">
        <v>8.9</v>
      </c>
      <c r="AL110" s="79">
        <v>6.3</v>
      </c>
      <c r="AM110" s="79">
        <v>5</v>
      </c>
      <c r="AN110" s="80">
        <v>6.9</v>
      </c>
      <c r="AO110" s="79" t="s">
        <v>128</v>
      </c>
      <c r="AP110" s="79" t="s">
        <v>128</v>
      </c>
      <c r="AQ110" s="79" t="s">
        <v>128</v>
      </c>
      <c r="AR110" s="79" t="s">
        <v>128</v>
      </c>
      <c r="AS110" s="79">
        <v>6.8</v>
      </c>
      <c r="AT110" s="79">
        <v>7.3</v>
      </c>
      <c r="AU110" s="79">
        <v>7.5</v>
      </c>
      <c r="AV110" s="79">
        <v>8.9</v>
      </c>
      <c r="AW110" s="79">
        <v>8.6</v>
      </c>
      <c r="AX110" s="79">
        <v>8.4</v>
      </c>
      <c r="AY110" s="79">
        <v>6.6</v>
      </c>
      <c r="AZ110" s="79">
        <v>7.4</v>
      </c>
      <c r="BA110" s="79">
        <v>7.9</v>
      </c>
      <c r="BB110" s="80">
        <v>5.7</v>
      </c>
      <c r="BC110" s="79">
        <v>8.9</v>
      </c>
      <c r="BD110" s="79">
        <v>8.3000000000000007</v>
      </c>
      <c r="BE110" s="79">
        <v>8.4</v>
      </c>
      <c r="BF110" s="79">
        <v>6.4</v>
      </c>
      <c r="BG110" s="79" t="s">
        <v>128</v>
      </c>
      <c r="BH110" s="79">
        <v>7.8</v>
      </c>
      <c r="BI110" s="79">
        <v>7.8</v>
      </c>
      <c r="BJ110" s="80">
        <v>8.4</v>
      </c>
      <c r="BK110" s="80">
        <v>8.6</v>
      </c>
      <c r="BL110" s="80">
        <v>7.8</v>
      </c>
      <c r="BM110" s="79">
        <v>9</v>
      </c>
      <c r="BN110" s="79">
        <v>8.8000000000000007</v>
      </c>
      <c r="BO110" s="79">
        <v>8.8000000000000007</v>
      </c>
      <c r="BP110" s="79" t="s">
        <v>128</v>
      </c>
      <c r="BQ110" s="79">
        <v>5.6</v>
      </c>
      <c r="BR110" s="79">
        <v>6.7</v>
      </c>
      <c r="BS110" s="80" t="s">
        <v>128</v>
      </c>
      <c r="BT110" s="79">
        <v>6.9</v>
      </c>
      <c r="BU110" s="79">
        <v>6</v>
      </c>
      <c r="BV110" s="79" t="s">
        <v>128</v>
      </c>
      <c r="BW110" s="79">
        <v>7.6</v>
      </c>
      <c r="BX110" s="79">
        <v>7.4</v>
      </c>
      <c r="BY110" s="80" t="s">
        <v>128</v>
      </c>
      <c r="BZ110" s="79" t="s">
        <v>128</v>
      </c>
      <c r="CA110" s="79">
        <v>8.1999999999999993</v>
      </c>
      <c r="CB110" s="79" t="s">
        <v>128</v>
      </c>
      <c r="CC110" s="79">
        <v>8.1999999999999993</v>
      </c>
      <c r="CD110" s="80" t="s">
        <v>128</v>
      </c>
      <c r="CE110" s="79">
        <v>7</v>
      </c>
      <c r="CF110" s="32">
        <v>0</v>
      </c>
      <c r="CG110" s="70">
        <v>0</v>
      </c>
      <c r="CH110" s="70" t="s">
        <v>128</v>
      </c>
      <c r="CI110" s="69">
        <v>7.67</v>
      </c>
      <c r="CJ110" s="69">
        <v>3.26</v>
      </c>
      <c r="CK110" s="69"/>
    </row>
    <row r="111" spans="1:89" ht="15.9" customHeight="1" x14ac:dyDescent="0.3">
      <c r="A111" s="67">
        <v>101</v>
      </c>
      <c r="B111" s="67">
        <v>25202100547</v>
      </c>
      <c r="C111" s="67" t="s">
        <v>533</v>
      </c>
      <c r="D111" s="68" t="s">
        <v>437</v>
      </c>
      <c r="E111" s="79">
        <v>6.5</v>
      </c>
      <c r="F111" s="79">
        <v>9</v>
      </c>
      <c r="G111" s="79" t="s">
        <v>128</v>
      </c>
      <c r="H111" s="79">
        <v>8</v>
      </c>
      <c r="I111" s="79" t="s">
        <v>128</v>
      </c>
      <c r="J111" s="79">
        <v>8.8000000000000007</v>
      </c>
      <c r="K111" s="79">
        <v>7.8</v>
      </c>
      <c r="L111" s="79">
        <v>7.8</v>
      </c>
      <c r="M111" s="79">
        <v>8.1</v>
      </c>
      <c r="N111" s="79" t="s">
        <v>128</v>
      </c>
      <c r="O111" s="79">
        <v>8</v>
      </c>
      <c r="P111" s="79" t="s">
        <v>128</v>
      </c>
      <c r="Q111" s="79" t="s">
        <v>128</v>
      </c>
      <c r="R111" s="79" t="s">
        <v>128</v>
      </c>
      <c r="S111" s="79" t="s">
        <v>128</v>
      </c>
      <c r="T111" s="79">
        <v>8.1</v>
      </c>
      <c r="U111" s="79">
        <v>7.7</v>
      </c>
      <c r="V111" s="79">
        <v>6.8</v>
      </c>
      <c r="W111" s="79">
        <v>8.4</v>
      </c>
      <c r="X111" s="80">
        <v>8.6</v>
      </c>
      <c r="Y111" s="79">
        <v>6.9</v>
      </c>
      <c r="Z111" s="79">
        <v>7.5</v>
      </c>
      <c r="AA111" s="79">
        <v>9.1999999999999993</v>
      </c>
      <c r="AB111" s="79">
        <v>8.4</v>
      </c>
      <c r="AC111" s="79">
        <v>6.8</v>
      </c>
      <c r="AD111" s="79">
        <v>6.7</v>
      </c>
      <c r="AE111" s="79">
        <v>5.7</v>
      </c>
      <c r="AF111" s="79">
        <v>6.5</v>
      </c>
      <c r="AG111" s="80">
        <v>6</v>
      </c>
      <c r="AH111" s="79">
        <v>6.7</v>
      </c>
      <c r="AI111" s="80">
        <v>8.8000000000000007</v>
      </c>
      <c r="AJ111" s="79">
        <v>8.1</v>
      </c>
      <c r="AK111" s="80">
        <v>8.5</v>
      </c>
      <c r="AL111" s="79">
        <v>6.8</v>
      </c>
      <c r="AM111" s="79">
        <v>6.3</v>
      </c>
      <c r="AN111" s="80">
        <v>7.7</v>
      </c>
      <c r="AO111" s="79" t="s">
        <v>128</v>
      </c>
      <c r="AP111" s="79" t="s">
        <v>128</v>
      </c>
      <c r="AQ111" s="79" t="s">
        <v>128</v>
      </c>
      <c r="AR111" s="79" t="s">
        <v>128</v>
      </c>
      <c r="AS111" s="79">
        <v>7.5</v>
      </c>
      <c r="AT111" s="79">
        <v>7.9</v>
      </c>
      <c r="AU111" s="79">
        <v>9</v>
      </c>
      <c r="AV111" s="79">
        <v>8.8000000000000007</v>
      </c>
      <c r="AW111" s="79">
        <v>7.9</v>
      </c>
      <c r="AX111" s="79">
        <v>6.8</v>
      </c>
      <c r="AY111" s="79">
        <v>7.9</v>
      </c>
      <c r="AZ111" s="79">
        <v>8.5</v>
      </c>
      <c r="BA111" s="79">
        <v>8.8000000000000007</v>
      </c>
      <c r="BB111" s="80">
        <v>7.1</v>
      </c>
      <c r="BC111" s="79">
        <v>5.5</v>
      </c>
      <c r="BD111" s="79">
        <v>8.8000000000000007</v>
      </c>
      <c r="BE111" s="79">
        <v>6.8</v>
      </c>
      <c r="BF111" s="79">
        <v>8.1</v>
      </c>
      <c r="BG111" s="79" t="s">
        <v>128</v>
      </c>
      <c r="BH111" s="79">
        <v>8</v>
      </c>
      <c r="BI111" s="79">
        <v>7.8</v>
      </c>
      <c r="BJ111" s="80">
        <v>7.5</v>
      </c>
      <c r="BK111" s="80">
        <v>7.5</v>
      </c>
      <c r="BL111" s="80">
        <v>8.4</v>
      </c>
      <c r="BM111" s="79">
        <v>9.1</v>
      </c>
      <c r="BN111" s="79">
        <v>8.9</v>
      </c>
      <c r="BO111" s="79">
        <v>7.2</v>
      </c>
      <c r="BP111" s="79" t="s">
        <v>128</v>
      </c>
      <c r="BQ111" s="79">
        <v>8.6</v>
      </c>
      <c r="BR111" s="79">
        <v>6.1</v>
      </c>
      <c r="BS111" s="80">
        <v>4.7</v>
      </c>
      <c r="BT111" s="79" t="s">
        <v>128</v>
      </c>
      <c r="BU111" s="79">
        <v>7.1</v>
      </c>
      <c r="BV111" s="79" t="s">
        <v>128</v>
      </c>
      <c r="BW111" s="79" t="s">
        <v>128</v>
      </c>
      <c r="BX111" s="79">
        <v>7.3</v>
      </c>
      <c r="BY111" s="80">
        <v>6.7</v>
      </c>
      <c r="BZ111" s="79" t="s">
        <v>128</v>
      </c>
      <c r="CA111" s="79">
        <v>6.7</v>
      </c>
      <c r="CB111" s="79">
        <v>7.1</v>
      </c>
      <c r="CC111" s="79" t="s">
        <v>128</v>
      </c>
      <c r="CD111" s="80" t="s">
        <v>128</v>
      </c>
      <c r="CE111" s="79">
        <v>8.3000000000000007</v>
      </c>
      <c r="CF111" s="32">
        <v>0</v>
      </c>
      <c r="CG111" s="70">
        <v>0</v>
      </c>
      <c r="CH111" s="70" t="s">
        <v>128</v>
      </c>
      <c r="CI111" s="69">
        <v>7.61</v>
      </c>
      <c r="CJ111" s="69">
        <v>3.26</v>
      </c>
      <c r="CK111" s="69"/>
    </row>
    <row r="112" spans="1:89" ht="15.9" customHeight="1" x14ac:dyDescent="0.3">
      <c r="A112" s="67">
        <v>102</v>
      </c>
      <c r="B112" s="67">
        <v>25202109736</v>
      </c>
      <c r="C112" s="67" t="s">
        <v>534</v>
      </c>
      <c r="D112" s="68" t="s">
        <v>131</v>
      </c>
      <c r="E112" s="79">
        <v>5.7</v>
      </c>
      <c r="F112" s="79">
        <v>8.1</v>
      </c>
      <c r="G112" s="79" t="s">
        <v>128</v>
      </c>
      <c r="H112" s="79">
        <v>8.6999999999999993</v>
      </c>
      <c r="I112" s="79" t="s">
        <v>128</v>
      </c>
      <c r="J112" s="79">
        <v>8.8000000000000007</v>
      </c>
      <c r="K112" s="79">
        <v>8.8000000000000007</v>
      </c>
      <c r="L112" s="79">
        <v>8.3000000000000007</v>
      </c>
      <c r="M112" s="79">
        <v>8.6999999999999993</v>
      </c>
      <c r="N112" s="79" t="s">
        <v>128</v>
      </c>
      <c r="O112" s="79">
        <v>8.9</v>
      </c>
      <c r="P112" s="79" t="s">
        <v>128</v>
      </c>
      <c r="Q112" s="79" t="s">
        <v>128</v>
      </c>
      <c r="R112" s="79" t="s">
        <v>128</v>
      </c>
      <c r="S112" s="79" t="s">
        <v>128</v>
      </c>
      <c r="T112" s="79">
        <v>8</v>
      </c>
      <c r="U112" s="79">
        <v>6.9</v>
      </c>
      <c r="V112" s="79">
        <v>9.1</v>
      </c>
      <c r="W112" s="79">
        <v>9.1999999999999993</v>
      </c>
      <c r="X112" s="80">
        <v>8.6</v>
      </c>
      <c r="Y112" s="79">
        <v>8.8000000000000007</v>
      </c>
      <c r="Z112" s="79">
        <v>9.6999999999999993</v>
      </c>
      <c r="AA112" s="79">
        <v>7.8</v>
      </c>
      <c r="AB112" s="79">
        <v>8.3000000000000007</v>
      </c>
      <c r="AC112" s="79">
        <v>6.5</v>
      </c>
      <c r="AD112" s="79">
        <v>7.6</v>
      </c>
      <c r="AE112" s="79">
        <v>4.9000000000000004</v>
      </c>
      <c r="AF112" s="79">
        <v>6</v>
      </c>
      <c r="AG112" s="80">
        <v>8</v>
      </c>
      <c r="AH112" s="79">
        <v>8.6999999999999993</v>
      </c>
      <c r="AI112" s="80">
        <v>8.1</v>
      </c>
      <c r="AJ112" s="79">
        <v>6.8</v>
      </c>
      <c r="AK112" s="80">
        <v>8.1</v>
      </c>
      <c r="AL112" s="79">
        <v>7.8</v>
      </c>
      <c r="AM112" s="79">
        <v>8.1999999999999993</v>
      </c>
      <c r="AN112" s="80">
        <v>7.7</v>
      </c>
      <c r="AO112" s="79">
        <v>4.4000000000000004</v>
      </c>
      <c r="AP112" s="79" t="s">
        <v>128</v>
      </c>
      <c r="AQ112" s="79" t="s">
        <v>128</v>
      </c>
      <c r="AR112" s="79" t="s">
        <v>128</v>
      </c>
      <c r="AS112" s="79">
        <v>7.5</v>
      </c>
      <c r="AT112" s="79">
        <v>7.8</v>
      </c>
      <c r="AU112" s="79">
        <v>8.3000000000000007</v>
      </c>
      <c r="AV112" s="79">
        <v>7.6</v>
      </c>
      <c r="AW112" s="79">
        <v>5.0999999999999996</v>
      </c>
      <c r="AX112" s="79">
        <v>9</v>
      </c>
      <c r="AY112" s="79">
        <v>8.1999999999999993</v>
      </c>
      <c r="AZ112" s="79">
        <v>7.8</v>
      </c>
      <c r="BA112" s="79">
        <v>8.1999999999999993</v>
      </c>
      <c r="BB112" s="80">
        <v>6.4</v>
      </c>
      <c r="BC112" s="79">
        <v>7.3</v>
      </c>
      <c r="BD112" s="79">
        <v>8</v>
      </c>
      <c r="BE112" s="79">
        <v>7.9</v>
      </c>
      <c r="BF112" s="79">
        <v>8.9</v>
      </c>
      <c r="BG112" s="79" t="s">
        <v>128</v>
      </c>
      <c r="BH112" s="79">
        <v>8.9</v>
      </c>
      <c r="BI112" s="79">
        <v>8</v>
      </c>
      <c r="BJ112" s="80">
        <v>8</v>
      </c>
      <c r="BK112" s="80">
        <v>7.8</v>
      </c>
      <c r="BL112" s="80">
        <v>6.5</v>
      </c>
      <c r="BM112" s="79">
        <v>8.1</v>
      </c>
      <c r="BN112" s="79">
        <v>8.9</v>
      </c>
      <c r="BO112" s="79">
        <v>8.1999999999999993</v>
      </c>
      <c r="BP112" s="79" t="s">
        <v>128</v>
      </c>
      <c r="BQ112" s="79">
        <v>4.2</v>
      </c>
      <c r="BR112" s="79">
        <v>5.6</v>
      </c>
      <c r="BS112" s="80" t="s">
        <v>128</v>
      </c>
      <c r="BT112" s="79">
        <v>4.4000000000000004</v>
      </c>
      <c r="BU112" s="79">
        <v>9.1999999999999993</v>
      </c>
      <c r="BV112" s="79" t="s">
        <v>128</v>
      </c>
      <c r="BW112" s="79">
        <v>7.6</v>
      </c>
      <c r="BX112" s="79">
        <v>8</v>
      </c>
      <c r="BY112" s="80" t="s">
        <v>128</v>
      </c>
      <c r="BZ112" s="79" t="s">
        <v>128</v>
      </c>
      <c r="CA112" s="79">
        <v>5.5</v>
      </c>
      <c r="CB112" s="79">
        <v>7.8</v>
      </c>
      <c r="CC112" s="79" t="s">
        <v>128</v>
      </c>
      <c r="CD112" s="80" t="s">
        <v>128</v>
      </c>
      <c r="CE112" s="79">
        <v>8.6</v>
      </c>
      <c r="CF112" s="32">
        <v>0</v>
      </c>
      <c r="CG112" s="70">
        <v>0</v>
      </c>
      <c r="CH112" s="70" t="s">
        <v>128</v>
      </c>
      <c r="CI112" s="69">
        <v>7.65</v>
      </c>
      <c r="CJ112" s="69">
        <v>3.26</v>
      </c>
      <c r="CK112" s="69"/>
    </row>
    <row r="113" spans="1:89" ht="15.9" customHeight="1" x14ac:dyDescent="0.3">
      <c r="A113" s="67">
        <v>103</v>
      </c>
      <c r="B113" s="67">
        <v>25202104880</v>
      </c>
      <c r="C113" s="67" t="s">
        <v>535</v>
      </c>
      <c r="D113" s="68" t="s">
        <v>173</v>
      </c>
      <c r="E113" s="79">
        <v>8.4</v>
      </c>
      <c r="F113" s="79">
        <v>8</v>
      </c>
      <c r="G113" s="79" t="s">
        <v>128</v>
      </c>
      <c r="H113" s="79">
        <v>8.4</v>
      </c>
      <c r="I113" s="79" t="s">
        <v>128</v>
      </c>
      <c r="J113" s="79" t="s">
        <v>137</v>
      </c>
      <c r="K113" s="79">
        <v>8.6999999999999993</v>
      </c>
      <c r="L113" s="79">
        <v>8</v>
      </c>
      <c r="M113" s="79">
        <v>7</v>
      </c>
      <c r="N113" s="79">
        <v>8.8000000000000007</v>
      </c>
      <c r="O113" s="79" t="s">
        <v>128</v>
      </c>
      <c r="P113" s="79" t="s">
        <v>128</v>
      </c>
      <c r="Q113" s="79" t="s">
        <v>128</v>
      </c>
      <c r="R113" s="79" t="s">
        <v>128</v>
      </c>
      <c r="S113" s="79" t="s">
        <v>128</v>
      </c>
      <c r="T113" s="79">
        <v>7.7</v>
      </c>
      <c r="U113" s="79">
        <v>6.8</v>
      </c>
      <c r="V113" s="79">
        <v>8.5</v>
      </c>
      <c r="W113" s="79">
        <v>8.6999999999999993</v>
      </c>
      <c r="X113" s="80">
        <v>8.8000000000000007</v>
      </c>
      <c r="Y113" s="79">
        <v>7</v>
      </c>
      <c r="Z113" s="79">
        <v>8.9</v>
      </c>
      <c r="AA113" s="79">
        <v>8.9</v>
      </c>
      <c r="AB113" s="79">
        <v>8.4</v>
      </c>
      <c r="AC113" s="79">
        <v>7.1</v>
      </c>
      <c r="AD113" s="79">
        <v>7.4</v>
      </c>
      <c r="AE113" s="79">
        <v>5.5</v>
      </c>
      <c r="AF113" s="79">
        <v>7.5</v>
      </c>
      <c r="AG113" s="80">
        <v>5.9</v>
      </c>
      <c r="AH113" s="79">
        <v>8.6999999999999993</v>
      </c>
      <c r="AI113" s="80">
        <v>8.6</v>
      </c>
      <c r="AJ113" s="79">
        <v>7.7</v>
      </c>
      <c r="AK113" s="80">
        <v>7.8</v>
      </c>
      <c r="AL113" s="79">
        <v>7.9</v>
      </c>
      <c r="AM113" s="79">
        <v>8.8000000000000007</v>
      </c>
      <c r="AN113" s="80">
        <v>7.7</v>
      </c>
      <c r="AO113" s="79" t="s">
        <v>128</v>
      </c>
      <c r="AP113" s="79" t="s">
        <v>128</v>
      </c>
      <c r="AQ113" s="79" t="s">
        <v>128</v>
      </c>
      <c r="AR113" s="79" t="s">
        <v>128</v>
      </c>
      <c r="AS113" s="79">
        <v>6.7</v>
      </c>
      <c r="AT113" s="79">
        <v>7.7</v>
      </c>
      <c r="AU113" s="79">
        <v>8.5</v>
      </c>
      <c r="AV113" s="79">
        <v>8.6</v>
      </c>
      <c r="AW113" s="79">
        <v>8.6</v>
      </c>
      <c r="AX113" s="79">
        <v>6.8</v>
      </c>
      <c r="AY113" s="79">
        <v>5.4</v>
      </c>
      <c r="AZ113" s="79">
        <v>6.2</v>
      </c>
      <c r="BA113" s="79">
        <v>6.8</v>
      </c>
      <c r="BB113" s="80">
        <v>7.7</v>
      </c>
      <c r="BC113" s="79">
        <v>9.6999999999999993</v>
      </c>
      <c r="BD113" s="79">
        <v>9</v>
      </c>
      <c r="BE113" s="79">
        <v>7.8</v>
      </c>
      <c r="BF113" s="79">
        <v>7.5</v>
      </c>
      <c r="BG113" s="79" t="s">
        <v>128</v>
      </c>
      <c r="BH113" s="79">
        <v>7.9</v>
      </c>
      <c r="BI113" s="79">
        <v>6.5</v>
      </c>
      <c r="BJ113" s="80">
        <v>7.7</v>
      </c>
      <c r="BK113" s="80">
        <v>8.3000000000000007</v>
      </c>
      <c r="BL113" s="80">
        <v>7.1</v>
      </c>
      <c r="BM113" s="79">
        <v>9.1999999999999993</v>
      </c>
      <c r="BN113" s="79">
        <v>7.7</v>
      </c>
      <c r="BO113" s="79">
        <v>9</v>
      </c>
      <c r="BP113" s="79" t="s">
        <v>128</v>
      </c>
      <c r="BQ113" s="79">
        <v>5.2</v>
      </c>
      <c r="BR113" s="79">
        <v>5.7</v>
      </c>
      <c r="BS113" s="80">
        <v>6.3</v>
      </c>
      <c r="BT113" s="79" t="s">
        <v>128</v>
      </c>
      <c r="BU113" s="79">
        <v>5.8</v>
      </c>
      <c r="BV113" s="79" t="s">
        <v>128</v>
      </c>
      <c r="BW113" s="79">
        <v>8.4</v>
      </c>
      <c r="BX113" s="79">
        <v>8.4</v>
      </c>
      <c r="BY113" s="80">
        <v>7.7</v>
      </c>
      <c r="BZ113" s="79" t="s">
        <v>128</v>
      </c>
      <c r="CA113" s="79" t="s">
        <v>128</v>
      </c>
      <c r="CB113" s="79">
        <v>7.6</v>
      </c>
      <c r="CC113" s="79" t="s">
        <v>128</v>
      </c>
      <c r="CD113" s="80" t="s">
        <v>128</v>
      </c>
      <c r="CE113" s="79">
        <v>8</v>
      </c>
      <c r="CF113" s="32">
        <v>0</v>
      </c>
      <c r="CG113" s="70">
        <v>0</v>
      </c>
      <c r="CH113" s="70" t="s">
        <v>128</v>
      </c>
      <c r="CI113" s="69">
        <v>7.63</v>
      </c>
      <c r="CJ113" s="69">
        <v>3.25</v>
      </c>
      <c r="CK113" s="69"/>
    </row>
    <row r="114" spans="1:89" ht="15.9" customHeight="1" x14ac:dyDescent="0.3">
      <c r="A114" s="67">
        <v>104</v>
      </c>
      <c r="B114" s="67">
        <v>25212110012</v>
      </c>
      <c r="C114" s="67" t="s">
        <v>536</v>
      </c>
      <c r="D114" s="68" t="s">
        <v>537</v>
      </c>
      <c r="E114" s="79">
        <v>8.1999999999999993</v>
      </c>
      <c r="F114" s="79">
        <v>8.3000000000000007</v>
      </c>
      <c r="G114" s="79" t="s">
        <v>128</v>
      </c>
      <c r="H114" s="79">
        <v>7.9</v>
      </c>
      <c r="I114" s="79" t="s">
        <v>128</v>
      </c>
      <c r="J114" s="79">
        <v>7.8</v>
      </c>
      <c r="K114" s="79">
        <v>8.3000000000000007</v>
      </c>
      <c r="L114" s="79">
        <v>9.1999999999999993</v>
      </c>
      <c r="M114" s="79">
        <v>8.1</v>
      </c>
      <c r="N114" s="79" t="s">
        <v>128</v>
      </c>
      <c r="O114" s="79">
        <v>8.4</v>
      </c>
      <c r="P114" s="79" t="s">
        <v>128</v>
      </c>
      <c r="Q114" s="79" t="s">
        <v>128</v>
      </c>
      <c r="R114" s="79" t="s">
        <v>128</v>
      </c>
      <c r="S114" s="79" t="s">
        <v>128</v>
      </c>
      <c r="T114" s="79">
        <v>8.1999999999999993</v>
      </c>
      <c r="U114" s="79">
        <v>7.3</v>
      </c>
      <c r="V114" s="79">
        <v>9.1</v>
      </c>
      <c r="W114" s="79">
        <v>9</v>
      </c>
      <c r="X114" s="80">
        <v>8.6</v>
      </c>
      <c r="Y114" s="79">
        <v>8.6999999999999993</v>
      </c>
      <c r="Z114" s="79">
        <v>10</v>
      </c>
      <c r="AA114" s="79">
        <v>8.9</v>
      </c>
      <c r="AB114" s="79">
        <v>9.5</v>
      </c>
      <c r="AC114" s="79">
        <v>6.3</v>
      </c>
      <c r="AD114" s="79">
        <v>8.6</v>
      </c>
      <c r="AE114" s="79">
        <v>5.2</v>
      </c>
      <c r="AF114" s="79">
        <v>7</v>
      </c>
      <c r="AG114" s="80">
        <v>9.5</v>
      </c>
      <c r="AH114" s="79">
        <v>7.9</v>
      </c>
      <c r="AI114" s="80">
        <v>8</v>
      </c>
      <c r="AJ114" s="79">
        <v>7.9</v>
      </c>
      <c r="AK114" s="80">
        <v>9.1</v>
      </c>
      <c r="AL114" s="79">
        <v>7</v>
      </c>
      <c r="AM114" s="79">
        <v>6.8</v>
      </c>
      <c r="AN114" s="80">
        <v>6.6</v>
      </c>
      <c r="AO114" s="79" t="s">
        <v>128</v>
      </c>
      <c r="AP114" s="79" t="s">
        <v>128</v>
      </c>
      <c r="AQ114" s="79" t="s">
        <v>128</v>
      </c>
      <c r="AR114" s="79" t="s">
        <v>128</v>
      </c>
      <c r="AS114" s="79">
        <v>8.1</v>
      </c>
      <c r="AT114" s="79">
        <v>6.3</v>
      </c>
      <c r="AU114" s="79">
        <v>6.2</v>
      </c>
      <c r="AV114" s="79">
        <v>7.6</v>
      </c>
      <c r="AW114" s="79">
        <v>7.7</v>
      </c>
      <c r="AX114" s="79">
        <v>9.4</v>
      </c>
      <c r="AY114" s="79">
        <v>7.5</v>
      </c>
      <c r="AZ114" s="79">
        <v>6.8</v>
      </c>
      <c r="BA114" s="79">
        <v>6</v>
      </c>
      <c r="BB114" s="80">
        <v>7.7</v>
      </c>
      <c r="BC114" s="79">
        <v>7.4</v>
      </c>
      <c r="BD114" s="79">
        <v>7.7</v>
      </c>
      <c r="BE114" s="79">
        <v>8.4</v>
      </c>
      <c r="BF114" s="79">
        <v>7.1</v>
      </c>
      <c r="BG114" s="79" t="s">
        <v>128</v>
      </c>
      <c r="BH114" s="79">
        <v>7.3</v>
      </c>
      <c r="BI114" s="79">
        <v>7.6</v>
      </c>
      <c r="BJ114" s="80">
        <v>7.5</v>
      </c>
      <c r="BK114" s="80">
        <v>7.3</v>
      </c>
      <c r="BL114" s="80">
        <v>7.6</v>
      </c>
      <c r="BM114" s="79">
        <v>9.5</v>
      </c>
      <c r="BN114" s="79">
        <v>8.6999999999999993</v>
      </c>
      <c r="BO114" s="79">
        <v>8.9</v>
      </c>
      <c r="BP114" s="79" t="s">
        <v>128</v>
      </c>
      <c r="BQ114" s="79">
        <v>5.8</v>
      </c>
      <c r="BR114" s="79">
        <v>6.8</v>
      </c>
      <c r="BS114" s="80">
        <v>4.2</v>
      </c>
      <c r="BT114" s="79" t="s">
        <v>128</v>
      </c>
      <c r="BU114" s="79">
        <v>7.6</v>
      </c>
      <c r="BV114" s="79" t="s">
        <v>128</v>
      </c>
      <c r="BW114" s="79">
        <v>9</v>
      </c>
      <c r="BX114" s="79">
        <v>7.9</v>
      </c>
      <c r="BY114" s="80">
        <v>5.6</v>
      </c>
      <c r="BZ114" s="79" t="s">
        <v>128</v>
      </c>
      <c r="CA114" s="79" t="s">
        <v>128</v>
      </c>
      <c r="CB114" s="79">
        <v>7.8</v>
      </c>
      <c r="CC114" s="79" t="s">
        <v>128</v>
      </c>
      <c r="CD114" s="80" t="s">
        <v>128</v>
      </c>
      <c r="CE114" s="79">
        <v>8.9</v>
      </c>
      <c r="CF114" s="32">
        <v>0</v>
      </c>
      <c r="CG114" s="70">
        <v>0</v>
      </c>
      <c r="CH114" s="70" t="s">
        <v>128</v>
      </c>
      <c r="CI114" s="69">
        <v>7.69</v>
      </c>
      <c r="CJ114" s="69">
        <v>3.25</v>
      </c>
      <c r="CK114" s="69"/>
    </row>
    <row r="115" spans="1:89" ht="15.9" customHeight="1" x14ac:dyDescent="0.3">
      <c r="A115" s="67">
        <v>105</v>
      </c>
      <c r="B115" s="67">
        <v>25202107346</v>
      </c>
      <c r="C115" s="67" t="s">
        <v>538</v>
      </c>
      <c r="D115" s="68" t="s">
        <v>529</v>
      </c>
      <c r="E115" s="79">
        <v>7.5</v>
      </c>
      <c r="F115" s="79">
        <v>8</v>
      </c>
      <c r="G115" s="79" t="s">
        <v>128</v>
      </c>
      <c r="H115" s="79">
        <v>7.8</v>
      </c>
      <c r="I115" s="79" t="s">
        <v>128</v>
      </c>
      <c r="J115" s="79">
        <v>8.9</v>
      </c>
      <c r="K115" s="79">
        <v>7.5</v>
      </c>
      <c r="L115" s="79">
        <v>8.1999999999999993</v>
      </c>
      <c r="M115" s="79">
        <v>8.9</v>
      </c>
      <c r="N115" s="79">
        <v>8.9</v>
      </c>
      <c r="O115" s="79" t="s">
        <v>128</v>
      </c>
      <c r="P115" s="79" t="s">
        <v>128</v>
      </c>
      <c r="Q115" s="79" t="s">
        <v>128</v>
      </c>
      <c r="R115" s="79" t="s">
        <v>128</v>
      </c>
      <c r="S115" s="79">
        <v>9.1999999999999993</v>
      </c>
      <c r="T115" s="79">
        <v>7.8</v>
      </c>
      <c r="U115" s="79" t="s">
        <v>128</v>
      </c>
      <c r="V115" s="79">
        <v>9</v>
      </c>
      <c r="W115" s="79">
        <v>9.5</v>
      </c>
      <c r="X115" s="80">
        <v>8.3000000000000007</v>
      </c>
      <c r="Y115" s="79">
        <v>6.4</v>
      </c>
      <c r="Z115" s="79">
        <v>9.1999999999999993</v>
      </c>
      <c r="AA115" s="79">
        <v>9.1</v>
      </c>
      <c r="AB115" s="79">
        <v>8.5</v>
      </c>
      <c r="AC115" s="79">
        <v>7.2</v>
      </c>
      <c r="AD115" s="79">
        <v>6.4</v>
      </c>
      <c r="AE115" s="79">
        <v>5.5</v>
      </c>
      <c r="AF115" s="79">
        <v>8.4</v>
      </c>
      <c r="AG115" s="80">
        <v>6.4</v>
      </c>
      <c r="AH115" s="79">
        <v>8.1999999999999993</v>
      </c>
      <c r="AI115" s="80">
        <v>5.6</v>
      </c>
      <c r="AJ115" s="79">
        <v>8.8000000000000007</v>
      </c>
      <c r="AK115" s="80">
        <v>8</v>
      </c>
      <c r="AL115" s="79">
        <v>7.5</v>
      </c>
      <c r="AM115" s="79">
        <v>8.3000000000000007</v>
      </c>
      <c r="AN115" s="80">
        <v>7.8</v>
      </c>
      <c r="AO115" s="79" t="s">
        <v>128</v>
      </c>
      <c r="AP115" s="79" t="s">
        <v>128</v>
      </c>
      <c r="AQ115" s="79" t="s">
        <v>128</v>
      </c>
      <c r="AR115" s="79" t="s">
        <v>128</v>
      </c>
      <c r="AS115" s="79">
        <v>7.1</v>
      </c>
      <c r="AT115" s="79">
        <v>8</v>
      </c>
      <c r="AU115" s="79">
        <v>7.8</v>
      </c>
      <c r="AV115" s="79">
        <v>8.6999999999999993</v>
      </c>
      <c r="AW115" s="79">
        <v>8</v>
      </c>
      <c r="AX115" s="79">
        <v>7.5</v>
      </c>
      <c r="AY115" s="79">
        <v>6.9</v>
      </c>
      <c r="AZ115" s="79">
        <v>6.2</v>
      </c>
      <c r="BA115" s="79">
        <v>8.5</v>
      </c>
      <c r="BB115" s="80">
        <v>6.8</v>
      </c>
      <c r="BC115" s="79">
        <v>7.6</v>
      </c>
      <c r="BD115" s="79">
        <v>7.7</v>
      </c>
      <c r="BE115" s="79">
        <v>7.7</v>
      </c>
      <c r="BF115" s="79">
        <v>7.4</v>
      </c>
      <c r="BG115" s="79" t="s">
        <v>128</v>
      </c>
      <c r="BH115" s="79">
        <v>7.7</v>
      </c>
      <c r="BI115" s="79">
        <v>6.1</v>
      </c>
      <c r="BJ115" s="80">
        <v>7.6</v>
      </c>
      <c r="BK115" s="80">
        <v>7.6</v>
      </c>
      <c r="BL115" s="80">
        <v>7.4</v>
      </c>
      <c r="BM115" s="79">
        <v>9.1</v>
      </c>
      <c r="BN115" s="79">
        <v>8.6999999999999993</v>
      </c>
      <c r="BO115" s="79">
        <v>8.1999999999999993</v>
      </c>
      <c r="BP115" s="79" t="s">
        <v>128</v>
      </c>
      <c r="BQ115" s="79">
        <v>4.5999999999999996</v>
      </c>
      <c r="BR115" s="79">
        <v>5.8</v>
      </c>
      <c r="BS115" s="80">
        <v>8.5</v>
      </c>
      <c r="BT115" s="79" t="s">
        <v>128</v>
      </c>
      <c r="BU115" s="79">
        <v>6.7</v>
      </c>
      <c r="BV115" s="79" t="s">
        <v>128</v>
      </c>
      <c r="BW115" s="79">
        <v>7.2</v>
      </c>
      <c r="BX115" s="79">
        <v>8.5</v>
      </c>
      <c r="BY115" s="80">
        <v>4.2</v>
      </c>
      <c r="BZ115" s="79" t="s">
        <v>128</v>
      </c>
      <c r="CA115" s="79" t="s">
        <v>128</v>
      </c>
      <c r="CB115" s="79">
        <v>7.7</v>
      </c>
      <c r="CC115" s="79" t="s">
        <v>128</v>
      </c>
      <c r="CD115" s="80" t="s">
        <v>128</v>
      </c>
      <c r="CE115" s="79">
        <v>8.8000000000000007</v>
      </c>
      <c r="CF115" s="32">
        <v>0</v>
      </c>
      <c r="CG115" s="70">
        <v>0</v>
      </c>
      <c r="CH115" s="70" t="s">
        <v>128</v>
      </c>
      <c r="CI115" s="69">
        <v>7.59</v>
      </c>
      <c r="CJ115" s="69">
        <v>3.25</v>
      </c>
      <c r="CK115" s="69"/>
    </row>
    <row r="116" spans="1:89" ht="15.9" customHeight="1" x14ac:dyDescent="0.3">
      <c r="A116" s="67">
        <v>106</v>
      </c>
      <c r="B116" s="67">
        <v>25202100599</v>
      </c>
      <c r="C116" s="67" t="s">
        <v>539</v>
      </c>
      <c r="D116" s="68" t="s">
        <v>166</v>
      </c>
      <c r="E116" s="79">
        <v>9</v>
      </c>
      <c r="F116" s="79">
        <v>8.9</v>
      </c>
      <c r="G116" s="79" t="s">
        <v>128</v>
      </c>
      <c r="H116" s="79">
        <v>8.1</v>
      </c>
      <c r="I116" s="79" t="s">
        <v>128</v>
      </c>
      <c r="J116" s="79">
        <v>8</v>
      </c>
      <c r="K116" s="79">
        <v>7.2</v>
      </c>
      <c r="L116" s="79">
        <v>6.6</v>
      </c>
      <c r="M116" s="79">
        <v>6.7</v>
      </c>
      <c r="N116" s="79" t="s">
        <v>128</v>
      </c>
      <c r="O116" s="79">
        <v>8.9</v>
      </c>
      <c r="P116" s="79" t="s">
        <v>128</v>
      </c>
      <c r="Q116" s="79" t="s">
        <v>128</v>
      </c>
      <c r="R116" s="79" t="s">
        <v>128</v>
      </c>
      <c r="S116" s="79" t="s">
        <v>128</v>
      </c>
      <c r="T116" s="79">
        <v>8.1999999999999993</v>
      </c>
      <c r="U116" s="79">
        <v>7.7</v>
      </c>
      <c r="V116" s="79">
        <v>8.5</v>
      </c>
      <c r="W116" s="79">
        <v>9</v>
      </c>
      <c r="X116" s="80">
        <v>7.3</v>
      </c>
      <c r="Y116" s="79">
        <v>8.1</v>
      </c>
      <c r="Z116" s="79">
        <v>8.9</v>
      </c>
      <c r="AA116" s="79">
        <v>9.3000000000000007</v>
      </c>
      <c r="AB116" s="79">
        <v>9.1999999999999993</v>
      </c>
      <c r="AC116" s="79">
        <v>7.6</v>
      </c>
      <c r="AD116" s="79">
        <v>6.9</v>
      </c>
      <c r="AE116" s="79">
        <v>6.6</v>
      </c>
      <c r="AF116" s="79">
        <v>5.8</v>
      </c>
      <c r="AG116" s="80">
        <v>9.3000000000000007</v>
      </c>
      <c r="AH116" s="79">
        <v>7.6</v>
      </c>
      <c r="AI116" s="80">
        <v>8.6</v>
      </c>
      <c r="AJ116" s="79">
        <v>9.5</v>
      </c>
      <c r="AK116" s="80">
        <v>9.1</v>
      </c>
      <c r="AL116" s="79">
        <v>7</v>
      </c>
      <c r="AM116" s="79">
        <v>6.2</v>
      </c>
      <c r="AN116" s="80">
        <v>8.4</v>
      </c>
      <c r="AO116" s="79" t="s">
        <v>128</v>
      </c>
      <c r="AP116" s="79" t="s">
        <v>128</v>
      </c>
      <c r="AQ116" s="79" t="s">
        <v>128</v>
      </c>
      <c r="AR116" s="79" t="s">
        <v>128</v>
      </c>
      <c r="AS116" s="79">
        <v>7.9</v>
      </c>
      <c r="AT116" s="79">
        <v>8.5</v>
      </c>
      <c r="AU116" s="79">
        <v>8.1999999999999993</v>
      </c>
      <c r="AV116" s="79">
        <v>7.4</v>
      </c>
      <c r="AW116" s="79">
        <v>6.8</v>
      </c>
      <c r="AX116" s="79">
        <v>8.3000000000000007</v>
      </c>
      <c r="AY116" s="79">
        <v>6.8</v>
      </c>
      <c r="AZ116" s="79">
        <v>6.5</v>
      </c>
      <c r="BA116" s="79">
        <v>8.5</v>
      </c>
      <c r="BB116" s="80">
        <v>6.8</v>
      </c>
      <c r="BC116" s="79">
        <v>5.8</v>
      </c>
      <c r="BD116" s="79">
        <v>5.9</v>
      </c>
      <c r="BE116" s="79">
        <v>8.4</v>
      </c>
      <c r="BF116" s="79">
        <v>7.4</v>
      </c>
      <c r="BG116" s="79" t="s">
        <v>128</v>
      </c>
      <c r="BH116" s="79">
        <v>7.4</v>
      </c>
      <c r="BI116" s="79">
        <v>7.9</v>
      </c>
      <c r="BJ116" s="80">
        <v>8.4</v>
      </c>
      <c r="BK116" s="80">
        <v>7.5</v>
      </c>
      <c r="BL116" s="80">
        <v>7.6</v>
      </c>
      <c r="BM116" s="79">
        <v>8.3000000000000007</v>
      </c>
      <c r="BN116" s="79">
        <v>6.8</v>
      </c>
      <c r="BO116" s="79">
        <v>9.3000000000000007</v>
      </c>
      <c r="BP116" s="79" t="s">
        <v>128</v>
      </c>
      <c r="BQ116" s="79">
        <v>4.9000000000000004</v>
      </c>
      <c r="BR116" s="79">
        <v>6</v>
      </c>
      <c r="BS116" s="80" t="s">
        <v>128</v>
      </c>
      <c r="BT116" s="79">
        <v>6.8</v>
      </c>
      <c r="BU116" s="79">
        <v>7.5</v>
      </c>
      <c r="BV116" s="79">
        <v>5.6</v>
      </c>
      <c r="BW116" s="79" t="s">
        <v>128</v>
      </c>
      <c r="BX116" s="79">
        <v>7.8</v>
      </c>
      <c r="BY116" s="80">
        <v>8.1999999999999993</v>
      </c>
      <c r="BZ116" s="79" t="s">
        <v>128</v>
      </c>
      <c r="CA116" s="79" t="s">
        <v>128</v>
      </c>
      <c r="CB116" s="79">
        <v>8.3000000000000007</v>
      </c>
      <c r="CC116" s="79" t="s">
        <v>128</v>
      </c>
      <c r="CD116" s="80" t="s">
        <v>128</v>
      </c>
      <c r="CE116" s="79">
        <v>9.1999999999999993</v>
      </c>
      <c r="CF116" s="32">
        <v>0</v>
      </c>
      <c r="CG116" s="70">
        <v>0</v>
      </c>
      <c r="CH116" s="70" t="s">
        <v>128</v>
      </c>
      <c r="CI116" s="69">
        <v>7.63</v>
      </c>
      <c r="CJ116" s="69">
        <v>3.24</v>
      </c>
      <c r="CK116" s="69"/>
    </row>
    <row r="117" spans="1:89" ht="15.9" customHeight="1" x14ac:dyDescent="0.3">
      <c r="A117" s="67">
        <v>107</v>
      </c>
      <c r="B117" s="67">
        <v>25202117298</v>
      </c>
      <c r="C117" s="67" t="s">
        <v>255</v>
      </c>
      <c r="D117" s="68" t="s">
        <v>175</v>
      </c>
      <c r="E117" s="79">
        <v>8</v>
      </c>
      <c r="F117" s="79">
        <v>9.1999999999999993</v>
      </c>
      <c r="G117" s="79" t="s">
        <v>128</v>
      </c>
      <c r="H117" s="79">
        <v>8.5</v>
      </c>
      <c r="I117" s="79" t="s">
        <v>128</v>
      </c>
      <c r="J117" s="79">
        <v>7.6</v>
      </c>
      <c r="K117" s="79">
        <v>8.8000000000000007</v>
      </c>
      <c r="L117" s="79">
        <v>6.7</v>
      </c>
      <c r="M117" s="79">
        <v>9.3000000000000007</v>
      </c>
      <c r="N117" s="79">
        <v>8.6999999999999993</v>
      </c>
      <c r="O117" s="79" t="s">
        <v>128</v>
      </c>
      <c r="P117" s="79" t="s">
        <v>128</v>
      </c>
      <c r="Q117" s="79" t="s">
        <v>128</v>
      </c>
      <c r="R117" s="79" t="s">
        <v>128</v>
      </c>
      <c r="S117" s="79" t="s">
        <v>128</v>
      </c>
      <c r="T117" s="79">
        <v>8.6</v>
      </c>
      <c r="U117" s="79">
        <v>6.9</v>
      </c>
      <c r="V117" s="79">
        <v>9.4</v>
      </c>
      <c r="W117" s="79">
        <v>9.8000000000000007</v>
      </c>
      <c r="X117" s="80">
        <v>8.6999999999999993</v>
      </c>
      <c r="Y117" s="79">
        <v>7.3</v>
      </c>
      <c r="Z117" s="79">
        <v>8.4</v>
      </c>
      <c r="AA117" s="79">
        <v>9.1</v>
      </c>
      <c r="AB117" s="79">
        <v>9.3000000000000007</v>
      </c>
      <c r="AC117" s="79">
        <v>5.3</v>
      </c>
      <c r="AD117" s="79">
        <v>5.8</v>
      </c>
      <c r="AE117" s="79">
        <v>8.1</v>
      </c>
      <c r="AF117" s="79">
        <v>4.2</v>
      </c>
      <c r="AG117" s="80">
        <v>7.4</v>
      </c>
      <c r="AH117" s="79">
        <v>7</v>
      </c>
      <c r="AI117" s="80">
        <v>6.7</v>
      </c>
      <c r="AJ117" s="79">
        <v>8.1999999999999993</v>
      </c>
      <c r="AK117" s="80">
        <v>7.8</v>
      </c>
      <c r="AL117" s="79">
        <v>8.3000000000000007</v>
      </c>
      <c r="AM117" s="79">
        <v>8.6999999999999993</v>
      </c>
      <c r="AN117" s="80">
        <v>8.4</v>
      </c>
      <c r="AO117" s="79" t="s">
        <v>128</v>
      </c>
      <c r="AP117" s="79" t="s">
        <v>128</v>
      </c>
      <c r="AQ117" s="79" t="s">
        <v>128</v>
      </c>
      <c r="AR117" s="79" t="s">
        <v>128</v>
      </c>
      <c r="AS117" s="79">
        <v>6.8</v>
      </c>
      <c r="AT117" s="79">
        <v>6.3</v>
      </c>
      <c r="AU117" s="79">
        <v>8.8000000000000007</v>
      </c>
      <c r="AV117" s="79">
        <v>8.5</v>
      </c>
      <c r="AW117" s="79">
        <v>8.1</v>
      </c>
      <c r="AX117" s="79">
        <v>7</v>
      </c>
      <c r="AY117" s="79">
        <v>6.6</v>
      </c>
      <c r="AZ117" s="79">
        <v>7.5</v>
      </c>
      <c r="BA117" s="79">
        <v>9</v>
      </c>
      <c r="BB117" s="80">
        <v>5.8</v>
      </c>
      <c r="BC117" s="79">
        <v>5.6</v>
      </c>
      <c r="BD117" s="79">
        <v>8.9</v>
      </c>
      <c r="BE117" s="79">
        <v>8.1999999999999993</v>
      </c>
      <c r="BF117" s="79">
        <v>6.7</v>
      </c>
      <c r="BG117" s="79" t="s">
        <v>128</v>
      </c>
      <c r="BH117" s="79">
        <v>9</v>
      </c>
      <c r="BI117" s="79">
        <v>7.2</v>
      </c>
      <c r="BJ117" s="80">
        <v>8.1999999999999993</v>
      </c>
      <c r="BK117" s="80">
        <v>7.6</v>
      </c>
      <c r="BL117" s="80">
        <v>9.1</v>
      </c>
      <c r="BM117" s="79">
        <v>9.8000000000000007</v>
      </c>
      <c r="BN117" s="79">
        <v>7.7</v>
      </c>
      <c r="BO117" s="79">
        <v>8.4</v>
      </c>
      <c r="BP117" s="79" t="s">
        <v>128</v>
      </c>
      <c r="BQ117" s="79">
        <v>4.5</v>
      </c>
      <c r="BR117" s="79">
        <v>5.5</v>
      </c>
      <c r="BS117" s="80" t="s">
        <v>128</v>
      </c>
      <c r="BT117" s="79">
        <v>5.0999999999999996</v>
      </c>
      <c r="BU117" s="79">
        <v>6.8</v>
      </c>
      <c r="BV117" s="79" t="s">
        <v>128</v>
      </c>
      <c r="BW117" s="79">
        <v>8.6999999999999993</v>
      </c>
      <c r="BX117" s="79">
        <v>8.9</v>
      </c>
      <c r="BY117" s="80" t="s">
        <v>128</v>
      </c>
      <c r="BZ117" s="79" t="s">
        <v>128</v>
      </c>
      <c r="CA117" s="79">
        <v>6.6</v>
      </c>
      <c r="CB117" s="79">
        <v>7.9</v>
      </c>
      <c r="CC117" s="79" t="s">
        <v>128</v>
      </c>
      <c r="CD117" s="80" t="s">
        <v>128</v>
      </c>
      <c r="CE117" s="79">
        <v>8.6999999999999993</v>
      </c>
      <c r="CF117" s="32">
        <v>0</v>
      </c>
      <c r="CG117" s="70">
        <v>0</v>
      </c>
      <c r="CH117" s="70" t="s">
        <v>128</v>
      </c>
      <c r="CI117" s="69">
        <v>7.63</v>
      </c>
      <c r="CJ117" s="69">
        <v>3.24</v>
      </c>
      <c r="CK117" s="69"/>
    </row>
    <row r="118" spans="1:89" ht="15.9" customHeight="1" x14ac:dyDescent="0.3">
      <c r="A118" s="67">
        <v>108</v>
      </c>
      <c r="B118" s="67">
        <v>25212113105</v>
      </c>
      <c r="C118" s="67" t="s">
        <v>268</v>
      </c>
      <c r="D118" s="68" t="s">
        <v>540</v>
      </c>
      <c r="E118" s="79">
        <v>5.4</v>
      </c>
      <c r="F118" s="79">
        <v>8.4</v>
      </c>
      <c r="G118" s="79" t="s">
        <v>128</v>
      </c>
      <c r="H118" s="79">
        <v>8</v>
      </c>
      <c r="I118" s="79" t="s">
        <v>128</v>
      </c>
      <c r="J118" s="79">
        <v>7.6</v>
      </c>
      <c r="K118" s="79">
        <v>8.8000000000000007</v>
      </c>
      <c r="L118" s="79">
        <v>8.6</v>
      </c>
      <c r="M118" s="79">
        <v>8.5</v>
      </c>
      <c r="N118" s="79">
        <v>9</v>
      </c>
      <c r="O118" s="79" t="s">
        <v>128</v>
      </c>
      <c r="P118" s="79" t="s">
        <v>128</v>
      </c>
      <c r="Q118" s="79" t="s">
        <v>128</v>
      </c>
      <c r="R118" s="79" t="s">
        <v>128</v>
      </c>
      <c r="S118" s="79" t="s">
        <v>128</v>
      </c>
      <c r="T118" s="79">
        <v>7.3</v>
      </c>
      <c r="U118" s="79">
        <v>5.7</v>
      </c>
      <c r="V118" s="79">
        <v>8.4</v>
      </c>
      <c r="W118" s="79">
        <v>9.3000000000000007</v>
      </c>
      <c r="X118" s="80">
        <v>9</v>
      </c>
      <c r="Y118" s="79">
        <v>7</v>
      </c>
      <c r="Z118" s="79">
        <v>9</v>
      </c>
      <c r="AA118" s="79">
        <v>8.4</v>
      </c>
      <c r="AB118" s="79">
        <v>7.7</v>
      </c>
      <c r="AC118" s="79">
        <v>6.8</v>
      </c>
      <c r="AD118" s="79">
        <v>7.4</v>
      </c>
      <c r="AE118" s="79">
        <v>5.6</v>
      </c>
      <c r="AF118" s="79">
        <v>7.1</v>
      </c>
      <c r="AG118" s="80">
        <v>6.8</v>
      </c>
      <c r="AH118" s="79">
        <v>5.5</v>
      </c>
      <c r="AI118" s="80">
        <v>8.5</v>
      </c>
      <c r="AJ118" s="79">
        <v>8.3000000000000007</v>
      </c>
      <c r="AK118" s="80">
        <v>8.1</v>
      </c>
      <c r="AL118" s="79">
        <v>8.1</v>
      </c>
      <c r="AM118" s="79">
        <v>7.5</v>
      </c>
      <c r="AN118" s="80">
        <v>8.1</v>
      </c>
      <c r="AO118" s="79" t="s">
        <v>128</v>
      </c>
      <c r="AP118" s="79" t="s">
        <v>128</v>
      </c>
      <c r="AQ118" s="79" t="s">
        <v>128</v>
      </c>
      <c r="AR118" s="79" t="s">
        <v>128</v>
      </c>
      <c r="AS118" s="79">
        <v>6.3</v>
      </c>
      <c r="AT118" s="79">
        <v>4.8</v>
      </c>
      <c r="AU118" s="79">
        <v>6.8</v>
      </c>
      <c r="AV118" s="79">
        <v>8.1999999999999993</v>
      </c>
      <c r="AW118" s="79">
        <v>7.2</v>
      </c>
      <c r="AX118" s="79">
        <v>9</v>
      </c>
      <c r="AY118" s="79">
        <v>7.1</v>
      </c>
      <c r="AZ118" s="79">
        <v>6.6</v>
      </c>
      <c r="BA118" s="79">
        <v>8.1999999999999993</v>
      </c>
      <c r="BB118" s="80">
        <v>4.5</v>
      </c>
      <c r="BC118" s="79">
        <v>8.1</v>
      </c>
      <c r="BD118" s="79">
        <v>7.8</v>
      </c>
      <c r="BE118" s="79">
        <v>6.5</v>
      </c>
      <c r="BF118" s="79">
        <v>7.2</v>
      </c>
      <c r="BG118" s="79" t="s">
        <v>128</v>
      </c>
      <c r="BH118" s="79">
        <v>8.9</v>
      </c>
      <c r="BI118" s="79">
        <v>6.8</v>
      </c>
      <c r="BJ118" s="80">
        <v>9.1</v>
      </c>
      <c r="BK118" s="80">
        <v>8</v>
      </c>
      <c r="BL118" s="80">
        <v>8.1999999999999993</v>
      </c>
      <c r="BM118" s="79">
        <v>9</v>
      </c>
      <c r="BN118" s="79">
        <v>8.3000000000000007</v>
      </c>
      <c r="BO118" s="79">
        <v>7.6</v>
      </c>
      <c r="BP118" s="79" t="s">
        <v>128</v>
      </c>
      <c r="BQ118" s="79">
        <v>8</v>
      </c>
      <c r="BR118" s="79">
        <v>5.3</v>
      </c>
      <c r="BS118" s="80">
        <v>7.5</v>
      </c>
      <c r="BT118" s="79" t="s">
        <v>128</v>
      </c>
      <c r="BU118" s="79">
        <v>8.4</v>
      </c>
      <c r="BV118" s="79" t="s">
        <v>128</v>
      </c>
      <c r="BW118" s="79" t="s">
        <v>128</v>
      </c>
      <c r="BX118" s="79">
        <v>8.6</v>
      </c>
      <c r="BY118" s="80">
        <v>7.8</v>
      </c>
      <c r="BZ118" s="79" t="s">
        <v>128</v>
      </c>
      <c r="CA118" s="79">
        <v>7.2</v>
      </c>
      <c r="CB118" s="79">
        <v>7.6</v>
      </c>
      <c r="CC118" s="79" t="s">
        <v>128</v>
      </c>
      <c r="CD118" s="80" t="s">
        <v>128</v>
      </c>
      <c r="CE118" s="79">
        <v>7.1</v>
      </c>
      <c r="CF118" s="32">
        <v>0</v>
      </c>
      <c r="CG118" s="70">
        <v>0</v>
      </c>
      <c r="CH118" s="70" t="s">
        <v>128</v>
      </c>
      <c r="CI118" s="69">
        <v>7.56</v>
      </c>
      <c r="CJ118" s="69">
        <v>3.23</v>
      </c>
      <c r="CK118" s="69"/>
    </row>
    <row r="119" spans="1:89" ht="15.9" customHeight="1" x14ac:dyDescent="0.3">
      <c r="A119" s="67">
        <v>109</v>
      </c>
      <c r="B119" s="67">
        <v>25202108100</v>
      </c>
      <c r="C119" s="67" t="s">
        <v>541</v>
      </c>
      <c r="D119" s="68" t="s">
        <v>260</v>
      </c>
      <c r="E119" s="79">
        <v>8.1</v>
      </c>
      <c r="F119" s="79">
        <v>7.9</v>
      </c>
      <c r="G119" s="79" t="s">
        <v>128</v>
      </c>
      <c r="H119" s="79">
        <v>8.1999999999999993</v>
      </c>
      <c r="I119" s="79" t="s">
        <v>128</v>
      </c>
      <c r="J119" s="79">
        <v>8</v>
      </c>
      <c r="K119" s="79">
        <v>7.9</v>
      </c>
      <c r="L119" s="79">
        <v>5.6</v>
      </c>
      <c r="M119" s="79">
        <v>7.9</v>
      </c>
      <c r="N119" s="79">
        <v>8.8000000000000007</v>
      </c>
      <c r="O119" s="79" t="s">
        <v>128</v>
      </c>
      <c r="P119" s="79" t="s">
        <v>128</v>
      </c>
      <c r="Q119" s="79" t="s">
        <v>128</v>
      </c>
      <c r="R119" s="79" t="s">
        <v>128</v>
      </c>
      <c r="S119" s="79" t="s">
        <v>128</v>
      </c>
      <c r="T119" s="79">
        <v>7.6</v>
      </c>
      <c r="U119" s="79">
        <v>9</v>
      </c>
      <c r="V119" s="79">
        <v>8.1999999999999993</v>
      </c>
      <c r="W119" s="79">
        <v>9.3000000000000007</v>
      </c>
      <c r="X119" s="80">
        <v>8.6</v>
      </c>
      <c r="Y119" s="79">
        <v>6.4</v>
      </c>
      <c r="Z119" s="79">
        <v>9.1999999999999993</v>
      </c>
      <c r="AA119" s="79">
        <v>9.1999999999999993</v>
      </c>
      <c r="AB119" s="79">
        <v>8.4</v>
      </c>
      <c r="AC119" s="79">
        <v>8.5</v>
      </c>
      <c r="AD119" s="79">
        <v>7.5</v>
      </c>
      <c r="AE119" s="79">
        <v>5.0999999999999996</v>
      </c>
      <c r="AF119" s="79">
        <v>7.4</v>
      </c>
      <c r="AG119" s="80">
        <v>8.5</v>
      </c>
      <c r="AH119" s="79">
        <v>9.1</v>
      </c>
      <c r="AI119" s="80">
        <v>5.5</v>
      </c>
      <c r="AJ119" s="79">
        <v>9.1</v>
      </c>
      <c r="AK119" s="80">
        <v>8.3000000000000007</v>
      </c>
      <c r="AL119" s="79">
        <v>9.6999999999999993</v>
      </c>
      <c r="AM119" s="79">
        <v>8.8000000000000007</v>
      </c>
      <c r="AN119" s="80">
        <v>7.1</v>
      </c>
      <c r="AO119" s="79" t="s">
        <v>128</v>
      </c>
      <c r="AP119" s="79" t="s">
        <v>128</v>
      </c>
      <c r="AQ119" s="79" t="s">
        <v>128</v>
      </c>
      <c r="AR119" s="79" t="s">
        <v>128</v>
      </c>
      <c r="AS119" s="79">
        <v>7.9</v>
      </c>
      <c r="AT119" s="79">
        <v>4.9000000000000004</v>
      </c>
      <c r="AU119" s="79">
        <v>8.6</v>
      </c>
      <c r="AV119" s="79">
        <v>8.6999999999999993</v>
      </c>
      <c r="AW119" s="79">
        <v>6.9</v>
      </c>
      <c r="AX119" s="79">
        <v>7</v>
      </c>
      <c r="AY119" s="79">
        <v>8.3000000000000007</v>
      </c>
      <c r="AZ119" s="79">
        <v>6.5</v>
      </c>
      <c r="BA119" s="79">
        <v>7.4</v>
      </c>
      <c r="BB119" s="80">
        <v>7.7</v>
      </c>
      <c r="BC119" s="79">
        <v>7.9</v>
      </c>
      <c r="BD119" s="79">
        <v>8.5</v>
      </c>
      <c r="BE119" s="79">
        <v>7.4</v>
      </c>
      <c r="BF119" s="79">
        <v>7.3</v>
      </c>
      <c r="BG119" s="79" t="s">
        <v>128</v>
      </c>
      <c r="BH119" s="79">
        <v>8.5</v>
      </c>
      <c r="BI119" s="79">
        <v>8.4</v>
      </c>
      <c r="BJ119" s="80">
        <v>10</v>
      </c>
      <c r="BK119" s="80">
        <v>8.1999999999999993</v>
      </c>
      <c r="BL119" s="80">
        <v>8</v>
      </c>
      <c r="BM119" s="79">
        <v>9.8000000000000007</v>
      </c>
      <c r="BN119" s="79">
        <v>8.9</v>
      </c>
      <c r="BO119" s="79">
        <v>8.1999999999999993</v>
      </c>
      <c r="BP119" s="79" t="s">
        <v>128</v>
      </c>
      <c r="BQ119" s="79">
        <v>7.5</v>
      </c>
      <c r="BR119" s="79">
        <v>6.4</v>
      </c>
      <c r="BS119" s="80">
        <v>6.9</v>
      </c>
      <c r="BT119" s="79" t="s">
        <v>128</v>
      </c>
      <c r="BU119" s="79">
        <v>6.2</v>
      </c>
      <c r="BV119" s="79">
        <v>6.9</v>
      </c>
      <c r="BW119" s="79" t="s">
        <v>128</v>
      </c>
      <c r="BX119" s="79">
        <v>9</v>
      </c>
      <c r="BY119" s="80" t="s">
        <v>128</v>
      </c>
      <c r="BZ119" s="79" t="s">
        <v>128</v>
      </c>
      <c r="CA119" s="79">
        <v>8.1</v>
      </c>
      <c r="CB119" s="79">
        <v>8.8000000000000007</v>
      </c>
      <c r="CC119" s="79" t="s">
        <v>128</v>
      </c>
      <c r="CD119" s="80" t="s">
        <v>128</v>
      </c>
      <c r="CE119" s="79">
        <v>8.6999999999999993</v>
      </c>
      <c r="CF119" s="32">
        <v>0</v>
      </c>
      <c r="CG119" s="70">
        <v>0</v>
      </c>
      <c r="CH119" s="70" t="s">
        <v>128</v>
      </c>
      <c r="CI119" s="69">
        <v>7.52</v>
      </c>
      <c r="CJ119" s="69">
        <v>3.21</v>
      </c>
      <c r="CK119" s="69"/>
    </row>
    <row r="120" spans="1:89" ht="15.9" customHeight="1" x14ac:dyDescent="0.3">
      <c r="A120" s="67">
        <v>110</v>
      </c>
      <c r="B120" s="67">
        <v>25212107467</v>
      </c>
      <c r="C120" s="67" t="s">
        <v>542</v>
      </c>
      <c r="D120" s="68" t="s">
        <v>429</v>
      </c>
      <c r="E120" s="79">
        <v>5.6</v>
      </c>
      <c r="F120" s="79">
        <v>7.7</v>
      </c>
      <c r="G120" s="79" t="s">
        <v>128</v>
      </c>
      <c r="H120" s="79">
        <v>8.3000000000000007</v>
      </c>
      <c r="I120" s="79" t="s">
        <v>128</v>
      </c>
      <c r="J120" s="79">
        <v>7.8</v>
      </c>
      <c r="K120" s="79">
        <v>8</v>
      </c>
      <c r="L120" s="79">
        <v>6.9</v>
      </c>
      <c r="M120" s="79">
        <v>6.7</v>
      </c>
      <c r="N120" s="79">
        <v>9</v>
      </c>
      <c r="O120" s="79" t="s">
        <v>128</v>
      </c>
      <c r="P120" s="79" t="s">
        <v>128</v>
      </c>
      <c r="Q120" s="79" t="s">
        <v>128</v>
      </c>
      <c r="R120" s="79" t="s">
        <v>128</v>
      </c>
      <c r="S120" s="79" t="s">
        <v>128</v>
      </c>
      <c r="T120" s="79">
        <v>7.7</v>
      </c>
      <c r="U120" s="79">
        <v>6.7</v>
      </c>
      <c r="V120" s="79">
        <v>8.9</v>
      </c>
      <c r="W120" s="79">
        <v>9.6</v>
      </c>
      <c r="X120" s="80">
        <v>9</v>
      </c>
      <c r="Y120" s="79">
        <v>5.6</v>
      </c>
      <c r="Z120" s="79">
        <v>8.4</v>
      </c>
      <c r="AA120" s="79">
        <v>9.1</v>
      </c>
      <c r="AB120" s="79">
        <v>8.8000000000000007</v>
      </c>
      <c r="AC120" s="79">
        <v>7.1</v>
      </c>
      <c r="AD120" s="79">
        <v>8.8000000000000007</v>
      </c>
      <c r="AE120" s="79">
        <v>7.8</v>
      </c>
      <c r="AF120" s="79">
        <v>8.1999999999999993</v>
      </c>
      <c r="AG120" s="80">
        <v>8.4</v>
      </c>
      <c r="AH120" s="79">
        <v>6.7</v>
      </c>
      <c r="AI120" s="80">
        <v>8.9</v>
      </c>
      <c r="AJ120" s="79">
        <v>8.6</v>
      </c>
      <c r="AK120" s="80">
        <v>9.1999999999999993</v>
      </c>
      <c r="AL120" s="79">
        <v>9</v>
      </c>
      <c r="AM120" s="79">
        <v>9.1</v>
      </c>
      <c r="AN120" s="80">
        <v>8.8000000000000007</v>
      </c>
      <c r="AO120" s="79" t="s">
        <v>128</v>
      </c>
      <c r="AP120" s="79" t="s">
        <v>128</v>
      </c>
      <c r="AQ120" s="79" t="s">
        <v>128</v>
      </c>
      <c r="AR120" s="79" t="s">
        <v>128</v>
      </c>
      <c r="AS120" s="79">
        <v>5.7</v>
      </c>
      <c r="AT120" s="79">
        <v>8.5</v>
      </c>
      <c r="AU120" s="79">
        <v>8</v>
      </c>
      <c r="AV120" s="79">
        <v>9.1</v>
      </c>
      <c r="AW120" s="79">
        <v>8</v>
      </c>
      <c r="AX120" s="79">
        <v>7</v>
      </c>
      <c r="AY120" s="79">
        <v>6.3</v>
      </c>
      <c r="AZ120" s="79">
        <v>6.3</v>
      </c>
      <c r="BA120" s="79">
        <v>8.8000000000000007</v>
      </c>
      <c r="BB120" s="80">
        <v>7.6</v>
      </c>
      <c r="BC120" s="79">
        <v>4.7</v>
      </c>
      <c r="BD120" s="79">
        <v>7.6</v>
      </c>
      <c r="BE120" s="79">
        <v>7.4</v>
      </c>
      <c r="BF120" s="79">
        <v>8.6999999999999993</v>
      </c>
      <c r="BG120" s="79" t="s">
        <v>128</v>
      </c>
      <c r="BH120" s="79">
        <v>7.8</v>
      </c>
      <c r="BI120" s="79">
        <v>6.7</v>
      </c>
      <c r="BJ120" s="80">
        <v>8.1</v>
      </c>
      <c r="BK120" s="80">
        <v>7.9</v>
      </c>
      <c r="BL120" s="80">
        <v>8.1</v>
      </c>
      <c r="BM120" s="79">
        <v>9.5</v>
      </c>
      <c r="BN120" s="79">
        <v>8.5</v>
      </c>
      <c r="BO120" s="79">
        <v>8.1999999999999993</v>
      </c>
      <c r="BP120" s="79" t="s">
        <v>128</v>
      </c>
      <c r="BQ120" s="79">
        <v>4.7</v>
      </c>
      <c r="BR120" s="79">
        <v>6.9</v>
      </c>
      <c r="BS120" s="80">
        <v>6.8</v>
      </c>
      <c r="BT120" s="79" t="s">
        <v>128</v>
      </c>
      <c r="BU120" s="79">
        <v>6.7</v>
      </c>
      <c r="BV120" s="79" t="s">
        <v>128</v>
      </c>
      <c r="BW120" s="79" t="s">
        <v>128</v>
      </c>
      <c r="BX120" s="79">
        <v>7.5</v>
      </c>
      <c r="BY120" s="80">
        <v>6.5</v>
      </c>
      <c r="BZ120" s="79" t="s">
        <v>128</v>
      </c>
      <c r="CA120" s="79">
        <v>6.3</v>
      </c>
      <c r="CB120" s="79">
        <v>8.6</v>
      </c>
      <c r="CC120" s="79" t="s">
        <v>128</v>
      </c>
      <c r="CD120" s="80" t="s">
        <v>128</v>
      </c>
      <c r="CE120" s="79">
        <v>8.9</v>
      </c>
      <c r="CF120" s="32">
        <v>0</v>
      </c>
      <c r="CG120" s="70">
        <v>0</v>
      </c>
      <c r="CH120" s="70" t="s">
        <v>128</v>
      </c>
      <c r="CI120" s="69">
        <v>7.55</v>
      </c>
      <c r="CJ120" s="69">
        <v>3.21</v>
      </c>
      <c r="CK120" s="69"/>
    </row>
    <row r="121" spans="1:89" ht="15.9" customHeight="1" x14ac:dyDescent="0.3">
      <c r="A121" s="67">
        <v>111</v>
      </c>
      <c r="B121" s="67">
        <v>25202105467</v>
      </c>
      <c r="C121" s="67" t="s">
        <v>543</v>
      </c>
      <c r="D121" s="68" t="s">
        <v>189</v>
      </c>
      <c r="E121" s="79">
        <v>7.7</v>
      </c>
      <c r="F121" s="79">
        <v>8.5</v>
      </c>
      <c r="G121" s="79" t="s">
        <v>128</v>
      </c>
      <c r="H121" s="79">
        <v>8.1</v>
      </c>
      <c r="I121" s="79" t="s">
        <v>128</v>
      </c>
      <c r="J121" s="79">
        <v>7.4</v>
      </c>
      <c r="K121" s="79">
        <v>7.2</v>
      </c>
      <c r="L121" s="79">
        <v>9.5</v>
      </c>
      <c r="M121" s="79">
        <v>8.5</v>
      </c>
      <c r="N121" s="79">
        <v>8.6999999999999993</v>
      </c>
      <c r="O121" s="79" t="s">
        <v>128</v>
      </c>
      <c r="P121" s="79" t="s">
        <v>128</v>
      </c>
      <c r="Q121" s="79" t="s">
        <v>128</v>
      </c>
      <c r="R121" s="79" t="s">
        <v>128</v>
      </c>
      <c r="S121" s="79" t="s">
        <v>128</v>
      </c>
      <c r="T121" s="79">
        <v>8.3000000000000007</v>
      </c>
      <c r="U121" s="79">
        <v>7.9</v>
      </c>
      <c r="V121" s="79">
        <v>9.9</v>
      </c>
      <c r="W121" s="79">
        <v>9.1999999999999993</v>
      </c>
      <c r="X121" s="80">
        <v>8.5</v>
      </c>
      <c r="Y121" s="79">
        <v>5.9</v>
      </c>
      <c r="Z121" s="79">
        <v>7.2</v>
      </c>
      <c r="AA121" s="79">
        <v>8.8000000000000007</v>
      </c>
      <c r="AB121" s="79">
        <v>9.1</v>
      </c>
      <c r="AC121" s="79">
        <v>5.8</v>
      </c>
      <c r="AD121" s="79">
        <v>5.8</v>
      </c>
      <c r="AE121" s="79">
        <v>4.5999999999999996</v>
      </c>
      <c r="AF121" s="79">
        <v>5.8</v>
      </c>
      <c r="AG121" s="80">
        <v>5.7</v>
      </c>
      <c r="AH121" s="79">
        <v>7.3</v>
      </c>
      <c r="AI121" s="80">
        <v>8.6</v>
      </c>
      <c r="AJ121" s="79">
        <v>8</v>
      </c>
      <c r="AK121" s="80">
        <v>8.5</v>
      </c>
      <c r="AL121" s="79">
        <v>7.8</v>
      </c>
      <c r="AM121" s="79">
        <v>8</v>
      </c>
      <c r="AN121" s="80">
        <v>4.9000000000000004</v>
      </c>
      <c r="AO121" s="79" t="s">
        <v>128</v>
      </c>
      <c r="AP121" s="79" t="s">
        <v>128</v>
      </c>
      <c r="AQ121" s="79" t="s">
        <v>128</v>
      </c>
      <c r="AR121" s="79" t="s">
        <v>128</v>
      </c>
      <c r="AS121" s="79">
        <v>7.3</v>
      </c>
      <c r="AT121" s="79">
        <v>5.2</v>
      </c>
      <c r="AU121" s="79">
        <v>8.5</v>
      </c>
      <c r="AV121" s="79">
        <v>9.1</v>
      </c>
      <c r="AW121" s="79">
        <v>6.4</v>
      </c>
      <c r="AX121" s="79">
        <v>6.7</v>
      </c>
      <c r="AY121" s="79">
        <v>6.8</v>
      </c>
      <c r="AZ121" s="79">
        <v>4.7</v>
      </c>
      <c r="BA121" s="79">
        <v>7.3</v>
      </c>
      <c r="BB121" s="80">
        <v>5.9</v>
      </c>
      <c r="BC121" s="79">
        <v>8.9</v>
      </c>
      <c r="BD121" s="79">
        <v>9.6</v>
      </c>
      <c r="BE121" s="79">
        <v>8.1999999999999993</v>
      </c>
      <c r="BF121" s="79">
        <v>8.5</v>
      </c>
      <c r="BG121" s="79" t="s">
        <v>128</v>
      </c>
      <c r="BH121" s="79">
        <v>7.8</v>
      </c>
      <c r="BI121" s="79">
        <v>7.1</v>
      </c>
      <c r="BJ121" s="80">
        <v>8</v>
      </c>
      <c r="BK121" s="80">
        <v>9.1</v>
      </c>
      <c r="BL121" s="80">
        <v>8.6999999999999993</v>
      </c>
      <c r="BM121" s="79">
        <v>9.4</v>
      </c>
      <c r="BN121" s="79">
        <v>7.8</v>
      </c>
      <c r="BO121" s="79">
        <v>8.8000000000000007</v>
      </c>
      <c r="BP121" s="79" t="s">
        <v>128</v>
      </c>
      <c r="BQ121" s="79">
        <v>6.6</v>
      </c>
      <c r="BR121" s="79">
        <v>6.5</v>
      </c>
      <c r="BS121" s="80">
        <v>7.5</v>
      </c>
      <c r="BT121" s="79" t="s">
        <v>128</v>
      </c>
      <c r="BU121" s="79">
        <v>5.5</v>
      </c>
      <c r="BV121" s="79" t="s">
        <v>128</v>
      </c>
      <c r="BW121" s="79">
        <v>7.9</v>
      </c>
      <c r="BX121" s="79">
        <v>8.4</v>
      </c>
      <c r="BY121" s="80">
        <v>6.5</v>
      </c>
      <c r="BZ121" s="79" t="s">
        <v>128</v>
      </c>
      <c r="CA121" s="79" t="s">
        <v>128</v>
      </c>
      <c r="CB121" s="79">
        <v>7.9</v>
      </c>
      <c r="CC121" s="79" t="s">
        <v>128</v>
      </c>
      <c r="CD121" s="80" t="s">
        <v>128</v>
      </c>
      <c r="CE121" s="79">
        <v>8</v>
      </c>
      <c r="CF121" s="32">
        <v>0</v>
      </c>
      <c r="CG121" s="70">
        <v>0</v>
      </c>
      <c r="CH121" s="70" t="s">
        <v>128</v>
      </c>
      <c r="CI121" s="69">
        <v>7.58</v>
      </c>
      <c r="CJ121" s="69">
        <v>3.21</v>
      </c>
      <c r="CK121" s="69"/>
    </row>
    <row r="122" spans="1:89" ht="15.9" customHeight="1" x14ac:dyDescent="0.3">
      <c r="A122" s="67">
        <v>112</v>
      </c>
      <c r="B122" s="67">
        <v>25202110020</v>
      </c>
      <c r="C122" s="67" t="s">
        <v>544</v>
      </c>
      <c r="D122" s="68" t="s">
        <v>161</v>
      </c>
      <c r="E122" s="79">
        <v>7.8</v>
      </c>
      <c r="F122" s="79">
        <v>8</v>
      </c>
      <c r="G122" s="79" t="s">
        <v>128</v>
      </c>
      <c r="H122" s="79">
        <v>8.3000000000000007</v>
      </c>
      <c r="I122" s="79" t="s">
        <v>128</v>
      </c>
      <c r="J122" s="79">
        <v>8.8000000000000007</v>
      </c>
      <c r="K122" s="79">
        <v>7.8</v>
      </c>
      <c r="L122" s="79">
        <v>8</v>
      </c>
      <c r="M122" s="79">
        <v>8.5</v>
      </c>
      <c r="N122" s="79">
        <v>9.6999999999999993</v>
      </c>
      <c r="O122" s="79" t="s">
        <v>128</v>
      </c>
      <c r="P122" s="79" t="s">
        <v>128</v>
      </c>
      <c r="Q122" s="79" t="s">
        <v>128</v>
      </c>
      <c r="R122" s="79" t="s">
        <v>128</v>
      </c>
      <c r="S122" s="79" t="s">
        <v>128</v>
      </c>
      <c r="T122" s="79">
        <v>7.9</v>
      </c>
      <c r="U122" s="79">
        <v>9</v>
      </c>
      <c r="V122" s="79">
        <v>8.1999999999999993</v>
      </c>
      <c r="W122" s="79">
        <v>9.4</v>
      </c>
      <c r="X122" s="80">
        <v>8.9</v>
      </c>
      <c r="Y122" s="79">
        <v>4.8</v>
      </c>
      <c r="Z122" s="79">
        <v>8.6</v>
      </c>
      <c r="AA122" s="79">
        <v>6.6</v>
      </c>
      <c r="AB122" s="79">
        <v>7.8</v>
      </c>
      <c r="AC122" s="79">
        <v>8.9</v>
      </c>
      <c r="AD122" s="79">
        <v>7.7</v>
      </c>
      <c r="AE122" s="79">
        <v>7.5</v>
      </c>
      <c r="AF122" s="79">
        <v>6.6</v>
      </c>
      <c r="AG122" s="80">
        <v>9.1</v>
      </c>
      <c r="AH122" s="79">
        <v>7.9</v>
      </c>
      <c r="AI122" s="80">
        <v>5.9</v>
      </c>
      <c r="AJ122" s="79">
        <v>9.1999999999999993</v>
      </c>
      <c r="AK122" s="80">
        <v>8.3000000000000007</v>
      </c>
      <c r="AL122" s="79">
        <v>8.1999999999999993</v>
      </c>
      <c r="AM122" s="79">
        <v>7.4</v>
      </c>
      <c r="AN122" s="80">
        <v>8.6999999999999993</v>
      </c>
      <c r="AO122" s="79" t="s">
        <v>128</v>
      </c>
      <c r="AP122" s="79" t="s">
        <v>128</v>
      </c>
      <c r="AQ122" s="79" t="s">
        <v>128</v>
      </c>
      <c r="AR122" s="79" t="s">
        <v>128</v>
      </c>
      <c r="AS122" s="79">
        <v>6.6</v>
      </c>
      <c r="AT122" s="79">
        <v>6.9</v>
      </c>
      <c r="AU122" s="79">
        <v>8.1</v>
      </c>
      <c r="AV122" s="79">
        <v>9</v>
      </c>
      <c r="AW122" s="79">
        <v>6.1</v>
      </c>
      <c r="AX122" s="79">
        <v>6.5</v>
      </c>
      <c r="AY122" s="79">
        <v>6.8</v>
      </c>
      <c r="AZ122" s="79">
        <v>6.8</v>
      </c>
      <c r="BA122" s="79">
        <v>7.2</v>
      </c>
      <c r="BB122" s="80">
        <v>8.1</v>
      </c>
      <c r="BC122" s="79">
        <v>7.5</v>
      </c>
      <c r="BD122" s="79">
        <v>9.1</v>
      </c>
      <c r="BE122" s="79">
        <v>7</v>
      </c>
      <c r="BF122" s="79">
        <v>8.6999999999999993</v>
      </c>
      <c r="BG122" s="79" t="s">
        <v>128</v>
      </c>
      <c r="BH122" s="79">
        <v>7.4</v>
      </c>
      <c r="BI122" s="79">
        <v>5.0999999999999996</v>
      </c>
      <c r="BJ122" s="80">
        <v>8.1</v>
      </c>
      <c r="BK122" s="80">
        <v>8.6</v>
      </c>
      <c r="BL122" s="80">
        <v>9.6999999999999993</v>
      </c>
      <c r="BM122" s="79">
        <v>9.8000000000000007</v>
      </c>
      <c r="BN122" s="79">
        <v>8.1</v>
      </c>
      <c r="BO122" s="79">
        <v>8.6</v>
      </c>
      <c r="BP122" s="79" t="s">
        <v>128</v>
      </c>
      <c r="BQ122" s="79">
        <v>4.2</v>
      </c>
      <c r="BR122" s="79">
        <v>5.6</v>
      </c>
      <c r="BS122" s="80">
        <v>7.9</v>
      </c>
      <c r="BT122" s="79" t="s">
        <v>128</v>
      </c>
      <c r="BU122" s="79">
        <v>6.1</v>
      </c>
      <c r="BV122" s="79">
        <v>6</v>
      </c>
      <c r="BW122" s="79" t="s">
        <v>128</v>
      </c>
      <c r="BX122" s="79">
        <v>8.9</v>
      </c>
      <c r="BY122" s="80">
        <v>7.7</v>
      </c>
      <c r="BZ122" s="79" t="s">
        <v>128</v>
      </c>
      <c r="CA122" s="79" t="s">
        <v>128</v>
      </c>
      <c r="CB122" s="79">
        <v>8.3000000000000007</v>
      </c>
      <c r="CC122" s="79" t="s">
        <v>128</v>
      </c>
      <c r="CD122" s="80" t="s">
        <v>128</v>
      </c>
      <c r="CE122" s="79">
        <v>6.9</v>
      </c>
      <c r="CF122" s="32">
        <v>0</v>
      </c>
      <c r="CG122" s="70">
        <v>0</v>
      </c>
      <c r="CH122" s="70" t="s">
        <v>128</v>
      </c>
      <c r="CI122" s="69">
        <v>7.59</v>
      </c>
      <c r="CJ122" s="69">
        <v>3.21</v>
      </c>
      <c r="CK122" s="69"/>
    </row>
    <row r="123" spans="1:89" ht="15.9" customHeight="1" x14ac:dyDescent="0.3">
      <c r="A123" s="67">
        <v>113</v>
      </c>
      <c r="B123" s="67">
        <v>25202113869</v>
      </c>
      <c r="C123" s="67" t="s">
        <v>545</v>
      </c>
      <c r="D123" s="68" t="s">
        <v>166</v>
      </c>
      <c r="E123" s="79">
        <v>7.7</v>
      </c>
      <c r="F123" s="79">
        <v>7.8</v>
      </c>
      <c r="G123" s="79" t="s">
        <v>128</v>
      </c>
      <c r="H123" s="79">
        <v>8.5</v>
      </c>
      <c r="I123" s="79" t="s">
        <v>128</v>
      </c>
      <c r="J123" s="79">
        <v>7.3</v>
      </c>
      <c r="K123" s="79">
        <v>7.3</v>
      </c>
      <c r="L123" s="79">
        <v>7.1</v>
      </c>
      <c r="M123" s="79">
        <v>9</v>
      </c>
      <c r="N123" s="79">
        <v>8.5</v>
      </c>
      <c r="O123" s="79" t="s">
        <v>128</v>
      </c>
      <c r="P123" s="79" t="s">
        <v>128</v>
      </c>
      <c r="Q123" s="79" t="s">
        <v>128</v>
      </c>
      <c r="R123" s="79" t="s">
        <v>128</v>
      </c>
      <c r="S123" s="79" t="s">
        <v>128</v>
      </c>
      <c r="T123" s="79">
        <v>8.3000000000000007</v>
      </c>
      <c r="U123" s="79">
        <v>6.5</v>
      </c>
      <c r="V123" s="79">
        <v>9.4</v>
      </c>
      <c r="W123" s="79">
        <v>8.9</v>
      </c>
      <c r="X123" s="80">
        <v>9.1</v>
      </c>
      <c r="Y123" s="79">
        <v>6.4</v>
      </c>
      <c r="Z123" s="79">
        <v>9.3000000000000007</v>
      </c>
      <c r="AA123" s="79">
        <v>9.1999999999999993</v>
      </c>
      <c r="AB123" s="79">
        <v>9.3000000000000007</v>
      </c>
      <c r="AC123" s="79">
        <v>8</v>
      </c>
      <c r="AD123" s="79">
        <v>7.7</v>
      </c>
      <c r="AE123" s="79">
        <v>6.1</v>
      </c>
      <c r="AF123" s="79">
        <v>8.3000000000000007</v>
      </c>
      <c r="AG123" s="80">
        <v>6.1</v>
      </c>
      <c r="AH123" s="79">
        <v>7.8</v>
      </c>
      <c r="AI123" s="80">
        <v>6.2</v>
      </c>
      <c r="AJ123" s="79">
        <v>8.5</v>
      </c>
      <c r="AK123" s="80">
        <v>9.5</v>
      </c>
      <c r="AL123" s="79">
        <v>8.6</v>
      </c>
      <c r="AM123" s="79">
        <v>8.1</v>
      </c>
      <c r="AN123" s="80">
        <v>8</v>
      </c>
      <c r="AO123" s="79" t="s">
        <v>128</v>
      </c>
      <c r="AP123" s="79" t="s">
        <v>128</v>
      </c>
      <c r="AQ123" s="79" t="s">
        <v>128</v>
      </c>
      <c r="AR123" s="79" t="s">
        <v>128</v>
      </c>
      <c r="AS123" s="79">
        <v>7.4</v>
      </c>
      <c r="AT123" s="79">
        <v>6.1</v>
      </c>
      <c r="AU123" s="79">
        <v>7.2</v>
      </c>
      <c r="AV123" s="79">
        <v>9.1999999999999993</v>
      </c>
      <c r="AW123" s="79">
        <v>8.5</v>
      </c>
      <c r="AX123" s="79">
        <v>8.5</v>
      </c>
      <c r="AY123" s="79">
        <v>5.8</v>
      </c>
      <c r="AZ123" s="79">
        <v>6.7</v>
      </c>
      <c r="BA123" s="79">
        <v>6.8</v>
      </c>
      <c r="BB123" s="80">
        <v>7.7</v>
      </c>
      <c r="BC123" s="79">
        <v>7.6</v>
      </c>
      <c r="BD123" s="79">
        <v>9.1999999999999993</v>
      </c>
      <c r="BE123" s="79">
        <v>7.4</v>
      </c>
      <c r="BF123" s="79">
        <v>6.3</v>
      </c>
      <c r="BG123" s="79" t="s">
        <v>128</v>
      </c>
      <c r="BH123" s="79">
        <v>7.5</v>
      </c>
      <c r="BI123" s="79">
        <v>6.2</v>
      </c>
      <c r="BJ123" s="80">
        <v>7.9</v>
      </c>
      <c r="BK123" s="80">
        <v>8</v>
      </c>
      <c r="BL123" s="80">
        <v>7.9</v>
      </c>
      <c r="BM123" s="79">
        <v>8.1</v>
      </c>
      <c r="BN123" s="79">
        <v>9.1</v>
      </c>
      <c r="BO123" s="79">
        <v>9.3000000000000007</v>
      </c>
      <c r="BP123" s="79" t="s">
        <v>128</v>
      </c>
      <c r="BQ123" s="79">
        <v>4.4000000000000004</v>
      </c>
      <c r="BR123" s="79">
        <v>5.9</v>
      </c>
      <c r="BS123" s="80">
        <v>6.6</v>
      </c>
      <c r="BT123" s="79" t="s">
        <v>128</v>
      </c>
      <c r="BU123" s="79">
        <v>6</v>
      </c>
      <c r="BV123" s="79" t="s">
        <v>128</v>
      </c>
      <c r="BW123" s="79">
        <v>8</v>
      </c>
      <c r="BX123" s="79">
        <v>8.6999999999999993</v>
      </c>
      <c r="BY123" s="80" t="s">
        <v>128</v>
      </c>
      <c r="BZ123" s="79" t="s">
        <v>128</v>
      </c>
      <c r="CA123" s="79">
        <v>8</v>
      </c>
      <c r="CB123" s="79">
        <v>8.1</v>
      </c>
      <c r="CC123" s="79" t="s">
        <v>128</v>
      </c>
      <c r="CD123" s="80" t="s">
        <v>128</v>
      </c>
      <c r="CE123" s="79">
        <v>7.8</v>
      </c>
      <c r="CF123" s="32">
        <v>0</v>
      </c>
      <c r="CG123" s="70">
        <v>0</v>
      </c>
      <c r="CH123" s="70" t="s">
        <v>128</v>
      </c>
      <c r="CI123" s="69">
        <v>7.58</v>
      </c>
      <c r="CJ123" s="69">
        <v>3.21</v>
      </c>
      <c r="CK123" s="69"/>
    </row>
    <row r="124" spans="1:89" ht="15.9" customHeight="1" x14ac:dyDescent="0.3">
      <c r="A124" s="67">
        <v>114</v>
      </c>
      <c r="B124" s="67">
        <v>25212113790</v>
      </c>
      <c r="C124" s="67" t="s">
        <v>546</v>
      </c>
      <c r="D124" s="68" t="s">
        <v>242</v>
      </c>
      <c r="E124" s="79">
        <v>8.3000000000000007</v>
      </c>
      <c r="F124" s="79">
        <v>7.6</v>
      </c>
      <c r="G124" s="79" t="s">
        <v>128</v>
      </c>
      <c r="H124" s="79">
        <v>7.1</v>
      </c>
      <c r="I124" s="79" t="s">
        <v>128</v>
      </c>
      <c r="J124" s="79">
        <v>8.6</v>
      </c>
      <c r="K124" s="79">
        <v>8.1</v>
      </c>
      <c r="L124" s="79">
        <v>8.6</v>
      </c>
      <c r="M124" s="79">
        <v>8.4</v>
      </c>
      <c r="N124" s="79">
        <v>8.6999999999999993</v>
      </c>
      <c r="O124" s="79" t="s">
        <v>128</v>
      </c>
      <c r="P124" s="79" t="s">
        <v>128</v>
      </c>
      <c r="Q124" s="79" t="s">
        <v>128</v>
      </c>
      <c r="R124" s="79" t="s">
        <v>128</v>
      </c>
      <c r="S124" s="79">
        <v>8.4</v>
      </c>
      <c r="T124" s="79">
        <v>8.1</v>
      </c>
      <c r="U124" s="79" t="s">
        <v>128</v>
      </c>
      <c r="V124" s="79">
        <v>8.3000000000000007</v>
      </c>
      <c r="W124" s="79">
        <v>8.1</v>
      </c>
      <c r="X124" s="80">
        <v>9.1</v>
      </c>
      <c r="Y124" s="79">
        <v>7.8</v>
      </c>
      <c r="Z124" s="79">
        <v>7.8</v>
      </c>
      <c r="AA124" s="79">
        <v>9.4</v>
      </c>
      <c r="AB124" s="79">
        <v>9.4</v>
      </c>
      <c r="AC124" s="79">
        <v>6.7</v>
      </c>
      <c r="AD124" s="79">
        <v>6</v>
      </c>
      <c r="AE124" s="79">
        <v>6.2</v>
      </c>
      <c r="AF124" s="79">
        <v>6.7</v>
      </c>
      <c r="AG124" s="80">
        <v>6.4</v>
      </c>
      <c r="AH124" s="79">
        <v>8</v>
      </c>
      <c r="AI124" s="80">
        <v>5.4</v>
      </c>
      <c r="AJ124" s="79">
        <v>8.1999999999999993</v>
      </c>
      <c r="AK124" s="80">
        <v>9.1</v>
      </c>
      <c r="AL124" s="79">
        <v>9.1</v>
      </c>
      <c r="AM124" s="79">
        <v>8</v>
      </c>
      <c r="AN124" s="80">
        <v>7.5</v>
      </c>
      <c r="AO124" s="79" t="s">
        <v>128</v>
      </c>
      <c r="AP124" s="79" t="s">
        <v>128</v>
      </c>
      <c r="AQ124" s="79" t="s">
        <v>128</v>
      </c>
      <c r="AR124" s="79" t="s">
        <v>128</v>
      </c>
      <c r="AS124" s="79">
        <v>6.6</v>
      </c>
      <c r="AT124" s="79">
        <v>5.2</v>
      </c>
      <c r="AU124" s="79">
        <v>8.4</v>
      </c>
      <c r="AV124" s="79">
        <v>7.3</v>
      </c>
      <c r="AW124" s="79">
        <v>7.9</v>
      </c>
      <c r="AX124" s="79">
        <v>6.2</v>
      </c>
      <c r="AY124" s="79">
        <v>7</v>
      </c>
      <c r="AZ124" s="79">
        <v>6.6</v>
      </c>
      <c r="BA124" s="79">
        <v>6.7</v>
      </c>
      <c r="BB124" s="80">
        <v>7.2</v>
      </c>
      <c r="BC124" s="79">
        <v>8.6999999999999993</v>
      </c>
      <c r="BD124" s="79">
        <v>8.8000000000000007</v>
      </c>
      <c r="BE124" s="79">
        <v>6.5</v>
      </c>
      <c r="BF124" s="79">
        <v>8.6</v>
      </c>
      <c r="BG124" s="79" t="s">
        <v>128</v>
      </c>
      <c r="BH124" s="79">
        <v>7</v>
      </c>
      <c r="BI124" s="79">
        <v>5.9</v>
      </c>
      <c r="BJ124" s="80">
        <v>7.5</v>
      </c>
      <c r="BK124" s="80">
        <v>7.5</v>
      </c>
      <c r="BL124" s="80">
        <v>8.5</v>
      </c>
      <c r="BM124" s="79">
        <v>9.3000000000000007</v>
      </c>
      <c r="BN124" s="79">
        <v>8.8000000000000007</v>
      </c>
      <c r="BO124" s="79">
        <v>9.3000000000000007</v>
      </c>
      <c r="BP124" s="79" t="s">
        <v>128</v>
      </c>
      <c r="BQ124" s="79">
        <v>4.3</v>
      </c>
      <c r="BR124" s="79">
        <v>5.0999999999999996</v>
      </c>
      <c r="BS124" s="80">
        <v>6.9</v>
      </c>
      <c r="BT124" s="79" t="s">
        <v>128</v>
      </c>
      <c r="BU124" s="79">
        <v>7</v>
      </c>
      <c r="BV124" s="79" t="s">
        <v>128</v>
      </c>
      <c r="BW124" s="79">
        <v>7.6</v>
      </c>
      <c r="BX124" s="79">
        <v>8.4</v>
      </c>
      <c r="BY124" s="80">
        <v>7.9</v>
      </c>
      <c r="BZ124" s="79" t="s">
        <v>128</v>
      </c>
      <c r="CA124" s="79" t="s">
        <v>128</v>
      </c>
      <c r="CB124" s="79">
        <v>8</v>
      </c>
      <c r="CC124" s="79" t="s">
        <v>128</v>
      </c>
      <c r="CD124" s="80" t="s">
        <v>128</v>
      </c>
      <c r="CE124" s="79">
        <v>8.6</v>
      </c>
      <c r="CF124" s="32">
        <v>0</v>
      </c>
      <c r="CG124" s="70">
        <v>0</v>
      </c>
      <c r="CH124" s="70" t="s">
        <v>128</v>
      </c>
      <c r="CI124" s="69">
        <v>7.54</v>
      </c>
      <c r="CJ124" s="69">
        <v>3.2</v>
      </c>
      <c r="CK124" s="69"/>
    </row>
    <row r="125" spans="1:89" ht="15.9" customHeight="1" x14ac:dyDescent="0.3">
      <c r="A125" s="67">
        <v>115</v>
      </c>
      <c r="B125" s="67">
        <v>25202102521</v>
      </c>
      <c r="C125" s="67" t="s">
        <v>547</v>
      </c>
      <c r="D125" s="68" t="s">
        <v>548</v>
      </c>
      <c r="E125" s="79">
        <v>7.8</v>
      </c>
      <c r="F125" s="79">
        <v>8.6</v>
      </c>
      <c r="G125" s="79" t="s">
        <v>128</v>
      </c>
      <c r="H125" s="79">
        <v>7.8</v>
      </c>
      <c r="I125" s="79" t="s">
        <v>128</v>
      </c>
      <c r="J125" s="79">
        <v>7.8</v>
      </c>
      <c r="K125" s="79">
        <v>6.1</v>
      </c>
      <c r="L125" s="79">
        <v>7.7</v>
      </c>
      <c r="M125" s="79">
        <v>5.6</v>
      </c>
      <c r="N125" s="79">
        <v>9.6999999999999993</v>
      </c>
      <c r="O125" s="79" t="s">
        <v>128</v>
      </c>
      <c r="P125" s="79" t="s">
        <v>128</v>
      </c>
      <c r="Q125" s="79" t="s">
        <v>128</v>
      </c>
      <c r="R125" s="79" t="s">
        <v>128</v>
      </c>
      <c r="S125" s="79">
        <v>8.6999999999999993</v>
      </c>
      <c r="T125" s="79">
        <v>8.3000000000000007</v>
      </c>
      <c r="U125" s="79" t="s">
        <v>128</v>
      </c>
      <c r="V125" s="79">
        <v>8.4</v>
      </c>
      <c r="W125" s="79">
        <v>9.1</v>
      </c>
      <c r="X125" s="80">
        <v>9.3000000000000007</v>
      </c>
      <c r="Y125" s="79">
        <v>8.1</v>
      </c>
      <c r="Z125" s="79">
        <v>9.1</v>
      </c>
      <c r="AA125" s="79">
        <v>9.3000000000000007</v>
      </c>
      <c r="AB125" s="79">
        <v>9.1999999999999993</v>
      </c>
      <c r="AC125" s="79">
        <v>6</v>
      </c>
      <c r="AD125" s="79">
        <v>8.6</v>
      </c>
      <c r="AE125" s="79">
        <v>8.6</v>
      </c>
      <c r="AF125" s="79">
        <v>7.4</v>
      </c>
      <c r="AG125" s="80">
        <v>8.1</v>
      </c>
      <c r="AH125" s="79">
        <v>6.2</v>
      </c>
      <c r="AI125" s="80">
        <v>8.8000000000000007</v>
      </c>
      <c r="AJ125" s="79">
        <v>9.1</v>
      </c>
      <c r="AK125" s="80">
        <v>8.6999999999999993</v>
      </c>
      <c r="AL125" s="79">
        <v>8.5</v>
      </c>
      <c r="AM125" s="79">
        <v>8.6</v>
      </c>
      <c r="AN125" s="80">
        <v>5.7</v>
      </c>
      <c r="AO125" s="79" t="s">
        <v>128</v>
      </c>
      <c r="AP125" s="79" t="s">
        <v>128</v>
      </c>
      <c r="AQ125" s="79" t="s">
        <v>128</v>
      </c>
      <c r="AR125" s="79" t="s">
        <v>128</v>
      </c>
      <c r="AS125" s="79">
        <v>7.1</v>
      </c>
      <c r="AT125" s="79">
        <v>7.7</v>
      </c>
      <c r="AU125" s="79">
        <v>8.5</v>
      </c>
      <c r="AV125" s="79">
        <v>8.4</v>
      </c>
      <c r="AW125" s="79">
        <v>5.2</v>
      </c>
      <c r="AX125" s="79">
        <v>6.5</v>
      </c>
      <c r="AY125" s="79">
        <v>6.6</v>
      </c>
      <c r="AZ125" s="79">
        <v>6.2</v>
      </c>
      <c r="BA125" s="79">
        <v>8.5</v>
      </c>
      <c r="BB125" s="80">
        <v>6.5</v>
      </c>
      <c r="BC125" s="79">
        <v>7.1</v>
      </c>
      <c r="BD125" s="79">
        <v>8.8000000000000007</v>
      </c>
      <c r="BE125" s="79">
        <v>8.3000000000000007</v>
      </c>
      <c r="BF125" s="79">
        <v>8</v>
      </c>
      <c r="BG125" s="79" t="s">
        <v>128</v>
      </c>
      <c r="BH125" s="79">
        <v>8.5</v>
      </c>
      <c r="BI125" s="79">
        <v>6.1</v>
      </c>
      <c r="BJ125" s="80">
        <v>7.6</v>
      </c>
      <c r="BK125" s="80">
        <v>8.8000000000000007</v>
      </c>
      <c r="BL125" s="80">
        <v>7.9</v>
      </c>
      <c r="BM125" s="79">
        <v>9.3000000000000007</v>
      </c>
      <c r="BN125" s="79">
        <v>8.6999999999999993</v>
      </c>
      <c r="BO125" s="79">
        <v>9.1</v>
      </c>
      <c r="BP125" s="79" t="s">
        <v>128</v>
      </c>
      <c r="BQ125" s="79">
        <v>4.7</v>
      </c>
      <c r="BR125" s="79">
        <v>5.8</v>
      </c>
      <c r="BS125" s="80">
        <v>4.0999999999999996</v>
      </c>
      <c r="BT125" s="79" t="s">
        <v>128</v>
      </c>
      <c r="BU125" s="79">
        <v>6.1</v>
      </c>
      <c r="BV125" s="79" t="s">
        <v>128</v>
      </c>
      <c r="BW125" s="79">
        <v>6.5</v>
      </c>
      <c r="BX125" s="79">
        <v>8.9</v>
      </c>
      <c r="BY125" s="80">
        <v>8.4</v>
      </c>
      <c r="BZ125" s="79" t="s">
        <v>128</v>
      </c>
      <c r="CA125" s="79" t="s">
        <v>128</v>
      </c>
      <c r="CB125" s="79">
        <v>4.8</v>
      </c>
      <c r="CC125" s="79" t="s">
        <v>128</v>
      </c>
      <c r="CD125" s="80" t="s">
        <v>128</v>
      </c>
      <c r="CE125" s="79">
        <v>9.4</v>
      </c>
      <c r="CF125" s="32">
        <v>0</v>
      </c>
      <c r="CG125" s="70">
        <v>0</v>
      </c>
      <c r="CH125" s="70" t="s">
        <v>128</v>
      </c>
      <c r="CI125" s="69">
        <v>7.54</v>
      </c>
      <c r="CJ125" s="69">
        <v>3.2</v>
      </c>
      <c r="CK125" s="69"/>
    </row>
    <row r="126" spans="1:89" ht="15.9" customHeight="1" x14ac:dyDescent="0.3">
      <c r="A126" s="67">
        <v>116</v>
      </c>
      <c r="B126" s="67">
        <v>25212102612</v>
      </c>
      <c r="C126" s="67" t="s">
        <v>549</v>
      </c>
      <c r="D126" s="68" t="s">
        <v>163</v>
      </c>
      <c r="E126" s="79">
        <v>8.1999999999999993</v>
      </c>
      <c r="F126" s="79">
        <v>8.8000000000000007</v>
      </c>
      <c r="G126" s="79" t="s">
        <v>128</v>
      </c>
      <c r="H126" s="79">
        <v>8.1999999999999993</v>
      </c>
      <c r="I126" s="79" t="s">
        <v>128</v>
      </c>
      <c r="J126" s="79" t="s">
        <v>137</v>
      </c>
      <c r="K126" s="79">
        <v>8.3000000000000007</v>
      </c>
      <c r="L126" s="79">
        <v>7.2</v>
      </c>
      <c r="M126" s="79">
        <v>5.9</v>
      </c>
      <c r="N126" s="79">
        <v>8.9</v>
      </c>
      <c r="O126" s="79" t="s">
        <v>128</v>
      </c>
      <c r="P126" s="79" t="s">
        <v>128</v>
      </c>
      <c r="Q126" s="79" t="s">
        <v>128</v>
      </c>
      <c r="R126" s="79" t="s">
        <v>128</v>
      </c>
      <c r="S126" s="79">
        <v>8.6</v>
      </c>
      <c r="T126" s="79">
        <v>8.1999999999999993</v>
      </c>
      <c r="U126" s="79" t="s">
        <v>128</v>
      </c>
      <c r="V126" s="79">
        <v>7.1</v>
      </c>
      <c r="W126" s="79">
        <v>8.6</v>
      </c>
      <c r="X126" s="80">
        <v>8.5</v>
      </c>
      <c r="Y126" s="79">
        <v>5.8</v>
      </c>
      <c r="Z126" s="79">
        <v>10</v>
      </c>
      <c r="AA126" s="79">
        <v>6.7</v>
      </c>
      <c r="AB126" s="79">
        <v>7</v>
      </c>
      <c r="AC126" s="79">
        <v>6.2</v>
      </c>
      <c r="AD126" s="79">
        <v>8.6</v>
      </c>
      <c r="AE126" s="79">
        <v>7</v>
      </c>
      <c r="AF126" s="79">
        <v>8.9</v>
      </c>
      <c r="AG126" s="80">
        <v>6.4</v>
      </c>
      <c r="AH126" s="79">
        <v>7.8</v>
      </c>
      <c r="AI126" s="80">
        <v>7.6</v>
      </c>
      <c r="AJ126" s="79">
        <v>8.6999999999999993</v>
      </c>
      <c r="AK126" s="80">
        <v>9.1999999999999993</v>
      </c>
      <c r="AL126" s="79">
        <v>7.4</v>
      </c>
      <c r="AM126" s="79">
        <v>8.4</v>
      </c>
      <c r="AN126" s="80">
        <v>9</v>
      </c>
      <c r="AO126" s="79" t="s">
        <v>128</v>
      </c>
      <c r="AP126" s="79" t="s">
        <v>128</v>
      </c>
      <c r="AQ126" s="79" t="s">
        <v>128</v>
      </c>
      <c r="AR126" s="79" t="s">
        <v>128</v>
      </c>
      <c r="AS126" s="79">
        <v>6.2</v>
      </c>
      <c r="AT126" s="79">
        <v>7.7</v>
      </c>
      <c r="AU126" s="79">
        <v>8.1</v>
      </c>
      <c r="AV126" s="79">
        <v>7.4</v>
      </c>
      <c r="AW126" s="79">
        <v>8.1999999999999993</v>
      </c>
      <c r="AX126" s="79">
        <v>7.9</v>
      </c>
      <c r="AY126" s="79">
        <v>5.2</v>
      </c>
      <c r="AZ126" s="79">
        <v>6.3</v>
      </c>
      <c r="BA126" s="79">
        <v>6.3</v>
      </c>
      <c r="BB126" s="80">
        <v>6.6</v>
      </c>
      <c r="BC126" s="79">
        <v>5.4</v>
      </c>
      <c r="BD126" s="79">
        <v>8.4</v>
      </c>
      <c r="BE126" s="79">
        <v>8</v>
      </c>
      <c r="BF126" s="79">
        <v>6.7</v>
      </c>
      <c r="BG126" s="79" t="s">
        <v>128</v>
      </c>
      <c r="BH126" s="79">
        <v>7.8</v>
      </c>
      <c r="BI126" s="79">
        <v>7.4</v>
      </c>
      <c r="BJ126" s="80">
        <v>8.5</v>
      </c>
      <c r="BK126" s="80">
        <v>7.3</v>
      </c>
      <c r="BL126" s="80">
        <v>8</v>
      </c>
      <c r="BM126" s="79">
        <v>8.9</v>
      </c>
      <c r="BN126" s="79">
        <v>9</v>
      </c>
      <c r="BO126" s="79">
        <v>9.1999999999999993</v>
      </c>
      <c r="BP126" s="79">
        <v>7.1</v>
      </c>
      <c r="BQ126" s="79" t="s">
        <v>128</v>
      </c>
      <c r="BR126" s="79">
        <v>8.5</v>
      </c>
      <c r="BS126" s="80">
        <v>5.2</v>
      </c>
      <c r="BT126" s="79" t="s">
        <v>128</v>
      </c>
      <c r="BU126" s="79">
        <v>8.1</v>
      </c>
      <c r="BV126" s="79" t="s">
        <v>128</v>
      </c>
      <c r="BW126" s="79" t="s">
        <v>128</v>
      </c>
      <c r="BX126" s="79">
        <v>8.1999999999999993</v>
      </c>
      <c r="BY126" s="80">
        <v>7.7</v>
      </c>
      <c r="BZ126" s="79" t="s">
        <v>128</v>
      </c>
      <c r="CA126" s="79">
        <v>8.9</v>
      </c>
      <c r="CB126" s="79">
        <v>5.4</v>
      </c>
      <c r="CC126" s="79" t="s">
        <v>128</v>
      </c>
      <c r="CD126" s="80" t="s">
        <v>128</v>
      </c>
      <c r="CE126" s="79">
        <v>8.9</v>
      </c>
      <c r="CF126" s="32">
        <v>0</v>
      </c>
      <c r="CG126" s="70">
        <v>0</v>
      </c>
      <c r="CH126" s="70" t="s">
        <v>128</v>
      </c>
      <c r="CI126" s="69">
        <v>7.56</v>
      </c>
      <c r="CJ126" s="69">
        <v>3.2</v>
      </c>
      <c r="CK126" s="69"/>
    </row>
    <row r="127" spans="1:89" ht="15.9" customHeight="1" x14ac:dyDescent="0.3">
      <c r="A127" s="67">
        <v>117</v>
      </c>
      <c r="B127" s="67">
        <v>25202114561</v>
      </c>
      <c r="C127" s="67" t="s">
        <v>705</v>
      </c>
      <c r="D127" s="68" t="s">
        <v>171</v>
      </c>
      <c r="E127" s="79">
        <v>8.5</v>
      </c>
      <c r="F127" s="79">
        <v>8.3000000000000007</v>
      </c>
      <c r="G127" s="79" t="s">
        <v>128</v>
      </c>
      <c r="H127" s="79">
        <v>8.6</v>
      </c>
      <c r="I127" s="79" t="s">
        <v>128</v>
      </c>
      <c r="J127" s="79" t="s">
        <v>137</v>
      </c>
      <c r="K127" s="79">
        <v>9</v>
      </c>
      <c r="L127" s="79">
        <v>9.4</v>
      </c>
      <c r="M127" s="79">
        <v>7.5</v>
      </c>
      <c r="N127" s="79">
        <v>8.8000000000000007</v>
      </c>
      <c r="O127" s="79" t="s">
        <v>128</v>
      </c>
      <c r="P127" s="79" t="s">
        <v>128</v>
      </c>
      <c r="Q127" s="79" t="s">
        <v>128</v>
      </c>
      <c r="R127" s="79" t="s">
        <v>128</v>
      </c>
      <c r="S127" s="79">
        <v>7.5</v>
      </c>
      <c r="T127" s="79">
        <v>7.6</v>
      </c>
      <c r="U127" s="79" t="s">
        <v>128</v>
      </c>
      <c r="V127" s="79">
        <v>9.4</v>
      </c>
      <c r="W127" s="79">
        <v>9.1</v>
      </c>
      <c r="X127" s="80">
        <v>9</v>
      </c>
      <c r="Y127" s="79">
        <v>7</v>
      </c>
      <c r="Z127" s="79">
        <v>8</v>
      </c>
      <c r="AA127" s="79">
        <v>9.1999999999999993</v>
      </c>
      <c r="AB127" s="79">
        <v>8.6</v>
      </c>
      <c r="AC127" s="79">
        <v>4.9000000000000004</v>
      </c>
      <c r="AD127" s="79">
        <v>7.7</v>
      </c>
      <c r="AE127" s="79">
        <v>6.6</v>
      </c>
      <c r="AF127" s="79">
        <v>8.1</v>
      </c>
      <c r="AG127" s="80">
        <v>7.3</v>
      </c>
      <c r="AH127" s="79">
        <v>6.5</v>
      </c>
      <c r="AI127" s="80">
        <v>8.8000000000000007</v>
      </c>
      <c r="AJ127" s="79">
        <v>8.8000000000000007</v>
      </c>
      <c r="AK127" s="80">
        <v>8.3000000000000007</v>
      </c>
      <c r="AL127" s="79">
        <v>8</v>
      </c>
      <c r="AM127" s="79">
        <v>8.6</v>
      </c>
      <c r="AN127" s="80">
        <v>5.6</v>
      </c>
      <c r="AO127" s="79" t="s">
        <v>128</v>
      </c>
      <c r="AP127" s="79" t="s">
        <v>128</v>
      </c>
      <c r="AQ127" s="79" t="s">
        <v>128</v>
      </c>
      <c r="AR127" s="79" t="s">
        <v>128</v>
      </c>
      <c r="AS127" s="79">
        <v>7.6</v>
      </c>
      <c r="AT127" s="79">
        <v>7.8</v>
      </c>
      <c r="AU127" s="79">
        <v>8.4</v>
      </c>
      <c r="AV127" s="79">
        <v>8.9</v>
      </c>
      <c r="AW127" s="79">
        <v>8.6</v>
      </c>
      <c r="AX127" s="79">
        <v>7.4</v>
      </c>
      <c r="AY127" s="79">
        <v>6.6</v>
      </c>
      <c r="AZ127" s="79">
        <v>6</v>
      </c>
      <c r="BA127" s="79">
        <v>8.6999999999999993</v>
      </c>
      <c r="BB127" s="80">
        <v>8</v>
      </c>
      <c r="BC127" s="79">
        <v>8.4</v>
      </c>
      <c r="BD127" s="79">
        <v>8.6</v>
      </c>
      <c r="BE127" s="79">
        <v>8.3000000000000007</v>
      </c>
      <c r="BF127" s="79">
        <v>7.9</v>
      </c>
      <c r="BG127" s="79" t="s">
        <v>128</v>
      </c>
      <c r="BH127" s="79">
        <v>9.3000000000000007</v>
      </c>
      <c r="BI127" s="79">
        <v>6.8</v>
      </c>
      <c r="BJ127" s="80">
        <v>5.5</v>
      </c>
      <c r="BK127" s="80">
        <v>8.6999999999999993</v>
      </c>
      <c r="BL127" s="80">
        <v>8</v>
      </c>
      <c r="BM127" s="79">
        <v>9.1999999999999993</v>
      </c>
      <c r="BN127" s="79">
        <v>8.6999999999999993</v>
      </c>
      <c r="BO127" s="79">
        <v>9</v>
      </c>
      <c r="BP127" s="79" t="s">
        <v>128</v>
      </c>
      <c r="BQ127" s="79">
        <v>7.7</v>
      </c>
      <c r="BR127" s="79">
        <v>6</v>
      </c>
      <c r="BS127" s="80">
        <v>4.2</v>
      </c>
      <c r="BT127" s="79" t="s">
        <v>128</v>
      </c>
      <c r="BU127" s="79">
        <v>6.4</v>
      </c>
      <c r="BV127" s="79" t="s">
        <v>128</v>
      </c>
      <c r="BW127" s="79">
        <v>8.1</v>
      </c>
      <c r="BX127" s="79">
        <v>7.6</v>
      </c>
      <c r="BY127" s="80">
        <v>8.5</v>
      </c>
      <c r="BZ127" s="79" t="s">
        <v>128</v>
      </c>
      <c r="CA127" s="79" t="s">
        <v>128</v>
      </c>
      <c r="CB127" s="79">
        <v>5.5</v>
      </c>
      <c r="CC127" s="79" t="s">
        <v>128</v>
      </c>
      <c r="CD127" s="80" t="s">
        <v>128</v>
      </c>
      <c r="CE127" s="79">
        <v>9.4</v>
      </c>
      <c r="CF127" s="32">
        <v>0</v>
      </c>
      <c r="CG127" s="70">
        <v>0</v>
      </c>
      <c r="CH127" s="70" t="s">
        <v>128</v>
      </c>
      <c r="CI127" s="69">
        <v>7.84</v>
      </c>
      <c r="CJ127" s="69">
        <v>3.39</v>
      </c>
      <c r="CK127" s="69"/>
    </row>
    <row r="128" spans="1:89" ht="15.9" customHeight="1" x14ac:dyDescent="0.3">
      <c r="A128" s="67">
        <v>118</v>
      </c>
      <c r="B128" s="67">
        <v>25212102938</v>
      </c>
      <c r="C128" s="67" t="s">
        <v>703</v>
      </c>
      <c r="D128" s="68" t="s">
        <v>127</v>
      </c>
      <c r="E128" s="79">
        <v>7.9</v>
      </c>
      <c r="F128" s="79">
        <v>9.1</v>
      </c>
      <c r="G128" s="79" t="s">
        <v>128</v>
      </c>
      <c r="H128" s="79">
        <v>9.5</v>
      </c>
      <c r="I128" s="79" t="s">
        <v>128</v>
      </c>
      <c r="J128" s="79">
        <v>8</v>
      </c>
      <c r="K128" s="79">
        <v>8.5</v>
      </c>
      <c r="L128" s="79">
        <v>8.9</v>
      </c>
      <c r="M128" s="79">
        <v>9.9</v>
      </c>
      <c r="N128" s="79" t="s">
        <v>128</v>
      </c>
      <c r="O128" s="79">
        <v>9.8000000000000007</v>
      </c>
      <c r="P128" s="79" t="s">
        <v>128</v>
      </c>
      <c r="Q128" s="79" t="s">
        <v>128</v>
      </c>
      <c r="R128" s="79" t="s">
        <v>128</v>
      </c>
      <c r="S128" s="79" t="s">
        <v>128</v>
      </c>
      <c r="T128" s="79">
        <v>8.8000000000000007</v>
      </c>
      <c r="U128" s="79">
        <v>9.6999999999999993</v>
      </c>
      <c r="V128" s="79">
        <v>8.6999999999999993</v>
      </c>
      <c r="W128" s="79">
        <v>9.8000000000000007</v>
      </c>
      <c r="X128" s="80">
        <v>9.6999999999999993</v>
      </c>
      <c r="Y128" s="79">
        <v>8.1</v>
      </c>
      <c r="Z128" s="79">
        <v>9.6999999999999993</v>
      </c>
      <c r="AA128" s="79">
        <v>9.9</v>
      </c>
      <c r="AB128" s="79">
        <v>9.3000000000000007</v>
      </c>
      <c r="AC128" s="79">
        <v>8.3000000000000007</v>
      </c>
      <c r="AD128" s="79">
        <v>8.5</v>
      </c>
      <c r="AE128" s="79">
        <v>6.4</v>
      </c>
      <c r="AF128" s="79">
        <v>8.1</v>
      </c>
      <c r="AG128" s="80">
        <v>9.4</v>
      </c>
      <c r="AH128" s="79">
        <v>9.1</v>
      </c>
      <c r="AI128" s="80">
        <v>7.4</v>
      </c>
      <c r="AJ128" s="79">
        <v>8.9</v>
      </c>
      <c r="AK128" s="80">
        <v>9</v>
      </c>
      <c r="AL128" s="79">
        <v>8.6</v>
      </c>
      <c r="AM128" s="79">
        <v>7.2</v>
      </c>
      <c r="AN128" s="80">
        <v>9</v>
      </c>
      <c r="AO128" s="79" t="s">
        <v>128</v>
      </c>
      <c r="AP128" s="79" t="s">
        <v>128</v>
      </c>
      <c r="AQ128" s="79" t="s">
        <v>128</v>
      </c>
      <c r="AR128" s="79" t="s">
        <v>128</v>
      </c>
      <c r="AS128" s="79">
        <v>9.3000000000000007</v>
      </c>
      <c r="AT128" s="79">
        <v>10</v>
      </c>
      <c r="AU128" s="79">
        <v>9.5</v>
      </c>
      <c r="AV128" s="79">
        <v>9.4</v>
      </c>
      <c r="AW128" s="79">
        <v>9.6999999999999993</v>
      </c>
      <c r="AX128" s="79">
        <v>9.8000000000000007</v>
      </c>
      <c r="AY128" s="79">
        <v>9.1</v>
      </c>
      <c r="AZ128" s="79">
        <v>9.1999999999999993</v>
      </c>
      <c r="BA128" s="79">
        <v>9.3000000000000007</v>
      </c>
      <c r="BB128" s="80">
        <v>9.1999999999999993</v>
      </c>
      <c r="BC128" s="79">
        <v>9.6999999999999993</v>
      </c>
      <c r="BD128" s="79">
        <v>9.5</v>
      </c>
      <c r="BE128" s="79">
        <v>8.6999999999999993</v>
      </c>
      <c r="BF128" s="79">
        <v>8.6</v>
      </c>
      <c r="BG128" s="79" t="s">
        <v>128</v>
      </c>
      <c r="BH128" s="79">
        <v>10</v>
      </c>
      <c r="BI128" s="79">
        <v>8.8000000000000007</v>
      </c>
      <c r="BJ128" s="80">
        <v>9.3000000000000007</v>
      </c>
      <c r="BK128" s="80">
        <v>9.4</v>
      </c>
      <c r="BL128" s="80">
        <v>9.6</v>
      </c>
      <c r="BM128" s="79">
        <v>8.8000000000000007</v>
      </c>
      <c r="BN128" s="79">
        <v>9.6999999999999993</v>
      </c>
      <c r="BO128" s="79">
        <v>8.9</v>
      </c>
      <c r="BP128" s="79">
        <v>9.1999999999999993</v>
      </c>
      <c r="BQ128" s="79" t="s">
        <v>128</v>
      </c>
      <c r="BR128" s="79">
        <v>8.1999999999999993</v>
      </c>
      <c r="BS128" s="80">
        <v>9.3000000000000007</v>
      </c>
      <c r="BT128" s="79" t="s">
        <v>128</v>
      </c>
      <c r="BU128" s="79">
        <v>9.6</v>
      </c>
      <c r="BV128" s="79">
        <v>7.8</v>
      </c>
      <c r="BW128" s="79" t="s">
        <v>128</v>
      </c>
      <c r="BX128" s="79">
        <v>9.1</v>
      </c>
      <c r="BY128" s="80" t="s">
        <v>128</v>
      </c>
      <c r="BZ128" s="79" t="s">
        <v>128</v>
      </c>
      <c r="CA128" s="79">
        <v>8.8000000000000007</v>
      </c>
      <c r="CB128" s="79">
        <v>8.8000000000000007</v>
      </c>
      <c r="CC128" s="79" t="s">
        <v>128</v>
      </c>
      <c r="CD128" s="80" t="s">
        <v>128</v>
      </c>
      <c r="CE128" s="79">
        <v>9.3000000000000007</v>
      </c>
      <c r="CF128" s="32">
        <v>0</v>
      </c>
      <c r="CG128" s="70">
        <v>0</v>
      </c>
      <c r="CH128" s="70" t="s">
        <v>128</v>
      </c>
      <c r="CI128" s="69">
        <v>9.1</v>
      </c>
      <c r="CJ128" s="69">
        <v>3.92</v>
      </c>
      <c r="CK128" s="69"/>
    </row>
    <row r="129" spans="1:89" ht="15.9" customHeight="1" x14ac:dyDescent="0.3">
      <c r="A129" s="67">
        <v>119</v>
      </c>
      <c r="B129" s="67">
        <v>25202116086</v>
      </c>
      <c r="C129" s="67" t="s">
        <v>680</v>
      </c>
      <c r="D129" s="68" t="s">
        <v>151</v>
      </c>
      <c r="E129" s="79">
        <v>6.9</v>
      </c>
      <c r="F129" s="79">
        <v>8.3000000000000007</v>
      </c>
      <c r="G129" s="79" t="s">
        <v>128</v>
      </c>
      <c r="H129" s="79">
        <v>7.8</v>
      </c>
      <c r="I129" s="79" t="s">
        <v>128</v>
      </c>
      <c r="J129" s="79">
        <v>8.4</v>
      </c>
      <c r="K129" s="79">
        <v>8.9</v>
      </c>
      <c r="L129" s="79">
        <v>8.9</v>
      </c>
      <c r="M129" s="79">
        <v>9.6999999999999993</v>
      </c>
      <c r="N129" s="79" t="s">
        <v>128</v>
      </c>
      <c r="O129" s="79">
        <v>9.6999999999999993</v>
      </c>
      <c r="P129" s="79" t="s">
        <v>128</v>
      </c>
      <c r="Q129" s="79" t="s">
        <v>128</v>
      </c>
      <c r="R129" s="79" t="s">
        <v>128</v>
      </c>
      <c r="S129" s="79">
        <v>9.6999999999999993</v>
      </c>
      <c r="T129" s="79">
        <v>9.3000000000000007</v>
      </c>
      <c r="U129" s="79" t="s">
        <v>128</v>
      </c>
      <c r="V129" s="79">
        <v>8.9</v>
      </c>
      <c r="W129" s="79">
        <v>9.5</v>
      </c>
      <c r="X129" s="80">
        <v>8.5</v>
      </c>
      <c r="Y129" s="79">
        <v>7</v>
      </c>
      <c r="Z129" s="79">
        <v>8.4</v>
      </c>
      <c r="AA129" s="79">
        <v>8.9</v>
      </c>
      <c r="AB129" s="79">
        <v>8.1</v>
      </c>
      <c r="AC129" s="79">
        <v>8.1999999999999993</v>
      </c>
      <c r="AD129" s="79">
        <v>9.1</v>
      </c>
      <c r="AE129" s="79">
        <v>7.6</v>
      </c>
      <c r="AF129" s="79">
        <v>8.3000000000000007</v>
      </c>
      <c r="AG129" s="80">
        <v>6.5</v>
      </c>
      <c r="AH129" s="79">
        <v>7.9</v>
      </c>
      <c r="AI129" s="80">
        <v>7.8</v>
      </c>
      <c r="AJ129" s="79">
        <v>5.6</v>
      </c>
      <c r="AK129" s="80">
        <v>9.3000000000000007</v>
      </c>
      <c r="AL129" s="79">
        <v>8.3000000000000007</v>
      </c>
      <c r="AM129" s="79">
        <v>8.9</v>
      </c>
      <c r="AN129" s="80">
        <v>7.4</v>
      </c>
      <c r="AO129" s="79" t="s">
        <v>128</v>
      </c>
      <c r="AP129" s="79" t="s">
        <v>128</v>
      </c>
      <c r="AQ129" s="79" t="s">
        <v>128</v>
      </c>
      <c r="AR129" s="79" t="s">
        <v>128</v>
      </c>
      <c r="AS129" s="79">
        <v>7.8</v>
      </c>
      <c r="AT129" s="79">
        <v>9</v>
      </c>
      <c r="AU129" s="79">
        <v>8.6</v>
      </c>
      <c r="AV129" s="79">
        <v>9.1999999999999993</v>
      </c>
      <c r="AW129" s="79">
        <v>8.9</v>
      </c>
      <c r="AX129" s="79">
        <v>9.1999999999999993</v>
      </c>
      <c r="AY129" s="79">
        <v>8.4</v>
      </c>
      <c r="AZ129" s="79">
        <v>8.1</v>
      </c>
      <c r="BA129" s="79">
        <v>8.9</v>
      </c>
      <c r="BB129" s="80">
        <v>9.5</v>
      </c>
      <c r="BC129" s="79">
        <v>10</v>
      </c>
      <c r="BD129" s="79">
        <v>9.5</v>
      </c>
      <c r="BE129" s="79">
        <v>9.1999999999999993</v>
      </c>
      <c r="BF129" s="79">
        <v>7.9</v>
      </c>
      <c r="BG129" s="79" t="s">
        <v>128</v>
      </c>
      <c r="BH129" s="79">
        <v>9.5</v>
      </c>
      <c r="BI129" s="79">
        <v>7.7</v>
      </c>
      <c r="BJ129" s="80">
        <v>8.6999999999999993</v>
      </c>
      <c r="BK129" s="80">
        <v>9.1</v>
      </c>
      <c r="BL129" s="80">
        <v>9.6999999999999993</v>
      </c>
      <c r="BM129" s="79">
        <v>9.5</v>
      </c>
      <c r="BN129" s="79">
        <v>10</v>
      </c>
      <c r="BO129" s="79">
        <v>8.1999999999999993</v>
      </c>
      <c r="BP129" s="79">
        <v>8</v>
      </c>
      <c r="BQ129" s="79" t="s">
        <v>128</v>
      </c>
      <c r="BR129" s="79">
        <v>8.9</v>
      </c>
      <c r="BS129" s="80" t="s">
        <v>128</v>
      </c>
      <c r="BT129" s="79">
        <v>7.5</v>
      </c>
      <c r="BU129" s="79">
        <v>8.5</v>
      </c>
      <c r="BV129" s="79" t="s">
        <v>128</v>
      </c>
      <c r="BW129" s="79" t="s">
        <v>128</v>
      </c>
      <c r="BX129" s="79">
        <v>8.8000000000000007</v>
      </c>
      <c r="BY129" s="80">
        <v>8.8000000000000007</v>
      </c>
      <c r="BZ129" s="79" t="s">
        <v>128</v>
      </c>
      <c r="CA129" s="79">
        <v>7</v>
      </c>
      <c r="CB129" s="79" t="s">
        <v>128</v>
      </c>
      <c r="CC129" s="79">
        <v>9</v>
      </c>
      <c r="CD129" s="80" t="s">
        <v>128</v>
      </c>
      <c r="CE129" s="79">
        <v>9.4</v>
      </c>
      <c r="CF129" s="32">
        <v>0</v>
      </c>
      <c r="CG129" s="70">
        <v>0</v>
      </c>
      <c r="CH129" s="70" t="s">
        <v>128</v>
      </c>
      <c r="CI129" s="69">
        <v>8.6199999999999992</v>
      </c>
      <c r="CJ129" s="69">
        <v>3.75</v>
      </c>
      <c r="CK129" s="69"/>
    </row>
    <row r="130" spans="1:89" ht="15.9" customHeight="1" x14ac:dyDescent="0.3">
      <c r="A130" s="67">
        <v>120</v>
      </c>
      <c r="B130" s="67">
        <v>25202116440</v>
      </c>
      <c r="C130" s="67" t="s">
        <v>256</v>
      </c>
      <c r="D130" s="68" t="s">
        <v>599</v>
      </c>
      <c r="E130" s="79">
        <v>7.7</v>
      </c>
      <c r="F130" s="79">
        <v>8.4</v>
      </c>
      <c r="G130" s="79" t="s">
        <v>128</v>
      </c>
      <c r="H130" s="79">
        <v>8.3000000000000007</v>
      </c>
      <c r="I130" s="79" t="s">
        <v>128</v>
      </c>
      <c r="J130" s="79" t="s">
        <v>137</v>
      </c>
      <c r="K130" s="79">
        <v>8.6</v>
      </c>
      <c r="L130" s="79">
        <v>8.6999999999999993</v>
      </c>
      <c r="M130" s="79">
        <v>9.1999999999999993</v>
      </c>
      <c r="N130" s="79" t="s">
        <v>128</v>
      </c>
      <c r="O130" s="79">
        <v>9</v>
      </c>
      <c r="P130" s="79" t="s">
        <v>128</v>
      </c>
      <c r="Q130" s="79" t="s">
        <v>128</v>
      </c>
      <c r="R130" s="79" t="s">
        <v>128</v>
      </c>
      <c r="S130" s="79">
        <v>9.8000000000000007</v>
      </c>
      <c r="T130" s="79">
        <v>9.1999999999999993</v>
      </c>
      <c r="U130" s="79" t="s">
        <v>128</v>
      </c>
      <c r="V130" s="79">
        <v>8.3000000000000007</v>
      </c>
      <c r="W130" s="79">
        <v>9.1999999999999993</v>
      </c>
      <c r="X130" s="80">
        <v>8.3000000000000007</v>
      </c>
      <c r="Y130" s="79">
        <v>7.8</v>
      </c>
      <c r="Z130" s="79">
        <v>8.6999999999999993</v>
      </c>
      <c r="AA130" s="79">
        <v>9.1</v>
      </c>
      <c r="AB130" s="79">
        <v>8.1999999999999993</v>
      </c>
      <c r="AC130" s="79">
        <v>8.6</v>
      </c>
      <c r="AD130" s="79">
        <v>8.5</v>
      </c>
      <c r="AE130" s="79">
        <v>5.7</v>
      </c>
      <c r="AF130" s="79">
        <v>7.5</v>
      </c>
      <c r="AG130" s="80">
        <v>6.8</v>
      </c>
      <c r="AH130" s="79">
        <v>8</v>
      </c>
      <c r="AI130" s="80">
        <v>7.7</v>
      </c>
      <c r="AJ130" s="79">
        <v>6.2</v>
      </c>
      <c r="AK130" s="80">
        <v>8.1999999999999993</v>
      </c>
      <c r="AL130" s="79">
        <v>7.6</v>
      </c>
      <c r="AM130" s="79">
        <v>7.7</v>
      </c>
      <c r="AN130" s="80">
        <v>7.9</v>
      </c>
      <c r="AO130" s="79" t="s">
        <v>128</v>
      </c>
      <c r="AP130" s="79" t="s">
        <v>128</v>
      </c>
      <c r="AQ130" s="79" t="s">
        <v>128</v>
      </c>
      <c r="AR130" s="79" t="s">
        <v>128</v>
      </c>
      <c r="AS130" s="79">
        <v>8.1999999999999993</v>
      </c>
      <c r="AT130" s="79">
        <v>9.4</v>
      </c>
      <c r="AU130" s="79">
        <v>8.1</v>
      </c>
      <c r="AV130" s="79">
        <v>8.6999999999999993</v>
      </c>
      <c r="AW130" s="79">
        <v>9.1999999999999993</v>
      </c>
      <c r="AX130" s="79">
        <v>9.1999999999999993</v>
      </c>
      <c r="AY130" s="79">
        <v>8.3000000000000007</v>
      </c>
      <c r="AZ130" s="79">
        <v>7.7</v>
      </c>
      <c r="BA130" s="79">
        <v>9.1999999999999993</v>
      </c>
      <c r="BB130" s="80">
        <v>8.8000000000000007</v>
      </c>
      <c r="BC130" s="79">
        <v>9.8000000000000007</v>
      </c>
      <c r="BD130" s="79">
        <v>9.9</v>
      </c>
      <c r="BE130" s="79">
        <v>8.3000000000000007</v>
      </c>
      <c r="BF130" s="79">
        <v>7.6</v>
      </c>
      <c r="BG130" s="79" t="s">
        <v>128</v>
      </c>
      <c r="BH130" s="79">
        <v>9</v>
      </c>
      <c r="BI130" s="79">
        <v>7</v>
      </c>
      <c r="BJ130" s="80">
        <v>8.5</v>
      </c>
      <c r="BK130" s="80">
        <v>9.4</v>
      </c>
      <c r="BL130" s="80">
        <v>9.5</v>
      </c>
      <c r="BM130" s="79">
        <v>8.9</v>
      </c>
      <c r="BN130" s="79">
        <v>10</v>
      </c>
      <c r="BO130" s="79">
        <v>8.1999999999999993</v>
      </c>
      <c r="BP130" s="79">
        <v>8.1999999999999993</v>
      </c>
      <c r="BQ130" s="79" t="s">
        <v>128</v>
      </c>
      <c r="BR130" s="79">
        <v>8.6999999999999993</v>
      </c>
      <c r="BS130" s="80" t="s">
        <v>128</v>
      </c>
      <c r="BT130" s="79">
        <v>7.3</v>
      </c>
      <c r="BU130" s="79">
        <v>7.6</v>
      </c>
      <c r="BV130" s="79" t="s">
        <v>128</v>
      </c>
      <c r="BW130" s="79" t="s">
        <v>128</v>
      </c>
      <c r="BX130" s="79">
        <v>9</v>
      </c>
      <c r="BY130" s="80">
        <v>7.4</v>
      </c>
      <c r="BZ130" s="79" t="s">
        <v>128</v>
      </c>
      <c r="CA130" s="79">
        <v>8.3000000000000007</v>
      </c>
      <c r="CB130" s="79" t="s">
        <v>128</v>
      </c>
      <c r="CC130" s="79">
        <v>8.6999999999999993</v>
      </c>
      <c r="CD130" s="80" t="s">
        <v>128</v>
      </c>
      <c r="CE130" s="79">
        <v>8.9</v>
      </c>
      <c r="CF130" s="32">
        <v>0</v>
      </c>
      <c r="CG130" s="70">
        <v>0</v>
      </c>
      <c r="CH130" s="70" t="s">
        <v>128</v>
      </c>
      <c r="CI130" s="69">
        <v>8.49</v>
      </c>
      <c r="CJ130" s="69">
        <v>3.71</v>
      </c>
      <c r="CK130" s="69"/>
    </row>
    <row r="131" spans="1:89" ht="15.9" customHeight="1" x14ac:dyDescent="0.3">
      <c r="A131" s="67">
        <v>121</v>
      </c>
      <c r="B131" s="67">
        <v>25212117490</v>
      </c>
      <c r="C131" s="67" t="s">
        <v>675</v>
      </c>
      <c r="D131" s="68" t="s">
        <v>676</v>
      </c>
      <c r="E131" s="79">
        <v>8.3000000000000007</v>
      </c>
      <c r="F131" s="79">
        <v>8.8000000000000007</v>
      </c>
      <c r="G131" s="79" t="s">
        <v>128</v>
      </c>
      <c r="H131" s="79">
        <v>7.8</v>
      </c>
      <c r="I131" s="79" t="s">
        <v>128</v>
      </c>
      <c r="J131" s="79">
        <v>9</v>
      </c>
      <c r="K131" s="79">
        <v>9.4</v>
      </c>
      <c r="L131" s="79">
        <v>8.6</v>
      </c>
      <c r="M131" s="79">
        <v>8.9</v>
      </c>
      <c r="N131" s="79">
        <v>8.9</v>
      </c>
      <c r="O131" s="79" t="s">
        <v>128</v>
      </c>
      <c r="P131" s="79" t="s">
        <v>128</v>
      </c>
      <c r="Q131" s="79" t="s">
        <v>128</v>
      </c>
      <c r="R131" s="79" t="s">
        <v>128</v>
      </c>
      <c r="S131" s="79" t="s">
        <v>128</v>
      </c>
      <c r="T131" s="79">
        <v>8.6999999999999993</v>
      </c>
      <c r="U131" s="79">
        <v>9.3000000000000007</v>
      </c>
      <c r="V131" s="79">
        <v>7.7</v>
      </c>
      <c r="W131" s="79">
        <v>8.6999999999999993</v>
      </c>
      <c r="X131" s="80">
        <v>9.5</v>
      </c>
      <c r="Y131" s="79">
        <v>9</v>
      </c>
      <c r="Z131" s="79">
        <v>7.9</v>
      </c>
      <c r="AA131" s="79">
        <v>9.6</v>
      </c>
      <c r="AB131" s="79">
        <v>8.5</v>
      </c>
      <c r="AC131" s="79">
        <v>8.6999999999999993</v>
      </c>
      <c r="AD131" s="79">
        <v>8.6</v>
      </c>
      <c r="AE131" s="79">
        <v>6.2</v>
      </c>
      <c r="AF131" s="79">
        <v>8.1999999999999993</v>
      </c>
      <c r="AG131" s="80">
        <v>6.9</v>
      </c>
      <c r="AH131" s="79">
        <v>9</v>
      </c>
      <c r="AI131" s="80">
        <v>8.8000000000000007</v>
      </c>
      <c r="AJ131" s="79">
        <v>6.5</v>
      </c>
      <c r="AK131" s="80">
        <v>7.7</v>
      </c>
      <c r="AL131" s="79">
        <v>8</v>
      </c>
      <c r="AM131" s="79">
        <v>9.1</v>
      </c>
      <c r="AN131" s="80">
        <v>8.3000000000000007</v>
      </c>
      <c r="AO131" s="79" t="s">
        <v>128</v>
      </c>
      <c r="AP131" s="79" t="s">
        <v>128</v>
      </c>
      <c r="AQ131" s="79" t="s">
        <v>128</v>
      </c>
      <c r="AR131" s="79" t="s">
        <v>128</v>
      </c>
      <c r="AS131" s="79">
        <v>8.4</v>
      </c>
      <c r="AT131" s="79">
        <v>8.1999999999999993</v>
      </c>
      <c r="AU131" s="79">
        <v>8.4</v>
      </c>
      <c r="AV131" s="79">
        <v>9.3000000000000007</v>
      </c>
      <c r="AW131" s="79">
        <v>9.6999999999999993</v>
      </c>
      <c r="AX131" s="79">
        <v>7.8</v>
      </c>
      <c r="AY131" s="79">
        <v>8.8000000000000007</v>
      </c>
      <c r="AZ131" s="79">
        <v>7.7</v>
      </c>
      <c r="BA131" s="79">
        <v>8.6999999999999993</v>
      </c>
      <c r="BB131" s="80">
        <v>8.1999999999999993</v>
      </c>
      <c r="BC131" s="79">
        <v>8.5</v>
      </c>
      <c r="BD131" s="79">
        <v>9.1</v>
      </c>
      <c r="BE131" s="79">
        <v>8</v>
      </c>
      <c r="BF131" s="79">
        <v>7.3</v>
      </c>
      <c r="BG131" s="79" t="s">
        <v>128</v>
      </c>
      <c r="BH131" s="79">
        <v>7.7</v>
      </c>
      <c r="BI131" s="79">
        <v>8.8000000000000007</v>
      </c>
      <c r="BJ131" s="80">
        <v>7.8</v>
      </c>
      <c r="BK131" s="80">
        <v>8.6</v>
      </c>
      <c r="BL131" s="80">
        <v>8</v>
      </c>
      <c r="BM131" s="79">
        <v>9.1999999999999993</v>
      </c>
      <c r="BN131" s="79">
        <v>9.5</v>
      </c>
      <c r="BO131" s="79">
        <v>9.6999999999999993</v>
      </c>
      <c r="BP131" s="79" t="s">
        <v>128</v>
      </c>
      <c r="BQ131" s="79">
        <v>7.9</v>
      </c>
      <c r="BR131" s="79">
        <v>7.1</v>
      </c>
      <c r="BS131" s="80" t="s">
        <v>128</v>
      </c>
      <c r="BT131" s="79">
        <v>7.5</v>
      </c>
      <c r="BU131" s="79">
        <v>9.1</v>
      </c>
      <c r="BV131" s="79">
        <v>6.2</v>
      </c>
      <c r="BW131" s="79">
        <v>8.6999999999999993</v>
      </c>
      <c r="BX131" s="79">
        <v>7.2</v>
      </c>
      <c r="BY131" s="80" t="s">
        <v>128</v>
      </c>
      <c r="BZ131" s="79" t="s">
        <v>128</v>
      </c>
      <c r="CA131" s="79" t="s">
        <v>128</v>
      </c>
      <c r="CB131" s="79">
        <v>8.5</v>
      </c>
      <c r="CC131" s="79" t="s">
        <v>128</v>
      </c>
      <c r="CD131" s="80" t="s">
        <v>128</v>
      </c>
      <c r="CE131" s="79">
        <v>8.8000000000000007</v>
      </c>
      <c r="CF131" s="32">
        <v>0</v>
      </c>
      <c r="CG131" s="70">
        <v>0</v>
      </c>
      <c r="CH131" s="70" t="s">
        <v>128</v>
      </c>
      <c r="CI131" s="69">
        <v>8.4</v>
      </c>
      <c r="CJ131" s="69">
        <v>3.69</v>
      </c>
      <c r="CK131" s="69"/>
    </row>
    <row r="132" spans="1:89" ht="15.9" customHeight="1" x14ac:dyDescent="0.3">
      <c r="A132" s="67">
        <v>122</v>
      </c>
      <c r="B132" s="67">
        <v>25202117203</v>
      </c>
      <c r="C132" s="67" t="s">
        <v>681</v>
      </c>
      <c r="D132" s="68" t="s">
        <v>263</v>
      </c>
      <c r="E132" s="79">
        <v>7.3</v>
      </c>
      <c r="F132" s="79">
        <v>7.9</v>
      </c>
      <c r="G132" s="79" t="s">
        <v>128</v>
      </c>
      <c r="H132" s="79">
        <v>8.6999999999999993</v>
      </c>
      <c r="I132" s="79" t="s">
        <v>128</v>
      </c>
      <c r="J132" s="79">
        <v>9.3000000000000007</v>
      </c>
      <c r="K132" s="79">
        <v>9.6999999999999993</v>
      </c>
      <c r="L132" s="79">
        <v>8.6999999999999993</v>
      </c>
      <c r="M132" s="79">
        <v>8.9</v>
      </c>
      <c r="N132" s="79" t="s">
        <v>128</v>
      </c>
      <c r="O132" s="79">
        <v>7.5</v>
      </c>
      <c r="P132" s="79" t="s">
        <v>128</v>
      </c>
      <c r="Q132" s="79" t="s">
        <v>128</v>
      </c>
      <c r="R132" s="79" t="s">
        <v>128</v>
      </c>
      <c r="S132" s="79">
        <v>9.3000000000000007</v>
      </c>
      <c r="T132" s="79">
        <v>8.6999999999999993</v>
      </c>
      <c r="U132" s="79" t="s">
        <v>128</v>
      </c>
      <c r="V132" s="79">
        <v>8.5</v>
      </c>
      <c r="W132" s="79">
        <v>9.3000000000000007</v>
      </c>
      <c r="X132" s="80">
        <v>8.6</v>
      </c>
      <c r="Y132" s="79">
        <v>7.4</v>
      </c>
      <c r="Z132" s="79">
        <v>7.1</v>
      </c>
      <c r="AA132" s="79">
        <v>8.8000000000000007</v>
      </c>
      <c r="AB132" s="79">
        <v>7.8</v>
      </c>
      <c r="AC132" s="79">
        <v>8.1</v>
      </c>
      <c r="AD132" s="79">
        <v>9</v>
      </c>
      <c r="AE132" s="79">
        <v>6.4</v>
      </c>
      <c r="AF132" s="79">
        <v>8.3000000000000007</v>
      </c>
      <c r="AG132" s="80">
        <v>6.4</v>
      </c>
      <c r="AH132" s="79">
        <v>7.9</v>
      </c>
      <c r="AI132" s="80">
        <v>8.8000000000000007</v>
      </c>
      <c r="AJ132" s="79">
        <v>7.1</v>
      </c>
      <c r="AK132" s="80">
        <v>8.1999999999999993</v>
      </c>
      <c r="AL132" s="79">
        <v>8.1</v>
      </c>
      <c r="AM132" s="79">
        <v>8.1</v>
      </c>
      <c r="AN132" s="80">
        <v>7.4</v>
      </c>
      <c r="AO132" s="79" t="s">
        <v>128</v>
      </c>
      <c r="AP132" s="79" t="s">
        <v>128</v>
      </c>
      <c r="AQ132" s="79" t="s">
        <v>128</v>
      </c>
      <c r="AR132" s="79" t="s">
        <v>128</v>
      </c>
      <c r="AS132" s="79">
        <v>7.4</v>
      </c>
      <c r="AT132" s="79">
        <v>9.1</v>
      </c>
      <c r="AU132" s="79">
        <v>7.9</v>
      </c>
      <c r="AV132" s="79">
        <v>8.1999999999999993</v>
      </c>
      <c r="AW132" s="79">
        <v>9.1999999999999993</v>
      </c>
      <c r="AX132" s="79">
        <v>8.1999999999999993</v>
      </c>
      <c r="AY132" s="79">
        <v>7.8</v>
      </c>
      <c r="AZ132" s="79">
        <v>8.1</v>
      </c>
      <c r="BA132" s="79">
        <v>7.9</v>
      </c>
      <c r="BB132" s="80">
        <v>9.5</v>
      </c>
      <c r="BC132" s="79">
        <v>9.8000000000000007</v>
      </c>
      <c r="BD132" s="79">
        <v>9.8000000000000007</v>
      </c>
      <c r="BE132" s="79">
        <v>8.6</v>
      </c>
      <c r="BF132" s="79">
        <v>8</v>
      </c>
      <c r="BG132" s="79" t="s">
        <v>128</v>
      </c>
      <c r="BH132" s="79">
        <v>9.1999999999999993</v>
      </c>
      <c r="BI132" s="79">
        <v>7.1</v>
      </c>
      <c r="BJ132" s="80">
        <v>8.6</v>
      </c>
      <c r="BK132" s="80">
        <v>9.3000000000000007</v>
      </c>
      <c r="BL132" s="80">
        <v>9.9</v>
      </c>
      <c r="BM132" s="79">
        <v>8.4</v>
      </c>
      <c r="BN132" s="79">
        <v>10</v>
      </c>
      <c r="BO132" s="79">
        <v>8.1999999999999993</v>
      </c>
      <c r="BP132" s="79">
        <v>6.7</v>
      </c>
      <c r="BQ132" s="79" t="s">
        <v>128</v>
      </c>
      <c r="BR132" s="79">
        <v>6.8</v>
      </c>
      <c r="BS132" s="80" t="s">
        <v>128</v>
      </c>
      <c r="BT132" s="79">
        <v>7</v>
      </c>
      <c r="BU132" s="79">
        <v>7.8</v>
      </c>
      <c r="BV132" s="79" t="s">
        <v>128</v>
      </c>
      <c r="BW132" s="79" t="s">
        <v>128</v>
      </c>
      <c r="BX132" s="79">
        <v>8.9</v>
      </c>
      <c r="BY132" s="80">
        <v>8.6999999999999993</v>
      </c>
      <c r="BZ132" s="79" t="s">
        <v>128</v>
      </c>
      <c r="CA132" s="79">
        <v>8.1999999999999993</v>
      </c>
      <c r="CB132" s="79" t="s">
        <v>128</v>
      </c>
      <c r="CC132" s="79">
        <v>8.9</v>
      </c>
      <c r="CD132" s="80" t="s">
        <v>128</v>
      </c>
      <c r="CE132" s="79">
        <v>8.9</v>
      </c>
      <c r="CF132" s="32">
        <v>0</v>
      </c>
      <c r="CG132" s="70">
        <v>0</v>
      </c>
      <c r="CH132" s="70" t="s">
        <v>128</v>
      </c>
      <c r="CI132" s="69">
        <v>8.3699999999999992</v>
      </c>
      <c r="CJ132" s="69">
        <v>3.62</v>
      </c>
      <c r="CK132" s="69"/>
    </row>
    <row r="133" spans="1:89" ht="15.9" customHeight="1" x14ac:dyDescent="0.3">
      <c r="A133" s="67">
        <v>123</v>
      </c>
      <c r="B133" s="67">
        <v>25202115282</v>
      </c>
      <c r="C133" s="67" t="s">
        <v>682</v>
      </c>
      <c r="D133" s="68" t="s">
        <v>319</v>
      </c>
      <c r="E133" s="79">
        <v>8.1999999999999993</v>
      </c>
      <c r="F133" s="79">
        <v>9</v>
      </c>
      <c r="G133" s="79" t="s">
        <v>128</v>
      </c>
      <c r="H133" s="79">
        <v>8.9</v>
      </c>
      <c r="I133" s="79" t="s">
        <v>128</v>
      </c>
      <c r="J133" s="79">
        <v>6.8</v>
      </c>
      <c r="K133" s="79">
        <v>7.4</v>
      </c>
      <c r="L133" s="79">
        <v>7.4</v>
      </c>
      <c r="M133" s="79">
        <v>9.6</v>
      </c>
      <c r="N133" s="79" t="s">
        <v>128</v>
      </c>
      <c r="O133" s="79">
        <v>9.1999999999999993</v>
      </c>
      <c r="P133" s="79" t="s">
        <v>128</v>
      </c>
      <c r="Q133" s="79" t="s">
        <v>128</v>
      </c>
      <c r="R133" s="79" t="s">
        <v>128</v>
      </c>
      <c r="S133" s="79" t="s">
        <v>128</v>
      </c>
      <c r="T133" s="79">
        <v>9.3000000000000007</v>
      </c>
      <c r="U133" s="79">
        <v>9.3000000000000007</v>
      </c>
      <c r="V133" s="79">
        <v>9.1</v>
      </c>
      <c r="W133" s="79">
        <v>9.8000000000000007</v>
      </c>
      <c r="X133" s="80">
        <v>8.8000000000000007</v>
      </c>
      <c r="Y133" s="79">
        <v>6.5</v>
      </c>
      <c r="Z133" s="79">
        <v>8.1999999999999993</v>
      </c>
      <c r="AA133" s="79">
        <v>9</v>
      </c>
      <c r="AB133" s="79">
        <v>9.5</v>
      </c>
      <c r="AC133" s="79">
        <v>7.7</v>
      </c>
      <c r="AD133" s="79">
        <v>7.8</v>
      </c>
      <c r="AE133" s="79">
        <v>5.9</v>
      </c>
      <c r="AF133" s="79">
        <v>8.4</v>
      </c>
      <c r="AG133" s="80">
        <v>7.6</v>
      </c>
      <c r="AH133" s="79">
        <v>9.4</v>
      </c>
      <c r="AI133" s="80">
        <v>6.5</v>
      </c>
      <c r="AJ133" s="79">
        <v>8.6</v>
      </c>
      <c r="AK133" s="80">
        <v>9</v>
      </c>
      <c r="AL133" s="79">
        <v>8.1999999999999993</v>
      </c>
      <c r="AM133" s="79">
        <v>8.8000000000000007</v>
      </c>
      <c r="AN133" s="80">
        <v>7.7</v>
      </c>
      <c r="AO133" s="79" t="s">
        <v>128</v>
      </c>
      <c r="AP133" s="79" t="s">
        <v>128</v>
      </c>
      <c r="AQ133" s="79" t="s">
        <v>128</v>
      </c>
      <c r="AR133" s="79" t="s">
        <v>128</v>
      </c>
      <c r="AS133" s="79">
        <v>7.6</v>
      </c>
      <c r="AT133" s="79">
        <v>7.4</v>
      </c>
      <c r="AU133" s="79">
        <v>7.1</v>
      </c>
      <c r="AV133" s="79">
        <v>8.8000000000000007</v>
      </c>
      <c r="AW133" s="79">
        <v>9.3000000000000007</v>
      </c>
      <c r="AX133" s="79">
        <v>6.6</v>
      </c>
      <c r="AY133" s="79">
        <v>7.6</v>
      </c>
      <c r="AZ133" s="79">
        <v>6.7</v>
      </c>
      <c r="BA133" s="79">
        <v>9.5</v>
      </c>
      <c r="BB133" s="80">
        <v>8.3000000000000007</v>
      </c>
      <c r="BC133" s="79">
        <v>8.1999999999999993</v>
      </c>
      <c r="BD133" s="79">
        <v>9.4</v>
      </c>
      <c r="BE133" s="79">
        <v>8.3000000000000007</v>
      </c>
      <c r="BF133" s="79">
        <v>7.6</v>
      </c>
      <c r="BG133" s="79" t="s">
        <v>128</v>
      </c>
      <c r="BH133" s="79">
        <v>9.6</v>
      </c>
      <c r="BI133" s="79">
        <v>6.4</v>
      </c>
      <c r="BJ133" s="80">
        <v>7.9</v>
      </c>
      <c r="BK133" s="80">
        <v>9.1999999999999993</v>
      </c>
      <c r="BL133" s="80">
        <v>9.1</v>
      </c>
      <c r="BM133" s="79">
        <v>9.6</v>
      </c>
      <c r="BN133" s="79">
        <v>9.1</v>
      </c>
      <c r="BO133" s="79">
        <v>9.3000000000000007</v>
      </c>
      <c r="BP133" s="79">
        <v>6.7</v>
      </c>
      <c r="BQ133" s="79" t="s">
        <v>128</v>
      </c>
      <c r="BR133" s="79">
        <v>7.6</v>
      </c>
      <c r="BS133" s="80">
        <v>7</v>
      </c>
      <c r="BT133" s="79" t="s">
        <v>128</v>
      </c>
      <c r="BU133" s="79">
        <v>8.1999999999999993</v>
      </c>
      <c r="BV133" s="79" t="s">
        <v>128</v>
      </c>
      <c r="BW133" s="79" t="s">
        <v>128</v>
      </c>
      <c r="BX133" s="79">
        <v>8.9</v>
      </c>
      <c r="BY133" s="80">
        <v>8.8000000000000007</v>
      </c>
      <c r="BZ133" s="79" t="s">
        <v>128</v>
      </c>
      <c r="CA133" s="79">
        <v>8.5</v>
      </c>
      <c r="CB133" s="79">
        <v>8.6999999999999993</v>
      </c>
      <c r="CC133" s="79" t="s">
        <v>128</v>
      </c>
      <c r="CD133" s="80" t="s">
        <v>128</v>
      </c>
      <c r="CE133" s="79">
        <v>9</v>
      </c>
      <c r="CF133" s="32">
        <v>0</v>
      </c>
      <c r="CG133" s="70">
        <v>0</v>
      </c>
      <c r="CH133" s="70" t="s">
        <v>128</v>
      </c>
      <c r="CI133" s="69">
        <v>8.2100000000000009</v>
      </c>
      <c r="CJ133" s="69">
        <v>3.53</v>
      </c>
      <c r="CK133" s="69"/>
    </row>
    <row r="134" spans="1:89" ht="15.9" customHeight="1" x14ac:dyDescent="0.3">
      <c r="A134" s="67">
        <v>124</v>
      </c>
      <c r="B134" s="67">
        <v>25213309236</v>
      </c>
      <c r="C134" s="67" t="s">
        <v>683</v>
      </c>
      <c r="D134" s="68" t="s">
        <v>282</v>
      </c>
      <c r="E134" s="79">
        <v>7.8</v>
      </c>
      <c r="F134" s="79">
        <v>9</v>
      </c>
      <c r="G134" s="79" t="s">
        <v>128</v>
      </c>
      <c r="H134" s="79">
        <v>9.1</v>
      </c>
      <c r="I134" s="79" t="s">
        <v>128</v>
      </c>
      <c r="J134" s="79">
        <v>7</v>
      </c>
      <c r="K134" s="79">
        <v>7.8</v>
      </c>
      <c r="L134" s="79">
        <v>8.1</v>
      </c>
      <c r="M134" s="79">
        <v>9.1999999999999993</v>
      </c>
      <c r="N134" s="79">
        <v>9.6999999999999993</v>
      </c>
      <c r="O134" s="79" t="s">
        <v>128</v>
      </c>
      <c r="P134" s="79" t="s">
        <v>128</v>
      </c>
      <c r="Q134" s="79" t="s">
        <v>128</v>
      </c>
      <c r="R134" s="79" t="s">
        <v>128</v>
      </c>
      <c r="S134" s="79" t="s">
        <v>128</v>
      </c>
      <c r="T134" s="79">
        <v>8.8000000000000007</v>
      </c>
      <c r="U134" s="79">
        <v>9</v>
      </c>
      <c r="V134" s="79">
        <v>9.1</v>
      </c>
      <c r="W134" s="79">
        <v>9.8000000000000007</v>
      </c>
      <c r="X134" s="80">
        <v>9.4</v>
      </c>
      <c r="Y134" s="79">
        <v>8.8000000000000007</v>
      </c>
      <c r="Z134" s="79">
        <v>8.5</v>
      </c>
      <c r="AA134" s="79">
        <v>8.9</v>
      </c>
      <c r="AB134" s="79">
        <v>9.1999999999999993</v>
      </c>
      <c r="AC134" s="79">
        <v>8.5</v>
      </c>
      <c r="AD134" s="79">
        <v>6.3</v>
      </c>
      <c r="AE134" s="79">
        <v>5.7</v>
      </c>
      <c r="AF134" s="79">
        <v>7.4</v>
      </c>
      <c r="AG134" s="80">
        <v>6.8</v>
      </c>
      <c r="AH134" s="79">
        <v>7.8</v>
      </c>
      <c r="AI134" s="80">
        <v>9.1999999999999993</v>
      </c>
      <c r="AJ134" s="79">
        <v>7.1</v>
      </c>
      <c r="AK134" s="80">
        <v>8.3000000000000007</v>
      </c>
      <c r="AL134" s="79">
        <v>7.8</v>
      </c>
      <c r="AM134" s="79">
        <v>9.3000000000000007</v>
      </c>
      <c r="AN134" s="80">
        <v>8.9</v>
      </c>
      <c r="AO134" s="79" t="s">
        <v>128</v>
      </c>
      <c r="AP134" s="79" t="s">
        <v>128</v>
      </c>
      <c r="AQ134" s="79" t="s">
        <v>128</v>
      </c>
      <c r="AR134" s="79" t="s">
        <v>128</v>
      </c>
      <c r="AS134" s="79">
        <v>7.1</v>
      </c>
      <c r="AT134" s="79">
        <v>7.4</v>
      </c>
      <c r="AU134" s="79">
        <v>6.8</v>
      </c>
      <c r="AV134" s="79">
        <v>8.9</v>
      </c>
      <c r="AW134" s="79">
        <v>7.3</v>
      </c>
      <c r="AX134" s="79">
        <v>7.3</v>
      </c>
      <c r="AY134" s="79">
        <v>6.7</v>
      </c>
      <c r="AZ134" s="79">
        <v>7.2</v>
      </c>
      <c r="BA134" s="79">
        <v>8.8000000000000007</v>
      </c>
      <c r="BB134" s="80">
        <v>8.4</v>
      </c>
      <c r="BC134" s="79">
        <v>6.6</v>
      </c>
      <c r="BD134" s="79">
        <v>8.6</v>
      </c>
      <c r="BE134" s="79">
        <v>9.1999999999999993</v>
      </c>
      <c r="BF134" s="79">
        <v>8.5</v>
      </c>
      <c r="BG134" s="79" t="s">
        <v>128</v>
      </c>
      <c r="BH134" s="79">
        <v>9.1999999999999993</v>
      </c>
      <c r="BI134" s="79">
        <v>7.4</v>
      </c>
      <c r="BJ134" s="80">
        <v>8.1999999999999993</v>
      </c>
      <c r="BK134" s="80">
        <v>8.1999999999999993</v>
      </c>
      <c r="BL134" s="80">
        <v>8.6</v>
      </c>
      <c r="BM134" s="79">
        <v>9.6</v>
      </c>
      <c r="BN134" s="79">
        <v>9.1</v>
      </c>
      <c r="BO134" s="79">
        <v>9.3000000000000007</v>
      </c>
      <c r="BP134" s="79">
        <v>6.1</v>
      </c>
      <c r="BQ134" s="79" t="s">
        <v>128</v>
      </c>
      <c r="BR134" s="79">
        <v>6.1</v>
      </c>
      <c r="BS134" s="80">
        <v>6.4</v>
      </c>
      <c r="BT134" s="79" t="s">
        <v>128</v>
      </c>
      <c r="BU134" s="79">
        <v>7.6</v>
      </c>
      <c r="BV134" s="79" t="s">
        <v>128</v>
      </c>
      <c r="BW134" s="79" t="s">
        <v>128</v>
      </c>
      <c r="BX134" s="79">
        <v>8.9</v>
      </c>
      <c r="BY134" s="80">
        <v>7.1</v>
      </c>
      <c r="BZ134" s="79" t="s">
        <v>128</v>
      </c>
      <c r="CA134" s="79">
        <v>7.1</v>
      </c>
      <c r="CB134" s="79">
        <v>7.6</v>
      </c>
      <c r="CC134" s="79" t="s">
        <v>128</v>
      </c>
      <c r="CD134" s="80" t="s">
        <v>128</v>
      </c>
      <c r="CE134" s="79">
        <v>9</v>
      </c>
      <c r="CF134" s="32">
        <v>0</v>
      </c>
      <c r="CG134" s="70">
        <v>0</v>
      </c>
      <c r="CH134" s="70" t="s">
        <v>128</v>
      </c>
      <c r="CI134" s="69">
        <v>8.02</v>
      </c>
      <c r="CJ134" s="69">
        <v>3.45</v>
      </c>
      <c r="CK134" s="69"/>
    </row>
    <row r="135" spans="1:89" ht="15.9" customHeight="1" x14ac:dyDescent="0.3">
      <c r="A135" s="67">
        <v>125</v>
      </c>
      <c r="B135" s="67">
        <v>25212117255</v>
      </c>
      <c r="C135" s="67" t="s">
        <v>704</v>
      </c>
      <c r="D135" s="68" t="s">
        <v>207</v>
      </c>
      <c r="E135" s="79">
        <v>6.1</v>
      </c>
      <c r="F135" s="79">
        <v>9.5</v>
      </c>
      <c r="G135" s="79" t="s">
        <v>128</v>
      </c>
      <c r="H135" s="79">
        <v>8.9</v>
      </c>
      <c r="I135" s="79" t="s">
        <v>128</v>
      </c>
      <c r="J135" s="79" t="s">
        <v>137</v>
      </c>
      <c r="K135" s="79">
        <v>7.9</v>
      </c>
      <c r="L135" s="79">
        <v>8.1999999999999993</v>
      </c>
      <c r="M135" s="79">
        <v>9.5</v>
      </c>
      <c r="N135" s="79">
        <v>9.6999999999999993</v>
      </c>
      <c r="O135" s="79" t="s">
        <v>128</v>
      </c>
      <c r="P135" s="79" t="s">
        <v>128</v>
      </c>
      <c r="Q135" s="79" t="s">
        <v>128</v>
      </c>
      <c r="R135" s="79" t="s">
        <v>128</v>
      </c>
      <c r="S135" s="79" t="s">
        <v>128</v>
      </c>
      <c r="T135" s="79">
        <v>8.5</v>
      </c>
      <c r="U135" s="79">
        <v>7.9</v>
      </c>
      <c r="V135" s="79">
        <v>8.6</v>
      </c>
      <c r="W135" s="79">
        <v>9.6999999999999993</v>
      </c>
      <c r="X135" s="80">
        <v>8.9</v>
      </c>
      <c r="Y135" s="79">
        <v>7.5</v>
      </c>
      <c r="Z135" s="79">
        <v>9.6999999999999993</v>
      </c>
      <c r="AA135" s="79">
        <v>9.5</v>
      </c>
      <c r="AB135" s="79">
        <v>9.6</v>
      </c>
      <c r="AC135" s="79">
        <v>8.8000000000000007</v>
      </c>
      <c r="AD135" s="79">
        <v>9.1</v>
      </c>
      <c r="AE135" s="79">
        <v>7.1</v>
      </c>
      <c r="AF135" s="79">
        <v>8.8000000000000007</v>
      </c>
      <c r="AG135" s="80">
        <v>9.1999999999999993</v>
      </c>
      <c r="AH135" s="79">
        <v>9.5</v>
      </c>
      <c r="AI135" s="80">
        <v>6.7</v>
      </c>
      <c r="AJ135" s="79">
        <v>9.6999999999999993</v>
      </c>
      <c r="AK135" s="80">
        <v>9.1999999999999993</v>
      </c>
      <c r="AL135" s="79">
        <v>8.3000000000000007</v>
      </c>
      <c r="AM135" s="79">
        <v>9.3000000000000007</v>
      </c>
      <c r="AN135" s="80">
        <v>9.6</v>
      </c>
      <c r="AO135" s="79" t="s">
        <v>128</v>
      </c>
      <c r="AP135" s="79" t="s">
        <v>128</v>
      </c>
      <c r="AQ135" s="79" t="s">
        <v>128</v>
      </c>
      <c r="AR135" s="79" t="s">
        <v>128</v>
      </c>
      <c r="AS135" s="79">
        <v>7.2</v>
      </c>
      <c r="AT135" s="79">
        <v>5.3</v>
      </c>
      <c r="AU135" s="79">
        <v>8.3000000000000007</v>
      </c>
      <c r="AV135" s="79">
        <v>8.4</v>
      </c>
      <c r="AW135" s="79">
        <v>8.1999999999999993</v>
      </c>
      <c r="AX135" s="79">
        <v>7.8</v>
      </c>
      <c r="AY135" s="79">
        <v>5.5</v>
      </c>
      <c r="AZ135" s="79">
        <v>6.3</v>
      </c>
      <c r="BA135" s="79">
        <v>7.1</v>
      </c>
      <c r="BB135" s="80">
        <v>5.7</v>
      </c>
      <c r="BC135" s="79">
        <v>9.3000000000000007</v>
      </c>
      <c r="BD135" s="79">
        <v>9.4</v>
      </c>
      <c r="BE135" s="79">
        <v>8.3000000000000007</v>
      </c>
      <c r="BF135" s="79">
        <v>8.8000000000000007</v>
      </c>
      <c r="BG135" s="79" t="s">
        <v>128</v>
      </c>
      <c r="BH135" s="79">
        <v>9.6</v>
      </c>
      <c r="BI135" s="79">
        <v>7.9</v>
      </c>
      <c r="BJ135" s="80">
        <v>8.3000000000000007</v>
      </c>
      <c r="BK135" s="80">
        <v>8.4</v>
      </c>
      <c r="BL135" s="80">
        <v>9</v>
      </c>
      <c r="BM135" s="79">
        <v>8.6999999999999993</v>
      </c>
      <c r="BN135" s="79">
        <v>9</v>
      </c>
      <c r="BO135" s="79">
        <v>9.3000000000000007</v>
      </c>
      <c r="BP135" s="79">
        <v>6.7</v>
      </c>
      <c r="BQ135" s="79" t="s">
        <v>128</v>
      </c>
      <c r="BR135" s="79">
        <v>5.6</v>
      </c>
      <c r="BS135" s="80" t="s">
        <v>128</v>
      </c>
      <c r="BT135" s="79">
        <v>5.5</v>
      </c>
      <c r="BU135" s="79">
        <v>7.9</v>
      </c>
      <c r="BV135" s="79" t="s">
        <v>128</v>
      </c>
      <c r="BW135" s="79">
        <v>8.6999999999999993</v>
      </c>
      <c r="BX135" s="79">
        <v>9</v>
      </c>
      <c r="BY135" s="80">
        <v>6.8</v>
      </c>
      <c r="BZ135" s="79" t="s">
        <v>128</v>
      </c>
      <c r="CA135" s="79" t="s">
        <v>128</v>
      </c>
      <c r="CB135" s="79">
        <v>8.4</v>
      </c>
      <c r="CC135" s="79" t="s">
        <v>128</v>
      </c>
      <c r="CD135" s="80" t="s">
        <v>128</v>
      </c>
      <c r="CE135" s="79">
        <v>9.1999999999999993</v>
      </c>
      <c r="CF135" s="32">
        <v>0</v>
      </c>
      <c r="CG135" s="70">
        <v>0</v>
      </c>
      <c r="CH135" s="70" t="s">
        <v>128</v>
      </c>
      <c r="CI135" s="69">
        <v>8.08</v>
      </c>
      <c r="CJ135" s="69">
        <v>3.42</v>
      </c>
      <c r="CK135" s="69"/>
    </row>
    <row r="136" spans="1:89" ht="15.9" customHeight="1" x14ac:dyDescent="0.3">
      <c r="A136" s="67">
        <v>126</v>
      </c>
      <c r="B136" s="67">
        <v>25202108598</v>
      </c>
      <c r="C136" s="67" t="s">
        <v>706</v>
      </c>
      <c r="D136" s="68" t="s">
        <v>263</v>
      </c>
      <c r="E136" s="79">
        <v>8.6999999999999993</v>
      </c>
      <c r="F136" s="79">
        <v>8.4</v>
      </c>
      <c r="G136" s="79" t="s">
        <v>128</v>
      </c>
      <c r="H136" s="79">
        <v>7.4</v>
      </c>
      <c r="I136" s="79" t="s">
        <v>128</v>
      </c>
      <c r="J136" s="79">
        <v>9.1999999999999993</v>
      </c>
      <c r="K136" s="79">
        <v>7.6</v>
      </c>
      <c r="L136" s="79">
        <v>9.5</v>
      </c>
      <c r="M136" s="79">
        <v>6.8</v>
      </c>
      <c r="N136" s="79" t="s">
        <v>128</v>
      </c>
      <c r="O136" s="79">
        <v>9.4</v>
      </c>
      <c r="P136" s="79" t="s">
        <v>128</v>
      </c>
      <c r="Q136" s="79" t="s">
        <v>128</v>
      </c>
      <c r="R136" s="79" t="s">
        <v>128</v>
      </c>
      <c r="S136" s="79" t="s">
        <v>128</v>
      </c>
      <c r="T136" s="79">
        <v>8.8000000000000007</v>
      </c>
      <c r="U136" s="79">
        <v>7.5</v>
      </c>
      <c r="V136" s="79">
        <v>7.1</v>
      </c>
      <c r="W136" s="79">
        <v>8.8000000000000007</v>
      </c>
      <c r="X136" s="80">
        <v>9.3000000000000007</v>
      </c>
      <c r="Y136" s="79">
        <v>6.4</v>
      </c>
      <c r="Z136" s="79">
        <v>8.5</v>
      </c>
      <c r="AA136" s="79">
        <v>8.9</v>
      </c>
      <c r="AB136" s="79">
        <v>8.6</v>
      </c>
      <c r="AC136" s="79">
        <v>6.1</v>
      </c>
      <c r="AD136" s="79">
        <v>8.3000000000000007</v>
      </c>
      <c r="AE136" s="79">
        <v>6.2</v>
      </c>
      <c r="AF136" s="79">
        <v>7</v>
      </c>
      <c r="AG136" s="80">
        <v>6.8</v>
      </c>
      <c r="AH136" s="79">
        <v>7.3</v>
      </c>
      <c r="AI136" s="80">
        <v>6.7</v>
      </c>
      <c r="AJ136" s="79">
        <v>8.6999999999999993</v>
      </c>
      <c r="AK136" s="80">
        <v>7.7</v>
      </c>
      <c r="AL136" s="79">
        <v>8.5</v>
      </c>
      <c r="AM136" s="79">
        <v>8.6</v>
      </c>
      <c r="AN136" s="80">
        <v>6.8</v>
      </c>
      <c r="AO136" s="79" t="s">
        <v>128</v>
      </c>
      <c r="AP136" s="79" t="s">
        <v>128</v>
      </c>
      <c r="AQ136" s="79" t="s">
        <v>128</v>
      </c>
      <c r="AR136" s="79" t="s">
        <v>128</v>
      </c>
      <c r="AS136" s="79">
        <v>9</v>
      </c>
      <c r="AT136" s="79">
        <v>7.6</v>
      </c>
      <c r="AU136" s="79">
        <v>8.4</v>
      </c>
      <c r="AV136" s="79">
        <v>8.8000000000000007</v>
      </c>
      <c r="AW136" s="79">
        <v>9.1999999999999993</v>
      </c>
      <c r="AX136" s="79">
        <v>8.9</v>
      </c>
      <c r="AY136" s="79">
        <v>7.6</v>
      </c>
      <c r="AZ136" s="79">
        <v>7.2</v>
      </c>
      <c r="BA136" s="79">
        <v>7.8</v>
      </c>
      <c r="BB136" s="80">
        <v>5.6</v>
      </c>
      <c r="BC136" s="79">
        <v>7.5</v>
      </c>
      <c r="BD136" s="79">
        <v>8.6999999999999993</v>
      </c>
      <c r="BE136" s="79">
        <v>6.7</v>
      </c>
      <c r="BF136" s="79">
        <v>7.8</v>
      </c>
      <c r="BG136" s="79" t="s">
        <v>128</v>
      </c>
      <c r="BH136" s="79">
        <v>6.8</v>
      </c>
      <c r="BI136" s="79">
        <v>7</v>
      </c>
      <c r="BJ136" s="80">
        <v>7.8</v>
      </c>
      <c r="BK136" s="80">
        <v>8.6999999999999993</v>
      </c>
      <c r="BL136" s="80">
        <v>7.5</v>
      </c>
      <c r="BM136" s="79">
        <v>9.4</v>
      </c>
      <c r="BN136" s="79">
        <v>8</v>
      </c>
      <c r="BO136" s="79">
        <v>9.3000000000000007</v>
      </c>
      <c r="BP136" s="79">
        <v>7.8</v>
      </c>
      <c r="BQ136" s="79" t="s">
        <v>128</v>
      </c>
      <c r="BR136" s="79">
        <v>8.1999999999999993</v>
      </c>
      <c r="BS136" s="80">
        <v>6.1</v>
      </c>
      <c r="BT136" s="79" t="s">
        <v>128</v>
      </c>
      <c r="BU136" s="79">
        <v>6.3</v>
      </c>
      <c r="BV136" s="79">
        <v>5.2</v>
      </c>
      <c r="BW136" s="79" t="s">
        <v>128</v>
      </c>
      <c r="BX136" s="79">
        <v>8.6999999999999993</v>
      </c>
      <c r="BY136" s="80">
        <v>7</v>
      </c>
      <c r="BZ136" s="79" t="s">
        <v>128</v>
      </c>
      <c r="CA136" s="79" t="s">
        <v>128</v>
      </c>
      <c r="CB136" s="79">
        <v>8.1</v>
      </c>
      <c r="CC136" s="79" t="s">
        <v>128</v>
      </c>
      <c r="CD136" s="80" t="s">
        <v>128</v>
      </c>
      <c r="CE136" s="79">
        <v>8.9</v>
      </c>
      <c r="CF136" s="32">
        <v>0</v>
      </c>
      <c r="CG136" s="70">
        <v>0</v>
      </c>
      <c r="CH136" s="70" t="s">
        <v>128</v>
      </c>
      <c r="CI136" s="69">
        <v>7.84</v>
      </c>
      <c r="CJ136" s="69">
        <v>3.37</v>
      </c>
      <c r="CK136" s="69"/>
    </row>
    <row r="137" spans="1:89" ht="15.9" customHeight="1" x14ac:dyDescent="0.3">
      <c r="A137" s="67">
        <v>127</v>
      </c>
      <c r="B137" s="67">
        <v>25202105489</v>
      </c>
      <c r="C137" s="67" t="s">
        <v>684</v>
      </c>
      <c r="D137" s="68" t="s">
        <v>148</v>
      </c>
      <c r="E137" s="79">
        <v>8.1999999999999993</v>
      </c>
      <c r="F137" s="79">
        <v>9.1</v>
      </c>
      <c r="G137" s="79" t="s">
        <v>128</v>
      </c>
      <c r="H137" s="79">
        <v>8.8000000000000007</v>
      </c>
      <c r="I137" s="79" t="s">
        <v>128</v>
      </c>
      <c r="J137" s="79">
        <v>8.4</v>
      </c>
      <c r="K137" s="79">
        <v>8.1999999999999993</v>
      </c>
      <c r="L137" s="79">
        <v>6.9</v>
      </c>
      <c r="M137" s="79">
        <v>8.6</v>
      </c>
      <c r="N137" s="79" t="s">
        <v>128</v>
      </c>
      <c r="O137" s="79">
        <v>7.7</v>
      </c>
      <c r="P137" s="79" t="s">
        <v>128</v>
      </c>
      <c r="Q137" s="79" t="s">
        <v>128</v>
      </c>
      <c r="R137" s="79" t="s">
        <v>128</v>
      </c>
      <c r="S137" s="79" t="s">
        <v>128</v>
      </c>
      <c r="T137" s="79">
        <v>8.6999999999999993</v>
      </c>
      <c r="U137" s="79">
        <v>7</v>
      </c>
      <c r="V137" s="79">
        <v>9.9</v>
      </c>
      <c r="W137" s="79">
        <v>9.6999999999999993</v>
      </c>
      <c r="X137" s="80">
        <v>8.9</v>
      </c>
      <c r="Y137" s="79">
        <v>6.4</v>
      </c>
      <c r="Z137" s="79">
        <v>9.1</v>
      </c>
      <c r="AA137" s="79">
        <v>9.3000000000000007</v>
      </c>
      <c r="AB137" s="79">
        <v>9.4</v>
      </c>
      <c r="AC137" s="79">
        <v>6.5</v>
      </c>
      <c r="AD137" s="79">
        <v>6.9</v>
      </c>
      <c r="AE137" s="79">
        <v>7</v>
      </c>
      <c r="AF137" s="79">
        <v>6.2</v>
      </c>
      <c r="AG137" s="80">
        <v>5.4</v>
      </c>
      <c r="AH137" s="79">
        <v>7.1</v>
      </c>
      <c r="AI137" s="80">
        <v>5.0999999999999996</v>
      </c>
      <c r="AJ137" s="79">
        <v>7.7</v>
      </c>
      <c r="AK137" s="80">
        <v>7.6</v>
      </c>
      <c r="AL137" s="79">
        <v>6.3</v>
      </c>
      <c r="AM137" s="79">
        <v>8.3000000000000007</v>
      </c>
      <c r="AN137" s="80">
        <v>8.3000000000000007</v>
      </c>
      <c r="AO137" s="79" t="s">
        <v>128</v>
      </c>
      <c r="AP137" s="79" t="s">
        <v>128</v>
      </c>
      <c r="AQ137" s="79" t="s">
        <v>128</v>
      </c>
      <c r="AR137" s="79" t="s">
        <v>128</v>
      </c>
      <c r="AS137" s="79">
        <v>6.2</v>
      </c>
      <c r="AT137" s="79">
        <v>6.3</v>
      </c>
      <c r="AU137" s="79">
        <v>8.5</v>
      </c>
      <c r="AV137" s="79">
        <v>8.8000000000000007</v>
      </c>
      <c r="AW137" s="79">
        <v>7.7</v>
      </c>
      <c r="AX137" s="79">
        <v>6.5</v>
      </c>
      <c r="AY137" s="79">
        <v>6.8</v>
      </c>
      <c r="AZ137" s="79">
        <v>7.2</v>
      </c>
      <c r="BA137" s="79">
        <v>8.5</v>
      </c>
      <c r="BB137" s="80">
        <v>6.2</v>
      </c>
      <c r="BC137" s="79">
        <v>8.6999999999999993</v>
      </c>
      <c r="BD137" s="79">
        <v>8.8000000000000007</v>
      </c>
      <c r="BE137" s="79">
        <v>7.9</v>
      </c>
      <c r="BF137" s="79">
        <v>8.3000000000000007</v>
      </c>
      <c r="BG137" s="79" t="s">
        <v>128</v>
      </c>
      <c r="BH137" s="79">
        <v>8.3000000000000007</v>
      </c>
      <c r="BI137" s="79">
        <v>8</v>
      </c>
      <c r="BJ137" s="80">
        <v>8.1999999999999993</v>
      </c>
      <c r="BK137" s="80">
        <v>9.1</v>
      </c>
      <c r="BL137" s="80">
        <v>9.5</v>
      </c>
      <c r="BM137" s="79">
        <v>9.4</v>
      </c>
      <c r="BN137" s="79">
        <v>8.9</v>
      </c>
      <c r="BO137" s="79">
        <v>8.4</v>
      </c>
      <c r="BP137" s="79">
        <v>8.4</v>
      </c>
      <c r="BQ137" s="79" t="s">
        <v>128</v>
      </c>
      <c r="BR137" s="79">
        <v>5.6</v>
      </c>
      <c r="BS137" s="80">
        <v>6.4</v>
      </c>
      <c r="BT137" s="79" t="s">
        <v>128</v>
      </c>
      <c r="BU137" s="79">
        <v>6.6</v>
      </c>
      <c r="BV137" s="79" t="s">
        <v>128</v>
      </c>
      <c r="BW137" s="79" t="s">
        <v>128</v>
      </c>
      <c r="BX137" s="79">
        <v>8.6</v>
      </c>
      <c r="BY137" s="80">
        <v>7.8</v>
      </c>
      <c r="BZ137" s="79" t="s">
        <v>128</v>
      </c>
      <c r="CA137" s="79">
        <v>7.3</v>
      </c>
      <c r="CB137" s="79">
        <v>7.5</v>
      </c>
      <c r="CC137" s="79" t="s">
        <v>128</v>
      </c>
      <c r="CD137" s="80" t="s">
        <v>128</v>
      </c>
      <c r="CE137" s="79">
        <v>7.6</v>
      </c>
      <c r="CF137" s="32">
        <v>0</v>
      </c>
      <c r="CG137" s="70">
        <v>0</v>
      </c>
      <c r="CH137" s="70" t="s">
        <v>128</v>
      </c>
      <c r="CI137" s="69">
        <v>7.8</v>
      </c>
      <c r="CJ137" s="69">
        <v>3.33</v>
      </c>
      <c r="CK137" s="69"/>
    </row>
    <row r="138" spans="1:89" ht="15.9" customHeight="1" x14ac:dyDescent="0.3">
      <c r="A138" s="67">
        <v>128</v>
      </c>
      <c r="B138" s="67">
        <v>25202102797</v>
      </c>
      <c r="C138" s="67" t="s">
        <v>459</v>
      </c>
      <c r="D138" s="68" t="s">
        <v>206</v>
      </c>
      <c r="E138" s="79">
        <v>8.5</v>
      </c>
      <c r="F138" s="79">
        <v>8.8000000000000007</v>
      </c>
      <c r="G138" s="79" t="s">
        <v>128</v>
      </c>
      <c r="H138" s="79">
        <v>8.3000000000000007</v>
      </c>
      <c r="I138" s="79" t="s">
        <v>128</v>
      </c>
      <c r="J138" s="79">
        <v>8.1</v>
      </c>
      <c r="K138" s="79">
        <v>8</v>
      </c>
      <c r="L138" s="79">
        <v>8.9</v>
      </c>
      <c r="M138" s="79">
        <v>4.5999999999999996</v>
      </c>
      <c r="N138" s="79">
        <v>9.1999999999999993</v>
      </c>
      <c r="O138" s="79" t="s">
        <v>128</v>
      </c>
      <c r="P138" s="79" t="s">
        <v>128</v>
      </c>
      <c r="Q138" s="79" t="s">
        <v>128</v>
      </c>
      <c r="R138" s="79" t="s">
        <v>128</v>
      </c>
      <c r="S138" s="79">
        <v>8.1</v>
      </c>
      <c r="T138" s="79">
        <v>8.4</v>
      </c>
      <c r="U138" s="79" t="s">
        <v>128</v>
      </c>
      <c r="V138" s="79">
        <v>9.4</v>
      </c>
      <c r="W138" s="79">
        <v>9.1999999999999993</v>
      </c>
      <c r="X138" s="80">
        <v>9.1</v>
      </c>
      <c r="Y138" s="79">
        <v>7.5</v>
      </c>
      <c r="Z138" s="79">
        <v>7.8</v>
      </c>
      <c r="AA138" s="79">
        <v>8.8000000000000007</v>
      </c>
      <c r="AB138" s="79">
        <v>8.8000000000000007</v>
      </c>
      <c r="AC138" s="79">
        <v>5.6</v>
      </c>
      <c r="AD138" s="79">
        <v>7.9</v>
      </c>
      <c r="AE138" s="79">
        <v>5.5</v>
      </c>
      <c r="AF138" s="79">
        <v>7.3</v>
      </c>
      <c r="AG138" s="80">
        <v>9.8000000000000007</v>
      </c>
      <c r="AH138" s="79">
        <v>8.1999999999999993</v>
      </c>
      <c r="AI138" s="80">
        <v>5.8</v>
      </c>
      <c r="AJ138" s="79">
        <v>9.6999999999999993</v>
      </c>
      <c r="AK138" s="80">
        <v>9</v>
      </c>
      <c r="AL138" s="79">
        <v>9.5</v>
      </c>
      <c r="AM138" s="79">
        <v>8.3000000000000007</v>
      </c>
      <c r="AN138" s="80">
        <v>6.6</v>
      </c>
      <c r="AO138" s="79" t="s">
        <v>128</v>
      </c>
      <c r="AP138" s="79" t="s">
        <v>128</v>
      </c>
      <c r="AQ138" s="79" t="s">
        <v>128</v>
      </c>
      <c r="AR138" s="79" t="s">
        <v>128</v>
      </c>
      <c r="AS138" s="79">
        <v>5.6</v>
      </c>
      <c r="AT138" s="79">
        <v>7.1</v>
      </c>
      <c r="AU138" s="79">
        <v>7.8</v>
      </c>
      <c r="AV138" s="79">
        <v>8.5</v>
      </c>
      <c r="AW138" s="79">
        <v>8.1999999999999993</v>
      </c>
      <c r="AX138" s="79">
        <v>6.2</v>
      </c>
      <c r="AY138" s="79">
        <v>5.0999999999999996</v>
      </c>
      <c r="AZ138" s="79">
        <v>6.4</v>
      </c>
      <c r="BA138" s="79">
        <v>7.9</v>
      </c>
      <c r="BB138" s="80">
        <v>4.3</v>
      </c>
      <c r="BC138" s="79">
        <v>7.7</v>
      </c>
      <c r="BD138" s="79">
        <v>9</v>
      </c>
      <c r="BE138" s="79">
        <v>7.5</v>
      </c>
      <c r="BF138" s="79">
        <v>5.9</v>
      </c>
      <c r="BG138" s="79" t="s">
        <v>128</v>
      </c>
      <c r="BH138" s="79">
        <v>9</v>
      </c>
      <c r="BI138" s="79">
        <v>6.7</v>
      </c>
      <c r="BJ138" s="80">
        <v>7.9</v>
      </c>
      <c r="BK138" s="80">
        <v>7.9</v>
      </c>
      <c r="BL138" s="80">
        <v>8.6999999999999993</v>
      </c>
      <c r="BM138" s="79">
        <v>8.6999999999999993</v>
      </c>
      <c r="BN138" s="79">
        <v>9.1999999999999993</v>
      </c>
      <c r="BO138" s="79">
        <v>8.6</v>
      </c>
      <c r="BP138" s="79">
        <v>7</v>
      </c>
      <c r="BQ138" s="79" t="s">
        <v>128</v>
      </c>
      <c r="BR138" s="79">
        <v>5.5</v>
      </c>
      <c r="BS138" s="80">
        <v>7.4</v>
      </c>
      <c r="BT138" s="79" t="s">
        <v>128</v>
      </c>
      <c r="BU138" s="79">
        <v>9.1999999999999993</v>
      </c>
      <c r="BV138" s="79" t="s">
        <v>128</v>
      </c>
      <c r="BW138" s="79" t="s">
        <v>128</v>
      </c>
      <c r="BX138" s="79">
        <v>8.4</v>
      </c>
      <c r="BY138" s="80">
        <v>8.6999999999999993</v>
      </c>
      <c r="BZ138" s="79" t="s">
        <v>128</v>
      </c>
      <c r="CA138" s="79">
        <v>6.9</v>
      </c>
      <c r="CB138" s="79">
        <v>8.6999999999999993</v>
      </c>
      <c r="CC138" s="79" t="s">
        <v>128</v>
      </c>
      <c r="CD138" s="80" t="s">
        <v>128</v>
      </c>
      <c r="CE138" s="79">
        <v>9</v>
      </c>
      <c r="CF138" s="32">
        <v>0</v>
      </c>
      <c r="CG138" s="70">
        <v>0</v>
      </c>
      <c r="CH138" s="70" t="s">
        <v>128</v>
      </c>
      <c r="CI138" s="69">
        <v>7.71</v>
      </c>
      <c r="CJ138" s="69">
        <v>3.28</v>
      </c>
      <c r="CK138" s="69"/>
    </row>
    <row r="139" spans="1:89" s="31" customFormat="1" ht="18" customHeight="1" x14ac:dyDescent="0.25">
      <c r="A139" s="45" t="s">
        <v>123</v>
      </c>
      <c r="B139" s="23"/>
      <c r="C139" s="24"/>
      <c r="D139" s="25"/>
      <c r="E139" s="26"/>
      <c r="F139" s="27"/>
      <c r="G139" s="27"/>
      <c r="H139" s="27"/>
      <c r="I139" s="28"/>
      <c r="J139" s="29"/>
      <c r="K139" s="29"/>
      <c r="L139" s="30"/>
    </row>
    <row r="140" spans="1:89" ht="15.9" customHeight="1" x14ac:dyDescent="0.3">
      <c r="A140" s="67">
        <v>1</v>
      </c>
      <c r="B140" s="67">
        <v>25202100564</v>
      </c>
      <c r="C140" s="67" t="s">
        <v>550</v>
      </c>
      <c r="D140" s="68" t="s">
        <v>173</v>
      </c>
      <c r="E140" s="79">
        <v>8.4</v>
      </c>
      <c r="F140" s="79">
        <v>7.9</v>
      </c>
      <c r="G140" s="79" t="s">
        <v>128</v>
      </c>
      <c r="H140" s="79">
        <v>8.5</v>
      </c>
      <c r="I140" s="79" t="s">
        <v>128</v>
      </c>
      <c r="J140" s="79">
        <v>8.5</v>
      </c>
      <c r="K140" s="79">
        <v>7.4</v>
      </c>
      <c r="L140" s="79">
        <v>5.4</v>
      </c>
      <c r="M140" s="79">
        <v>6.2</v>
      </c>
      <c r="N140" s="79">
        <v>8.8000000000000007</v>
      </c>
      <c r="O140" s="79" t="s">
        <v>128</v>
      </c>
      <c r="P140" s="79" t="s">
        <v>128</v>
      </c>
      <c r="Q140" s="79" t="s">
        <v>128</v>
      </c>
      <c r="R140" s="79" t="s">
        <v>128</v>
      </c>
      <c r="S140" s="79" t="s">
        <v>128</v>
      </c>
      <c r="T140" s="79">
        <v>8.6999999999999993</v>
      </c>
      <c r="U140" s="79">
        <v>6.5</v>
      </c>
      <c r="V140" s="79">
        <v>8.4</v>
      </c>
      <c r="W140" s="79">
        <v>9</v>
      </c>
      <c r="X140" s="80">
        <v>8.3000000000000007</v>
      </c>
      <c r="Y140" s="79">
        <v>7.5</v>
      </c>
      <c r="Z140" s="79">
        <v>7.9</v>
      </c>
      <c r="AA140" s="79">
        <v>8.1999999999999993</v>
      </c>
      <c r="AB140" s="79">
        <v>9.1</v>
      </c>
      <c r="AC140" s="79">
        <v>5.8</v>
      </c>
      <c r="AD140" s="79">
        <v>7.4</v>
      </c>
      <c r="AE140" s="79">
        <v>5.4</v>
      </c>
      <c r="AF140" s="79">
        <v>7.4</v>
      </c>
      <c r="AG140" s="80">
        <v>8</v>
      </c>
      <c r="AH140" s="79">
        <v>8.5</v>
      </c>
      <c r="AI140" s="80">
        <v>5.9</v>
      </c>
      <c r="AJ140" s="79">
        <v>8.9</v>
      </c>
      <c r="AK140" s="80">
        <v>9.3000000000000007</v>
      </c>
      <c r="AL140" s="79">
        <v>7.7</v>
      </c>
      <c r="AM140" s="79">
        <v>6.6</v>
      </c>
      <c r="AN140" s="80">
        <v>8.6</v>
      </c>
      <c r="AO140" s="79" t="s">
        <v>128</v>
      </c>
      <c r="AP140" s="79" t="s">
        <v>128</v>
      </c>
      <c r="AQ140" s="79" t="s">
        <v>128</v>
      </c>
      <c r="AR140" s="79" t="s">
        <v>128</v>
      </c>
      <c r="AS140" s="79">
        <v>5.0999999999999996</v>
      </c>
      <c r="AT140" s="79">
        <v>7.6</v>
      </c>
      <c r="AU140" s="79">
        <v>7.2</v>
      </c>
      <c r="AV140" s="79">
        <v>8.8000000000000007</v>
      </c>
      <c r="AW140" s="79">
        <v>8.4</v>
      </c>
      <c r="AX140" s="79">
        <v>6.8</v>
      </c>
      <c r="AY140" s="79">
        <v>6.9</v>
      </c>
      <c r="AZ140" s="79">
        <v>6.2</v>
      </c>
      <c r="BA140" s="79">
        <v>6.9</v>
      </c>
      <c r="BB140" s="80">
        <v>7.2</v>
      </c>
      <c r="BC140" s="79">
        <v>8.9</v>
      </c>
      <c r="BD140" s="79">
        <v>8.9</v>
      </c>
      <c r="BE140" s="79">
        <v>8.1999999999999993</v>
      </c>
      <c r="BF140" s="79">
        <v>8.8000000000000007</v>
      </c>
      <c r="BG140" s="79" t="s">
        <v>128</v>
      </c>
      <c r="BH140" s="79">
        <v>8.8000000000000007</v>
      </c>
      <c r="BI140" s="79">
        <v>5.8</v>
      </c>
      <c r="BJ140" s="80">
        <v>8</v>
      </c>
      <c r="BK140" s="80">
        <v>8.9</v>
      </c>
      <c r="BL140" s="80">
        <v>7.8</v>
      </c>
      <c r="BM140" s="79">
        <v>9.5</v>
      </c>
      <c r="BN140" s="79">
        <v>9.1</v>
      </c>
      <c r="BO140" s="79">
        <v>8.4</v>
      </c>
      <c r="BP140" s="79" t="s">
        <v>128</v>
      </c>
      <c r="BQ140" s="79">
        <v>4</v>
      </c>
      <c r="BR140" s="79">
        <v>4.7</v>
      </c>
      <c r="BS140" s="80" t="s">
        <v>128</v>
      </c>
      <c r="BT140" s="79">
        <v>6.3</v>
      </c>
      <c r="BU140" s="79">
        <v>6.6</v>
      </c>
      <c r="BV140" s="79" t="s">
        <v>128</v>
      </c>
      <c r="BW140" s="79">
        <v>9.4</v>
      </c>
      <c r="BX140" s="79">
        <v>8.8000000000000007</v>
      </c>
      <c r="BY140" s="80" t="s">
        <v>128</v>
      </c>
      <c r="BZ140" s="79" t="s">
        <v>128</v>
      </c>
      <c r="CA140" s="79">
        <v>7.4</v>
      </c>
      <c r="CB140" s="79">
        <v>7.5</v>
      </c>
      <c r="CC140" s="79" t="s">
        <v>128</v>
      </c>
      <c r="CD140" s="80" t="s">
        <v>128</v>
      </c>
      <c r="CE140" s="79">
        <v>9.1</v>
      </c>
      <c r="CF140" s="32">
        <v>0</v>
      </c>
      <c r="CG140" s="70">
        <v>0</v>
      </c>
      <c r="CH140" s="70" t="s">
        <v>128</v>
      </c>
      <c r="CI140" s="69">
        <v>7.56</v>
      </c>
      <c r="CJ140" s="69">
        <v>3.19</v>
      </c>
      <c r="CK140" s="69"/>
    </row>
    <row r="141" spans="1:89" ht="15.9" customHeight="1" x14ac:dyDescent="0.3">
      <c r="A141" s="67">
        <v>2</v>
      </c>
      <c r="B141" s="67">
        <v>25202815790</v>
      </c>
      <c r="C141" s="67" t="s">
        <v>551</v>
      </c>
      <c r="D141" s="68" t="s">
        <v>260</v>
      </c>
      <c r="E141" s="79">
        <v>7.8</v>
      </c>
      <c r="F141" s="79">
        <v>6.1</v>
      </c>
      <c r="G141" s="79" t="s">
        <v>128</v>
      </c>
      <c r="H141" s="79">
        <v>7.4</v>
      </c>
      <c r="I141" s="79" t="s">
        <v>128</v>
      </c>
      <c r="J141" s="79">
        <v>6.9</v>
      </c>
      <c r="K141" s="79">
        <v>6.2</v>
      </c>
      <c r="L141" s="79">
        <v>6.9</v>
      </c>
      <c r="M141" s="79">
        <v>8.4</v>
      </c>
      <c r="N141" s="79">
        <v>8.5</v>
      </c>
      <c r="O141" s="79" t="s">
        <v>128</v>
      </c>
      <c r="P141" s="79" t="s">
        <v>128</v>
      </c>
      <c r="Q141" s="79" t="s">
        <v>128</v>
      </c>
      <c r="R141" s="79" t="s">
        <v>128</v>
      </c>
      <c r="S141" s="79" t="s">
        <v>128</v>
      </c>
      <c r="T141" s="79">
        <v>8.1999999999999993</v>
      </c>
      <c r="U141" s="79">
        <v>6.3</v>
      </c>
      <c r="V141" s="79">
        <v>8.8000000000000007</v>
      </c>
      <c r="W141" s="79">
        <v>8.6999999999999993</v>
      </c>
      <c r="X141" s="80">
        <v>8.9</v>
      </c>
      <c r="Y141" s="79">
        <v>5.7</v>
      </c>
      <c r="Z141" s="79">
        <v>8.8000000000000007</v>
      </c>
      <c r="AA141" s="79">
        <v>7.4</v>
      </c>
      <c r="AB141" s="79">
        <v>9.4</v>
      </c>
      <c r="AC141" s="79">
        <v>8.1</v>
      </c>
      <c r="AD141" s="79">
        <v>8.1999999999999993</v>
      </c>
      <c r="AE141" s="79">
        <v>5.9</v>
      </c>
      <c r="AF141" s="79">
        <v>6.3</v>
      </c>
      <c r="AG141" s="80">
        <v>7.9</v>
      </c>
      <c r="AH141" s="79">
        <v>8.4</v>
      </c>
      <c r="AI141" s="80">
        <v>5.9</v>
      </c>
      <c r="AJ141" s="79">
        <v>8</v>
      </c>
      <c r="AK141" s="80">
        <v>8.8000000000000007</v>
      </c>
      <c r="AL141" s="79">
        <v>6.1</v>
      </c>
      <c r="AM141" s="79">
        <v>7.8</v>
      </c>
      <c r="AN141" s="80">
        <v>8.6</v>
      </c>
      <c r="AO141" s="79" t="s">
        <v>128</v>
      </c>
      <c r="AP141" s="79" t="s">
        <v>128</v>
      </c>
      <c r="AQ141" s="79" t="s">
        <v>128</v>
      </c>
      <c r="AR141" s="79" t="s">
        <v>128</v>
      </c>
      <c r="AS141" s="79">
        <v>6.4</v>
      </c>
      <c r="AT141" s="79">
        <v>4.2</v>
      </c>
      <c r="AU141" s="79">
        <v>7.7</v>
      </c>
      <c r="AV141" s="79">
        <v>8.5</v>
      </c>
      <c r="AW141" s="79">
        <v>8.4</v>
      </c>
      <c r="AX141" s="79">
        <v>8</v>
      </c>
      <c r="AY141" s="79">
        <v>4.8</v>
      </c>
      <c r="AZ141" s="79">
        <v>6.6</v>
      </c>
      <c r="BA141" s="79">
        <v>8.8000000000000007</v>
      </c>
      <c r="BB141" s="80">
        <v>7.3</v>
      </c>
      <c r="BC141" s="79">
        <v>9.1</v>
      </c>
      <c r="BD141" s="79">
        <v>8.4</v>
      </c>
      <c r="BE141" s="79">
        <v>7.9</v>
      </c>
      <c r="BF141" s="79">
        <v>8.3000000000000007</v>
      </c>
      <c r="BG141" s="79" t="s">
        <v>128</v>
      </c>
      <c r="BH141" s="79">
        <v>9.5</v>
      </c>
      <c r="BI141" s="79">
        <v>6.6</v>
      </c>
      <c r="BJ141" s="80">
        <v>7.4</v>
      </c>
      <c r="BK141" s="80">
        <v>7.6</v>
      </c>
      <c r="BL141" s="80">
        <v>8.1999999999999993</v>
      </c>
      <c r="BM141" s="79">
        <v>8.6</v>
      </c>
      <c r="BN141" s="79">
        <v>8</v>
      </c>
      <c r="BO141" s="79">
        <v>7.1</v>
      </c>
      <c r="BP141" s="79" t="s">
        <v>128</v>
      </c>
      <c r="BQ141" s="79">
        <v>7.4</v>
      </c>
      <c r="BR141" s="79">
        <v>6.7</v>
      </c>
      <c r="BS141" s="80" t="s">
        <v>128</v>
      </c>
      <c r="BT141" s="79">
        <v>7.6</v>
      </c>
      <c r="BU141" s="79">
        <v>6.9</v>
      </c>
      <c r="BV141" s="79" t="s">
        <v>128</v>
      </c>
      <c r="BW141" s="79">
        <v>8.6</v>
      </c>
      <c r="BX141" s="79">
        <v>8.9</v>
      </c>
      <c r="BY141" s="80" t="s">
        <v>128</v>
      </c>
      <c r="BZ141" s="79" t="s">
        <v>128</v>
      </c>
      <c r="CA141" s="79">
        <v>7.6</v>
      </c>
      <c r="CB141" s="79">
        <v>7.3</v>
      </c>
      <c r="CC141" s="79" t="s">
        <v>128</v>
      </c>
      <c r="CD141" s="80" t="s">
        <v>128</v>
      </c>
      <c r="CE141" s="79">
        <v>8.4</v>
      </c>
      <c r="CF141" s="32">
        <v>0</v>
      </c>
      <c r="CG141" s="70">
        <v>0</v>
      </c>
      <c r="CH141" s="70" t="s">
        <v>128</v>
      </c>
      <c r="CI141" s="69">
        <v>7.57</v>
      </c>
      <c r="CJ141" s="69">
        <v>3.19</v>
      </c>
      <c r="CK141" s="69"/>
    </row>
    <row r="142" spans="1:89" ht="15.9" customHeight="1" x14ac:dyDescent="0.3">
      <c r="A142" s="67">
        <v>3</v>
      </c>
      <c r="B142" s="67">
        <v>25202100555</v>
      </c>
      <c r="C142" s="67" t="s">
        <v>270</v>
      </c>
      <c r="D142" s="68" t="s">
        <v>446</v>
      </c>
      <c r="E142" s="79">
        <v>7.1</v>
      </c>
      <c r="F142" s="79">
        <v>8.5</v>
      </c>
      <c r="G142" s="79" t="s">
        <v>128</v>
      </c>
      <c r="H142" s="79">
        <v>8</v>
      </c>
      <c r="I142" s="79" t="s">
        <v>128</v>
      </c>
      <c r="J142" s="79">
        <v>7.7</v>
      </c>
      <c r="K142" s="79">
        <v>6.8</v>
      </c>
      <c r="L142" s="79">
        <v>7.9</v>
      </c>
      <c r="M142" s="79">
        <v>7.9</v>
      </c>
      <c r="N142" s="79">
        <v>8.8000000000000007</v>
      </c>
      <c r="O142" s="79" t="s">
        <v>128</v>
      </c>
      <c r="P142" s="79" t="s">
        <v>128</v>
      </c>
      <c r="Q142" s="79" t="s">
        <v>128</v>
      </c>
      <c r="R142" s="79" t="s">
        <v>128</v>
      </c>
      <c r="S142" s="79" t="s">
        <v>128</v>
      </c>
      <c r="T142" s="79">
        <v>7.7</v>
      </c>
      <c r="U142" s="79">
        <v>6.3</v>
      </c>
      <c r="V142" s="79">
        <v>9.4</v>
      </c>
      <c r="W142" s="79">
        <v>8.5</v>
      </c>
      <c r="X142" s="80">
        <v>9.1999999999999993</v>
      </c>
      <c r="Y142" s="79">
        <v>7.5</v>
      </c>
      <c r="Z142" s="79">
        <v>8.9</v>
      </c>
      <c r="AA142" s="79">
        <v>8.6</v>
      </c>
      <c r="AB142" s="79">
        <v>8.9</v>
      </c>
      <c r="AC142" s="79">
        <v>6.4</v>
      </c>
      <c r="AD142" s="79">
        <v>7.7</v>
      </c>
      <c r="AE142" s="79">
        <v>6.3</v>
      </c>
      <c r="AF142" s="79">
        <v>8.1</v>
      </c>
      <c r="AG142" s="80">
        <v>7.9</v>
      </c>
      <c r="AH142" s="79">
        <v>8.6</v>
      </c>
      <c r="AI142" s="80">
        <v>8.6</v>
      </c>
      <c r="AJ142" s="79">
        <v>8.6999999999999993</v>
      </c>
      <c r="AK142" s="80">
        <v>9.1</v>
      </c>
      <c r="AL142" s="79">
        <v>7.1</v>
      </c>
      <c r="AM142" s="79">
        <v>6</v>
      </c>
      <c r="AN142" s="80">
        <v>7.5</v>
      </c>
      <c r="AO142" s="79" t="s">
        <v>128</v>
      </c>
      <c r="AP142" s="79" t="s">
        <v>128</v>
      </c>
      <c r="AQ142" s="79" t="s">
        <v>128</v>
      </c>
      <c r="AR142" s="79" t="s">
        <v>128</v>
      </c>
      <c r="AS142" s="79">
        <v>5.6</v>
      </c>
      <c r="AT142" s="79">
        <v>6.1</v>
      </c>
      <c r="AU142" s="79">
        <v>8.1</v>
      </c>
      <c r="AV142" s="79">
        <v>8.3000000000000007</v>
      </c>
      <c r="AW142" s="79">
        <v>8.6999999999999993</v>
      </c>
      <c r="AX142" s="79">
        <v>9.5</v>
      </c>
      <c r="AY142" s="79">
        <v>5.6</v>
      </c>
      <c r="AZ142" s="79">
        <v>7</v>
      </c>
      <c r="BA142" s="79">
        <v>6.3</v>
      </c>
      <c r="BB142" s="80">
        <v>6.3</v>
      </c>
      <c r="BC142" s="79">
        <v>7.5</v>
      </c>
      <c r="BD142" s="79">
        <v>8.6</v>
      </c>
      <c r="BE142" s="79">
        <v>7.9</v>
      </c>
      <c r="BF142" s="79">
        <v>7.3</v>
      </c>
      <c r="BG142" s="79" t="s">
        <v>128</v>
      </c>
      <c r="BH142" s="79">
        <v>5.8</v>
      </c>
      <c r="BI142" s="79">
        <v>6.3</v>
      </c>
      <c r="BJ142" s="80">
        <v>7.5</v>
      </c>
      <c r="BK142" s="80">
        <v>8</v>
      </c>
      <c r="BL142" s="80">
        <v>8.1</v>
      </c>
      <c r="BM142" s="79">
        <v>8.4</v>
      </c>
      <c r="BN142" s="79">
        <v>8.6</v>
      </c>
      <c r="BO142" s="79">
        <v>8.8000000000000007</v>
      </c>
      <c r="BP142" s="79" t="s">
        <v>128</v>
      </c>
      <c r="BQ142" s="79">
        <v>8.8000000000000007</v>
      </c>
      <c r="BR142" s="79">
        <v>6.4</v>
      </c>
      <c r="BS142" s="80" t="s">
        <v>128</v>
      </c>
      <c r="BT142" s="79">
        <v>6.1</v>
      </c>
      <c r="BU142" s="79">
        <v>6.9</v>
      </c>
      <c r="BV142" s="79">
        <v>5.9</v>
      </c>
      <c r="BW142" s="79" t="s">
        <v>128</v>
      </c>
      <c r="BX142" s="79">
        <v>8.3000000000000007</v>
      </c>
      <c r="BY142" s="80">
        <v>8.4</v>
      </c>
      <c r="BZ142" s="79" t="s">
        <v>128</v>
      </c>
      <c r="CA142" s="79" t="s">
        <v>128</v>
      </c>
      <c r="CB142" s="79">
        <v>4.5</v>
      </c>
      <c r="CC142" s="79" t="s">
        <v>128</v>
      </c>
      <c r="CD142" s="80" t="s">
        <v>128</v>
      </c>
      <c r="CE142" s="79">
        <v>8.8000000000000007</v>
      </c>
      <c r="CF142" s="32">
        <v>0</v>
      </c>
      <c r="CG142" s="70">
        <v>0</v>
      </c>
      <c r="CH142" s="70" t="s">
        <v>128</v>
      </c>
      <c r="CI142" s="69">
        <v>7.53</v>
      </c>
      <c r="CJ142" s="69">
        <v>3.19</v>
      </c>
      <c r="CK142" s="69"/>
    </row>
    <row r="143" spans="1:89" ht="15.9" customHeight="1" x14ac:dyDescent="0.3">
      <c r="A143" s="67">
        <v>4</v>
      </c>
      <c r="B143" s="67">
        <v>25212116773</v>
      </c>
      <c r="C143" s="67" t="s">
        <v>552</v>
      </c>
      <c r="D143" s="68" t="s">
        <v>269</v>
      </c>
      <c r="E143" s="79">
        <v>7.9</v>
      </c>
      <c r="F143" s="79">
        <v>7.2</v>
      </c>
      <c r="G143" s="79" t="s">
        <v>128</v>
      </c>
      <c r="H143" s="79">
        <v>8.4</v>
      </c>
      <c r="I143" s="79" t="s">
        <v>128</v>
      </c>
      <c r="J143" s="79" t="s">
        <v>137</v>
      </c>
      <c r="K143" s="79">
        <v>8.1999999999999993</v>
      </c>
      <c r="L143" s="79">
        <v>7.5</v>
      </c>
      <c r="M143" s="79">
        <v>8.5</v>
      </c>
      <c r="N143" s="79">
        <v>9.1999999999999993</v>
      </c>
      <c r="O143" s="79" t="s">
        <v>128</v>
      </c>
      <c r="P143" s="79" t="s">
        <v>128</v>
      </c>
      <c r="Q143" s="79" t="s">
        <v>128</v>
      </c>
      <c r="R143" s="79" t="s">
        <v>128</v>
      </c>
      <c r="S143" s="79" t="s">
        <v>128</v>
      </c>
      <c r="T143" s="79">
        <v>8.1999999999999993</v>
      </c>
      <c r="U143" s="79">
        <v>6.6</v>
      </c>
      <c r="V143" s="79">
        <v>8.6</v>
      </c>
      <c r="W143" s="79">
        <v>9.3000000000000007</v>
      </c>
      <c r="X143" s="80">
        <v>9.1</v>
      </c>
      <c r="Y143" s="79">
        <v>6.1</v>
      </c>
      <c r="Z143" s="79">
        <v>6.4</v>
      </c>
      <c r="AA143" s="79">
        <v>8.3000000000000007</v>
      </c>
      <c r="AB143" s="79">
        <v>9</v>
      </c>
      <c r="AC143" s="79">
        <v>7.1</v>
      </c>
      <c r="AD143" s="79">
        <v>6.9</v>
      </c>
      <c r="AE143" s="79">
        <v>7.1</v>
      </c>
      <c r="AF143" s="79">
        <v>8.6999999999999993</v>
      </c>
      <c r="AG143" s="80">
        <v>8.4</v>
      </c>
      <c r="AH143" s="79">
        <v>7.6</v>
      </c>
      <c r="AI143" s="80">
        <v>8.4</v>
      </c>
      <c r="AJ143" s="79">
        <v>9.1</v>
      </c>
      <c r="AK143" s="80">
        <v>7.6</v>
      </c>
      <c r="AL143" s="79">
        <v>8.6</v>
      </c>
      <c r="AM143" s="79">
        <v>9</v>
      </c>
      <c r="AN143" s="80">
        <v>7.7</v>
      </c>
      <c r="AO143" s="79" t="s">
        <v>128</v>
      </c>
      <c r="AP143" s="79" t="s">
        <v>128</v>
      </c>
      <c r="AQ143" s="79" t="s">
        <v>128</v>
      </c>
      <c r="AR143" s="79" t="s">
        <v>128</v>
      </c>
      <c r="AS143" s="79">
        <v>6.5</v>
      </c>
      <c r="AT143" s="79">
        <v>6.2</v>
      </c>
      <c r="AU143" s="79">
        <v>7.6</v>
      </c>
      <c r="AV143" s="79">
        <v>8.1999999999999993</v>
      </c>
      <c r="AW143" s="79">
        <v>7.6</v>
      </c>
      <c r="AX143" s="79">
        <v>6.9</v>
      </c>
      <c r="AY143" s="79">
        <v>6.3</v>
      </c>
      <c r="AZ143" s="79">
        <v>6.7</v>
      </c>
      <c r="BA143" s="79">
        <v>7.4</v>
      </c>
      <c r="BB143" s="80">
        <v>6.9</v>
      </c>
      <c r="BC143" s="79">
        <v>7.1</v>
      </c>
      <c r="BD143" s="79">
        <v>8.4</v>
      </c>
      <c r="BE143" s="79">
        <v>7.9</v>
      </c>
      <c r="BF143" s="79">
        <v>7.5</v>
      </c>
      <c r="BG143" s="79" t="s">
        <v>128</v>
      </c>
      <c r="BH143" s="79">
        <v>8.6</v>
      </c>
      <c r="BI143" s="79">
        <v>6.5</v>
      </c>
      <c r="BJ143" s="80">
        <v>7.9</v>
      </c>
      <c r="BK143" s="80">
        <v>8.5</v>
      </c>
      <c r="BL143" s="80">
        <v>7.1</v>
      </c>
      <c r="BM143" s="79">
        <v>8.6999999999999993</v>
      </c>
      <c r="BN143" s="79">
        <v>6.3</v>
      </c>
      <c r="BO143" s="79">
        <v>9.3000000000000007</v>
      </c>
      <c r="BP143" s="79" t="s">
        <v>128</v>
      </c>
      <c r="BQ143" s="79">
        <v>7.1</v>
      </c>
      <c r="BR143" s="79">
        <v>5.5</v>
      </c>
      <c r="BS143" s="80" t="s">
        <v>128</v>
      </c>
      <c r="BT143" s="79">
        <v>6.7</v>
      </c>
      <c r="BU143" s="79">
        <v>8.8000000000000007</v>
      </c>
      <c r="BV143" s="79">
        <v>5.2</v>
      </c>
      <c r="BW143" s="79" t="s">
        <v>128</v>
      </c>
      <c r="BX143" s="79">
        <v>7</v>
      </c>
      <c r="BY143" s="80">
        <v>6.2</v>
      </c>
      <c r="BZ143" s="79" t="s">
        <v>128</v>
      </c>
      <c r="CA143" s="79" t="s">
        <v>128</v>
      </c>
      <c r="CB143" s="79">
        <v>7.5</v>
      </c>
      <c r="CC143" s="79" t="s">
        <v>128</v>
      </c>
      <c r="CD143" s="80" t="s">
        <v>128</v>
      </c>
      <c r="CE143" s="79">
        <v>8.6999999999999993</v>
      </c>
      <c r="CF143" s="32">
        <v>0</v>
      </c>
      <c r="CG143" s="70">
        <v>0</v>
      </c>
      <c r="CH143" s="70" t="s">
        <v>128</v>
      </c>
      <c r="CI143" s="69">
        <v>7.51</v>
      </c>
      <c r="CJ143" s="69">
        <v>3.19</v>
      </c>
      <c r="CK143" s="69"/>
    </row>
    <row r="144" spans="1:89" ht="15.9" customHeight="1" x14ac:dyDescent="0.3">
      <c r="A144" s="67">
        <v>5</v>
      </c>
      <c r="B144" s="67">
        <v>25202107605</v>
      </c>
      <c r="C144" s="67" t="s">
        <v>553</v>
      </c>
      <c r="D144" s="68" t="s">
        <v>146</v>
      </c>
      <c r="E144" s="79">
        <v>7.4</v>
      </c>
      <c r="F144" s="79">
        <v>7.7</v>
      </c>
      <c r="G144" s="79" t="s">
        <v>128</v>
      </c>
      <c r="H144" s="79">
        <v>8.3000000000000007</v>
      </c>
      <c r="I144" s="79" t="s">
        <v>128</v>
      </c>
      <c r="J144" s="79">
        <v>7.6</v>
      </c>
      <c r="K144" s="79">
        <v>7.3</v>
      </c>
      <c r="L144" s="79">
        <v>7.3</v>
      </c>
      <c r="M144" s="79">
        <v>8.6</v>
      </c>
      <c r="N144" s="79" t="s">
        <v>128</v>
      </c>
      <c r="O144" s="79">
        <v>7</v>
      </c>
      <c r="P144" s="79" t="s">
        <v>128</v>
      </c>
      <c r="Q144" s="79" t="s">
        <v>128</v>
      </c>
      <c r="R144" s="79" t="s">
        <v>128</v>
      </c>
      <c r="S144" s="79" t="s">
        <v>128</v>
      </c>
      <c r="T144" s="79">
        <v>7.8</v>
      </c>
      <c r="U144" s="79">
        <v>9.6999999999999993</v>
      </c>
      <c r="V144" s="79">
        <v>8.3000000000000007</v>
      </c>
      <c r="W144" s="79">
        <v>8.9</v>
      </c>
      <c r="X144" s="80">
        <v>9.1</v>
      </c>
      <c r="Y144" s="79">
        <v>6.7</v>
      </c>
      <c r="Z144" s="79">
        <v>9.4</v>
      </c>
      <c r="AA144" s="79">
        <v>9.1</v>
      </c>
      <c r="AB144" s="79">
        <v>9</v>
      </c>
      <c r="AC144" s="79">
        <v>6.2</v>
      </c>
      <c r="AD144" s="79">
        <v>7.3</v>
      </c>
      <c r="AE144" s="79">
        <v>6</v>
      </c>
      <c r="AF144" s="79">
        <v>8.1999999999999993</v>
      </c>
      <c r="AG144" s="80">
        <v>7.4</v>
      </c>
      <c r="AH144" s="79">
        <v>7.8</v>
      </c>
      <c r="AI144" s="80">
        <v>7.6</v>
      </c>
      <c r="AJ144" s="79">
        <v>8.1</v>
      </c>
      <c r="AK144" s="80">
        <v>8.1</v>
      </c>
      <c r="AL144" s="79">
        <v>8.1</v>
      </c>
      <c r="AM144" s="79">
        <v>7.5</v>
      </c>
      <c r="AN144" s="80">
        <v>7.9</v>
      </c>
      <c r="AO144" s="79" t="s">
        <v>128</v>
      </c>
      <c r="AP144" s="79" t="s">
        <v>128</v>
      </c>
      <c r="AQ144" s="79" t="s">
        <v>128</v>
      </c>
      <c r="AR144" s="79" t="s">
        <v>128</v>
      </c>
      <c r="AS144" s="79">
        <v>4</v>
      </c>
      <c r="AT144" s="79">
        <v>7.2</v>
      </c>
      <c r="AU144" s="79">
        <v>7.9</v>
      </c>
      <c r="AV144" s="79">
        <v>7.9</v>
      </c>
      <c r="AW144" s="79">
        <v>8</v>
      </c>
      <c r="AX144" s="79">
        <v>7.2</v>
      </c>
      <c r="AY144" s="79">
        <v>5.8</v>
      </c>
      <c r="AZ144" s="79">
        <v>6.2</v>
      </c>
      <c r="BA144" s="79">
        <v>8.4</v>
      </c>
      <c r="BB144" s="80">
        <v>7.1</v>
      </c>
      <c r="BC144" s="79">
        <v>7</v>
      </c>
      <c r="BD144" s="79">
        <v>8</v>
      </c>
      <c r="BE144" s="79">
        <v>7.7</v>
      </c>
      <c r="BF144" s="79">
        <v>6.2</v>
      </c>
      <c r="BG144" s="79" t="s">
        <v>128</v>
      </c>
      <c r="BH144" s="79">
        <v>9</v>
      </c>
      <c r="BI144" s="79">
        <v>5.2</v>
      </c>
      <c r="BJ144" s="80">
        <v>8.8000000000000007</v>
      </c>
      <c r="BK144" s="80">
        <v>8.1</v>
      </c>
      <c r="BL144" s="80">
        <v>7.5</v>
      </c>
      <c r="BM144" s="79">
        <v>9</v>
      </c>
      <c r="BN144" s="79">
        <v>9.3000000000000007</v>
      </c>
      <c r="BO144" s="79">
        <v>7.9</v>
      </c>
      <c r="BP144" s="79" t="s">
        <v>128</v>
      </c>
      <c r="BQ144" s="79">
        <v>6.5</v>
      </c>
      <c r="BR144" s="79">
        <v>5.9</v>
      </c>
      <c r="BS144" s="80">
        <v>7.7</v>
      </c>
      <c r="BT144" s="79" t="s">
        <v>128</v>
      </c>
      <c r="BU144" s="79">
        <v>8.6</v>
      </c>
      <c r="BV144" s="79" t="s">
        <v>128</v>
      </c>
      <c r="BW144" s="79" t="s">
        <v>128</v>
      </c>
      <c r="BX144" s="79">
        <v>9.1999999999999993</v>
      </c>
      <c r="BY144" s="80">
        <v>7.5</v>
      </c>
      <c r="BZ144" s="79" t="s">
        <v>128</v>
      </c>
      <c r="CA144" s="79">
        <v>6.9</v>
      </c>
      <c r="CB144" s="79">
        <v>7.8</v>
      </c>
      <c r="CC144" s="79" t="s">
        <v>128</v>
      </c>
      <c r="CD144" s="80" t="s">
        <v>128</v>
      </c>
      <c r="CE144" s="79">
        <v>6.4</v>
      </c>
      <c r="CF144" s="32">
        <v>0</v>
      </c>
      <c r="CG144" s="70">
        <v>0</v>
      </c>
      <c r="CH144" s="70" t="s">
        <v>128</v>
      </c>
      <c r="CI144" s="69">
        <v>7.55</v>
      </c>
      <c r="CJ144" s="69">
        <v>3.19</v>
      </c>
      <c r="CK144" s="69"/>
    </row>
    <row r="145" spans="1:89" ht="15.9" customHeight="1" x14ac:dyDescent="0.3">
      <c r="A145" s="67">
        <v>6</v>
      </c>
      <c r="B145" s="67">
        <v>25202100959</v>
      </c>
      <c r="C145" s="67" t="s">
        <v>554</v>
      </c>
      <c r="D145" s="68" t="s">
        <v>135</v>
      </c>
      <c r="E145" s="79">
        <v>6.1</v>
      </c>
      <c r="F145" s="79">
        <v>9.1</v>
      </c>
      <c r="G145" s="79" t="s">
        <v>128</v>
      </c>
      <c r="H145" s="79">
        <v>6.9</v>
      </c>
      <c r="I145" s="79" t="s">
        <v>128</v>
      </c>
      <c r="J145" s="79">
        <v>9</v>
      </c>
      <c r="K145" s="79">
        <v>8.5</v>
      </c>
      <c r="L145" s="79">
        <v>7.4</v>
      </c>
      <c r="M145" s="79">
        <v>6.3</v>
      </c>
      <c r="N145" s="79" t="s">
        <v>128</v>
      </c>
      <c r="O145" s="79">
        <v>9.5</v>
      </c>
      <c r="P145" s="79" t="s">
        <v>128</v>
      </c>
      <c r="Q145" s="79" t="s">
        <v>128</v>
      </c>
      <c r="R145" s="79" t="s">
        <v>128</v>
      </c>
      <c r="S145" s="79" t="s">
        <v>128</v>
      </c>
      <c r="T145" s="79">
        <v>6.9</v>
      </c>
      <c r="U145" s="79">
        <v>7.5</v>
      </c>
      <c r="V145" s="79">
        <v>8</v>
      </c>
      <c r="W145" s="79">
        <v>8.3000000000000007</v>
      </c>
      <c r="X145" s="80">
        <v>6.5</v>
      </c>
      <c r="Y145" s="79">
        <v>6.1</v>
      </c>
      <c r="Z145" s="79">
        <v>9.9</v>
      </c>
      <c r="AA145" s="79">
        <v>9.5</v>
      </c>
      <c r="AB145" s="79">
        <v>7.6</v>
      </c>
      <c r="AC145" s="79">
        <v>7</v>
      </c>
      <c r="AD145" s="79">
        <v>7.9</v>
      </c>
      <c r="AE145" s="79">
        <v>7.6</v>
      </c>
      <c r="AF145" s="79">
        <v>8.9</v>
      </c>
      <c r="AG145" s="80">
        <v>5.7</v>
      </c>
      <c r="AH145" s="79">
        <v>8.5</v>
      </c>
      <c r="AI145" s="80">
        <v>6.5</v>
      </c>
      <c r="AJ145" s="79">
        <v>9.1999999999999993</v>
      </c>
      <c r="AK145" s="80">
        <v>9.1999999999999993</v>
      </c>
      <c r="AL145" s="79">
        <v>8</v>
      </c>
      <c r="AM145" s="79">
        <v>6.3</v>
      </c>
      <c r="AN145" s="80">
        <v>7.9</v>
      </c>
      <c r="AO145" s="79" t="s">
        <v>128</v>
      </c>
      <c r="AP145" s="79" t="s">
        <v>128</v>
      </c>
      <c r="AQ145" s="79" t="s">
        <v>128</v>
      </c>
      <c r="AR145" s="79" t="s">
        <v>128</v>
      </c>
      <c r="AS145" s="79">
        <v>6</v>
      </c>
      <c r="AT145" s="79">
        <v>7.5</v>
      </c>
      <c r="AU145" s="79">
        <v>9</v>
      </c>
      <c r="AV145" s="79">
        <v>5</v>
      </c>
      <c r="AW145" s="79">
        <v>7.7</v>
      </c>
      <c r="AX145" s="79">
        <v>4.4000000000000004</v>
      </c>
      <c r="AY145" s="79">
        <v>7.7</v>
      </c>
      <c r="AZ145" s="79">
        <v>5.9</v>
      </c>
      <c r="BA145" s="79">
        <v>8.6999999999999993</v>
      </c>
      <c r="BB145" s="80">
        <v>8.5</v>
      </c>
      <c r="BC145" s="79">
        <v>7.9</v>
      </c>
      <c r="BD145" s="79">
        <v>8.5</v>
      </c>
      <c r="BE145" s="79">
        <v>6.3</v>
      </c>
      <c r="BF145" s="79">
        <v>8.1999999999999993</v>
      </c>
      <c r="BG145" s="79" t="s">
        <v>128</v>
      </c>
      <c r="BH145" s="79">
        <v>8.6</v>
      </c>
      <c r="BI145" s="79">
        <v>6.4</v>
      </c>
      <c r="BJ145" s="80">
        <v>8.1999999999999993</v>
      </c>
      <c r="BK145" s="80">
        <v>6</v>
      </c>
      <c r="BL145" s="80">
        <v>8.6999999999999993</v>
      </c>
      <c r="BM145" s="79">
        <v>8.5</v>
      </c>
      <c r="BN145" s="79">
        <v>8.3000000000000007</v>
      </c>
      <c r="BO145" s="79">
        <v>8.4</v>
      </c>
      <c r="BP145" s="79" t="s">
        <v>128</v>
      </c>
      <c r="BQ145" s="79">
        <v>8</v>
      </c>
      <c r="BR145" s="79">
        <v>7.9</v>
      </c>
      <c r="BS145" s="80">
        <v>6</v>
      </c>
      <c r="BT145" s="79">
        <v>6</v>
      </c>
      <c r="BU145" s="79" t="s">
        <v>128</v>
      </c>
      <c r="BV145" s="79" t="s">
        <v>128</v>
      </c>
      <c r="BW145" s="79">
        <v>8.6</v>
      </c>
      <c r="BX145" s="79">
        <v>8.4</v>
      </c>
      <c r="BY145" s="80" t="s">
        <v>128</v>
      </c>
      <c r="BZ145" s="79" t="s">
        <v>128</v>
      </c>
      <c r="CA145" s="79">
        <v>7.8</v>
      </c>
      <c r="CB145" s="79">
        <v>7.6</v>
      </c>
      <c r="CC145" s="79" t="s">
        <v>128</v>
      </c>
      <c r="CD145" s="80" t="s">
        <v>128</v>
      </c>
      <c r="CE145" s="79">
        <v>6.9</v>
      </c>
      <c r="CF145" s="32">
        <v>0</v>
      </c>
      <c r="CG145" s="70">
        <v>0</v>
      </c>
      <c r="CH145" s="70" t="s">
        <v>128</v>
      </c>
      <c r="CI145" s="69">
        <v>7.52</v>
      </c>
      <c r="CJ145" s="69">
        <v>3.18</v>
      </c>
      <c r="CK145" s="69"/>
    </row>
    <row r="146" spans="1:89" ht="15.9" customHeight="1" x14ac:dyDescent="0.3">
      <c r="A146" s="67">
        <v>7</v>
      </c>
      <c r="B146" s="67">
        <v>25202117456</v>
      </c>
      <c r="C146" s="67" t="s">
        <v>555</v>
      </c>
      <c r="D146" s="68" t="s">
        <v>261</v>
      </c>
      <c r="E146" s="79">
        <v>7.8</v>
      </c>
      <c r="F146" s="79">
        <v>8.6999999999999993</v>
      </c>
      <c r="G146" s="79" t="s">
        <v>128</v>
      </c>
      <c r="H146" s="79">
        <v>8.1</v>
      </c>
      <c r="I146" s="79" t="s">
        <v>128</v>
      </c>
      <c r="J146" s="79">
        <v>8.6</v>
      </c>
      <c r="K146" s="79">
        <v>7.7</v>
      </c>
      <c r="L146" s="79">
        <v>7.9</v>
      </c>
      <c r="M146" s="79">
        <v>8.3000000000000007</v>
      </c>
      <c r="N146" s="79" t="s">
        <v>128</v>
      </c>
      <c r="O146" s="79">
        <v>7.8</v>
      </c>
      <c r="P146" s="79" t="s">
        <v>128</v>
      </c>
      <c r="Q146" s="79" t="s">
        <v>128</v>
      </c>
      <c r="R146" s="79" t="s">
        <v>128</v>
      </c>
      <c r="S146" s="79" t="s">
        <v>128</v>
      </c>
      <c r="T146" s="79">
        <v>8.5</v>
      </c>
      <c r="U146" s="79">
        <v>8</v>
      </c>
      <c r="V146" s="79">
        <v>9.4</v>
      </c>
      <c r="W146" s="79">
        <v>9.1999999999999993</v>
      </c>
      <c r="X146" s="80">
        <v>8.5</v>
      </c>
      <c r="Y146" s="79">
        <v>8.3000000000000007</v>
      </c>
      <c r="Z146" s="79">
        <v>8.6999999999999993</v>
      </c>
      <c r="AA146" s="79">
        <v>9.3000000000000007</v>
      </c>
      <c r="AB146" s="79">
        <v>8.6999999999999993</v>
      </c>
      <c r="AC146" s="79">
        <v>6.4</v>
      </c>
      <c r="AD146" s="79">
        <v>7.1</v>
      </c>
      <c r="AE146" s="79">
        <v>5.4</v>
      </c>
      <c r="AF146" s="79">
        <v>6</v>
      </c>
      <c r="AG146" s="80">
        <v>7.3</v>
      </c>
      <c r="AH146" s="79">
        <v>7.1</v>
      </c>
      <c r="AI146" s="80">
        <v>8.1</v>
      </c>
      <c r="AJ146" s="79">
        <v>8.1</v>
      </c>
      <c r="AK146" s="80">
        <v>8.8000000000000007</v>
      </c>
      <c r="AL146" s="79">
        <v>8.3000000000000007</v>
      </c>
      <c r="AM146" s="79">
        <v>5.7</v>
      </c>
      <c r="AN146" s="80">
        <v>7.6</v>
      </c>
      <c r="AO146" s="79" t="s">
        <v>128</v>
      </c>
      <c r="AP146" s="79" t="s">
        <v>128</v>
      </c>
      <c r="AQ146" s="79" t="s">
        <v>128</v>
      </c>
      <c r="AR146" s="79" t="s">
        <v>128</v>
      </c>
      <c r="AS146" s="79">
        <v>6.8</v>
      </c>
      <c r="AT146" s="79">
        <v>6</v>
      </c>
      <c r="AU146" s="79">
        <v>7.6</v>
      </c>
      <c r="AV146" s="79">
        <v>7.7</v>
      </c>
      <c r="AW146" s="79">
        <v>7.2</v>
      </c>
      <c r="AX146" s="79">
        <v>8.3000000000000007</v>
      </c>
      <c r="AY146" s="79">
        <v>5.0999999999999996</v>
      </c>
      <c r="AZ146" s="79">
        <v>7.5</v>
      </c>
      <c r="BA146" s="79">
        <v>6</v>
      </c>
      <c r="BB146" s="80">
        <v>6.5</v>
      </c>
      <c r="BC146" s="79">
        <v>6.3</v>
      </c>
      <c r="BD146" s="79">
        <v>8.1999999999999993</v>
      </c>
      <c r="BE146" s="79">
        <v>7.5</v>
      </c>
      <c r="BF146" s="79">
        <v>7.9</v>
      </c>
      <c r="BG146" s="79" t="s">
        <v>128</v>
      </c>
      <c r="BH146" s="79">
        <v>7.5</v>
      </c>
      <c r="BI146" s="79">
        <v>6.2</v>
      </c>
      <c r="BJ146" s="80">
        <v>8.5</v>
      </c>
      <c r="BK146" s="80">
        <v>8.1</v>
      </c>
      <c r="BL146" s="80">
        <v>8.4</v>
      </c>
      <c r="BM146" s="79">
        <v>9.3000000000000007</v>
      </c>
      <c r="BN146" s="79">
        <v>6.4</v>
      </c>
      <c r="BO146" s="79">
        <v>9</v>
      </c>
      <c r="BP146" s="79" t="s">
        <v>128</v>
      </c>
      <c r="BQ146" s="79">
        <v>4.5999999999999996</v>
      </c>
      <c r="BR146" s="79">
        <v>5.4</v>
      </c>
      <c r="BS146" s="80" t="s">
        <v>128</v>
      </c>
      <c r="BT146" s="79">
        <v>7.1</v>
      </c>
      <c r="BU146" s="79">
        <v>6.6</v>
      </c>
      <c r="BV146" s="79">
        <v>6.1</v>
      </c>
      <c r="BW146" s="79" t="s">
        <v>128</v>
      </c>
      <c r="BX146" s="79">
        <v>7.4</v>
      </c>
      <c r="BY146" s="80" t="s">
        <v>128</v>
      </c>
      <c r="BZ146" s="79" t="s">
        <v>128</v>
      </c>
      <c r="CA146" s="79">
        <v>7.4</v>
      </c>
      <c r="CB146" s="79">
        <v>8.1999999999999993</v>
      </c>
      <c r="CC146" s="79" t="s">
        <v>128</v>
      </c>
      <c r="CD146" s="80" t="s">
        <v>128</v>
      </c>
      <c r="CE146" s="79">
        <v>8.8000000000000007</v>
      </c>
      <c r="CF146" s="32">
        <v>0</v>
      </c>
      <c r="CG146" s="70">
        <v>0</v>
      </c>
      <c r="CH146" s="70" t="s">
        <v>128</v>
      </c>
      <c r="CI146" s="69">
        <v>7.47</v>
      </c>
      <c r="CJ146" s="69">
        <v>3.18</v>
      </c>
      <c r="CK146" s="69"/>
    </row>
    <row r="147" spans="1:89" ht="15.9" customHeight="1" x14ac:dyDescent="0.3">
      <c r="A147" s="67">
        <v>8</v>
      </c>
      <c r="B147" s="67">
        <v>25202110269</v>
      </c>
      <c r="C147" s="67" t="s">
        <v>262</v>
      </c>
      <c r="D147" s="68" t="s">
        <v>153</v>
      </c>
      <c r="E147" s="79">
        <v>8</v>
      </c>
      <c r="F147" s="79">
        <v>8.1999999999999993</v>
      </c>
      <c r="G147" s="79" t="s">
        <v>128</v>
      </c>
      <c r="H147" s="79">
        <v>8.3000000000000007</v>
      </c>
      <c r="I147" s="79" t="s">
        <v>128</v>
      </c>
      <c r="J147" s="79" t="s">
        <v>137</v>
      </c>
      <c r="K147" s="79">
        <v>6.9</v>
      </c>
      <c r="L147" s="79">
        <v>8.3000000000000007</v>
      </c>
      <c r="M147" s="79">
        <v>7.9</v>
      </c>
      <c r="N147" s="79" t="s">
        <v>128</v>
      </c>
      <c r="O147" s="79">
        <v>7.5</v>
      </c>
      <c r="P147" s="79" t="s">
        <v>128</v>
      </c>
      <c r="Q147" s="79" t="s">
        <v>128</v>
      </c>
      <c r="R147" s="79" t="s">
        <v>128</v>
      </c>
      <c r="S147" s="79" t="s">
        <v>128</v>
      </c>
      <c r="T147" s="79">
        <v>8.4</v>
      </c>
      <c r="U147" s="79">
        <v>6.5</v>
      </c>
      <c r="V147" s="79">
        <v>8.8000000000000007</v>
      </c>
      <c r="W147" s="79">
        <v>9.3000000000000007</v>
      </c>
      <c r="X147" s="80">
        <v>7.8</v>
      </c>
      <c r="Y147" s="79">
        <v>9.6</v>
      </c>
      <c r="Z147" s="79">
        <v>8.3000000000000007</v>
      </c>
      <c r="AA147" s="79">
        <v>8.8000000000000007</v>
      </c>
      <c r="AB147" s="79">
        <v>8.1999999999999993</v>
      </c>
      <c r="AC147" s="79">
        <v>8.4</v>
      </c>
      <c r="AD147" s="79">
        <v>8.6</v>
      </c>
      <c r="AE147" s="79">
        <v>7.8</v>
      </c>
      <c r="AF147" s="79">
        <v>8.4</v>
      </c>
      <c r="AG147" s="80">
        <v>7.8</v>
      </c>
      <c r="AH147" s="79">
        <v>4.3</v>
      </c>
      <c r="AI147" s="80">
        <v>6.8</v>
      </c>
      <c r="AJ147" s="79">
        <v>7.6</v>
      </c>
      <c r="AK147" s="80">
        <v>7.6</v>
      </c>
      <c r="AL147" s="79">
        <v>8.6</v>
      </c>
      <c r="AM147" s="79">
        <v>7.3</v>
      </c>
      <c r="AN147" s="80">
        <v>8.6999999999999993</v>
      </c>
      <c r="AO147" s="79">
        <v>8.5</v>
      </c>
      <c r="AP147" s="79" t="s">
        <v>128</v>
      </c>
      <c r="AQ147" s="79" t="s">
        <v>128</v>
      </c>
      <c r="AR147" s="79" t="s">
        <v>128</v>
      </c>
      <c r="AS147" s="79">
        <v>7.9</v>
      </c>
      <c r="AT147" s="79">
        <v>4.5999999999999996</v>
      </c>
      <c r="AU147" s="79">
        <v>7.6</v>
      </c>
      <c r="AV147" s="79">
        <v>7.4</v>
      </c>
      <c r="AW147" s="79">
        <v>8.8000000000000007</v>
      </c>
      <c r="AX147" s="79">
        <v>7.4</v>
      </c>
      <c r="AY147" s="79">
        <v>6.1</v>
      </c>
      <c r="AZ147" s="79">
        <v>6.7</v>
      </c>
      <c r="BA147" s="79">
        <v>7.1</v>
      </c>
      <c r="BB147" s="80">
        <v>6.7</v>
      </c>
      <c r="BC147" s="79">
        <v>6.8</v>
      </c>
      <c r="BD147" s="79">
        <v>8</v>
      </c>
      <c r="BE147" s="79">
        <v>5.6</v>
      </c>
      <c r="BF147" s="79">
        <v>8.8000000000000007</v>
      </c>
      <c r="BG147" s="79" t="s">
        <v>128</v>
      </c>
      <c r="BH147" s="79">
        <v>8</v>
      </c>
      <c r="BI147" s="79">
        <v>6.9</v>
      </c>
      <c r="BJ147" s="80">
        <v>7.4</v>
      </c>
      <c r="BK147" s="80">
        <v>7.3</v>
      </c>
      <c r="BL147" s="80">
        <v>8.1999999999999993</v>
      </c>
      <c r="BM147" s="79">
        <v>8</v>
      </c>
      <c r="BN147" s="79">
        <v>8.4</v>
      </c>
      <c r="BO147" s="79">
        <v>8.4</v>
      </c>
      <c r="BP147" s="79" t="s">
        <v>128</v>
      </c>
      <c r="BQ147" s="79">
        <v>6.6</v>
      </c>
      <c r="BR147" s="79">
        <v>5.2</v>
      </c>
      <c r="BS147" s="80">
        <v>8.1999999999999993</v>
      </c>
      <c r="BT147" s="79" t="s">
        <v>128</v>
      </c>
      <c r="BU147" s="79">
        <v>5.8</v>
      </c>
      <c r="BV147" s="79" t="s">
        <v>128</v>
      </c>
      <c r="BW147" s="79">
        <v>7.7</v>
      </c>
      <c r="BX147" s="79">
        <v>7.5</v>
      </c>
      <c r="BY147" s="80">
        <v>8.1</v>
      </c>
      <c r="BZ147" s="79" t="s">
        <v>128</v>
      </c>
      <c r="CA147" s="79" t="s">
        <v>128</v>
      </c>
      <c r="CB147" s="79" t="s">
        <v>128</v>
      </c>
      <c r="CC147" s="79">
        <v>8.1</v>
      </c>
      <c r="CD147" s="80" t="s">
        <v>128</v>
      </c>
      <c r="CE147" s="79">
        <v>6.6</v>
      </c>
      <c r="CF147" s="32">
        <v>0</v>
      </c>
      <c r="CG147" s="70">
        <v>0</v>
      </c>
      <c r="CH147" s="70" t="s">
        <v>128</v>
      </c>
      <c r="CI147" s="69">
        <v>7.51</v>
      </c>
      <c r="CJ147" s="69">
        <v>3.17</v>
      </c>
      <c r="CK147" s="69"/>
    </row>
    <row r="148" spans="1:89" ht="15.9" customHeight="1" x14ac:dyDescent="0.3">
      <c r="A148" s="67">
        <v>9</v>
      </c>
      <c r="B148" s="67">
        <v>25202116588</v>
      </c>
      <c r="C148" s="67" t="s">
        <v>556</v>
      </c>
      <c r="D148" s="68" t="s">
        <v>131</v>
      </c>
      <c r="E148" s="79">
        <v>7.7</v>
      </c>
      <c r="F148" s="79">
        <v>8.1999999999999993</v>
      </c>
      <c r="G148" s="79" t="s">
        <v>128</v>
      </c>
      <c r="H148" s="79">
        <v>8.9</v>
      </c>
      <c r="I148" s="79" t="s">
        <v>128</v>
      </c>
      <c r="J148" s="79">
        <v>7.9</v>
      </c>
      <c r="K148" s="79">
        <v>7.4</v>
      </c>
      <c r="L148" s="79">
        <v>8.1</v>
      </c>
      <c r="M148" s="79">
        <v>6.9</v>
      </c>
      <c r="N148" s="79" t="s">
        <v>128</v>
      </c>
      <c r="O148" s="79">
        <v>8.9</v>
      </c>
      <c r="P148" s="79" t="s">
        <v>128</v>
      </c>
      <c r="Q148" s="79" t="s">
        <v>128</v>
      </c>
      <c r="R148" s="79" t="s">
        <v>128</v>
      </c>
      <c r="S148" s="79" t="s">
        <v>128</v>
      </c>
      <c r="T148" s="79">
        <v>8.5</v>
      </c>
      <c r="U148" s="79">
        <v>6.4</v>
      </c>
      <c r="V148" s="79">
        <v>9</v>
      </c>
      <c r="W148" s="79">
        <v>9.1999999999999993</v>
      </c>
      <c r="X148" s="80">
        <v>7.8</v>
      </c>
      <c r="Y148" s="79">
        <v>7</v>
      </c>
      <c r="Z148" s="79">
        <v>7.9</v>
      </c>
      <c r="AA148" s="79">
        <v>7.6</v>
      </c>
      <c r="AB148" s="79">
        <v>9.4</v>
      </c>
      <c r="AC148" s="79">
        <v>8.9</v>
      </c>
      <c r="AD148" s="79">
        <v>8.5</v>
      </c>
      <c r="AE148" s="79">
        <v>8</v>
      </c>
      <c r="AF148" s="79">
        <v>7.9</v>
      </c>
      <c r="AG148" s="80">
        <v>9.1</v>
      </c>
      <c r="AH148" s="79">
        <v>7.4</v>
      </c>
      <c r="AI148" s="80">
        <v>8.6999999999999993</v>
      </c>
      <c r="AJ148" s="79">
        <v>8.6</v>
      </c>
      <c r="AK148" s="80">
        <v>8.9</v>
      </c>
      <c r="AL148" s="79">
        <v>7.1</v>
      </c>
      <c r="AM148" s="79">
        <v>6.5</v>
      </c>
      <c r="AN148" s="80">
        <v>8.1</v>
      </c>
      <c r="AO148" s="79" t="s">
        <v>128</v>
      </c>
      <c r="AP148" s="79" t="s">
        <v>128</v>
      </c>
      <c r="AQ148" s="79" t="s">
        <v>128</v>
      </c>
      <c r="AR148" s="79" t="s">
        <v>128</v>
      </c>
      <c r="AS148" s="79">
        <v>5.9</v>
      </c>
      <c r="AT148" s="79">
        <v>7.9</v>
      </c>
      <c r="AU148" s="79">
        <v>8.5</v>
      </c>
      <c r="AV148" s="79">
        <v>6.7</v>
      </c>
      <c r="AW148" s="79">
        <v>7.6</v>
      </c>
      <c r="AX148" s="79">
        <v>8.6</v>
      </c>
      <c r="AY148" s="79">
        <v>6.5</v>
      </c>
      <c r="AZ148" s="79">
        <v>7</v>
      </c>
      <c r="BA148" s="79">
        <v>8.6999999999999993</v>
      </c>
      <c r="BB148" s="80">
        <v>7.5</v>
      </c>
      <c r="BC148" s="79">
        <v>6.2</v>
      </c>
      <c r="BD148" s="79">
        <v>6.4</v>
      </c>
      <c r="BE148" s="79">
        <v>8.6</v>
      </c>
      <c r="BF148" s="79">
        <v>7.2</v>
      </c>
      <c r="BG148" s="79" t="s">
        <v>128</v>
      </c>
      <c r="BH148" s="79">
        <v>7.4</v>
      </c>
      <c r="BI148" s="79">
        <v>6</v>
      </c>
      <c r="BJ148" s="80">
        <v>8.3000000000000007</v>
      </c>
      <c r="BK148" s="80">
        <v>6.8</v>
      </c>
      <c r="BL148" s="80">
        <v>8.1</v>
      </c>
      <c r="BM148" s="79">
        <v>9.1999999999999993</v>
      </c>
      <c r="BN148" s="79">
        <v>6.8</v>
      </c>
      <c r="BO148" s="79">
        <v>9.3000000000000007</v>
      </c>
      <c r="BP148" s="79" t="s">
        <v>128</v>
      </c>
      <c r="BQ148" s="79">
        <v>5.8</v>
      </c>
      <c r="BR148" s="79">
        <v>6.9</v>
      </c>
      <c r="BS148" s="80" t="s">
        <v>128</v>
      </c>
      <c r="BT148" s="79">
        <v>6.7</v>
      </c>
      <c r="BU148" s="79">
        <v>5.4</v>
      </c>
      <c r="BV148" s="79">
        <v>5.9</v>
      </c>
      <c r="BW148" s="79" t="s">
        <v>128</v>
      </c>
      <c r="BX148" s="79">
        <v>6</v>
      </c>
      <c r="BY148" s="80">
        <v>7</v>
      </c>
      <c r="BZ148" s="79" t="s">
        <v>128</v>
      </c>
      <c r="CA148" s="79" t="s">
        <v>128</v>
      </c>
      <c r="CB148" s="79">
        <v>8.3000000000000007</v>
      </c>
      <c r="CC148" s="79" t="s">
        <v>128</v>
      </c>
      <c r="CD148" s="80" t="s">
        <v>128</v>
      </c>
      <c r="CE148" s="79">
        <v>9.1999999999999993</v>
      </c>
      <c r="CF148" s="32">
        <v>0</v>
      </c>
      <c r="CG148" s="70">
        <v>0</v>
      </c>
      <c r="CH148" s="70" t="s">
        <v>128</v>
      </c>
      <c r="CI148" s="69">
        <v>7.51</v>
      </c>
      <c r="CJ148" s="69">
        <v>3.17</v>
      </c>
      <c r="CK148" s="69"/>
    </row>
    <row r="149" spans="1:89" ht="15.9" customHeight="1" x14ac:dyDescent="0.3">
      <c r="A149" s="67">
        <v>10</v>
      </c>
      <c r="B149" s="67">
        <v>25212116053</v>
      </c>
      <c r="C149" s="67" t="s">
        <v>271</v>
      </c>
      <c r="D149" s="68" t="s">
        <v>557</v>
      </c>
      <c r="E149" s="79">
        <v>7.8</v>
      </c>
      <c r="F149" s="79">
        <v>8.5</v>
      </c>
      <c r="G149" s="79" t="s">
        <v>128</v>
      </c>
      <c r="H149" s="79">
        <v>8</v>
      </c>
      <c r="I149" s="79" t="s">
        <v>128</v>
      </c>
      <c r="J149" s="79">
        <v>6.4</v>
      </c>
      <c r="K149" s="79">
        <v>8.5</v>
      </c>
      <c r="L149" s="79">
        <v>7.3</v>
      </c>
      <c r="M149" s="79">
        <v>8.1</v>
      </c>
      <c r="N149" s="79">
        <v>9.1999999999999993</v>
      </c>
      <c r="O149" s="79" t="s">
        <v>128</v>
      </c>
      <c r="P149" s="79" t="s">
        <v>128</v>
      </c>
      <c r="Q149" s="79" t="s">
        <v>128</v>
      </c>
      <c r="R149" s="79" t="s">
        <v>128</v>
      </c>
      <c r="S149" s="79" t="s">
        <v>128</v>
      </c>
      <c r="T149" s="79">
        <v>8.3000000000000007</v>
      </c>
      <c r="U149" s="79">
        <v>6.9</v>
      </c>
      <c r="V149" s="79">
        <v>7.2</v>
      </c>
      <c r="W149" s="79">
        <v>9.5</v>
      </c>
      <c r="X149" s="80">
        <v>8.8000000000000007</v>
      </c>
      <c r="Y149" s="79">
        <v>7.2</v>
      </c>
      <c r="Z149" s="79">
        <v>7.9</v>
      </c>
      <c r="AA149" s="79">
        <v>8.9</v>
      </c>
      <c r="AB149" s="79">
        <v>9</v>
      </c>
      <c r="AC149" s="79">
        <v>7.6</v>
      </c>
      <c r="AD149" s="79">
        <v>6.5</v>
      </c>
      <c r="AE149" s="79">
        <v>6</v>
      </c>
      <c r="AF149" s="79">
        <v>7.6</v>
      </c>
      <c r="AG149" s="80">
        <v>6</v>
      </c>
      <c r="AH149" s="79">
        <v>7.1</v>
      </c>
      <c r="AI149" s="80">
        <v>7.9</v>
      </c>
      <c r="AJ149" s="79">
        <v>8.1</v>
      </c>
      <c r="AK149" s="80">
        <v>8.1999999999999993</v>
      </c>
      <c r="AL149" s="79">
        <v>8.6999999999999993</v>
      </c>
      <c r="AM149" s="79">
        <v>6.4</v>
      </c>
      <c r="AN149" s="80">
        <v>7.8</v>
      </c>
      <c r="AO149" s="79" t="s">
        <v>128</v>
      </c>
      <c r="AP149" s="79" t="s">
        <v>128</v>
      </c>
      <c r="AQ149" s="79" t="s">
        <v>128</v>
      </c>
      <c r="AR149" s="79" t="s">
        <v>128</v>
      </c>
      <c r="AS149" s="79">
        <v>4.8</v>
      </c>
      <c r="AT149" s="79">
        <v>7.5</v>
      </c>
      <c r="AU149" s="79">
        <v>6.9</v>
      </c>
      <c r="AV149" s="79">
        <v>7</v>
      </c>
      <c r="AW149" s="79">
        <v>8.1999999999999993</v>
      </c>
      <c r="AX149" s="79">
        <v>6.7</v>
      </c>
      <c r="AY149" s="79">
        <v>7.6</v>
      </c>
      <c r="AZ149" s="79">
        <v>6.9</v>
      </c>
      <c r="BA149" s="79">
        <v>6.7</v>
      </c>
      <c r="BB149" s="80">
        <v>7</v>
      </c>
      <c r="BC149" s="79">
        <v>6.5</v>
      </c>
      <c r="BD149" s="79">
        <v>7.9</v>
      </c>
      <c r="BE149" s="79">
        <v>6.5</v>
      </c>
      <c r="BF149" s="79">
        <v>7.7</v>
      </c>
      <c r="BG149" s="79" t="s">
        <v>128</v>
      </c>
      <c r="BH149" s="79">
        <v>8.6999999999999993</v>
      </c>
      <c r="BI149" s="79">
        <v>7.8</v>
      </c>
      <c r="BJ149" s="80">
        <v>7.6</v>
      </c>
      <c r="BK149" s="80">
        <v>8.3000000000000007</v>
      </c>
      <c r="BL149" s="80">
        <v>7.5</v>
      </c>
      <c r="BM149" s="79">
        <v>9.5</v>
      </c>
      <c r="BN149" s="79">
        <v>9</v>
      </c>
      <c r="BO149" s="79">
        <v>9</v>
      </c>
      <c r="BP149" s="79" t="s">
        <v>128</v>
      </c>
      <c r="BQ149" s="79">
        <v>4.9000000000000004</v>
      </c>
      <c r="BR149" s="79">
        <v>8.1</v>
      </c>
      <c r="BS149" s="80" t="s">
        <v>128</v>
      </c>
      <c r="BT149" s="79">
        <v>6.7</v>
      </c>
      <c r="BU149" s="79">
        <v>9.8000000000000007</v>
      </c>
      <c r="BV149" s="79" t="s">
        <v>128</v>
      </c>
      <c r="BW149" s="79">
        <v>7.1</v>
      </c>
      <c r="BX149" s="79">
        <v>7.3</v>
      </c>
      <c r="BY149" s="80" t="s">
        <v>128</v>
      </c>
      <c r="BZ149" s="79" t="s">
        <v>128</v>
      </c>
      <c r="CA149" s="79">
        <v>5.9</v>
      </c>
      <c r="CB149" s="79">
        <v>7.2</v>
      </c>
      <c r="CC149" s="79" t="s">
        <v>128</v>
      </c>
      <c r="CD149" s="80" t="s">
        <v>128</v>
      </c>
      <c r="CE149" s="79">
        <v>7.4</v>
      </c>
      <c r="CF149" s="32">
        <v>0</v>
      </c>
      <c r="CG149" s="70">
        <v>0</v>
      </c>
      <c r="CH149" s="70" t="s">
        <v>128</v>
      </c>
      <c r="CI149" s="69">
        <v>7.49</v>
      </c>
      <c r="CJ149" s="69">
        <v>3.17</v>
      </c>
      <c r="CK149" s="69"/>
    </row>
    <row r="150" spans="1:89" ht="15.9" customHeight="1" x14ac:dyDescent="0.3">
      <c r="A150" s="67">
        <v>11</v>
      </c>
      <c r="B150" s="67">
        <v>25202109479</v>
      </c>
      <c r="C150" s="67" t="s">
        <v>558</v>
      </c>
      <c r="D150" s="68" t="s">
        <v>132</v>
      </c>
      <c r="E150" s="79">
        <v>5.3</v>
      </c>
      <c r="F150" s="79">
        <v>8.1999999999999993</v>
      </c>
      <c r="G150" s="79" t="s">
        <v>128</v>
      </c>
      <c r="H150" s="79">
        <v>8.4</v>
      </c>
      <c r="I150" s="79" t="s">
        <v>128</v>
      </c>
      <c r="J150" s="79">
        <v>7.7</v>
      </c>
      <c r="K150" s="79">
        <v>6.8</v>
      </c>
      <c r="L150" s="79">
        <v>6.8</v>
      </c>
      <c r="M150" s="79">
        <v>8.9</v>
      </c>
      <c r="N150" s="79" t="s">
        <v>128</v>
      </c>
      <c r="O150" s="79">
        <v>8.3000000000000007</v>
      </c>
      <c r="P150" s="79" t="s">
        <v>128</v>
      </c>
      <c r="Q150" s="79" t="s">
        <v>128</v>
      </c>
      <c r="R150" s="79" t="s">
        <v>128</v>
      </c>
      <c r="S150" s="79" t="s">
        <v>128</v>
      </c>
      <c r="T150" s="79">
        <v>8.3000000000000007</v>
      </c>
      <c r="U150" s="79">
        <v>6.6</v>
      </c>
      <c r="V150" s="79">
        <v>8.9</v>
      </c>
      <c r="W150" s="79">
        <v>8.9</v>
      </c>
      <c r="X150" s="80">
        <v>9.1</v>
      </c>
      <c r="Y150" s="79">
        <v>6.7</v>
      </c>
      <c r="Z150" s="79">
        <v>9.4</v>
      </c>
      <c r="AA150" s="79">
        <v>7.4</v>
      </c>
      <c r="AB150" s="79">
        <v>9.5</v>
      </c>
      <c r="AC150" s="79">
        <v>6.3</v>
      </c>
      <c r="AD150" s="79">
        <v>7.9</v>
      </c>
      <c r="AE150" s="79">
        <v>6.8</v>
      </c>
      <c r="AF150" s="79">
        <v>6.8</v>
      </c>
      <c r="AG150" s="80">
        <v>7.3</v>
      </c>
      <c r="AH150" s="79">
        <v>8.3000000000000007</v>
      </c>
      <c r="AI150" s="80">
        <v>7.2</v>
      </c>
      <c r="AJ150" s="79">
        <v>8</v>
      </c>
      <c r="AK150" s="80">
        <v>8.9</v>
      </c>
      <c r="AL150" s="79">
        <v>8.6999999999999993</v>
      </c>
      <c r="AM150" s="79">
        <v>7.2</v>
      </c>
      <c r="AN150" s="80">
        <v>8</v>
      </c>
      <c r="AO150" s="79" t="s">
        <v>128</v>
      </c>
      <c r="AP150" s="79" t="s">
        <v>128</v>
      </c>
      <c r="AQ150" s="79" t="s">
        <v>128</v>
      </c>
      <c r="AR150" s="79" t="s">
        <v>128</v>
      </c>
      <c r="AS150" s="79">
        <v>4.9000000000000004</v>
      </c>
      <c r="AT150" s="79">
        <v>7.2</v>
      </c>
      <c r="AU150" s="79">
        <v>7.9</v>
      </c>
      <c r="AV150" s="79">
        <v>6</v>
      </c>
      <c r="AW150" s="79">
        <v>7.4</v>
      </c>
      <c r="AX150" s="79">
        <v>8</v>
      </c>
      <c r="AY150" s="79">
        <v>5.9</v>
      </c>
      <c r="AZ150" s="79">
        <v>6.9</v>
      </c>
      <c r="BA150" s="79">
        <v>8.4</v>
      </c>
      <c r="BB150" s="80">
        <v>8.1</v>
      </c>
      <c r="BC150" s="79">
        <v>8</v>
      </c>
      <c r="BD150" s="79">
        <v>8.3000000000000007</v>
      </c>
      <c r="BE150" s="79">
        <v>7.4</v>
      </c>
      <c r="BF150" s="79">
        <v>6.4</v>
      </c>
      <c r="BG150" s="79" t="s">
        <v>128</v>
      </c>
      <c r="BH150" s="79">
        <v>9</v>
      </c>
      <c r="BI150" s="79">
        <v>6.7</v>
      </c>
      <c r="BJ150" s="80">
        <v>8.8000000000000007</v>
      </c>
      <c r="BK150" s="80">
        <v>7.9</v>
      </c>
      <c r="BL150" s="80">
        <v>8.3000000000000007</v>
      </c>
      <c r="BM150" s="79">
        <v>9.1999999999999993</v>
      </c>
      <c r="BN150" s="79">
        <v>9</v>
      </c>
      <c r="BO150" s="79">
        <v>8.3000000000000007</v>
      </c>
      <c r="BP150" s="79" t="s">
        <v>128</v>
      </c>
      <c r="BQ150" s="79">
        <v>7.2</v>
      </c>
      <c r="BR150" s="79">
        <v>6</v>
      </c>
      <c r="BS150" s="80">
        <v>8.1</v>
      </c>
      <c r="BT150" s="79" t="s">
        <v>128</v>
      </c>
      <c r="BU150" s="79">
        <v>7.9</v>
      </c>
      <c r="BV150" s="79" t="s">
        <v>190</v>
      </c>
      <c r="BW150" s="79" t="s">
        <v>128</v>
      </c>
      <c r="BX150" s="79">
        <v>8.9</v>
      </c>
      <c r="BY150" s="80">
        <v>5.7</v>
      </c>
      <c r="BZ150" s="79" t="s">
        <v>128</v>
      </c>
      <c r="CA150" s="79">
        <v>7.2</v>
      </c>
      <c r="CB150" s="79">
        <v>7.6</v>
      </c>
      <c r="CC150" s="79" t="s">
        <v>128</v>
      </c>
      <c r="CD150" s="80" t="s">
        <v>128</v>
      </c>
      <c r="CE150" s="79">
        <v>6.6</v>
      </c>
      <c r="CF150" s="32">
        <v>0</v>
      </c>
      <c r="CG150" s="70">
        <v>0</v>
      </c>
      <c r="CH150" s="70" t="s">
        <v>128</v>
      </c>
      <c r="CI150" s="69">
        <v>7.55</v>
      </c>
      <c r="CJ150" s="69">
        <v>3.17</v>
      </c>
      <c r="CK150" s="69"/>
    </row>
    <row r="151" spans="1:89" ht="15.9" customHeight="1" x14ac:dyDescent="0.3">
      <c r="A151" s="67">
        <v>12</v>
      </c>
      <c r="B151" s="67">
        <v>25202104396</v>
      </c>
      <c r="C151" s="67" t="s">
        <v>559</v>
      </c>
      <c r="D151" s="68" t="s">
        <v>232</v>
      </c>
      <c r="E151" s="79">
        <v>8.5</v>
      </c>
      <c r="F151" s="79">
        <v>7.6</v>
      </c>
      <c r="G151" s="79" t="s">
        <v>128</v>
      </c>
      <c r="H151" s="79">
        <v>8.1999999999999993</v>
      </c>
      <c r="I151" s="79" t="s">
        <v>128</v>
      </c>
      <c r="J151" s="79">
        <v>7.4</v>
      </c>
      <c r="K151" s="79">
        <v>8.3000000000000007</v>
      </c>
      <c r="L151" s="79">
        <v>8.4</v>
      </c>
      <c r="M151" s="79">
        <v>8.3000000000000007</v>
      </c>
      <c r="N151" s="79">
        <v>8.6</v>
      </c>
      <c r="O151" s="79" t="s">
        <v>128</v>
      </c>
      <c r="P151" s="79" t="s">
        <v>128</v>
      </c>
      <c r="Q151" s="79" t="s">
        <v>128</v>
      </c>
      <c r="R151" s="79" t="s">
        <v>128</v>
      </c>
      <c r="S151" s="79" t="s">
        <v>128</v>
      </c>
      <c r="T151" s="79">
        <v>8</v>
      </c>
      <c r="U151" s="79">
        <v>6.7</v>
      </c>
      <c r="V151" s="79">
        <v>8.1</v>
      </c>
      <c r="W151" s="79">
        <v>7.9</v>
      </c>
      <c r="X151" s="80">
        <v>9.3000000000000007</v>
      </c>
      <c r="Y151" s="79">
        <v>6</v>
      </c>
      <c r="Z151" s="79">
        <v>8.9</v>
      </c>
      <c r="AA151" s="79">
        <v>8.9</v>
      </c>
      <c r="AB151" s="79">
        <v>9.4</v>
      </c>
      <c r="AC151" s="79">
        <v>5.5</v>
      </c>
      <c r="AD151" s="79">
        <v>7.2</v>
      </c>
      <c r="AE151" s="79">
        <v>5.8</v>
      </c>
      <c r="AF151" s="79">
        <v>5.8</v>
      </c>
      <c r="AG151" s="80">
        <v>8.1999999999999993</v>
      </c>
      <c r="AH151" s="79">
        <v>5.3</v>
      </c>
      <c r="AI151" s="80">
        <v>9</v>
      </c>
      <c r="AJ151" s="79">
        <v>7.9</v>
      </c>
      <c r="AK151" s="80">
        <v>7.8</v>
      </c>
      <c r="AL151" s="79">
        <v>5.6</v>
      </c>
      <c r="AM151" s="79">
        <v>4.9000000000000004</v>
      </c>
      <c r="AN151" s="80">
        <v>7.8</v>
      </c>
      <c r="AO151" s="79" t="s">
        <v>128</v>
      </c>
      <c r="AP151" s="79" t="s">
        <v>128</v>
      </c>
      <c r="AQ151" s="79" t="s">
        <v>128</v>
      </c>
      <c r="AR151" s="79" t="s">
        <v>128</v>
      </c>
      <c r="AS151" s="79">
        <v>6.8</v>
      </c>
      <c r="AT151" s="79">
        <v>5.7</v>
      </c>
      <c r="AU151" s="79">
        <v>8.5</v>
      </c>
      <c r="AV151" s="79">
        <v>8.3000000000000007</v>
      </c>
      <c r="AW151" s="79">
        <v>8.6</v>
      </c>
      <c r="AX151" s="79">
        <v>8.5</v>
      </c>
      <c r="AY151" s="79">
        <v>5.7</v>
      </c>
      <c r="AZ151" s="79">
        <v>7.5</v>
      </c>
      <c r="BA151" s="79">
        <v>8.6999999999999993</v>
      </c>
      <c r="BB151" s="80">
        <v>7.6</v>
      </c>
      <c r="BC151" s="79">
        <v>7</v>
      </c>
      <c r="BD151" s="79">
        <v>7.6</v>
      </c>
      <c r="BE151" s="79">
        <v>7.9</v>
      </c>
      <c r="BF151" s="79">
        <v>6.8</v>
      </c>
      <c r="BG151" s="79" t="s">
        <v>128</v>
      </c>
      <c r="BH151" s="79">
        <v>7.8</v>
      </c>
      <c r="BI151" s="79">
        <v>6.8</v>
      </c>
      <c r="BJ151" s="80">
        <v>7.6</v>
      </c>
      <c r="BK151" s="80">
        <v>7.4</v>
      </c>
      <c r="BL151" s="80">
        <v>7.3</v>
      </c>
      <c r="BM151" s="79">
        <v>8.4</v>
      </c>
      <c r="BN151" s="79">
        <v>8.8000000000000007</v>
      </c>
      <c r="BO151" s="79">
        <v>7.6</v>
      </c>
      <c r="BP151" s="79" t="s">
        <v>128</v>
      </c>
      <c r="BQ151" s="79">
        <v>4.8</v>
      </c>
      <c r="BR151" s="79">
        <v>5.8</v>
      </c>
      <c r="BS151" s="80">
        <v>6.4</v>
      </c>
      <c r="BT151" s="79" t="s">
        <v>128</v>
      </c>
      <c r="BU151" s="79">
        <v>6.8</v>
      </c>
      <c r="BV151" s="79" t="s">
        <v>128</v>
      </c>
      <c r="BW151" s="79">
        <v>8.9</v>
      </c>
      <c r="BX151" s="79">
        <v>8.1999999999999993</v>
      </c>
      <c r="BY151" s="80">
        <v>6.9</v>
      </c>
      <c r="BZ151" s="79" t="s">
        <v>128</v>
      </c>
      <c r="CA151" s="79" t="s">
        <v>128</v>
      </c>
      <c r="CB151" s="79">
        <v>8.1</v>
      </c>
      <c r="CC151" s="79" t="s">
        <v>128</v>
      </c>
      <c r="CD151" s="80" t="s">
        <v>128</v>
      </c>
      <c r="CE151" s="79">
        <v>7.2</v>
      </c>
      <c r="CF151" s="32">
        <v>0</v>
      </c>
      <c r="CG151" s="70">
        <v>0</v>
      </c>
      <c r="CH151" s="70" t="s">
        <v>128</v>
      </c>
      <c r="CI151" s="69">
        <v>7.49</v>
      </c>
      <c r="CJ151" s="69">
        <v>3.16</v>
      </c>
      <c r="CK151" s="69"/>
    </row>
    <row r="152" spans="1:89" ht="15.9" customHeight="1" x14ac:dyDescent="0.3">
      <c r="A152" s="67">
        <v>13</v>
      </c>
      <c r="B152" s="67">
        <v>25201704213</v>
      </c>
      <c r="C152" s="67" t="s">
        <v>560</v>
      </c>
      <c r="D152" s="68" t="s">
        <v>154</v>
      </c>
      <c r="E152" s="79">
        <v>7.6</v>
      </c>
      <c r="F152" s="79">
        <v>9.1</v>
      </c>
      <c r="G152" s="79" t="s">
        <v>128</v>
      </c>
      <c r="H152" s="79">
        <v>8.5</v>
      </c>
      <c r="I152" s="79" t="s">
        <v>128</v>
      </c>
      <c r="J152" s="79">
        <v>7.9</v>
      </c>
      <c r="K152" s="79">
        <v>8.4</v>
      </c>
      <c r="L152" s="79">
        <v>5.3</v>
      </c>
      <c r="M152" s="79">
        <v>8.9</v>
      </c>
      <c r="N152" s="79">
        <v>8.9</v>
      </c>
      <c r="O152" s="79" t="s">
        <v>128</v>
      </c>
      <c r="P152" s="79" t="s">
        <v>128</v>
      </c>
      <c r="Q152" s="79" t="s">
        <v>128</v>
      </c>
      <c r="R152" s="79" t="s">
        <v>128</v>
      </c>
      <c r="S152" s="79" t="s">
        <v>128</v>
      </c>
      <c r="T152" s="79">
        <v>8.3000000000000007</v>
      </c>
      <c r="U152" s="79">
        <v>6.7</v>
      </c>
      <c r="V152" s="79">
        <v>8.9</v>
      </c>
      <c r="W152" s="79">
        <v>9</v>
      </c>
      <c r="X152" s="80">
        <v>8.6999999999999993</v>
      </c>
      <c r="Y152" s="79">
        <v>6.7</v>
      </c>
      <c r="Z152" s="79">
        <v>9.1999999999999993</v>
      </c>
      <c r="AA152" s="79">
        <v>7.7</v>
      </c>
      <c r="AB152" s="79">
        <v>9.4</v>
      </c>
      <c r="AC152" s="79">
        <v>8.5</v>
      </c>
      <c r="AD152" s="79">
        <v>7.6</v>
      </c>
      <c r="AE152" s="79">
        <v>7.6</v>
      </c>
      <c r="AF152" s="79">
        <v>9.3000000000000007</v>
      </c>
      <c r="AG152" s="80">
        <v>7.8</v>
      </c>
      <c r="AH152" s="79">
        <v>8.8000000000000007</v>
      </c>
      <c r="AI152" s="80">
        <v>7</v>
      </c>
      <c r="AJ152" s="79">
        <v>9.6999999999999993</v>
      </c>
      <c r="AK152" s="80">
        <v>8.6</v>
      </c>
      <c r="AL152" s="79">
        <v>8.4</v>
      </c>
      <c r="AM152" s="79">
        <v>8.6999999999999993</v>
      </c>
      <c r="AN152" s="80">
        <v>9.6</v>
      </c>
      <c r="AO152" s="79">
        <v>7.6</v>
      </c>
      <c r="AP152" s="79" t="s">
        <v>128</v>
      </c>
      <c r="AQ152" s="79">
        <v>7.3</v>
      </c>
      <c r="AR152" s="79" t="s">
        <v>128</v>
      </c>
      <c r="AS152" s="79">
        <v>7.6</v>
      </c>
      <c r="AT152" s="79">
        <v>5.8</v>
      </c>
      <c r="AU152" s="79">
        <v>6.6</v>
      </c>
      <c r="AV152" s="79">
        <v>7.8</v>
      </c>
      <c r="AW152" s="79">
        <v>8.1999999999999993</v>
      </c>
      <c r="AX152" s="79">
        <v>7.6</v>
      </c>
      <c r="AY152" s="79">
        <v>5.6</v>
      </c>
      <c r="AZ152" s="79">
        <v>6.5</v>
      </c>
      <c r="BA152" s="79">
        <v>6.3</v>
      </c>
      <c r="BB152" s="80">
        <v>5.8</v>
      </c>
      <c r="BC152" s="79">
        <v>5.6</v>
      </c>
      <c r="BD152" s="79">
        <v>7.7</v>
      </c>
      <c r="BE152" s="79">
        <v>7.8</v>
      </c>
      <c r="BF152" s="79">
        <v>8.1</v>
      </c>
      <c r="BG152" s="79" t="s">
        <v>128</v>
      </c>
      <c r="BH152" s="79">
        <v>7.8</v>
      </c>
      <c r="BI152" s="79">
        <v>7.2</v>
      </c>
      <c r="BJ152" s="80">
        <v>8.6999999999999993</v>
      </c>
      <c r="BK152" s="80">
        <v>7</v>
      </c>
      <c r="BL152" s="80">
        <v>8.4</v>
      </c>
      <c r="BM152" s="79">
        <v>8.9</v>
      </c>
      <c r="BN152" s="79">
        <v>8.8000000000000007</v>
      </c>
      <c r="BO152" s="79">
        <v>9.3000000000000007</v>
      </c>
      <c r="BP152" s="79" t="s">
        <v>128</v>
      </c>
      <c r="BQ152" s="79">
        <v>6.7</v>
      </c>
      <c r="BR152" s="79">
        <v>5.7</v>
      </c>
      <c r="BS152" s="80" t="s">
        <v>128</v>
      </c>
      <c r="BT152" s="79">
        <v>5.8</v>
      </c>
      <c r="BU152" s="79">
        <v>5.6</v>
      </c>
      <c r="BV152" s="79">
        <v>6.6</v>
      </c>
      <c r="BW152" s="79" t="s">
        <v>128</v>
      </c>
      <c r="BX152" s="79">
        <v>8.6999999999999993</v>
      </c>
      <c r="BY152" s="80" t="s">
        <v>128</v>
      </c>
      <c r="BZ152" s="79" t="s">
        <v>128</v>
      </c>
      <c r="CA152" s="79">
        <v>6.2</v>
      </c>
      <c r="CB152" s="79">
        <v>8.1999999999999993</v>
      </c>
      <c r="CC152" s="79" t="s">
        <v>128</v>
      </c>
      <c r="CD152" s="80" t="s">
        <v>128</v>
      </c>
      <c r="CE152" s="79">
        <v>8.5</v>
      </c>
      <c r="CF152" s="32">
        <v>0</v>
      </c>
      <c r="CG152" s="70">
        <v>0</v>
      </c>
      <c r="CH152" s="70" t="s">
        <v>128</v>
      </c>
      <c r="CI152" s="69">
        <v>7.51</v>
      </c>
      <c r="CJ152" s="69">
        <v>3.16</v>
      </c>
      <c r="CK152" s="69"/>
    </row>
    <row r="153" spans="1:89" ht="15.9" customHeight="1" x14ac:dyDescent="0.3">
      <c r="A153" s="67">
        <v>14</v>
      </c>
      <c r="B153" s="67">
        <v>25203501935</v>
      </c>
      <c r="C153" s="67" t="s">
        <v>561</v>
      </c>
      <c r="D153" s="68" t="s">
        <v>162</v>
      </c>
      <c r="E153" s="79">
        <v>7.4</v>
      </c>
      <c r="F153" s="79">
        <v>8.3000000000000007</v>
      </c>
      <c r="G153" s="79" t="s">
        <v>128</v>
      </c>
      <c r="H153" s="79">
        <v>8.6</v>
      </c>
      <c r="I153" s="79" t="s">
        <v>128</v>
      </c>
      <c r="J153" s="79">
        <v>7</v>
      </c>
      <c r="K153" s="79">
        <v>8.8000000000000007</v>
      </c>
      <c r="L153" s="79">
        <v>5.5</v>
      </c>
      <c r="M153" s="79">
        <v>7.4</v>
      </c>
      <c r="N153" s="79" t="s">
        <v>128</v>
      </c>
      <c r="O153" s="79">
        <v>7.9</v>
      </c>
      <c r="P153" s="79" t="s">
        <v>128</v>
      </c>
      <c r="Q153" s="79" t="s">
        <v>128</v>
      </c>
      <c r="R153" s="79" t="s">
        <v>128</v>
      </c>
      <c r="S153" s="79" t="s">
        <v>128</v>
      </c>
      <c r="T153" s="79">
        <v>7.6</v>
      </c>
      <c r="U153" s="79">
        <v>6.2</v>
      </c>
      <c r="V153" s="79">
        <v>9</v>
      </c>
      <c r="W153" s="79">
        <v>8.4</v>
      </c>
      <c r="X153" s="80">
        <v>8.1</v>
      </c>
      <c r="Y153" s="79">
        <v>8.9</v>
      </c>
      <c r="Z153" s="79">
        <v>9</v>
      </c>
      <c r="AA153" s="79">
        <v>9.6</v>
      </c>
      <c r="AB153" s="79">
        <v>9.5</v>
      </c>
      <c r="AC153" s="79">
        <v>7.9</v>
      </c>
      <c r="AD153" s="79">
        <v>6.7</v>
      </c>
      <c r="AE153" s="79">
        <v>6.9</v>
      </c>
      <c r="AF153" s="79">
        <v>7.1</v>
      </c>
      <c r="AG153" s="80">
        <v>9</v>
      </c>
      <c r="AH153" s="79">
        <v>7.5</v>
      </c>
      <c r="AI153" s="80">
        <v>6.5</v>
      </c>
      <c r="AJ153" s="79">
        <v>7.6</v>
      </c>
      <c r="AK153" s="80">
        <v>8.1999999999999993</v>
      </c>
      <c r="AL153" s="79">
        <v>8.4</v>
      </c>
      <c r="AM153" s="79">
        <v>5.9</v>
      </c>
      <c r="AN153" s="80">
        <v>7.6</v>
      </c>
      <c r="AO153" s="79" t="s">
        <v>128</v>
      </c>
      <c r="AP153" s="79" t="s">
        <v>128</v>
      </c>
      <c r="AQ153" s="79" t="s">
        <v>128</v>
      </c>
      <c r="AR153" s="79" t="s">
        <v>128</v>
      </c>
      <c r="AS153" s="79">
        <v>4.8</v>
      </c>
      <c r="AT153" s="79">
        <v>4.5999999999999996</v>
      </c>
      <c r="AU153" s="79">
        <v>6.2</v>
      </c>
      <c r="AV153" s="79">
        <v>8.1</v>
      </c>
      <c r="AW153" s="79">
        <v>8.1999999999999993</v>
      </c>
      <c r="AX153" s="79">
        <v>9.1</v>
      </c>
      <c r="AY153" s="79">
        <v>5.7</v>
      </c>
      <c r="AZ153" s="79">
        <v>5.5</v>
      </c>
      <c r="BA153" s="79">
        <v>9</v>
      </c>
      <c r="BB153" s="80">
        <v>7.8</v>
      </c>
      <c r="BC153" s="79">
        <v>5.8</v>
      </c>
      <c r="BD153" s="79">
        <v>9.1</v>
      </c>
      <c r="BE153" s="79">
        <v>7.5</v>
      </c>
      <c r="BF153" s="79">
        <v>6.9</v>
      </c>
      <c r="BG153" s="79" t="s">
        <v>128</v>
      </c>
      <c r="BH153" s="79">
        <v>9.1</v>
      </c>
      <c r="BI153" s="79">
        <v>5.4</v>
      </c>
      <c r="BJ153" s="80">
        <v>8.5</v>
      </c>
      <c r="BK153" s="80">
        <v>8.4</v>
      </c>
      <c r="BL153" s="80">
        <v>8.6</v>
      </c>
      <c r="BM153" s="79">
        <v>9.1999999999999993</v>
      </c>
      <c r="BN153" s="79">
        <v>9.1999999999999993</v>
      </c>
      <c r="BO153" s="79">
        <v>8.3000000000000007</v>
      </c>
      <c r="BP153" s="79" t="s">
        <v>128</v>
      </c>
      <c r="BQ153" s="79">
        <v>6.7</v>
      </c>
      <c r="BR153" s="79">
        <v>5.6</v>
      </c>
      <c r="BS153" s="80" t="s">
        <v>128</v>
      </c>
      <c r="BT153" s="79">
        <v>6.1</v>
      </c>
      <c r="BU153" s="79">
        <v>6.2</v>
      </c>
      <c r="BV153" s="79" t="s">
        <v>128</v>
      </c>
      <c r="BW153" s="79">
        <v>8</v>
      </c>
      <c r="BX153" s="79">
        <v>8.6999999999999993</v>
      </c>
      <c r="BY153" s="80">
        <v>6.9</v>
      </c>
      <c r="BZ153" s="79" t="s">
        <v>128</v>
      </c>
      <c r="CA153" s="79" t="s">
        <v>128</v>
      </c>
      <c r="CB153" s="79">
        <v>7.2</v>
      </c>
      <c r="CC153" s="79" t="s">
        <v>128</v>
      </c>
      <c r="CD153" s="80" t="s">
        <v>128</v>
      </c>
      <c r="CE153" s="79">
        <v>8.9</v>
      </c>
      <c r="CF153" s="32">
        <v>0</v>
      </c>
      <c r="CG153" s="70">
        <v>0</v>
      </c>
      <c r="CH153" s="70" t="s">
        <v>128</v>
      </c>
      <c r="CI153" s="69">
        <v>7.49</v>
      </c>
      <c r="CJ153" s="69">
        <v>3.15</v>
      </c>
      <c r="CK153" s="69"/>
    </row>
    <row r="154" spans="1:89" ht="15.9" customHeight="1" x14ac:dyDescent="0.3">
      <c r="A154" s="67">
        <v>15</v>
      </c>
      <c r="B154" s="67">
        <v>25214307271</v>
      </c>
      <c r="C154" s="67" t="s">
        <v>562</v>
      </c>
      <c r="D154" s="68" t="s">
        <v>563</v>
      </c>
      <c r="E154" s="79">
        <v>7.7</v>
      </c>
      <c r="F154" s="79">
        <v>7.2</v>
      </c>
      <c r="G154" s="79" t="s">
        <v>128</v>
      </c>
      <c r="H154" s="79">
        <v>7.3</v>
      </c>
      <c r="I154" s="79" t="s">
        <v>128</v>
      </c>
      <c r="J154" s="79">
        <v>7.2</v>
      </c>
      <c r="K154" s="79">
        <v>7.7</v>
      </c>
      <c r="L154" s="79">
        <v>8.8000000000000007</v>
      </c>
      <c r="M154" s="79">
        <v>8.9</v>
      </c>
      <c r="N154" s="79">
        <v>8.9</v>
      </c>
      <c r="O154" s="79" t="s">
        <v>128</v>
      </c>
      <c r="P154" s="79" t="s">
        <v>128</v>
      </c>
      <c r="Q154" s="79" t="s">
        <v>128</v>
      </c>
      <c r="R154" s="79" t="s">
        <v>128</v>
      </c>
      <c r="S154" s="79" t="s">
        <v>128</v>
      </c>
      <c r="T154" s="79">
        <v>8</v>
      </c>
      <c r="U154" s="79">
        <v>8</v>
      </c>
      <c r="V154" s="79">
        <v>7</v>
      </c>
      <c r="W154" s="79">
        <v>4.8</v>
      </c>
      <c r="X154" s="80">
        <v>7.6</v>
      </c>
      <c r="Y154" s="79">
        <v>5.7</v>
      </c>
      <c r="Z154" s="79">
        <v>9.5</v>
      </c>
      <c r="AA154" s="79">
        <v>9.1</v>
      </c>
      <c r="AB154" s="79">
        <v>8.1999999999999993</v>
      </c>
      <c r="AC154" s="79">
        <v>7.1</v>
      </c>
      <c r="AD154" s="79">
        <v>8</v>
      </c>
      <c r="AE154" s="79">
        <v>6.9</v>
      </c>
      <c r="AF154" s="79">
        <v>7.9</v>
      </c>
      <c r="AG154" s="80">
        <v>7.5</v>
      </c>
      <c r="AH154" s="79">
        <v>8</v>
      </c>
      <c r="AI154" s="80">
        <v>7.4</v>
      </c>
      <c r="AJ154" s="79">
        <v>8</v>
      </c>
      <c r="AK154" s="80">
        <v>7.9</v>
      </c>
      <c r="AL154" s="79">
        <v>6.1</v>
      </c>
      <c r="AM154" s="79">
        <v>7</v>
      </c>
      <c r="AN154" s="80">
        <v>6.9</v>
      </c>
      <c r="AO154" s="79" t="s">
        <v>128</v>
      </c>
      <c r="AP154" s="79" t="s">
        <v>128</v>
      </c>
      <c r="AQ154" s="79" t="s">
        <v>128</v>
      </c>
      <c r="AR154" s="79" t="s">
        <v>128</v>
      </c>
      <c r="AS154" s="79">
        <v>5.6</v>
      </c>
      <c r="AT154" s="79">
        <v>5.7</v>
      </c>
      <c r="AU154" s="79">
        <v>6.4</v>
      </c>
      <c r="AV154" s="79">
        <v>6.5</v>
      </c>
      <c r="AW154" s="79">
        <v>6.4</v>
      </c>
      <c r="AX154" s="79">
        <v>5.2</v>
      </c>
      <c r="AY154" s="79">
        <v>6.7</v>
      </c>
      <c r="AZ154" s="79">
        <v>7.3</v>
      </c>
      <c r="BA154" s="79">
        <v>8.9</v>
      </c>
      <c r="BB154" s="80">
        <v>6.8</v>
      </c>
      <c r="BC154" s="79">
        <v>8.8000000000000007</v>
      </c>
      <c r="BD154" s="79">
        <v>8.1</v>
      </c>
      <c r="BE154" s="79">
        <v>7.8</v>
      </c>
      <c r="BF154" s="79">
        <v>7</v>
      </c>
      <c r="BG154" s="79" t="s">
        <v>128</v>
      </c>
      <c r="BH154" s="79">
        <v>8.5</v>
      </c>
      <c r="BI154" s="79">
        <v>6.5</v>
      </c>
      <c r="BJ154" s="80">
        <v>8.4</v>
      </c>
      <c r="BK154" s="80">
        <v>8.6999999999999993</v>
      </c>
      <c r="BL154" s="80">
        <v>8.8000000000000007</v>
      </c>
      <c r="BM154" s="79">
        <v>9.8000000000000007</v>
      </c>
      <c r="BN154" s="79">
        <v>9</v>
      </c>
      <c r="BO154" s="79">
        <v>8.5</v>
      </c>
      <c r="BP154" s="79" t="s">
        <v>128</v>
      </c>
      <c r="BQ154" s="79">
        <v>8.1999999999999993</v>
      </c>
      <c r="BR154" s="79">
        <v>5.8</v>
      </c>
      <c r="BS154" s="80">
        <v>5</v>
      </c>
      <c r="BT154" s="79" t="s">
        <v>128</v>
      </c>
      <c r="BU154" s="79">
        <v>7</v>
      </c>
      <c r="BV154" s="79" t="s">
        <v>128</v>
      </c>
      <c r="BW154" s="79">
        <v>7</v>
      </c>
      <c r="BX154" s="79">
        <v>6.7</v>
      </c>
      <c r="BY154" s="80">
        <v>8</v>
      </c>
      <c r="BZ154" s="79" t="s">
        <v>128</v>
      </c>
      <c r="CA154" s="79" t="s">
        <v>128</v>
      </c>
      <c r="CB154" s="79">
        <v>8</v>
      </c>
      <c r="CC154" s="79" t="s">
        <v>128</v>
      </c>
      <c r="CD154" s="80" t="s">
        <v>128</v>
      </c>
      <c r="CE154" s="79">
        <v>8.6999999999999993</v>
      </c>
      <c r="CF154" s="32">
        <v>0</v>
      </c>
      <c r="CG154" s="70">
        <v>0</v>
      </c>
      <c r="CH154" s="70" t="s">
        <v>128</v>
      </c>
      <c r="CI154" s="69">
        <v>7.44</v>
      </c>
      <c r="CJ154" s="69">
        <v>3.15</v>
      </c>
      <c r="CK154" s="69"/>
    </row>
    <row r="155" spans="1:89" ht="15.9" customHeight="1" x14ac:dyDescent="0.3">
      <c r="A155" s="67">
        <v>16</v>
      </c>
      <c r="B155" s="67">
        <v>25212110232</v>
      </c>
      <c r="C155" s="67" t="s">
        <v>244</v>
      </c>
      <c r="D155" s="68" t="s">
        <v>375</v>
      </c>
      <c r="E155" s="79">
        <v>7.6</v>
      </c>
      <c r="F155" s="79">
        <v>8.1</v>
      </c>
      <c r="G155" s="79" t="s">
        <v>128</v>
      </c>
      <c r="H155" s="79">
        <v>8.6999999999999993</v>
      </c>
      <c r="I155" s="79" t="s">
        <v>128</v>
      </c>
      <c r="J155" s="79">
        <v>7.2</v>
      </c>
      <c r="K155" s="79">
        <v>7.9</v>
      </c>
      <c r="L155" s="79">
        <v>5.7</v>
      </c>
      <c r="M155" s="79">
        <v>7.2</v>
      </c>
      <c r="N155" s="79" t="s">
        <v>128</v>
      </c>
      <c r="O155" s="79">
        <v>7.7</v>
      </c>
      <c r="P155" s="79" t="s">
        <v>128</v>
      </c>
      <c r="Q155" s="79" t="s">
        <v>128</v>
      </c>
      <c r="R155" s="79" t="s">
        <v>128</v>
      </c>
      <c r="S155" s="79" t="s">
        <v>128</v>
      </c>
      <c r="T155" s="79">
        <v>7.6</v>
      </c>
      <c r="U155" s="79">
        <v>9</v>
      </c>
      <c r="V155" s="79">
        <v>9.5</v>
      </c>
      <c r="W155" s="79">
        <v>9.5</v>
      </c>
      <c r="X155" s="80">
        <v>8.1</v>
      </c>
      <c r="Y155" s="79">
        <v>5.5</v>
      </c>
      <c r="Z155" s="79">
        <v>6.3</v>
      </c>
      <c r="AA155" s="79">
        <v>6.5</v>
      </c>
      <c r="AB155" s="79">
        <v>8.3000000000000007</v>
      </c>
      <c r="AC155" s="79">
        <v>8.3000000000000007</v>
      </c>
      <c r="AD155" s="79">
        <v>6.8</v>
      </c>
      <c r="AE155" s="79">
        <v>6.7</v>
      </c>
      <c r="AF155" s="79">
        <v>8.1999999999999993</v>
      </c>
      <c r="AG155" s="80">
        <v>7.9</v>
      </c>
      <c r="AH155" s="79">
        <v>7.1</v>
      </c>
      <c r="AI155" s="80">
        <v>8.9</v>
      </c>
      <c r="AJ155" s="79">
        <v>6.4</v>
      </c>
      <c r="AK155" s="80">
        <v>9.3000000000000007</v>
      </c>
      <c r="AL155" s="79">
        <v>8.9</v>
      </c>
      <c r="AM155" s="79">
        <v>8</v>
      </c>
      <c r="AN155" s="80">
        <v>7.1</v>
      </c>
      <c r="AO155" s="79" t="s">
        <v>128</v>
      </c>
      <c r="AP155" s="79" t="s">
        <v>128</v>
      </c>
      <c r="AQ155" s="79" t="s">
        <v>128</v>
      </c>
      <c r="AR155" s="79" t="s">
        <v>128</v>
      </c>
      <c r="AS155" s="79">
        <v>6.3</v>
      </c>
      <c r="AT155" s="79">
        <v>6.8</v>
      </c>
      <c r="AU155" s="79">
        <v>7.2</v>
      </c>
      <c r="AV155" s="79">
        <v>7.5</v>
      </c>
      <c r="AW155" s="79">
        <v>8.6999999999999993</v>
      </c>
      <c r="AX155" s="79">
        <v>6.3</v>
      </c>
      <c r="AY155" s="79">
        <v>5.2</v>
      </c>
      <c r="AZ155" s="79">
        <v>6.3</v>
      </c>
      <c r="BA155" s="79">
        <v>8</v>
      </c>
      <c r="BB155" s="80">
        <v>8.6999999999999993</v>
      </c>
      <c r="BC155" s="79">
        <v>7.3</v>
      </c>
      <c r="BD155" s="79">
        <v>8.6</v>
      </c>
      <c r="BE155" s="79">
        <v>7.7</v>
      </c>
      <c r="BF155" s="79">
        <v>7.1</v>
      </c>
      <c r="BG155" s="79" t="s">
        <v>128</v>
      </c>
      <c r="BH155" s="79">
        <v>9.5</v>
      </c>
      <c r="BI155" s="79">
        <v>5.7</v>
      </c>
      <c r="BJ155" s="80">
        <v>9</v>
      </c>
      <c r="BK155" s="80">
        <v>8.1999999999999993</v>
      </c>
      <c r="BL155" s="80">
        <v>8.3000000000000007</v>
      </c>
      <c r="BM155" s="79">
        <v>9</v>
      </c>
      <c r="BN155" s="79">
        <v>8.8000000000000007</v>
      </c>
      <c r="BO155" s="79">
        <v>8</v>
      </c>
      <c r="BP155" s="79" t="s">
        <v>128</v>
      </c>
      <c r="BQ155" s="79">
        <v>6</v>
      </c>
      <c r="BR155" s="79">
        <v>6.9</v>
      </c>
      <c r="BS155" s="80">
        <v>5.8</v>
      </c>
      <c r="BT155" s="79" t="s">
        <v>128</v>
      </c>
      <c r="BU155" s="79">
        <v>7.5</v>
      </c>
      <c r="BV155" s="79" t="s">
        <v>128</v>
      </c>
      <c r="BW155" s="79">
        <v>7.5</v>
      </c>
      <c r="BX155" s="79">
        <v>8.6999999999999993</v>
      </c>
      <c r="BY155" s="80" t="s">
        <v>128</v>
      </c>
      <c r="BZ155" s="79" t="s">
        <v>128</v>
      </c>
      <c r="CA155" s="79">
        <v>7.3</v>
      </c>
      <c r="CB155" s="79">
        <v>8.5</v>
      </c>
      <c r="CC155" s="79" t="s">
        <v>128</v>
      </c>
      <c r="CD155" s="80" t="s">
        <v>128</v>
      </c>
      <c r="CE155" s="79">
        <v>6.3</v>
      </c>
      <c r="CF155" s="32">
        <v>0</v>
      </c>
      <c r="CG155" s="70">
        <v>0</v>
      </c>
      <c r="CH155" s="70" t="s">
        <v>128</v>
      </c>
      <c r="CI155" s="69">
        <v>7.48</v>
      </c>
      <c r="CJ155" s="69">
        <v>3.15</v>
      </c>
      <c r="CK155" s="69"/>
    </row>
    <row r="156" spans="1:89" ht="15.9" customHeight="1" x14ac:dyDescent="0.3">
      <c r="A156" s="67">
        <v>17</v>
      </c>
      <c r="B156" s="67">
        <v>25202100357</v>
      </c>
      <c r="C156" s="67" t="s">
        <v>564</v>
      </c>
      <c r="D156" s="68" t="s">
        <v>565</v>
      </c>
      <c r="E156" s="79">
        <v>7.4</v>
      </c>
      <c r="F156" s="79">
        <v>8.9</v>
      </c>
      <c r="G156" s="79" t="s">
        <v>128</v>
      </c>
      <c r="H156" s="79">
        <v>7.9</v>
      </c>
      <c r="I156" s="79" t="s">
        <v>128</v>
      </c>
      <c r="J156" s="79">
        <v>8.9</v>
      </c>
      <c r="K156" s="79">
        <v>8.1</v>
      </c>
      <c r="L156" s="79">
        <v>6.9</v>
      </c>
      <c r="M156" s="79">
        <v>7.9</v>
      </c>
      <c r="N156" s="79">
        <v>9.3000000000000007</v>
      </c>
      <c r="O156" s="79" t="s">
        <v>128</v>
      </c>
      <c r="P156" s="79" t="s">
        <v>128</v>
      </c>
      <c r="Q156" s="79" t="s">
        <v>128</v>
      </c>
      <c r="R156" s="79" t="s">
        <v>128</v>
      </c>
      <c r="S156" s="79">
        <v>9.4</v>
      </c>
      <c r="T156" s="79">
        <v>8.6</v>
      </c>
      <c r="U156" s="79" t="s">
        <v>128</v>
      </c>
      <c r="V156" s="79">
        <v>8.9</v>
      </c>
      <c r="W156" s="79">
        <v>9</v>
      </c>
      <c r="X156" s="80">
        <v>7.7</v>
      </c>
      <c r="Y156" s="79">
        <v>6</v>
      </c>
      <c r="Z156" s="79">
        <v>8</v>
      </c>
      <c r="AA156" s="79">
        <v>9.1</v>
      </c>
      <c r="AB156" s="79">
        <v>9.1999999999999993</v>
      </c>
      <c r="AC156" s="79">
        <v>8.1</v>
      </c>
      <c r="AD156" s="79">
        <v>7.9</v>
      </c>
      <c r="AE156" s="79">
        <v>5.4</v>
      </c>
      <c r="AF156" s="79">
        <v>5.6</v>
      </c>
      <c r="AG156" s="80">
        <v>5.9</v>
      </c>
      <c r="AH156" s="79">
        <v>6.7</v>
      </c>
      <c r="AI156" s="80">
        <v>6.8</v>
      </c>
      <c r="AJ156" s="79">
        <v>7.5</v>
      </c>
      <c r="AK156" s="80">
        <v>8.8000000000000007</v>
      </c>
      <c r="AL156" s="79">
        <v>6.9</v>
      </c>
      <c r="AM156" s="79">
        <v>5.7</v>
      </c>
      <c r="AN156" s="80">
        <v>8.4</v>
      </c>
      <c r="AO156" s="79" t="s">
        <v>128</v>
      </c>
      <c r="AP156" s="79" t="s">
        <v>128</v>
      </c>
      <c r="AQ156" s="79" t="s">
        <v>128</v>
      </c>
      <c r="AR156" s="79" t="s">
        <v>128</v>
      </c>
      <c r="AS156" s="79">
        <v>5.6</v>
      </c>
      <c r="AT156" s="79">
        <v>7.5</v>
      </c>
      <c r="AU156" s="79">
        <v>6</v>
      </c>
      <c r="AV156" s="79">
        <v>7.8</v>
      </c>
      <c r="AW156" s="79">
        <v>7.5</v>
      </c>
      <c r="AX156" s="79">
        <v>8.1</v>
      </c>
      <c r="AY156" s="79">
        <v>8</v>
      </c>
      <c r="AZ156" s="79">
        <v>7</v>
      </c>
      <c r="BA156" s="79">
        <v>8.6999999999999993</v>
      </c>
      <c r="BB156" s="80">
        <v>9</v>
      </c>
      <c r="BC156" s="79">
        <v>7.1</v>
      </c>
      <c r="BD156" s="79">
        <v>7.6</v>
      </c>
      <c r="BE156" s="79">
        <v>7.8</v>
      </c>
      <c r="BF156" s="79">
        <v>8.5</v>
      </c>
      <c r="BG156" s="79" t="s">
        <v>128</v>
      </c>
      <c r="BH156" s="79">
        <v>7.5</v>
      </c>
      <c r="BI156" s="79">
        <v>5.6</v>
      </c>
      <c r="BJ156" s="80">
        <v>7.6</v>
      </c>
      <c r="BK156" s="80">
        <v>7.9</v>
      </c>
      <c r="BL156" s="80">
        <v>6.5</v>
      </c>
      <c r="BM156" s="79">
        <v>9.5</v>
      </c>
      <c r="BN156" s="79">
        <v>7.9</v>
      </c>
      <c r="BO156" s="79">
        <v>9</v>
      </c>
      <c r="BP156" s="79" t="s">
        <v>128</v>
      </c>
      <c r="BQ156" s="79">
        <v>4.0999999999999996</v>
      </c>
      <c r="BR156" s="79">
        <v>4.8</v>
      </c>
      <c r="BS156" s="80" t="s">
        <v>128</v>
      </c>
      <c r="BT156" s="79">
        <v>4.8</v>
      </c>
      <c r="BU156" s="79">
        <v>8.9</v>
      </c>
      <c r="BV156" s="79" t="s">
        <v>128</v>
      </c>
      <c r="BW156" s="79" t="s">
        <v>128</v>
      </c>
      <c r="BX156" s="79">
        <v>7.8</v>
      </c>
      <c r="BY156" s="80">
        <v>5.9</v>
      </c>
      <c r="BZ156" s="79" t="s">
        <v>128</v>
      </c>
      <c r="CA156" s="79">
        <v>6.6</v>
      </c>
      <c r="CB156" s="79">
        <v>7.6</v>
      </c>
      <c r="CC156" s="79" t="s">
        <v>128</v>
      </c>
      <c r="CD156" s="80" t="s">
        <v>128</v>
      </c>
      <c r="CE156" s="79">
        <v>7.7</v>
      </c>
      <c r="CF156" s="32">
        <v>0</v>
      </c>
      <c r="CG156" s="70">
        <v>0</v>
      </c>
      <c r="CH156" s="70" t="s">
        <v>128</v>
      </c>
      <c r="CI156" s="69">
        <v>7.43</v>
      </c>
      <c r="CJ156" s="69">
        <v>3.14</v>
      </c>
      <c r="CK156" s="69"/>
    </row>
    <row r="157" spans="1:89" ht="15.9" customHeight="1" x14ac:dyDescent="0.3">
      <c r="A157" s="67">
        <v>18</v>
      </c>
      <c r="B157" s="67">
        <v>25202100759</v>
      </c>
      <c r="C157" s="67" t="s">
        <v>566</v>
      </c>
      <c r="D157" s="68" t="s">
        <v>206</v>
      </c>
      <c r="E157" s="79">
        <v>7.8</v>
      </c>
      <c r="F157" s="79">
        <v>7.6</v>
      </c>
      <c r="G157" s="79" t="s">
        <v>128</v>
      </c>
      <c r="H157" s="79">
        <v>8.1</v>
      </c>
      <c r="I157" s="79" t="s">
        <v>128</v>
      </c>
      <c r="J157" s="79">
        <v>9.1</v>
      </c>
      <c r="K157" s="79">
        <v>6.2</v>
      </c>
      <c r="L157" s="79">
        <v>7.2</v>
      </c>
      <c r="M157" s="79">
        <v>8.6999999999999993</v>
      </c>
      <c r="N157" s="79">
        <v>8.6</v>
      </c>
      <c r="O157" s="79" t="s">
        <v>128</v>
      </c>
      <c r="P157" s="79" t="s">
        <v>128</v>
      </c>
      <c r="Q157" s="79" t="s">
        <v>128</v>
      </c>
      <c r="R157" s="79" t="s">
        <v>128</v>
      </c>
      <c r="S157" s="79" t="s">
        <v>128</v>
      </c>
      <c r="T157" s="79">
        <v>8.4</v>
      </c>
      <c r="U157" s="79">
        <v>6.6</v>
      </c>
      <c r="V157" s="79">
        <v>9.4</v>
      </c>
      <c r="W157" s="79">
        <v>9.5</v>
      </c>
      <c r="X157" s="80">
        <v>8.9</v>
      </c>
      <c r="Y157" s="79">
        <v>6.7</v>
      </c>
      <c r="Z157" s="79">
        <v>8.6999999999999993</v>
      </c>
      <c r="AA157" s="79">
        <v>8</v>
      </c>
      <c r="AB157" s="79">
        <v>9.4</v>
      </c>
      <c r="AC157" s="79">
        <v>8.3000000000000007</v>
      </c>
      <c r="AD157" s="79">
        <v>7.7</v>
      </c>
      <c r="AE157" s="79">
        <v>6</v>
      </c>
      <c r="AF157" s="79">
        <v>6.7</v>
      </c>
      <c r="AG157" s="80">
        <v>7.7</v>
      </c>
      <c r="AH157" s="79">
        <v>6.3</v>
      </c>
      <c r="AI157" s="80">
        <v>5.6</v>
      </c>
      <c r="AJ157" s="79">
        <v>7.4</v>
      </c>
      <c r="AK157" s="80">
        <v>8.6999999999999993</v>
      </c>
      <c r="AL157" s="79">
        <v>5.9</v>
      </c>
      <c r="AM157" s="79">
        <v>7.7</v>
      </c>
      <c r="AN157" s="80">
        <v>8</v>
      </c>
      <c r="AO157" s="79" t="s">
        <v>128</v>
      </c>
      <c r="AP157" s="79" t="s">
        <v>128</v>
      </c>
      <c r="AQ157" s="79" t="s">
        <v>128</v>
      </c>
      <c r="AR157" s="79" t="s">
        <v>128</v>
      </c>
      <c r="AS157" s="79">
        <v>5.2</v>
      </c>
      <c r="AT157" s="79">
        <v>7.8</v>
      </c>
      <c r="AU157" s="79">
        <v>8.1999999999999993</v>
      </c>
      <c r="AV157" s="79">
        <v>8.4</v>
      </c>
      <c r="AW157" s="79">
        <v>8.6</v>
      </c>
      <c r="AX157" s="79">
        <v>7.7</v>
      </c>
      <c r="AY157" s="79">
        <v>6.1</v>
      </c>
      <c r="AZ157" s="79">
        <v>6.4</v>
      </c>
      <c r="BA157" s="79">
        <v>8.6</v>
      </c>
      <c r="BB157" s="80">
        <v>5.3</v>
      </c>
      <c r="BC157" s="79">
        <v>8.1999999999999993</v>
      </c>
      <c r="BD157" s="79">
        <v>8.5</v>
      </c>
      <c r="BE157" s="79">
        <v>6.7</v>
      </c>
      <c r="BF157" s="79">
        <v>8.4</v>
      </c>
      <c r="BG157" s="79" t="s">
        <v>128</v>
      </c>
      <c r="BH157" s="79">
        <v>9.5</v>
      </c>
      <c r="BI157" s="79">
        <v>7</v>
      </c>
      <c r="BJ157" s="80">
        <v>6.8</v>
      </c>
      <c r="BK157" s="80">
        <v>7.7</v>
      </c>
      <c r="BL157" s="80">
        <v>7.9</v>
      </c>
      <c r="BM157" s="79">
        <v>8.5</v>
      </c>
      <c r="BN157" s="79">
        <v>8</v>
      </c>
      <c r="BO157" s="79">
        <v>7.1</v>
      </c>
      <c r="BP157" s="79" t="s">
        <v>128</v>
      </c>
      <c r="BQ157" s="79">
        <v>7.4</v>
      </c>
      <c r="BR157" s="79">
        <v>5.9</v>
      </c>
      <c r="BS157" s="80" t="s">
        <v>128</v>
      </c>
      <c r="BT157" s="79">
        <v>6.1</v>
      </c>
      <c r="BU157" s="79">
        <v>5.3</v>
      </c>
      <c r="BV157" s="79" t="s">
        <v>128</v>
      </c>
      <c r="BW157" s="79">
        <v>8.4</v>
      </c>
      <c r="BX157" s="79">
        <v>9</v>
      </c>
      <c r="BY157" s="80" t="s">
        <v>128</v>
      </c>
      <c r="BZ157" s="79" t="s">
        <v>128</v>
      </c>
      <c r="CA157" s="79">
        <v>5.9</v>
      </c>
      <c r="CB157" s="79">
        <v>5.6</v>
      </c>
      <c r="CC157" s="79" t="s">
        <v>128</v>
      </c>
      <c r="CD157" s="80" t="s">
        <v>128</v>
      </c>
      <c r="CE157" s="79">
        <v>7.5</v>
      </c>
      <c r="CF157" s="32">
        <v>0</v>
      </c>
      <c r="CG157" s="70">
        <v>0</v>
      </c>
      <c r="CH157" s="70" t="s">
        <v>128</v>
      </c>
      <c r="CI157" s="69">
        <v>7.48</v>
      </c>
      <c r="CJ157" s="69">
        <v>3.13</v>
      </c>
      <c r="CK157" s="69"/>
    </row>
    <row r="158" spans="1:89" ht="15.9" customHeight="1" x14ac:dyDescent="0.3">
      <c r="A158" s="67">
        <v>19</v>
      </c>
      <c r="B158" s="67">
        <v>25202105576</v>
      </c>
      <c r="C158" s="67" t="s">
        <v>567</v>
      </c>
      <c r="D158" s="68" t="s">
        <v>568</v>
      </c>
      <c r="E158" s="79">
        <v>7.5</v>
      </c>
      <c r="F158" s="79">
        <v>8.4</v>
      </c>
      <c r="G158" s="79" t="s">
        <v>128</v>
      </c>
      <c r="H158" s="79">
        <v>7.7</v>
      </c>
      <c r="I158" s="79" t="s">
        <v>128</v>
      </c>
      <c r="J158" s="79">
        <v>8</v>
      </c>
      <c r="K158" s="79">
        <v>8.4</v>
      </c>
      <c r="L158" s="79">
        <v>4.9000000000000004</v>
      </c>
      <c r="M158" s="79">
        <v>8.3000000000000007</v>
      </c>
      <c r="N158" s="79" t="s">
        <v>128</v>
      </c>
      <c r="O158" s="79">
        <v>8.5</v>
      </c>
      <c r="P158" s="79" t="s">
        <v>128</v>
      </c>
      <c r="Q158" s="79" t="s">
        <v>128</v>
      </c>
      <c r="R158" s="79" t="s">
        <v>128</v>
      </c>
      <c r="S158" s="79" t="s">
        <v>128</v>
      </c>
      <c r="T158" s="79">
        <v>7.4</v>
      </c>
      <c r="U158" s="79">
        <v>7.9</v>
      </c>
      <c r="V158" s="79">
        <v>8.3000000000000007</v>
      </c>
      <c r="W158" s="79">
        <v>8.5</v>
      </c>
      <c r="X158" s="80">
        <v>8.3000000000000007</v>
      </c>
      <c r="Y158" s="79">
        <v>7.9</v>
      </c>
      <c r="Z158" s="79">
        <v>9.1</v>
      </c>
      <c r="AA158" s="79">
        <v>8</v>
      </c>
      <c r="AB158" s="79">
        <v>9</v>
      </c>
      <c r="AC158" s="79">
        <v>8</v>
      </c>
      <c r="AD158" s="79">
        <v>7.9</v>
      </c>
      <c r="AE158" s="79">
        <v>6.8</v>
      </c>
      <c r="AF158" s="79">
        <v>8.8000000000000007</v>
      </c>
      <c r="AG158" s="80">
        <v>8.1</v>
      </c>
      <c r="AH158" s="79">
        <v>7.9</v>
      </c>
      <c r="AI158" s="80">
        <v>6.1</v>
      </c>
      <c r="AJ158" s="79">
        <v>8.1999999999999993</v>
      </c>
      <c r="AK158" s="80">
        <v>9.4</v>
      </c>
      <c r="AL158" s="79">
        <v>8</v>
      </c>
      <c r="AM158" s="79">
        <v>8.5</v>
      </c>
      <c r="AN158" s="80">
        <v>8.8000000000000007</v>
      </c>
      <c r="AO158" s="79" t="s">
        <v>128</v>
      </c>
      <c r="AP158" s="79" t="s">
        <v>128</v>
      </c>
      <c r="AQ158" s="79">
        <v>7.1</v>
      </c>
      <c r="AR158" s="79" t="s">
        <v>128</v>
      </c>
      <c r="AS158" s="79">
        <v>7.3</v>
      </c>
      <c r="AT158" s="79">
        <v>8.9</v>
      </c>
      <c r="AU158" s="79">
        <v>7.7</v>
      </c>
      <c r="AV158" s="79">
        <v>8.8000000000000007</v>
      </c>
      <c r="AW158" s="79">
        <v>6.1</v>
      </c>
      <c r="AX158" s="79">
        <v>8.9</v>
      </c>
      <c r="AY158" s="79">
        <v>5.7</v>
      </c>
      <c r="AZ158" s="79">
        <v>7.2</v>
      </c>
      <c r="BA158" s="79">
        <v>5.2</v>
      </c>
      <c r="BB158" s="80">
        <v>7.7</v>
      </c>
      <c r="BC158" s="79">
        <v>7</v>
      </c>
      <c r="BD158" s="79">
        <v>7.4</v>
      </c>
      <c r="BE158" s="79">
        <v>7.6</v>
      </c>
      <c r="BF158" s="79">
        <v>7.8</v>
      </c>
      <c r="BG158" s="79" t="s">
        <v>128</v>
      </c>
      <c r="BH158" s="79">
        <v>7</v>
      </c>
      <c r="BI158" s="79">
        <v>6.1</v>
      </c>
      <c r="BJ158" s="80">
        <v>6.4</v>
      </c>
      <c r="BK158" s="80">
        <v>7.3</v>
      </c>
      <c r="BL158" s="80">
        <v>8.5</v>
      </c>
      <c r="BM158" s="79">
        <v>8.6</v>
      </c>
      <c r="BN158" s="79">
        <v>7.1</v>
      </c>
      <c r="BO158" s="79">
        <v>8.6</v>
      </c>
      <c r="BP158" s="79" t="s">
        <v>128</v>
      </c>
      <c r="BQ158" s="79">
        <v>5.6</v>
      </c>
      <c r="BR158" s="79">
        <v>5.8</v>
      </c>
      <c r="BS158" s="80" t="s">
        <v>128</v>
      </c>
      <c r="BT158" s="79">
        <v>4.5999999999999996</v>
      </c>
      <c r="BU158" s="79">
        <v>5.0999999999999996</v>
      </c>
      <c r="BV158" s="79">
        <v>4.7</v>
      </c>
      <c r="BW158" s="79">
        <v>8.9</v>
      </c>
      <c r="BX158" s="79">
        <v>7.4</v>
      </c>
      <c r="BY158" s="80" t="s">
        <v>128</v>
      </c>
      <c r="BZ158" s="79" t="s">
        <v>128</v>
      </c>
      <c r="CA158" s="79" t="s">
        <v>128</v>
      </c>
      <c r="CB158" s="79">
        <v>8.1</v>
      </c>
      <c r="CC158" s="79" t="s">
        <v>128</v>
      </c>
      <c r="CD158" s="80" t="s">
        <v>128</v>
      </c>
      <c r="CE158" s="79">
        <v>9</v>
      </c>
      <c r="CF158" s="32">
        <v>0</v>
      </c>
      <c r="CG158" s="70">
        <v>0</v>
      </c>
      <c r="CH158" s="70" t="s">
        <v>128</v>
      </c>
      <c r="CI158" s="69">
        <v>7.4</v>
      </c>
      <c r="CJ158" s="69">
        <v>3.13</v>
      </c>
      <c r="CK158" s="69"/>
    </row>
    <row r="159" spans="1:89" ht="15.9" customHeight="1" x14ac:dyDescent="0.3">
      <c r="A159" s="67">
        <v>20</v>
      </c>
      <c r="B159" s="67">
        <v>25212100779</v>
      </c>
      <c r="C159" s="67" t="s">
        <v>569</v>
      </c>
      <c r="D159" s="68" t="s">
        <v>570</v>
      </c>
      <c r="E159" s="79">
        <v>8.1</v>
      </c>
      <c r="F159" s="79">
        <v>7.7</v>
      </c>
      <c r="G159" s="79" t="s">
        <v>128</v>
      </c>
      <c r="H159" s="79">
        <v>7.9</v>
      </c>
      <c r="I159" s="79" t="s">
        <v>128</v>
      </c>
      <c r="J159" s="79" t="s">
        <v>137</v>
      </c>
      <c r="K159" s="79">
        <v>8.6999999999999993</v>
      </c>
      <c r="L159" s="79">
        <v>8.3000000000000007</v>
      </c>
      <c r="M159" s="79">
        <v>8.6999999999999993</v>
      </c>
      <c r="N159" s="79">
        <v>8.8000000000000007</v>
      </c>
      <c r="O159" s="79" t="s">
        <v>128</v>
      </c>
      <c r="P159" s="79" t="s">
        <v>128</v>
      </c>
      <c r="Q159" s="79" t="s">
        <v>128</v>
      </c>
      <c r="R159" s="79" t="s">
        <v>128</v>
      </c>
      <c r="S159" s="79">
        <v>8.1999999999999993</v>
      </c>
      <c r="T159" s="79">
        <v>8.4</v>
      </c>
      <c r="U159" s="79" t="s">
        <v>128</v>
      </c>
      <c r="V159" s="79">
        <v>7.8</v>
      </c>
      <c r="W159" s="79">
        <v>8.5</v>
      </c>
      <c r="X159" s="80">
        <v>8.4</v>
      </c>
      <c r="Y159" s="79">
        <v>6.4</v>
      </c>
      <c r="Z159" s="79">
        <v>6.6</v>
      </c>
      <c r="AA159" s="79">
        <v>9.4</v>
      </c>
      <c r="AB159" s="79">
        <v>9.1</v>
      </c>
      <c r="AC159" s="79">
        <v>6.9</v>
      </c>
      <c r="AD159" s="79">
        <v>6.1</v>
      </c>
      <c r="AE159" s="79">
        <v>5.3</v>
      </c>
      <c r="AF159" s="79">
        <v>6.2</v>
      </c>
      <c r="AG159" s="80">
        <v>4.9000000000000004</v>
      </c>
      <c r="AH159" s="79">
        <v>5.3</v>
      </c>
      <c r="AI159" s="80">
        <v>6.8</v>
      </c>
      <c r="AJ159" s="79">
        <v>5.6</v>
      </c>
      <c r="AK159" s="80">
        <v>7.5</v>
      </c>
      <c r="AL159" s="79">
        <v>9.1999999999999993</v>
      </c>
      <c r="AM159" s="79">
        <v>8.1</v>
      </c>
      <c r="AN159" s="80">
        <v>7.4</v>
      </c>
      <c r="AO159" s="79" t="s">
        <v>128</v>
      </c>
      <c r="AP159" s="79" t="s">
        <v>128</v>
      </c>
      <c r="AQ159" s="79" t="s">
        <v>128</v>
      </c>
      <c r="AR159" s="79" t="s">
        <v>128</v>
      </c>
      <c r="AS159" s="79">
        <v>5.4</v>
      </c>
      <c r="AT159" s="79">
        <v>5.8</v>
      </c>
      <c r="AU159" s="79">
        <v>8.1999999999999993</v>
      </c>
      <c r="AV159" s="79">
        <v>8.4</v>
      </c>
      <c r="AW159" s="79">
        <v>7.5</v>
      </c>
      <c r="AX159" s="79">
        <v>7.1</v>
      </c>
      <c r="AY159" s="79">
        <v>6.8</v>
      </c>
      <c r="AZ159" s="79">
        <v>7.6</v>
      </c>
      <c r="BA159" s="79">
        <v>7.8</v>
      </c>
      <c r="BB159" s="80">
        <v>8.3000000000000007</v>
      </c>
      <c r="BC159" s="79">
        <v>5.8</v>
      </c>
      <c r="BD159" s="79">
        <v>8.8000000000000007</v>
      </c>
      <c r="BE159" s="79">
        <v>7.2</v>
      </c>
      <c r="BF159" s="79">
        <v>7.6</v>
      </c>
      <c r="BG159" s="79" t="s">
        <v>128</v>
      </c>
      <c r="BH159" s="79">
        <v>9.3000000000000007</v>
      </c>
      <c r="BI159" s="79">
        <v>6.5</v>
      </c>
      <c r="BJ159" s="80">
        <v>8</v>
      </c>
      <c r="BK159" s="80">
        <v>7.9</v>
      </c>
      <c r="BL159" s="80">
        <v>7.1</v>
      </c>
      <c r="BM159" s="79">
        <v>9.6</v>
      </c>
      <c r="BN159" s="79">
        <v>9</v>
      </c>
      <c r="BO159" s="79">
        <v>8.4</v>
      </c>
      <c r="BP159" s="79" t="s">
        <v>128</v>
      </c>
      <c r="BQ159" s="79">
        <v>5.5</v>
      </c>
      <c r="BR159" s="79">
        <v>5.2</v>
      </c>
      <c r="BS159" s="80">
        <v>6.3</v>
      </c>
      <c r="BT159" s="79" t="s">
        <v>128</v>
      </c>
      <c r="BU159" s="79">
        <v>6.8</v>
      </c>
      <c r="BV159" s="79" t="s">
        <v>128</v>
      </c>
      <c r="BW159" s="79" t="s">
        <v>128</v>
      </c>
      <c r="BX159" s="79">
        <v>7.8</v>
      </c>
      <c r="BY159" s="80">
        <v>6.8</v>
      </c>
      <c r="BZ159" s="79" t="s">
        <v>128</v>
      </c>
      <c r="CA159" s="79">
        <v>8.4</v>
      </c>
      <c r="CB159" s="79">
        <v>7.6</v>
      </c>
      <c r="CC159" s="79" t="s">
        <v>128</v>
      </c>
      <c r="CD159" s="80" t="s">
        <v>128</v>
      </c>
      <c r="CE159" s="79">
        <v>8.9</v>
      </c>
      <c r="CF159" s="32">
        <v>0</v>
      </c>
      <c r="CG159" s="70">
        <v>0</v>
      </c>
      <c r="CH159" s="70" t="s">
        <v>128</v>
      </c>
      <c r="CI159" s="69">
        <v>7.46</v>
      </c>
      <c r="CJ159" s="69">
        <v>3.12</v>
      </c>
      <c r="CK159" s="69"/>
    </row>
    <row r="160" spans="1:89" ht="15.9" customHeight="1" x14ac:dyDescent="0.3">
      <c r="A160" s="67">
        <v>21</v>
      </c>
      <c r="B160" s="67">
        <v>25202109906</v>
      </c>
      <c r="C160" s="67" t="s">
        <v>571</v>
      </c>
      <c r="D160" s="68" t="s">
        <v>187</v>
      </c>
      <c r="E160" s="79">
        <v>7.8</v>
      </c>
      <c r="F160" s="79">
        <v>7.8</v>
      </c>
      <c r="G160" s="79" t="s">
        <v>128</v>
      </c>
      <c r="H160" s="79">
        <v>7.9</v>
      </c>
      <c r="I160" s="79" t="s">
        <v>128</v>
      </c>
      <c r="J160" s="79">
        <v>7.5</v>
      </c>
      <c r="K160" s="79">
        <v>6.1</v>
      </c>
      <c r="L160" s="79">
        <v>8.4</v>
      </c>
      <c r="M160" s="79">
        <v>8.3000000000000007</v>
      </c>
      <c r="N160" s="79">
        <v>9.3000000000000007</v>
      </c>
      <c r="O160" s="79" t="s">
        <v>128</v>
      </c>
      <c r="P160" s="79" t="s">
        <v>128</v>
      </c>
      <c r="Q160" s="79" t="s">
        <v>128</v>
      </c>
      <c r="R160" s="79" t="s">
        <v>128</v>
      </c>
      <c r="S160" s="79" t="s">
        <v>128</v>
      </c>
      <c r="T160" s="79">
        <v>8.1999999999999993</v>
      </c>
      <c r="U160" s="79">
        <v>6</v>
      </c>
      <c r="V160" s="79">
        <v>8.1</v>
      </c>
      <c r="W160" s="79">
        <v>8.6</v>
      </c>
      <c r="X160" s="80">
        <v>8.8000000000000007</v>
      </c>
      <c r="Y160" s="79">
        <v>7.2</v>
      </c>
      <c r="Z160" s="79">
        <v>8.6999999999999993</v>
      </c>
      <c r="AA160" s="79">
        <v>9.6</v>
      </c>
      <c r="AB160" s="79">
        <v>8.6</v>
      </c>
      <c r="AC160" s="79">
        <v>8.4</v>
      </c>
      <c r="AD160" s="79">
        <v>5.3</v>
      </c>
      <c r="AE160" s="79">
        <v>6.6</v>
      </c>
      <c r="AF160" s="79">
        <v>7</v>
      </c>
      <c r="AG160" s="80">
        <v>6.8</v>
      </c>
      <c r="AH160" s="79">
        <v>6.5</v>
      </c>
      <c r="AI160" s="80">
        <v>9.5</v>
      </c>
      <c r="AJ160" s="79">
        <v>9.1</v>
      </c>
      <c r="AK160" s="80">
        <v>6.9</v>
      </c>
      <c r="AL160" s="79">
        <v>6.2</v>
      </c>
      <c r="AM160" s="79">
        <v>7.6</v>
      </c>
      <c r="AN160" s="80">
        <v>8.1</v>
      </c>
      <c r="AO160" s="79" t="s">
        <v>128</v>
      </c>
      <c r="AP160" s="79" t="s">
        <v>128</v>
      </c>
      <c r="AQ160" s="79" t="s">
        <v>128</v>
      </c>
      <c r="AR160" s="79" t="s">
        <v>128</v>
      </c>
      <c r="AS160" s="79">
        <v>6.3</v>
      </c>
      <c r="AT160" s="79">
        <v>6.9</v>
      </c>
      <c r="AU160" s="79">
        <v>8</v>
      </c>
      <c r="AV160" s="79">
        <v>6.4</v>
      </c>
      <c r="AW160" s="79">
        <v>6.7</v>
      </c>
      <c r="AX160" s="79">
        <v>5.3</v>
      </c>
      <c r="AY160" s="79">
        <v>6.2</v>
      </c>
      <c r="AZ160" s="79">
        <v>6.7</v>
      </c>
      <c r="BA160" s="79">
        <v>8.1</v>
      </c>
      <c r="BB160" s="80">
        <v>7</v>
      </c>
      <c r="BC160" s="79">
        <v>7.7</v>
      </c>
      <c r="BD160" s="79">
        <v>8</v>
      </c>
      <c r="BE160" s="79">
        <v>6.5</v>
      </c>
      <c r="BF160" s="79">
        <v>7.7</v>
      </c>
      <c r="BG160" s="79" t="s">
        <v>128</v>
      </c>
      <c r="BH160" s="79">
        <v>9.1999999999999993</v>
      </c>
      <c r="BI160" s="79">
        <v>7</v>
      </c>
      <c r="BJ160" s="80">
        <v>9.1</v>
      </c>
      <c r="BK160" s="80">
        <v>8.1999999999999993</v>
      </c>
      <c r="BL160" s="80">
        <v>9.1</v>
      </c>
      <c r="BM160" s="79">
        <v>8.6999999999999993</v>
      </c>
      <c r="BN160" s="79">
        <v>7.9</v>
      </c>
      <c r="BO160" s="79">
        <v>9</v>
      </c>
      <c r="BP160" s="79" t="s">
        <v>128</v>
      </c>
      <c r="BQ160" s="79">
        <v>4.9000000000000004</v>
      </c>
      <c r="BR160" s="79">
        <v>7.2</v>
      </c>
      <c r="BS160" s="80">
        <v>5.8</v>
      </c>
      <c r="BT160" s="79" t="s">
        <v>128</v>
      </c>
      <c r="BU160" s="79">
        <v>5.5</v>
      </c>
      <c r="BV160" s="79" t="s">
        <v>128</v>
      </c>
      <c r="BW160" s="79">
        <v>8.1999999999999993</v>
      </c>
      <c r="BX160" s="79">
        <v>8.6999999999999993</v>
      </c>
      <c r="BY160" s="80" t="s">
        <v>128</v>
      </c>
      <c r="BZ160" s="79" t="s">
        <v>128</v>
      </c>
      <c r="CA160" s="79">
        <v>6.8</v>
      </c>
      <c r="CB160" s="79">
        <v>7.6</v>
      </c>
      <c r="CC160" s="79" t="s">
        <v>128</v>
      </c>
      <c r="CD160" s="80" t="s">
        <v>128</v>
      </c>
      <c r="CE160" s="79">
        <v>7.2</v>
      </c>
      <c r="CF160" s="32">
        <v>0</v>
      </c>
      <c r="CG160" s="70">
        <v>0</v>
      </c>
      <c r="CH160" s="70" t="s">
        <v>128</v>
      </c>
      <c r="CI160" s="69">
        <v>7.44</v>
      </c>
      <c r="CJ160" s="69">
        <v>3.12</v>
      </c>
      <c r="CK160" s="69"/>
    </row>
    <row r="161" spans="1:89" ht="15.9" customHeight="1" x14ac:dyDescent="0.3">
      <c r="A161" s="67">
        <v>22</v>
      </c>
      <c r="B161" s="67">
        <v>25202109465</v>
      </c>
      <c r="C161" s="67" t="s">
        <v>243</v>
      </c>
      <c r="D161" s="68" t="s">
        <v>148</v>
      </c>
      <c r="E161" s="79">
        <v>8.3000000000000007</v>
      </c>
      <c r="F161" s="79">
        <v>7.9</v>
      </c>
      <c r="G161" s="79" t="s">
        <v>128</v>
      </c>
      <c r="H161" s="79">
        <v>7.8</v>
      </c>
      <c r="I161" s="79" t="s">
        <v>128</v>
      </c>
      <c r="J161" s="79">
        <v>8.9</v>
      </c>
      <c r="K161" s="79">
        <v>7.4</v>
      </c>
      <c r="L161" s="79">
        <v>5.7</v>
      </c>
      <c r="M161" s="79">
        <v>4.7</v>
      </c>
      <c r="N161" s="79">
        <v>9.1999999999999993</v>
      </c>
      <c r="O161" s="79" t="s">
        <v>128</v>
      </c>
      <c r="P161" s="79" t="s">
        <v>128</v>
      </c>
      <c r="Q161" s="79" t="s">
        <v>128</v>
      </c>
      <c r="R161" s="79" t="s">
        <v>128</v>
      </c>
      <c r="S161" s="79">
        <v>8.9</v>
      </c>
      <c r="T161" s="79">
        <v>7.7</v>
      </c>
      <c r="U161" s="79" t="s">
        <v>128</v>
      </c>
      <c r="V161" s="79">
        <v>8.1</v>
      </c>
      <c r="W161" s="79">
        <v>8.6</v>
      </c>
      <c r="X161" s="80">
        <v>7.3</v>
      </c>
      <c r="Y161" s="79">
        <v>6.4</v>
      </c>
      <c r="Z161" s="79">
        <v>7.7</v>
      </c>
      <c r="AA161" s="79">
        <v>8.9</v>
      </c>
      <c r="AB161" s="79">
        <v>9</v>
      </c>
      <c r="AC161" s="79">
        <v>5.8</v>
      </c>
      <c r="AD161" s="79">
        <v>6.4</v>
      </c>
      <c r="AE161" s="79">
        <v>4.8</v>
      </c>
      <c r="AF161" s="79">
        <v>7.3</v>
      </c>
      <c r="AG161" s="80">
        <v>8.1999999999999993</v>
      </c>
      <c r="AH161" s="79">
        <v>6.8</v>
      </c>
      <c r="AI161" s="80">
        <v>6.9</v>
      </c>
      <c r="AJ161" s="79">
        <v>8</v>
      </c>
      <c r="AK161" s="80">
        <v>8.1</v>
      </c>
      <c r="AL161" s="79">
        <v>7.9</v>
      </c>
      <c r="AM161" s="79">
        <v>8.3000000000000007</v>
      </c>
      <c r="AN161" s="80">
        <v>7.2</v>
      </c>
      <c r="AO161" s="79" t="s">
        <v>128</v>
      </c>
      <c r="AP161" s="79" t="s">
        <v>128</v>
      </c>
      <c r="AQ161" s="79" t="s">
        <v>128</v>
      </c>
      <c r="AR161" s="79" t="s">
        <v>128</v>
      </c>
      <c r="AS161" s="79">
        <v>7.6</v>
      </c>
      <c r="AT161" s="79">
        <v>7.6</v>
      </c>
      <c r="AU161" s="79">
        <v>8.8000000000000007</v>
      </c>
      <c r="AV161" s="79">
        <v>8.3000000000000007</v>
      </c>
      <c r="AW161" s="79">
        <v>5</v>
      </c>
      <c r="AX161" s="79">
        <v>5.0999999999999996</v>
      </c>
      <c r="AY161" s="79">
        <v>6.4</v>
      </c>
      <c r="AZ161" s="79">
        <v>7.5</v>
      </c>
      <c r="BA161" s="79">
        <v>9.4</v>
      </c>
      <c r="BB161" s="80">
        <v>6.2</v>
      </c>
      <c r="BC161" s="79">
        <v>6.1</v>
      </c>
      <c r="BD161" s="79">
        <v>8.6</v>
      </c>
      <c r="BE161" s="79">
        <v>7.8</v>
      </c>
      <c r="BF161" s="79">
        <v>7.8</v>
      </c>
      <c r="BG161" s="79" t="s">
        <v>128</v>
      </c>
      <c r="BH161" s="79">
        <v>8.4</v>
      </c>
      <c r="BI161" s="79">
        <v>6.1</v>
      </c>
      <c r="BJ161" s="80">
        <v>9</v>
      </c>
      <c r="BK161" s="80">
        <v>7.7</v>
      </c>
      <c r="BL161" s="80">
        <v>7.6</v>
      </c>
      <c r="BM161" s="79">
        <v>9</v>
      </c>
      <c r="BN161" s="79">
        <v>9</v>
      </c>
      <c r="BO161" s="79">
        <v>8.1</v>
      </c>
      <c r="BP161" s="79" t="s">
        <v>128</v>
      </c>
      <c r="BQ161" s="79">
        <v>5.5</v>
      </c>
      <c r="BR161" s="79">
        <v>6.1</v>
      </c>
      <c r="BS161" s="80">
        <v>7.4</v>
      </c>
      <c r="BT161" s="79" t="s">
        <v>128</v>
      </c>
      <c r="BU161" s="79">
        <v>5.9</v>
      </c>
      <c r="BV161" s="79" t="s">
        <v>128</v>
      </c>
      <c r="BW161" s="79">
        <v>7.2</v>
      </c>
      <c r="BX161" s="79">
        <v>8.9</v>
      </c>
      <c r="BY161" s="80">
        <v>7.6</v>
      </c>
      <c r="BZ161" s="79" t="s">
        <v>128</v>
      </c>
      <c r="CA161" s="79" t="s">
        <v>128</v>
      </c>
      <c r="CB161" s="79">
        <v>7.6</v>
      </c>
      <c r="CC161" s="79" t="s">
        <v>128</v>
      </c>
      <c r="CD161" s="80" t="s">
        <v>128</v>
      </c>
      <c r="CE161" s="79">
        <v>8.6</v>
      </c>
      <c r="CF161" s="32">
        <v>0</v>
      </c>
      <c r="CG161" s="70">
        <v>0</v>
      </c>
      <c r="CH161" s="70" t="s">
        <v>128</v>
      </c>
      <c r="CI161" s="69">
        <v>7.42</v>
      </c>
      <c r="CJ161" s="69">
        <v>3.11</v>
      </c>
      <c r="CK161" s="69"/>
    </row>
    <row r="162" spans="1:89" ht="15.9" customHeight="1" x14ac:dyDescent="0.3">
      <c r="A162" s="67">
        <v>23</v>
      </c>
      <c r="B162" s="67">
        <v>25202104885</v>
      </c>
      <c r="C162" s="67" t="s">
        <v>572</v>
      </c>
      <c r="D162" s="68" t="s">
        <v>306</v>
      </c>
      <c r="E162" s="79">
        <v>7.7</v>
      </c>
      <c r="F162" s="79">
        <v>6.8</v>
      </c>
      <c r="G162" s="79" t="s">
        <v>128</v>
      </c>
      <c r="H162" s="79">
        <v>8.6999999999999993</v>
      </c>
      <c r="I162" s="79" t="s">
        <v>128</v>
      </c>
      <c r="J162" s="79">
        <v>6.7</v>
      </c>
      <c r="K162" s="79">
        <v>8.1999999999999993</v>
      </c>
      <c r="L162" s="79">
        <v>7.9</v>
      </c>
      <c r="M162" s="79">
        <v>9</v>
      </c>
      <c r="N162" s="79" t="s">
        <v>128</v>
      </c>
      <c r="O162" s="79">
        <v>8.5</v>
      </c>
      <c r="P162" s="79" t="s">
        <v>128</v>
      </c>
      <c r="Q162" s="79" t="s">
        <v>128</v>
      </c>
      <c r="R162" s="79" t="s">
        <v>128</v>
      </c>
      <c r="S162" s="79" t="s">
        <v>128</v>
      </c>
      <c r="T162" s="79">
        <v>8.6999999999999993</v>
      </c>
      <c r="U162" s="79">
        <v>6.3</v>
      </c>
      <c r="V162" s="79">
        <v>8.1</v>
      </c>
      <c r="W162" s="79">
        <v>8.3000000000000007</v>
      </c>
      <c r="X162" s="80">
        <v>7.3</v>
      </c>
      <c r="Y162" s="79">
        <v>8.6</v>
      </c>
      <c r="Z162" s="79">
        <v>10</v>
      </c>
      <c r="AA162" s="79">
        <v>7.8</v>
      </c>
      <c r="AB162" s="79">
        <v>9</v>
      </c>
      <c r="AC162" s="79">
        <v>6.1</v>
      </c>
      <c r="AD162" s="79">
        <v>7.6</v>
      </c>
      <c r="AE162" s="79">
        <v>6</v>
      </c>
      <c r="AF162" s="79">
        <v>7.4</v>
      </c>
      <c r="AG162" s="80">
        <v>6.5</v>
      </c>
      <c r="AH162" s="79">
        <v>8.9</v>
      </c>
      <c r="AI162" s="80">
        <v>8.4</v>
      </c>
      <c r="AJ162" s="79">
        <v>8.8000000000000007</v>
      </c>
      <c r="AK162" s="80">
        <v>8.1999999999999993</v>
      </c>
      <c r="AL162" s="79">
        <v>8.8000000000000007</v>
      </c>
      <c r="AM162" s="79">
        <v>5.5</v>
      </c>
      <c r="AN162" s="80">
        <v>6.4</v>
      </c>
      <c r="AO162" s="79" t="s">
        <v>128</v>
      </c>
      <c r="AP162" s="79" t="s">
        <v>128</v>
      </c>
      <c r="AQ162" s="79" t="s">
        <v>128</v>
      </c>
      <c r="AR162" s="79" t="s">
        <v>128</v>
      </c>
      <c r="AS162" s="79">
        <v>5.6</v>
      </c>
      <c r="AT162" s="79">
        <v>6.5</v>
      </c>
      <c r="AU162" s="79">
        <v>7.7</v>
      </c>
      <c r="AV162" s="79">
        <v>7.9</v>
      </c>
      <c r="AW162" s="79">
        <v>7.9</v>
      </c>
      <c r="AX162" s="79">
        <v>5.3</v>
      </c>
      <c r="AY162" s="79">
        <v>5.3</v>
      </c>
      <c r="AZ162" s="79">
        <v>7</v>
      </c>
      <c r="BA162" s="79">
        <v>7.3</v>
      </c>
      <c r="BB162" s="80">
        <v>7.2</v>
      </c>
      <c r="BC162" s="79">
        <v>7.6</v>
      </c>
      <c r="BD162" s="79">
        <v>9.1</v>
      </c>
      <c r="BE162" s="79">
        <v>6.9</v>
      </c>
      <c r="BF162" s="79">
        <v>8.8000000000000007</v>
      </c>
      <c r="BG162" s="79" t="s">
        <v>128</v>
      </c>
      <c r="BH162" s="79">
        <v>8.9</v>
      </c>
      <c r="BI162" s="79">
        <v>6.4</v>
      </c>
      <c r="BJ162" s="80">
        <v>8.6</v>
      </c>
      <c r="BK162" s="80">
        <v>7.5</v>
      </c>
      <c r="BL162" s="80">
        <v>7.7</v>
      </c>
      <c r="BM162" s="79">
        <v>9.4</v>
      </c>
      <c r="BN162" s="79">
        <v>7.9</v>
      </c>
      <c r="BO162" s="79">
        <v>8.6</v>
      </c>
      <c r="BP162" s="79" t="s">
        <v>128</v>
      </c>
      <c r="BQ162" s="79">
        <v>5.9</v>
      </c>
      <c r="BR162" s="79">
        <v>4.5</v>
      </c>
      <c r="BS162" s="80">
        <v>6.5</v>
      </c>
      <c r="BT162" s="79" t="s">
        <v>128</v>
      </c>
      <c r="BU162" s="79">
        <v>6.8</v>
      </c>
      <c r="BV162" s="79">
        <v>0</v>
      </c>
      <c r="BW162" s="79">
        <v>7.9</v>
      </c>
      <c r="BX162" s="79">
        <v>7.6</v>
      </c>
      <c r="BY162" s="80" t="s">
        <v>128</v>
      </c>
      <c r="BZ162" s="79" t="s">
        <v>128</v>
      </c>
      <c r="CA162" s="79">
        <v>6.1</v>
      </c>
      <c r="CB162" s="79">
        <v>8.1</v>
      </c>
      <c r="CC162" s="79" t="s">
        <v>128</v>
      </c>
      <c r="CD162" s="80" t="s">
        <v>128</v>
      </c>
      <c r="CE162" s="79">
        <v>6.9</v>
      </c>
      <c r="CF162" s="32">
        <v>0</v>
      </c>
      <c r="CG162" s="70">
        <v>0</v>
      </c>
      <c r="CH162" s="70" t="s">
        <v>128</v>
      </c>
      <c r="CI162" s="69">
        <v>7.31</v>
      </c>
      <c r="CJ162" s="69">
        <v>3.07</v>
      </c>
      <c r="CK162" s="69"/>
    </row>
    <row r="163" spans="1:89" ht="15.9" customHeight="1" x14ac:dyDescent="0.3">
      <c r="A163" s="67">
        <v>24</v>
      </c>
      <c r="B163" s="67">
        <v>25207103529</v>
      </c>
      <c r="C163" s="67" t="s">
        <v>241</v>
      </c>
      <c r="D163" s="68" t="s">
        <v>573</v>
      </c>
      <c r="E163" s="79">
        <v>8.4</v>
      </c>
      <c r="F163" s="79">
        <v>7.8</v>
      </c>
      <c r="G163" s="79" t="s">
        <v>128</v>
      </c>
      <c r="H163" s="79">
        <v>8.6</v>
      </c>
      <c r="I163" s="79" t="s">
        <v>128</v>
      </c>
      <c r="J163" s="79">
        <v>8.8000000000000007</v>
      </c>
      <c r="K163" s="79">
        <v>7.5</v>
      </c>
      <c r="L163" s="79">
        <v>8.4</v>
      </c>
      <c r="M163" s="79">
        <v>8.6999999999999993</v>
      </c>
      <c r="N163" s="79">
        <v>8.8000000000000007</v>
      </c>
      <c r="O163" s="79" t="s">
        <v>128</v>
      </c>
      <c r="P163" s="79" t="s">
        <v>128</v>
      </c>
      <c r="Q163" s="79" t="s">
        <v>128</v>
      </c>
      <c r="R163" s="79" t="s">
        <v>128</v>
      </c>
      <c r="S163" s="79" t="s">
        <v>128</v>
      </c>
      <c r="T163" s="79">
        <v>8.1</v>
      </c>
      <c r="U163" s="79">
        <v>7.5</v>
      </c>
      <c r="V163" s="79">
        <v>8.8000000000000007</v>
      </c>
      <c r="W163" s="79">
        <v>9.1999999999999993</v>
      </c>
      <c r="X163" s="80">
        <v>6.5</v>
      </c>
      <c r="Y163" s="79">
        <v>6.5</v>
      </c>
      <c r="Z163" s="79">
        <v>9.6</v>
      </c>
      <c r="AA163" s="79">
        <v>6.2</v>
      </c>
      <c r="AB163" s="79">
        <v>8.8000000000000007</v>
      </c>
      <c r="AC163" s="79">
        <v>4.5</v>
      </c>
      <c r="AD163" s="79">
        <v>7.5</v>
      </c>
      <c r="AE163" s="79">
        <v>6.1</v>
      </c>
      <c r="AF163" s="79">
        <v>7.1</v>
      </c>
      <c r="AG163" s="80">
        <v>6.2</v>
      </c>
      <c r="AH163" s="79">
        <v>7</v>
      </c>
      <c r="AI163" s="80">
        <v>5.7</v>
      </c>
      <c r="AJ163" s="79">
        <v>6.6</v>
      </c>
      <c r="AK163" s="80">
        <v>8.6</v>
      </c>
      <c r="AL163" s="79">
        <v>7.2</v>
      </c>
      <c r="AM163" s="79">
        <v>5.8</v>
      </c>
      <c r="AN163" s="80">
        <v>9.1999999999999993</v>
      </c>
      <c r="AO163" s="79" t="s">
        <v>128</v>
      </c>
      <c r="AP163" s="79" t="s">
        <v>128</v>
      </c>
      <c r="AQ163" s="79" t="s">
        <v>128</v>
      </c>
      <c r="AR163" s="79" t="s">
        <v>128</v>
      </c>
      <c r="AS163" s="79">
        <v>5.5</v>
      </c>
      <c r="AT163" s="79">
        <v>6.8</v>
      </c>
      <c r="AU163" s="79">
        <v>7.9</v>
      </c>
      <c r="AV163" s="79">
        <v>8.8000000000000007</v>
      </c>
      <c r="AW163" s="79">
        <v>6.2</v>
      </c>
      <c r="AX163" s="79">
        <v>7.5</v>
      </c>
      <c r="AY163" s="79">
        <v>6.6</v>
      </c>
      <c r="AZ163" s="79">
        <v>7.1</v>
      </c>
      <c r="BA163" s="79">
        <v>8.6</v>
      </c>
      <c r="BB163" s="80">
        <v>4.5</v>
      </c>
      <c r="BC163" s="79">
        <v>7.9</v>
      </c>
      <c r="BD163" s="79">
        <v>8.3000000000000007</v>
      </c>
      <c r="BE163" s="79">
        <v>7.7</v>
      </c>
      <c r="BF163" s="79">
        <v>7.7</v>
      </c>
      <c r="BG163" s="79" t="s">
        <v>128</v>
      </c>
      <c r="BH163" s="79">
        <v>7.8</v>
      </c>
      <c r="BI163" s="79">
        <v>6.4</v>
      </c>
      <c r="BJ163" s="80">
        <v>7.5</v>
      </c>
      <c r="BK163" s="80">
        <v>7.9</v>
      </c>
      <c r="BL163" s="80">
        <v>7</v>
      </c>
      <c r="BM163" s="79">
        <v>9.6</v>
      </c>
      <c r="BN163" s="79">
        <v>8.4</v>
      </c>
      <c r="BO163" s="79">
        <v>9</v>
      </c>
      <c r="BP163" s="79" t="s">
        <v>128</v>
      </c>
      <c r="BQ163" s="79">
        <v>6.6</v>
      </c>
      <c r="BR163" s="79">
        <v>4.7</v>
      </c>
      <c r="BS163" s="80">
        <v>7.7</v>
      </c>
      <c r="BT163" s="79" t="s">
        <v>128</v>
      </c>
      <c r="BU163" s="79">
        <v>6.1</v>
      </c>
      <c r="BV163" s="79" t="s">
        <v>128</v>
      </c>
      <c r="BW163" s="79">
        <v>8.1999999999999993</v>
      </c>
      <c r="BX163" s="79">
        <v>8</v>
      </c>
      <c r="BY163" s="80" t="s">
        <v>128</v>
      </c>
      <c r="BZ163" s="79" t="s">
        <v>128</v>
      </c>
      <c r="CA163" s="79">
        <v>5.9</v>
      </c>
      <c r="CB163" s="79">
        <v>7.7</v>
      </c>
      <c r="CC163" s="79" t="s">
        <v>128</v>
      </c>
      <c r="CD163" s="80" t="s">
        <v>128</v>
      </c>
      <c r="CE163" s="79">
        <v>6.4</v>
      </c>
      <c r="CF163" s="32">
        <v>0</v>
      </c>
      <c r="CG163" s="70">
        <v>0</v>
      </c>
      <c r="CH163" s="70" t="s">
        <v>128</v>
      </c>
      <c r="CI163" s="69">
        <v>7.36</v>
      </c>
      <c r="CJ163" s="69">
        <v>3.11</v>
      </c>
      <c r="CK163" s="69"/>
    </row>
    <row r="164" spans="1:89" ht="15.9" customHeight="1" x14ac:dyDescent="0.3">
      <c r="A164" s="67">
        <v>25</v>
      </c>
      <c r="B164" s="67">
        <v>25203305072</v>
      </c>
      <c r="C164" s="67" t="s">
        <v>574</v>
      </c>
      <c r="D164" s="68" t="s">
        <v>316</v>
      </c>
      <c r="E164" s="79">
        <v>8.1999999999999993</v>
      </c>
      <c r="F164" s="79">
        <v>7.8</v>
      </c>
      <c r="G164" s="79" t="s">
        <v>128</v>
      </c>
      <c r="H164" s="79">
        <v>7.1</v>
      </c>
      <c r="I164" s="79" t="s">
        <v>128</v>
      </c>
      <c r="J164" s="79" t="s">
        <v>137</v>
      </c>
      <c r="K164" s="79">
        <v>5.4</v>
      </c>
      <c r="L164" s="79">
        <v>6.9</v>
      </c>
      <c r="M164" s="79">
        <v>6.1</v>
      </c>
      <c r="N164" s="79" t="s">
        <v>128</v>
      </c>
      <c r="O164" s="79">
        <v>7.6</v>
      </c>
      <c r="P164" s="79" t="s">
        <v>128</v>
      </c>
      <c r="Q164" s="79" t="s">
        <v>128</v>
      </c>
      <c r="R164" s="79" t="s">
        <v>128</v>
      </c>
      <c r="S164" s="79" t="s">
        <v>128</v>
      </c>
      <c r="T164" s="79">
        <v>8.1</v>
      </c>
      <c r="U164" s="79">
        <v>9.6999999999999993</v>
      </c>
      <c r="V164" s="79">
        <v>9.4</v>
      </c>
      <c r="W164" s="79">
        <v>8.6999999999999993</v>
      </c>
      <c r="X164" s="80">
        <v>8.5</v>
      </c>
      <c r="Y164" s="79">
        <v>6.5</v>
      </c>
      <c r="Z164" s="79">
        <v>8.3000000000000007</v>
      </c>
      <c r="AA164" s="79">
        <v>9.3000000000000007</v>
      </c>
      <c r="AB164" s="79">
        <v>7.8</v>
      </c>
      <c r="AC164" s="79">
        <v>6.4</v>
      </c>
      <c r="AD164" s="79">
        <v>5.9</v>
      </c>
      <c r="AE164" s="79">
        <v>5.7</v>
      </c>
      <c r="AF164" s="79">
        <v>8.6</v>
      </c>
      <c r="AG164" s="80">
        <v>6.4</v>
      </c>
      <c r="AH164" s="79">
        <v>5.9</v>
      </c>
      <c r="AI164" s="80">
        <v>5.7</v>
      </c>
      <c r="AJ164" s="79">
        <v>9.1</v>
      </c>
      <c r="AK164" s="80">
        <v>8.1</v>
      </c>
      <c r="AL164" s="79">
        <v>8.1999999999999993</v>
      </c>
      <c r="AM164" s="79">
        <v>6.9</v>
      </c>
      <c r="AN164" s="80">
        <v>7.5</v>
      </c>
      <c r="AO164" s="79" t="s">
        <v>128</v>
      </c>
      <c r="AP164" s="79" t="s">
        <v>128</v>
      </c>
      <c r="AQ164" s="79" t="s">
        <v>128</v>
      </c>
      <c r="AR164" s="79" t="s">
        <v>128</v>
      </c>
      <c r="AS164" s="79">
        <v>9.6</v>
      </c>
      <c r="AT164" s="79">
        <v>8.5</v>
      </c>
      <c r="AU164" s="79">
        <v>8.9</v>
      </c>
      <c r="AV164" s="79">
        <v>6.6</v>
      </c>
      <c r="AW164" s="79">
        <v>6.2</v>
      </c>
      <c r="AX164" s="79">
        <v>7.8</v>
      </c>
      <c r="AY164" s="79">
        <v>6.1</v>
      </c>
      <c r="AZ164" s="79">
        <v>7</v>
      </c>
      <c r="BA164" s="79">
        <v>9.1</v>
      </c>
      <c r="BB164" s="80">
        <v>6.1</v>
      </c>
      <c r="BC164" s="79">
        <v>6.5</v>
      </c>
      <c r="BD164" s="79">
        <v>9.1</v>
      </c>
      <c r="BE164" s="79">
        <v>8.6999999999999993</v>
      </c>
      <c r="BF164" s="79">
        <v>8</v>
      </c>
      <c r="BG164" s="79" t="s">
        <v>128</v>
      </c>
      <c r="BH164" s="79">
        <v>6.8</v>
      </c>
      <c r="BI164" s="79">
        <v>7.5</v>
      </c>
      <c r="BJ164" s="80">
        <v>7.9</v>
      </c>
      <c r="BK164" s="80">
        <v>8.3000000000000007</v>
      </c>
      <c r="BL164" s="80">
        <v>7.5</v>
      </c>
      <c r="BM164" s="79">
        <v>9.1999999999999993</v>
      </c>
      <c r="BN164" s="79">
        <v>8.3000000000000007</v>
      </c>
      <c r="BO164" s="79">
        <v>9.1999999999999993</v>
      </c>
      <c r="BP164" s="79" t="s">
        <v>128</v>
      </c>
      <c r="BQ164" s="79">
        <v>4.4000000000000004</v>
      </c>
      <c r="BR164" s="79">
        <v>6.3</v>
      </c>
      <c r="BS164" s="80" t="s">
        <v>128</v>
      </c>
      <c r="BT164" s="79">
        <v>5.7</v>
      </c>
      <c r="BU164" s="79">
        <v>8.6</v>
      </c>
      <c r="BV164" s="79" t="s">
        <v>128</v>
      </c>
      <c r="BW164" s="79" t="s">
        <v>128</v>
      </c>
      <c r="BX164" s="79">
        <v>8.5</v>
      </c>
      <c r="BY164" s="80">
        <v>6.3</v>
      </c>
      <c r="BZ164" s="79" t="s">
        <v>128</v>
      </c>
      <c r="CA164" s="79">
        <v>5.8</v>
      </c>
      <c r="CB164" s="79">
        <v>7.6</v>
      </c>
      <c r="CC164" s="79" t="s">
        <v>128</v>
      </c>
      <c r="CD164" s="80" t="s">
        <v>128</v>
      </c>
      <c r="CE164" s="79">
        <v>8.5</v>
      </c>
      <c r="CF164" s="32">
        <v>0</v>
      </c>
      <c r="CG164" s="70">
        <v>0</v>
      </c>
      <c r="CH164" s="70" t="s">
        <v>128</v>
      </c>
      <c r="CI164" s="69">
        <v>7.44</v>
      </c>
      <c r="CJ164" s="69">
        <v>3.11</v>
      </c>
      <c r="CK164" s="69"/>
    </row>
    <row r="165" spans="1:89" ht="15.9" customHeight="1" x14ac:dyDescent="0.3">
      <c r="A165" s="67">
        <v>26</v>
      </c>
      <c r="B165" s="67">
        <v>25202114587</v>
      </c>
      <c r="C165" s="67" t="s">
        <v>552</v>
      </c>
      <c r="D165" s="68" t="s">
        <v>260</v>
      </c>
      <c r="E165" s="79">
        <v>8.4</v>
      </c>
      <c r="F165" s="79">
        <v>8</v>
      </c>
      <c r="G165" s="79" t="s">
        <v>128</v>
      </c>
      <c r="H165" s="79">
        <v>9.1</v>
      </c>
      <c r="I165" s="79" t="s">
        <v>128</v>
      </c>
      <c r="J165" s="79">
        <v>7.3</v>
      </c>
      <c r="K165" s="79">
        <v>8.1999999999999993</v>
      </c>
      <c r="L165" s="79">
        <v>8.1999999999999993</v>
      </c>
      <c r="M165" s="79">
        <v>6.7</v>
      </c>
      <c r="N165" s="79">
        <v>8.8000000000000007</v>
      </c>
      <c r="O165" s="79" t="s">
        <v>128</v>
      </c>
      <c r="P165" s="79" t="s">
        <v>128</v>
      </c>
      <c r="Q165" s="79" t="s">
        <v>128</v>
      </c>
      <c r="R165" s="79" t="s">
        <v>128</v>
      </c>
      <c r="S165" s="79" t="s">
        <v>128</v>
      </c>
      <c r="T165" s="79">
        <v>7.4</v>
      </c>
      <c r="U165" s="79">
        <v>7.2</v>
      </c>
      <c r="V165" s="79">
        <v>9.4</v>
      </c>
      <c r="W165" s="79">
        <v>9</v>
      </c>
      <c r="X165" s="80">
        <v>8.6999999999999993</v>
      </c>
      <c r="Y165" s="79">
        <v>6.4</v>
      </c>
      <c r="Z165" s="79">
        <v>8.4</v>
      </c>
      <c r="AA165" s="79">
        <v>8.9</v>
      </c>
      <c r="AB165" s="79">
        <v>8.1</v>
      </c>
      <c r="AC165" s="79">
        <v>7.2</v>
      </c>
      <c r="AD165" s="79">
        <v>6.4</v>
      </c>
      <c r="AE165" s="79">
        <v>6.1</v>
      </c>
      <c r="AF165" s="79">
        <v>6.9</v>
      </c>
      <c r="AG165" s="80">
        <v>8.1</v>
      </c>
      <c r="AH165" s="79">
        <v>6.4</v>
      </c>
      <c r="AI165" s="80">
        <v>5.3</v>
      </c>
      <c r="AJ165" s="79">
        <v>7.9</v>
      </c>
      <c r="AK165" s="80">
        <v>7.6</v>
      </c>
      <c r="AL165" s="79">
        <v>7.6</v>
      </c>
      <c r="AM165" s="79">
        <v>7.7</v>
      </c>
      <c r="AN165" s="80">
        <v>7.8</v>
      </c>
      <c r="AO165" s="79" t="s">
        <v>128</v>
      </c>
      <c r="AP165" s="79" t="s">
        <v>128</v>
      </c>
      <c r="AQ165" s="79" t="s">
        <v>128</v>
      </c>
      <c r="AR165" s="79" t="s">
        <v>128</v>
      </c>
      <c r="AS165" s="79">
        <v>7</v>
      </c>
      <c r="AT165" s="79">
        <v>7.6</v>
      </c>
      <c r="AU165" s="79">
        <v>8.3000000000000007</v>
      </c>
      <c r="AV165" s="79">
        <v>8.1999999999999993</v>
      </c>
      <c r="AW165" s="79">
        <v>8.1999999999999993</v>
      </c>
      <c r="AX165" s="79">
        <v>7.3</v>
      </c>
      <c r="AY165" s="79">
        <v>6.6</v>
      </c>
      <c r="AZ165" s="79">
        <v>5.8</v>
      </c>
      <c r="BA165" s="79">
        <v>7.4</v>
      </c>
      <c r="BB165" s="80">
        <v>6.7</v>
      </c>
      <c r="BC165" s="79">
        <v>8.9</v>
      </c>
      <c r="BD165" s="79">
        <v>8.6999999999999993</v>
      </c>
      <c r="BE165" s="79">
        <v>6.7</v>
      </c>
      <c r="BF165" s="79">
        <v>6.8</v>
      </c>
      <c r="BG165" s="79" t="s">
        <v>128</v>
      </c>
      <c r="BH165" s="79">
        <v>7.7</v>
      </c>
      <c r="BI165" s="79">
        <v>5.9</v>
      </c>
      <c r="BJ165" s="80">
        <v>7.8</v>
      </c>
      <c r="BK165" s="80">
        <v>7.5</v>
      </c>
      <c r="BL165" s="80">
        <v>7.4</v>
      </c>
      <c r="BM165" s="79">
        <v>9.3000000000000007</v>
      </c>
      <c r="BN165" s="79">
        <v>7.7</v>
      </c>
      <c r="BO165" s="79">
        <v>8.6999999999999993</v>
      </c>
      <c r="BP165" s="79" t="s">
        <v>128</v>
      </c>
      <c r="BQ165" s="79">
        <v>4.8</v>
      </c>
      <c r="BR165" s="79">
        <v>5.9</v>
      </c>
      <c r="BS165" s="80">
        <v>4.5999999999999996</v>
      </c>
      <c r="BT165" s="79" t="s">
        <v>128</v>
      </c>
      <c r="BU165" s="79">
        <v>6.6</v>
      </c>
      <c r="BV165" s="79" t="s">
        <v>128</v>
      </c>
      <c r="BW165" s="79">
        <v>8.1999999999999993</v>
      </c>
      <c r="BX165" s="79">
        <v>8</v>
      </c>
      <c r="BY165" s="80">
        <v>6.7</v>
      </c>
      <c r="BZ165" s="79" t="s">
        <v>128</v>
      </c>
      <c r="CA165" s="79" t="s">
        <v>128</v>
      </c>
      <c r="CB165" s="79">
        <v>7</v>
      </c>
      <c r="CC165" s="79" t="s">
        <v>128</v>
      </c>
      <c r="CD165" s="80" t="s">
        <v>128</v>
      </c>
      <c r="CE165" s="79">
        <v>8.4</v>
      </c>
      <c r="CF165" s="32">
        <v>0</v>
      </c>
      <c r="CG165" s="70">
        <v>0</v>
      </c>
      <c r="CH165" s="70" t="s">
        <v>128</v>
      </c>
      <c r="CI165" s="69">
        <v>7.4</v>
      </c>
      <c r="CJ165" s="69">
        <v>3.1</v>
      </c>
      <c r="CK165" s="69"/>
    </row>
    <row r="166" spans="1:89" ht="15.9" customHeight="1" x14ac:dyDescent="0.3">
      <c r="A166" s="67">
        <v>27</v>
      </c>
      <c r="B166" s="67">
        <v>25202104788</v>
      </c>
      <c r="C166" s="67" t="s">
        <v>575</v>
      </c>
      <c r="D166" s="68" t="s">
        <v>187</v>
      </c>
      <c r="E166" s="79">
        <v>6.1</v>
      </c>
      <c r="F166" s="79">
        <v>8.4</v>
      </c>
      <c r="G166" s="79" t="s">
        <v>128</v>
      </c>
      <c r="H166" s="79">
        <v>8.1</v>
      </c>
      <c r="I166" s="79" t="s">
        <v>128</v>
      </c>
      <c r="J166" s="79">
        <v>7.7</v>
      </c>
      <c r="K166" s="79">
        <v>7.5</v>
      </c>
      <c r="L166" s="79">
        <v>7.7</v>
      </c>
      <c r="M166" s="79">
        <v>7.5</v>
      </c>
      <c r="N166" s="79" t="s">
        <v>128</v>
      </c>
      <c r="O166" s="79">
        <v>7.4</v>
      </c>
      <c r="P166" s="79" t="s">
        <v>128</v>
      </c>
      <c r="Q166" s="79" t="s">
        <v>128</v>
      </c>
      <c r="R166" s="79" t="s">
        <v>128</v>
      </c>
      <c r="S166" s="79">
        <v>7.6</v>
      </c>
      <c r="T166" s="79">
        <v>8</v>
      </c>
      <c r="U166" s="79" t="s">
        <v>128</v>
      </c>
      <c r="V166" s="79">
        <v>9.9</v>
      </c>
      <c r="W166" s="79">
        <v>8.6</v>
      </c>
      <c r="X166" s="80">
        <v>8.5</v>
      </c>
      <c r="Y166" s="79">
        <v>6.4</v>
      </c>
      <c r="Z166" s="79">
        <v>7.2</v>
      </c>
      <c r="AA166" s="79">
        <v>9.1</v>
      </c>
      <c r="AB166" s="79">
        <v>8.9</v>
      </c>
      <c r="AC166" s="79">
        <v>7.7</v>
      </c>
      <c r="AD166" s="79">
        <v>7.6</v>
      </c>
      <c r="AE166" s="79">
        <v>6.1</v>
      </c>
      <c r="AF166" s="79">
        <v>6.1</v>
      </c>
      <c r="AG166" s="80">
        <v>6.7</v>
      </c>
      <c r="AH166" s="79">
        <v>7.8</v>
      </c>
      <c r="AI166" s="80">
        <v>5.7</v>
      </c>
      <c r="AJ166" s="79">
        <v>7.4</v>
      </c>
      <c r="AK166" s="80">
        <v>5.7</v>
      </c>
      <c r="AL166" s="79">
        <v>8.6</v>
      </c>
      <c r="AM166" s="79">
        <v>7.2</v>
      </c>
      <c r="AN166" s="80">
        <v>7.8</v>
      </c>
      <c r="AO166" s="79" t="s">
        <v>128</v>
      </c>
      <c r="AP166" s="79" t="s">
        <v>128</v>
      </c>
      <c r="AQ166" s="79" t="s">
        <v>128</v>
      </c>
      <c r="AR166" s="79" t="s">
        <v>128</v>
      </c>
      <c r="AS166" s="79">
        <v>5.6</v>
      </c>
      <c r="AT166" s="79">
        <v>4.0999999999999996</v>
      </c>
      <c r="AU166" s="79">
        <v>7.7</v>
      </c>
      <c r="AV166" s="79">
        <v>8.9</v>
      </c>
      <c r="AW166" s="79">
        <v>8.5</v>
      </c>
      <c r="AX166" s="79">
        <v>6.3</v>
      </c>
      <c r="AY166" s="79">
        <v>6</v>
      </c>
      <c r="AZ166" s="79">
        <v>6.4</v>
      </c>
      <c r="BA166" s="79">
        <v>8</v>
      </c>
      <c r="BB166" s="80">
        <v>6.4</v>
      </c>
      <c r="BC166" s="79">
        <v>7.7</v>
      </c>
      <c r="BD166" s="79">
        <v>8.6</v>
      </c>
      <c r="BE166" s="79">
        <v>8.3000000000000007</v>
      </c>
      <c r="BF166" s="79">
        <v>9</v>
      </c>
      <c r="BG166" s="79" t="s">
        <v>128</v>
      </c>
      <c r="BH166" s="79">
        <v>7.5</v>
      </c>
      <c r="BI166" s="79">
        <v>7.9</v>
      </c>
      <c r="BJ166" s="80">
        <v>8.3000000000000007</v>
      </c>
      <c r="BK166" s="80">
        <v>8.8000000000000007</v>
      </c>
      <c r="BL166" s="80">
        <v>7.9</v>
      </c>
      <c r="BM166" s="79">
        <v>8.6999999999999993</v>
      </c>
      <c r="BN166" s="79">
        <v>8.8000000000000007</v>
      </c>
      <c r="BO166" s="79">
        <v>8.3000000000000007</v>
      </c>
      <c r="BP166" s="79" t="s">
        <v>128</v>
      </c>
      <c r="BQ166" s="79">
        <v>6</v>
      </c>
      <c r="BR166" s="79">
        <v>5.7</v>
      </c>
      <c r="BS166" s="80">
        <v>5.2</v>
      </c>
      <c r="BT166" s="79" t="s">
        <v>128</v>
      </c>
      <c r="BU166" s="79">
        <v>6.3</v>
      </c>
      <c r="BV166" s="79" t="s">
        <v>128</v>
      </c>
      <c r="BW166" s="79">
        <v>7.4</v>
      </c>
      <c r="BX166" s="79">
        <v>8.6999999999999993</v>
      </c>
      <c r="BY166" s="80" t="s">
        <v>128</v>
      </c>
      <c r="BZ166" s="79" t="s">
        <v>128</v>
      </c>
      <c r="CA166" s="79">
        <v>6.6</v>
      </c>
      <c r="CB166" s="79">
        <v>5.8</v>
      </c>
      <c r="CC166" s="79" t="s">
        <v>128</v>
      </c>
      <c r="CD166" s="80" t="s">
        <v>128</v>
      </c>
      <c r="CE166" s="79">
        <v>8.5</v>
      </c>
      <c r="CF166" s="32">
        <v>0</v>
      </c>
      <c r="CG166" s="70">
        <v>0</v>
      </c>
      <c r="CH166" s="70" t="s">
        <v>128</v>
      </c>
      <c r="CI166" s="69">
        <v>7.38</v>
      </c>
      <c r="CJ166" s="69">
        <v>3.1</v>
      </c>
      <c r="CK166" s="69"/>
    </row>
    <row r="167" spans="1:89" ht="15.9" customHeight="1" x14ac:dyDescent="0.3">
      <c r="A167" s="67">
        <v>28</v>
      </c>
      <c r="B167" s="67">
        <v>25202612432</v>
      </c>
      <c r="C167" s="67" t="s">
        <v>576</v>
      </c>
      <c r="D167" s="68" t="s">
        <v>146</v>
      </c>
      <c r="E167" s="79">
        <v>8.6999999999999993</v>
      </c>
      <c r="F167" s="79">
        <v>7.8</v>
      </c>
      <c r="G167" s="79" t="s">
        <v>128</v>
      </c>
      <c r="H167" s="79">
        <v>8.3000000000000007</v>
      </c>
      <c r="I167" s="79" t="s">
        <v>128</v>
      </c>
      <c r="J167" s="79">
        <v>7.5</v>
      </c>
      <c r="K167" s="79">
        <v>7.4</v>
      </c>
      <c r="L167" s="79">
        <v>8.4</v>
      </c>
      <c r="M167" s="79">
        <v>8.1999999999999993</v>
      </c>
      <c r="N167" s="79">
        <v>9.1</v>
      </c>
      <c r="O167" s="79" t="s">
        <v>128</v>
      </c>
      <c r="P167" s="79" t="s">
        <v>128</v>
      </c>
      <c r="Q167" s="79" t="s">
        <v>128</v>
      </c>
      <c r="R167" s="79" t="s">
        <v>128</v>
      </c>
      <c r="S167" s="79" t="s">
        <v>128</v>
      </c>
      <c r="T167" s="79">
        <v>8</v>
      </c>
      <c r="U167" s="79">
        <v>7</v>
      </c>
      <c r="V167" s="79">
        <v>7</v>
      </c>
      <c r="W167" s="79">
        <v>8.1</v>
      </c>
      <c r="X167" s="80">
        <v>9.3000000000000007</v>
      </c>
      <c r="Y167" s="79">
        <v>5.6</v>
      </c>
      <c r="Z167" s="79">
        <v>9.1999999999999993</v>
      </c>
      <c r="AA167" s="79">
        <v>9.1999999999999993</v>
      </c>
      <c r="AB167" s="79">
        <v>8.5</v>
      </c>
      <c r="AC167" s="79">
        <v>4.5</v>
      </c>
      <c r="AD167" s="79">
        <v>6.6</v>
      </c>
      <c r="AE167" s="79">
        <v>6.8</v>
      </c>
      <c r="AF167" s="79">
        <v>7.3</v>
      </c>
      <c r="AG167" s="80">
        <v>5.8</v>
      </c>
      <c r="AH167" s="79">
        <v>4.9000000000000004</v>
      </c>
      <c r="AI167" s="80">
        <v>8.8000000000000007</v>
      </c>
      <c r="AJ167" s="79">
        <v>8</v>
      </c>
      <c r="AK167" s="80">
        <v>9.1</v>
      </c>
      <c r="AL167" s="79">
        <v>5.2</v>
      </c>
      <c r="AM167" s="79">
        <v>5.9</v>
      </c>
      <c r="AN167" s="80">
        <v>5.8</v>
      </c>
      <c r="AO167" s="79" t="s">
        <v>128</v>
      </c>
      <c r="AP167" s="79" t="s">
        <v>128</v>
      </c>
      <c r="AQ167" s="79" t="s">
        <v>128</v>
      </c>
      <c r="AR167" s="79" t="s">
        <v>128</v>
      </c>
      <c r="AS167" s="79">
        <v>8</v>
      </c>
      <c r="AT167" s="79">
        <v>6</v>
      </c>
      <c r="AU167" s="79">
        <v>7.3</v>
      </c>
      <c r="AV167" s="79">
        <v>8.9</v>
      </c>
      <c r="AW167" s="79">
        <v>8.8000000000000007</v>
      </c>
      <c r="AX167" s="79">
        <v>6.2</v>
      </c>
      <c r="AY167" s="79">
        <v>7.1</v>
      </c>
      <c r="AZ167" s="79">
        <v>6.2</v>
      </c>
      <c r="BA167" s="79">
        <v>8.1999999999999993</v>
      </c>
      <c r="BB167" s="80">
        <v>6</v>
      </c>
      <c r="BC167" s="79">
        <v>7.1</v>
      </c>
      <c r="BD167" s="79">
        <v>7</v>
      </c>
      <c r="BE167" s="79">
        <v>7.4</v>
      </c>
      <c r="BF167" s="79">
        <v>5.9</v>
      </c>
      <c r="BG167" s="79" t="s">
        <v>128</v>
      </c>
      <c r="BH167" s="79">
        <v>8.8000000000000007</v>
      </c>
      <c r="BI167" s="79">
        <v>7.7</v>
      </c>
      <c r="BJ167" s="80">
        <v>7.7</v>
      </c>
      <c r="BK167" s="80">
        <v>7</v>
      </c>
      <c r="BL167" s="80">
        <v>9.3000000000000007</v>
      </c>
      <c r="BM167" s="79">
        <v>9</v>
      </c>
      <c r="BN167" s="79">
        <v>8.8000000000000007</v>
      </c>
      <c r="BO167" s="79">
        <v>8.3000000000000007</v>
      </c>
      <c r="BP167" s="79" t="s">
        <v>128</v>
      </c>
      <c r="BQ167" s="79">
        <v>4.3</v>
      </c>
      <c r="BR167" s="79">
        <v>5.6</v>
      </c>
      <c r="BS167" s="80">
        <v>4.7</v>
      </c>
      <c r="BT167" s="79" t="s">
        <v>128</v>
      </c>
      <c r="BU167" s="79">
        <v>9.1</v>
      </c>
      <c r="BV167" s="79" t="s">
        <v>128</v>
      </c>
      <c r="BW167" s="79">
        <v>8.8000000000000007</v>
      </c>
      <c r="BX167" s="79">
        <v>7.1</v>
      </c>
      <c r="BY167" s="80">
        <v>6.9</v>
      </c>
      <c r="BZ167" s="79" t="s">
        <v>128</v>
      </c>
      <c r="CA167" s="79" t="s">
        <v>128</v>
      </c>
      <c r="CB167" s="79">
        <v>7.9</v>
      </c>
      <c r="CC167" s="79" t="s">
        <v>128</v>
      </c>
      <c r="CD167" s="80" t="s">
        <v>128</v>
      </c>
      <c r="CE167" s="79">
        <v>6.4</v>
      </c>
      <c r="CF167" s="32">
        <v>0</v>
      </c>
      <c r="CG167" s="70">
        <v>0</v>
      </c>
      <c r="CH167" s="70" t="s">
        <v>128</v>
      </c>
      <c r="CI167" s="69">
        <v>7.4</v>
      </c>
      <c r="CJ167" s="69">
        <v>3.1</v>
      </c>
      <c r="CK167" s="69"/>
    </row>
    <row r="168" spans="1:89" ht="15.9" customHeight="1" x14ac:dyDescent="0.3">
      <c r="A168" s="67">
        <v>29</v>
      </c>
      <c r="B168" s="67">
        <v>25202102793</v>
      </c>
      <c r="C168" s="67" t="s">
        <v>577</v>
      </c>
      <c r="D168" s="68" t="s">
        <v>578</v>
      </c>
      <c r="E168" s="79">
        <v>7.8</v>
      </c>
      <c r="F168" s="79">
        <v>8.6999999999999993</v>
      </c>
      <c r="G168" s="79" t="s">
        <v>128</v>
      </c>
      <c r="H168" s="79">
        <v>8.1999999999999993</v>
      </c>
      <c r="I168" s="79" t="s">
        <v>128</v>
      </c>
      <c r="J168" s="79">
        <v>8.6999999999999993</v>
      </c>
      <c r="K168" s="79">
        <v>7.3</v>
      </c>
      <c r="L168" s="79">
        <v>8.6999999999999993</v>
      </c>
      <c r="M168" s="79">
        <v>8.5</v>
      </c>
      <c r="N168" s="79" t="s">
        <v>128</v>
      </c>
      <c r="O168" s="79">
        <v>6.2</v>
      </c>
      <c r="P168" s="79" t="s">
        <v>128</v>
      </c>
      <c r="Q168" s="79" t="s">
        <v>128</v>
      </c>
      <c r="R168" s="79" t="s">
        <v>128</v>
      </c>
      <c r="S168" s="79" t="s">
        <v>128</v>
      </c>
      <c r="T168" s="79">
        <v>7.9</v>
      </c>
      <c r="U168" s="79">
        <v>6.2</v>
      </c>
      <c r="V168" s="79">
        <v>9.4</v>
      </c>
      <c r="W168" s="79">
        <v>8.9</v>
      </c>
      <c r="X168" s="80">
        <v>9.1999999999999993</v>
      </c>
      <c r="Y168" s="79">
        <v>7.7</v>
      </c>
      <c r="Z168" s="79">
        <v>8.6999999999999993</v>
      </c>
      <c r="AA168" s="79">
        <v>8.3000000000000007</v>
      </c>
      <c r="AB168" s="79">
        <v>9.5</v>
      </c>
      <c r="AC168" s="79">
        <v>6.1</v>
      </c>
      <c r="AD168" s="79">
        <v>6.4</v>
      </c>
      <c r="AE168" s="79">
        <v>6</v>
      </c>
      <c r="AF168" s="79">
        <v>5.0999999999999996</v>
      </c>
      <c r="AG168" s="80">
        <v>7.5</v>
      </c>
      <c r="AH168" s="79">
        <v>6.9</v>
      </c>
      <c r="AI168" s="80">
        <v>8.4</v>
      </c>
      <c r="AJ168" s="79">
        <v>7.6</v>
      </c>
      <c r="AK168" s="80">
        <v>7.2</v>
      </c>
      <c r="AL168" s="79">
        <v>8.3000000000000007</v>
      </c>
      <c r="AM168" s="79">
        <v>7.4</v>
      </c>
      <c r="AN168" s="80">
        <v>7.4</v>
      </c>
      <c r="AO168" s="79" t="s">
        <v>128</v>
      </c>
      <c r="AP168" s="79" t="s">
        <v>128</v>
      </c>
      <c r="AQ168" s="79" t="s">
        <v>128</v>
      </c>
      <c r="AR168" s="79" t="s">
        <v>128</v>
      </c>
      <c r="AS168" s="79">
        <v>4.3</v>
      </c>
      <c r="AT168" s="79">
        <v>4.5</v>
      </c>
      <c r="AU168" s="79">
        <v>7.9</v>
      </c>
      <c r="AV168" s="79">
        <v>6.2</v>
      </c>
      <c r="AW168" s="79">
        <v>7.2</v>
      </c>
      <c r="AX168" s="79">
        <v>8.8000000000000007</v>
      </c>
      <c r="AY168" s="79">
        <v>5.3</v>
      </c>
      <c r="AZ168" s="79">
        <v>6.3</v>
      </c>
      <c r="BA168" s="79">
        <v>8.4</v>
      </c>
      <c r="BB168" s="80">
        <v>6.2</v>
      </c>
      <c r="BC168" s="79">
        <v>7.2</v>
      </c>
      <c r="BD168" s="79">
        <v>7.7</v>
      </c>
      <c r="BE168" s="79">
        <v>7</v>
      </c>
      <c r="BF168" s="79">
        <v>7.2</v>
      </c>
      <c r="BG168" s="79" t="s">
        <v>128</v>
      </c>
      <c r="BH168" s="79">
        <v>9</v>
      </c>
      <c r="BI168" s="79">
        <v>6.2</v>
      </c>
      <c r="BJ168" s="80">
        <v>9</v>
      </c>
      <c r="BK168" s="80">
        <v>8.1</v>
      </c>
      <c r="BL168" s="80">
        <v>7.5</v>
      </c>
      <c r="BM168" s="79">
        <v>9.1999999999999993</v>
      </c>
      <c r="BN168" s="79">
        <v>9</v>
      </c>
      <c r="BO168" s="79">
        <v>8.1999999999999993</v>
      </c>
      <c r="BP168" s="79" t="s">
        <v>128</v>
      </c>
      <c r="BQ168" s="79">
        <v>6.1</v>
      </c>
      <c r="BR168" s="79">
        <v>4.9000000000000004</v>
      </c>
      <c r="BS168" s="80">
        <v>8.1999999999999993</v>
      </c>
      <c r="BT168" s="79" t="s">
        <v>128</v>
      </c>
      <c r="BU168" s="79">
        <v>8.5</v>
      </c>
      <c r="BV168" s="79" t="s">
        <v>128</v>
      </c>
      <c r="BW168" s="79" t="s">
        <v>128</v>
      </c>
      <c r="BX168" s="79">
        <v>9</v>
      </c>
      <c r="BY168" s="80">
        <v>7.1</v>
      </c>
      <c r="BZ168" s="79" t="s">
        <v>128</v>
      </c>
      <c r="CA168" s="79">
        <v>5.8</v>
      </c>
      <c r="CB168" s="79">
        <v>7.7</v>
      </c>
      <c r="CC168" s="79" t="s">
        <v>128</v>
      </c>
      <c r="CD168" s="80" t="s">
        <v>128</v>
      </c>
      <c r="CE168" s="79">
        <v>5.8</v>
      </c>
      <c r="CF168" s="32">
        <v>0</v>
      </c>
      <c r="CG168" s="70">
        <v>0</v>
      </c>
      <c r="CH168" s="70" t="s">
        <v>128</v>
      </c>
      <c r="CI168" s="69">
        <v>7.39</v>
      </c>
      <c r="CJ168" s="69">
        <v>3.1</v>
      </c>
      <c r="CK168" s="69"/>
    </row>
    <row r="169" spans="1:89" ht="15.9" customHeight="1" x14ac:dyDescent="0.3">
      <c r="A169" s="67">
        <v>30</v>
      </c>
      <c r="B169" s="67">
        <v>25202107412</v>
      </c>
      <c r="C169" s="67" t="s">
        <v>541</v>
      </c>
      <c r="D169" s="68" t="s">
        <v>153</v>
      </c>
      <c r="E169" s="79">
        <v>8.3000000000000007</v>
      </c>
      <c r="F169" s="79">
        <v>8.1999999999999993</v>
      </c>
      <c r="G169" s="79" t="s">
        <v>128</v>
      </c>
      <c r="H169" s="79">
        <v>8.3000000000000007</v>
      </c>
      <c r="I169" s="79" t="s">
        <v>128</v>
      </c>
      <c r="J169" s="79">
        <v>7.1</v>
      </c>
      <c r="K169" s="79">
        <v>7.1</v>
      </c>
      <c r="L169" s="79">
        <v>7.6</v>
      </c>
      <c r="M169" s="79">
        <v>7.7</v>
      </c>
      <c r="N169" s="79" t="s">
        <v>128</v>
      </c>
      <c r="O169" s="79">
        <v>7.1</v>
      </c>
      <c r="P169" s="79" t="s">
        <v>128</v>
      </c>
      <c r="Q169" s="79" t="s">
        <v>128</v>
      </c>
      <c r="R169" s="79" t="s">
        <v>128</v>
      </c>
      <c r="S169" s="79" t="s">
        <v>128</v>
      </c>
      <c r="T169" s="79">
        <v>8.1</v>
      </c>
      <c r="U169" s="79">
        <v>4.4000000000000004</v>
      </c>
      <c r="V169" s="79">
        <v>8.9</v>
      </c>
      <c r="W169" s="79">
        <v>8.9</v>
      </c>
      <c r="X169" s="80">
        <v>8</v>
      </c>
      <c r="Y169" s="79">
        <v>5.5</v>
      </c>
      <c r="Z169" s="79">
        <v>9.3000000000000007</v>
      </c>
      <c r="AA169" s="79">
        <v>8.6999999999999993</v>
      </c>
      <c r="AB169" s="79">
        <v>9.3000000000000007</v>
      </c>
      <c r="AC169" s="79">
        <v>6.9</v>
      </c>
      <c r="AD169" s="79">
        <v>7.5</v>
      </c>
      <c r="AE169" s="79">
        <v>5.7</v>
      </c>
      <c r="AF169" s="79">
        <v>7.3</v>
      </c>
      <c r="AG169" s="80">
        <v>7.1</v>
      </c>
      <c r="AH169" s="79">
        <v>8.5</v>
      </c>
      <c r="AI169" s="80">
        <v>7.3</v>
      </c>
      <c r="AJ169" s="79">
        <v>7.9</v>
      </c>
      <c r="AK169" s="80">
        <v>8</v>
      </c>
      <c r="AL169" s="79">
        <v>7.5</v>
      </c>
      <c r="AM169" s="79">
        <v>7.4</v>
      </c>
      <c r="AN169" s="80">
        <v>7.9</v>
      </c>
      <c r="AO169" s="79" t="s">
        <v>128</v>
      </c>
      <c r="AP169" s="79" t="s">
        <v>128</v>
      </c>
      <c r="AQ169" s="79" t="s">
        <v>128</v>
      </c>
      <c r="AR169" s="79" t="s">
        <v>128</v>
      </c>
      <c r="AS169" s="79">
        <v>4.0999999999999996</v>
      </c>
      <c r="AT169" s="79">
        <v>6.9</v>
      </c>
      <c r="AU169" s="79">
        <v>8.1999999999999993</v>
      </c>
      <c r="AV169" s="79">
        <v>7.8</v>
      </c>
      <c r="AW169" s="79">
        <v>8.1</v>
      </c>
      <c r="AX169" s="79">
        <v>9.3000000000000007</v>
      </c>
      <c r="AY169" s="79">
        <v>5.6</v>
      </c>
      <c r="AZ169" s="79">
        <v>5.9</v>
      </c>
      <c r="BA169" s="79">
        <v>8.1999999999999993</v>
      </c>
      <c r="BB169" s="80">
        <v>6.5</v>
      </c>
      <c r="BC169" s="79">
        <v>6.2</v>
      </c>
      <c r="BD169" s="79">
        <v>8</v>
      </c>
      <c r="BE169" s="79">
        <v>7.1</v>
      </c>
      <c r="BF169" s="79">
        <v>6.4</v>
      </c>
      <c r="BG169" s="79" t="s">
        <v>128</v>
      </c>
      <c r="BH169" s="79">
        <v>9</v>
      </c>
      <c r="BI169" s="79">
        <v>5.4</v>
      </c>
      <c r="BJ169" s="80">
        <v>9.1</v>
      </c>
      <c r="BK169" s="80">
        <v>8</v>
      </c>
      <c r="BL169" s="80">
        <v>7.4</v>
      </c>
      <c r="BM169" s="79">
        <v>9</v>
      </c>
      <c r="BN169" s="79">
        <v>8.3000000000000007</v>
      </c>
      <c r="BO169" s="79">
        <v>7.9</v>
      </c>
      <c r="BP169" s="79" t="s">
        <v>128</v>
      </c>
      <c r="BQ169" s="79">
        <v>6.4</v>
      </c>
      <c r="BR169" s="79">
        <v>5.3</v>
      </c>
      <c r="BS169" s="80">
        <v>8</v>
      </c>
      <c r="BT169" s="79" t="s">
        <v>128</v>
      </c>
      <c r="BU169" s="79">
        <v>8.6999999999999993</v>
      </c>
      <c r="BV169" s="79" t="s">
        <v>128</v>
      </c>
      <c r="BW169" s="79" t="s">
        <v>128</v>
      </c>
      <c r="BX169" s="79">
        <v>9.1999999999999993</v>
      </c>
      <c r="BY169" s="80">
        <v>8.1999999999999993</v>
      </c>
      <c r="BZ169" s="79" t="s">
        <v>128</v>
      </c>
      <c r="CA169" s="79">
        <v>6.2</v>
      </c>
      <c r="CB169" s="79">
        <v>7.7</v>
      </c>
      <c r="CC169" s="79" t="s">
        <v>128</v>
      </c>
      <c r="CD169" s="80" t="s">
        <v>128</v>
      </c>
      <c r="CE169" s="79">
        <v>7.1</v>
      </c>
      <c r="CF169" s="32">
        <v>0</v>
      </c>
      <c r="CG169" s="70">
        <v>0</v>
      </c>
      <c r="CH169" s="70" t="s">
        <v>128</v>
      </c>
      <c r="CI169" s="69">
        <v>7.41</v>
      </c>
      <c r="CJ169" s="69">
        <v>3.1</v>
      </c>
      <c r="CK169" s="69"/>
    </row>
    <row r="170" spans="1:89" ht="15.9" customHeight="1" x14ac:dyDescent="0.3">
      <c r="A170" s="67">
        <v>31</v>
      </c>
      <c r="B170" s="67">
        <v>25212108667</v>
      </c>
      <c r="C170" s="67" t="s">
        <v>579</v>
      </c>
      <c r="D170" s="68" t="s">
        <v>580</v>
      </c>
      <c r="E170" s="79">
        <v>8.1</v>
      </c>
      <c r="F170" s="79">
        <v>8.3000000000000007</v>
      </c>
      <c r="G170" s="79" t="s">
        <v>128</v>
      </c>
      <c r="H170" s="79">
        <v>7.6</v>
      </c>
      <c r="I170" s="79" t="s">
        <v>128</v>
      </c>
      <c r="J170" s="79" t="s">
        <v>137</v>
      </c>
      <c r="K170" s="79">
        <v>8.5</v>
      </c>
      <c r="L170" s="79">
        <v>8.4</v>
      </c>
      <c r="M170" s="79">
        <v>5.9</v>
      </c>
      <c r="N170" s="79">
        <v>9</v>
      </c>
      <c r="O170" s="79" t="s">
        <v>128</v>
      </c>
      <c r="P170" s="79" t="s">
        <v>128</v>
      </c>
      <c r="Q170" s="79" t="s">
        <v>128</v>
      </c>
      <c r="R170" s="79" t="s">
        <v>128</v>
      </c>
      <c r="S170" s="79" t="s">
        <v>128</v>
      </c>
      <c r="T170" s="79">
        <v>8.9</v>
      </c>
      <c r="U170" s="79">
        <v>8.9</v>
      </c>
      <c r="V170" s="79">
        <v>7</v>
      </c>
      <c r="W170" s="79">
        <v>9</v>
      </c>
      <c r="X170" s="80">
        <v>7.4</v>
      </c>
      <c r="Y170" s="79">
        <v>7</v>
      </c>
      <c r="Z170" s="79">
        <v>8.6</v>
      </c>
      <c r="AA170" s="79">
        <v>5.9</v>
      </c>
      <c r="AB170" s="79">
        <v>9.5</v>
      </c>
      <c r="AC170" s="79">
        <v>5.0999999999999996</v>
      </c>
      <c r="AD170" s="79">
        <v>8.1</v>
      </c>
      <c r="AE170" s="79">
        <v>5.9</v>
      </c>
      <c r="AF170" s="79">
        <v>7.3</v>
      </c>
      <c r="AG170" s="80">
        <v>7.3</v>
      </c>
      <c r="AH170" s="79">
        <v>7</v>
      </c>
      <c r="AI170" s="80">
        <v>8.6999999999999993</v>
      </c>
      <c r="AJ170" s="79">
        <v>8.8000000000000007</v>
      </c>
      <c r="AK170" s="80">
        <v>8.3000000000000007</v>
      </c>
      <c r="AL170" s="79">
        <v>8.5</v>
      </c>
      <c r="AM170" s="79">
        <v>5.7</v>
      </c>
      <c r="AN170" s="80">
        <v>9.5</v>
      </c>
      <c r="AO170" s="79" t="s">
        <v>128</v>
      </c>
      <c r="AP170" s="79" t="s">
        <v>128</v>
      </c>
      <c r="AQ170" s="79" t="s">
        <v>128</v>
      </c>
      <c r="AR170" s="79" t="s">
        <v>128</v>
      </c>
      <c r="AS170" s="79">
        <v>6.1</v>
      </c>
      <c r="AT170" s="79">
        <v>7.2</v>
      </c>
      <c r="AU170" s="79">
        <v>8.6</v>
      </c>
      <c r="AV170" s="79">
        <v>8.3000000000000007</v>
      </c>
      <c r="AW170" s="79">
        <v>7.8</v>
      </c>
      <c r="AX170" s="79">
        <v>7.8</v>
      </c>
      <c r="AY170" s="79">
        <v>6.4</v>
      </c>
      <c r="AZ170" s="79">
        <v>6.1</v>
      </c>
      <c r="BA170" s="79">
        <v>8.6</v>
      </c>
      <c r="BB170" s="80">
        <v>6.7</v>
      </c>
      <c r="BC170" s="79">
        <v>6.4</v>
      </c>
      <c r="BD170" s="79">
        <v>8.4</v>
      </c>
      <c r="BE170" s="79">
        <v>8.1999999999999993</v>
      </c>
      <c r="BF170" s="79">
        <v>8.1</v>
      </c>
      <c r="BG170" s="79" t="s">
        <v>128</v>
      </c>
      <c r="BH170" s="79">
        <v>9.4</v>
      </c>
      <c r="BI170" s="79">
        <v>5.7</v>
      </c>
      <c r="BJ170" s="80">
        <v>6.3</v>
      </c>
      <c r="BK170" s="80">
        <v>8.4</v>
      </c>
      <c r="BL170" s="80">
        <v>7.3</v>
      </c>
      <c r="BM170" s="79">
        <v>9.5</v>
      </c>
      <c r="BN170" s="79">
        <v>8.6999999999999993</v>
      </c>
      <c r="BO170" s="79">
        <v>8.8000000000000007</v>
      </c>
      <c r="BP170" s="79" t="s">
        <v>128</v>
      </c>
      <c r="BQ170" s="79">
        <v>4.5999999999999996</v>
      </c>
      <c r="BR170" s="79">
        <v>4.8</v>
      </c>
      <c r="BS170" s="80">
        <v>4.2</v>
      </c>
      <c r="BT170" s="79" t="s">
        <v>128</v>
      </c>
      <c r="BU170" s="79">
        <v>6.1</v>
      </c>
      <c r="BV170" s="79" t="s">
        <v>128</v>
      </c>
      <c r="BW170" s="79" t="s">
        <v>128</v>
      </c>
      <c r="BX170" s="79">
        <v>7.2</v>
      </c>
      <c r="BY170" s="80">
        <v>8.6999999999999993</v>
      </c>
      <c r="BZ170" s="79" t="s">
        <v>128</v>
      </c>
      <c r="CA170" s="79">
        <v>5.7</v>
      </c>
      <c r="CB170" s="79" t="s">
        <v>128</v>
      </c>
      <c r="CC170" s="79">
        <v>7.2</v>
      </c>
      <c r="CD170" s="80" t="s">
        <v>128</v>
      </c>
      <c r="CE170" s="79">
        <v>7.7</v>
      </c>
      <c r="CF170" s="32">
        <v>0</v>
      </c>
      <c r="CG170" s="70">
        <v>0</v>
      </c>
      <c r="CH170" s="70" t="s">
        <v>128</v>
      </c>
      <c r="CI170" s="69">
        <v>7.39</v>
      </c>
      <c r="CJ170" s="69">
        <v>3.09</v>
      </c>
      <c r="CK170" s="69"/>
    </row>
    <row r="171" spans="1:89" ht="15.9" customHeight="1" x14ac:dyDescent="0.3">
      <c r="A171" s="67">
        <v>32</v>
      </c>
      <c r="B171" s="67">
        <v>25202105760</v>
      </c>
      <c r="C171" s="67" t="s">
        <v>581</v>
      </c>
      <c r="D171" s="68" t="s">
        <v>131</v>
      </c>
      <c r="E171" s="79">
        <v>7.2</v>
      </c>
      <c r="F171" s="79">
        <v>8.5</v>
      </c>
      <c r="G171" s="79" t="s">
        <v>128</v>
      </c>
      <c r="H171" s="79">
        <v>8.1999999999999993</v>
      </c>
      <c r="I171" s="79" t="s">
        <v>128</v>
      </c>
      <c r="J171" s="79">
        <v>6.3</v>
      </c>
      <c r="K171" s="79">
        <v>7.7</v>
      </c>
      <c r="L171" s="79">
        <v>8.5</v>
      </c>
      <c r="M171" s="79">
        <v>8.8000000000000007</v>
      </c>
      <c r="N171" s="79">
        <v>8.6</v>
      </c>
      <c r="O171" s="79" t="s">
        <v>128</v>
      </c>
      <c r="P171" s="79" t="s">
        <v>128</v>
      </c>
      <c r="Q171" s="79" t="s">
        <v>128</v>
      </c>
      <c r="R171" s="79" t="s">
        <v>128</v>
      </c>
      <c r="S171" s="79">
        <v>9.6</v>
      </c>
      <c r="T171" s="79">
        <v>8.6999999999999993</v>
      </c>
      <c r="U171" s="79" t="s">
        <v>128</v>
      </c>
      <c r="V171" s="79">
        <v>8.6</v>
      </c>
      <c r="W171" s="79">
        <v>9.8000000000000007</v>
      </c>
      <c r="X171" s="80">
        <v>8.9</v>
      </c>
      <c r="Y171" s="79">
        <v>6.6</v>
      </c>
      <c r="Z171" s="79">
        <v>7.5</v>
      </c>
      <c r="AA171" s="79">
        <v>8.9</v>
      </c>
      <c r="AB171" s="79">
        <v>8.4</v>
      </c>
      <c r="AC171" s="79">
        <v>5.2</v>
      </c>
      <c r="AD171" s="79">
        <v>6.1</v>
      </c>
      <c r="AE171" s="79">
        <v>6.9</v>
      </c>
      <c r="AF171" s="79">
        <v>6.7</v>
      </c>
      <c r="AG171" s="80">
        <v>6.6</v>
      </c>
      <c r="AH171" s="79">
        <v>8.4</v>
      </c>
      <c r="AI171" s="80">
        <v>6.8</v>
      </c>
      <c r="AJ171" s="79">
        <v>7.5</v>
      </c>
      <c r="AK171" s="80">
        <v>8.5</v>
      </c>
      <c r="AL171" s="79">
        <v>5.5</v>
      </c>
      <c r="AM171" s="79">
        <v>8</v>
      </c>
      <c r="AN171" s="80">
        <v>6</v>
      </c>
      <c r="AO171" s="79" t="s">
        <v>128</v>
      </c>
      <c r="AP171" s="79" t="s">
        <v>128</v>
      </c>
      <c r="AQ171" s="79" t="s">
        <v>128</v>
      </c>
      <c r="AR171" s="79" t="s">
        <v>128</v>
      </c>
      <c r="AS171" s="79">
        <v>5</v>
      </c>
      <c r="AT171" s="79">
        <v>5</v>
      </c>
      <c r="AU171" s="79">
        <v>8</v>
      </c>
      <c r="AV171" s="79">
        <v>8.9</v>
      </c>
      <c r="AW171" s="79">
        <v>8.4</v>
      </c>
      <c r="AX171" s="79">
        <v>8.4</v>
      </c>
      <c r="AY171" s="79">
        <v>6.8</v>
      </c>
      <c r="AZ171" s="79">
        <v>5.3</v>
      </c>
      <c r="BA171" s="79">
        <v>8.3000000000000007</v>
      </c>
      <c r="BB171" s="80">
        <v>6.5</v>
      </c>
      <c r="BC171" s="79">
        <v>7.9</v>
      </c>
      <c r="BD171" s="79">
        <v>8.4</v>
      </c>
      <c r="BE171" s="79">
        <v>6.7</v>
      </c>
      <c r="BF171" s="79">
        <v>8.9</v>
      </c>
      <c r="BG171" s="79" t="s">
        <v>128</v>
      </c>
      <c r="BH171" s="79">
        <v>8.5</v>
      </c>
      <c r="BI171" s="79">
        <v>6.2</v>
      </c>
      <c r="BJ171" s="80">
        <v>7.8</v>
      </c>
      <c r="BK171" s="80">
        <v>6.4</v>
      </c>
      <c r="BL171" s="80">
        <v>6.9</v>
      </c>
      <c r="BM171" s="79">
        <v>9.3000000000000007</v>
      </c>
      <c r="BN171" s="79">
        <v>8.6</v>
      </c>
      <c r="BO171" s="79">
        <v>8.8000000000000007</v>
      </c>
      <c r="BP171" s="79" t="s">
        <v>128</v>
      </c>
      <c r="BQ171" s="79">
        <v>7.4</v>
      </c>
      <c r="BR171" s="79">
        <v>4.0999999999999996</v>
      </c>
      <c r="BS171" s="80" t="s">
        <v>128</v>
      </c>
      <c r="BT171" s="79">
        <v>5.6</v>
      </c>
      <c r="BU171" s="79">
        <v>6.5</v>
      </c>
      <c r="BV171" s="79" t="s">
        <v>128</v>
      </c>
      <c r="BW171" s="79" t="s">
        <v>128</v>
      </c>
      <c r="BX171" s="79">
        <v>8.5</v>
      </c>
      <c r="BY171" s="80">
        <v>6.8</v>
      </c>
      <c r="BZ171" s="79" t="s">
        <v>128</v>
      </c>
      <c r="CA171" s="79">
        <v>6.1</v>
      </c>
      <c r="CB171" s="79">
        <v>8.1</v>
      </c>
      <c r="CC171" s="79" t="s">
        <v>128</v>
      </c>
      <c r="CD171" s="80" t="s">
        <v>128</v>
      </c>
      <c r="CE171" s="79">
        <v>7.4</v>
      </c>
      <c r="CF171" s="32">
        <v>0</v>
      </c>
      <c r="CG171" s="70">
        <v>0</v>
      </c>
      <c r="CH171" s="70" t="s">
        <v>128</v>
      </c>
      <c r="CI171" s="69">
        <v>7.38</v>
      </c>
      <c r="CJ171" s="69">
        <v>3.09</v>
      </c>
      <c r="CK171" s="69"/>
    </row>
    <row r="172" spans="1:89" ht="15.9" customHeight="1" x14ac:dyDescent="0.3">
      <c r="A172" s="67">
        <v>33</v>
      </c>
      <c r="B172" s="67">
        <v>25202107660</v>
      </c>
      <c r="C172" s="67" t="s">
        <v>582</v>
      </c>
      <c r="D172" s="68" t="s">
        <v>132</v>
      </c>
      <c r="E172" s="79">
        <v>7.6</v>
      </c>
      <c r="F172" s="79">
        <v>7.6</v>
      </c>
      <c r="G172" s="79" t="s">
        <v>128</v>
      </c>
      <c r="H172" s="79">
        <v>8</v>
      </c>
      <c r="I172" s="79" t="s">
        <v>128</v>
      </c>
      <c r="J172" s="79">
        <v>9.1</v>
      </c>
      <c r="K172" s="79">
        <v>7.1</v>
      </c>
      <c r="L172" s="79">
        <v>8.1999999999999993</v>
      </c>
      <c r="M172" s="79">
        <v>6</v>
      </c>
      <c r="N172" s="79">
        <v>8.1999999999999993</v>
      </c>
      <c r="O172" s="79" t="s">
        <v>128</v>
      </c>
      <c r="P172" s="79" t="s">
        <v>128</v>
      </c>
      <c r="Q172" s="79" t="s">
        <v>128</v>
      </c>
      <c r="R172" s="79" t="s">
        <v>128</v>
      </c>
      <c r="S172" s="79" t="s">
        <v>128</v>
      </c>
      <c r="T172" s="79">
        <v>7.4</v>
      </c>
      <c r="U172" s="79">
        <v>5</v>
      </c>
      <c r="V172" s="79">
        <v>8.3000000000000007</v>
      </c>
      <c r="W172" s="79">
        <v>7.9</v>
      </c>
      <c r="X172" s="80">
        <v>6.8</v>
      </c>
      <c r="Y172" s="79">
        <v>7</v>
      </c>
      <c r="Z172" s="79">
        <v>8</v>
      </c>
      <c r="AA172" s="79">
        <v>8.6999999999999993</v>
      </c>
      <c r="AB172" s="79">
        <v>9.1999999999999993</v>
      </c>
      <c r="AC172" s="79">
        <v>5.5</v>
      </c>
      <c r="AD172" s="79">
        <v>6.7</v>
      </c>
      <c r="AE172" s="79">
        <v>4.5</v>
      </c>
      <c r="AF172" s="79">
        <v>5.9</v>
      </c>
      <c r="AG172" s="80">
        <v>6.9</v>
      </c>
      <c r="AH172" s="79">
        <v>8.6</v>
      </c>
      <c r="AI172" s="80">
        <v>8.3000000000000007</v>
      </c>
      <c r="AJ172" s="79">
        <v>7.1</v>
      </c>
      <c r="AK172" s="80">
        <v>8.4</v>
      </c>
      <c r="AL172" s="79">
        <v>7.7</v>
      </c>
      <c r="AM172" s="79">
        <v>6.5</v>
      </c>
      <c r="AN172" s="80">
        <v>7.1</v>
      </c>
      <c r="AO172" s="79" t="s">
        <v>128</v>
      </c>
      <c r="AP172" s="79" t="s">
        <v>128</v>
      </c>
      <c r="AQ172" s="79" t="s">
        <v>128</v>
      </c>
      <c r="AR172" s="79" t="s">
        <v>128</v>
      </c>
      <c r="AS172" s="79">
        <v>6.4</v>
      </c>
      <c r="AT172" s="79">
        <v>6.8</v>
      </c>
      <c r="AU172" s="79">
        <v>7.9</v>
      </c>
      <c r="AV172" s="79">
        <v>8.5</v>
      </c>
      <c r="AW172" s="79">
        <v>7.7</v>
      </c>
      <c r="AX172" s="79">
        <v>7.1</v>
      </c>
      <c r="AY172" s="79">
        <v>6.4</v>
      </c>
      <c r="AZ172" s="79">
        <v>7.3</v>
      </c>
      <c r="BA172" s="79">
        <v>6.1</v>
      </c>
      <c r="BB172" s="80">
        <v>6.4</v>
      </c>
      <c r="BC172" s="79">
        <v>7.3</v>
      </c>
      <c r="BD172" s="79">
        <v>8.6</v>
      </c>
      <c r="BE172" s="79">
        <v>8.1999999999999993</v>
      </c>
      <c r="BF172" s="79">
        <v>8.9</v>
      </c>
      <c r="BG172" s="79" t="s">
        <v>128</v>
      </c>
      <c r="BH172" s="79">
        <v>8.5</v>
      </c>
      <c r="BI172" s="79">
        <v>6</v>
      </c>
      <c r="BJ172" s="80">
        <v>8.6</v>
      </c>
      <c r="BK172" s="80">
        <v>6.7</v>
      </c>
      <c r="BL172" s="80">
        <v>7.3</v>
      </c>
      <c r="BM172" s="79">
        <v>8.6</v>
      </c>
      <c r="BN172" s="79">
        <v>8.8000000000000007</v>
      </c>
      <c r="BO172" s="79">
        <v>8.9</v>
      </c>
      <c r="BP172" s="79" t="s">
        <v>128</v>
      </c>
      <c r="BQ172" s="79">
        <v>4.4000000000000004</v>
      </c>
      <c r="BR172" s="79">
        <v>6.3</v>
      </c>
      <c r="BS172" s="80">
        <v>7.8</v>
      </c>
      <c r="BT172" s="79" t="s">
        <v>128</v>
      </c>
      <c r="BU172" s="79">
        <v>5.5</v>
      </c>
      <c r="BV172" s="79" t="s">
        <v>128</v>
      </c>
      <c r="BW172" s="79">
        <v>8.1999999999999993</v>
      </c>
      <c r="BX172" s="79">
        <v>8.4</v>
      </c>
      <c r="BY172" s="80" t="s">
        <v>128</v>
      </c>
      <c r="BZ172" s="79" t="s">
        <v>128</v>
      </c>
      <c r="CA172" s="79">
        <v>6.4</v>
      </c>
      <c r="CB172" s="79">
        <v>8</v>
      </c>
      <c r="CC172" s="79" t="s">
        <v>128</v>
      </c>
      <c r="CD172" s="80" t="s">
        <v>128</v>
      </c>
      <c r="CE172" s="79">
        <v>8.1</v>
      </c>
      <c r="CF172" s="32">
        <v>0</v>
      </c>
      <c r="CG172" s="70">
        <v>0</v>
      </c>
      <c r="CH172" s="70" t="s">
        <v>128</v>
      </c>
      <c r="CI172" s="69">
        <v>7.35</v>
      </c>
      <c r="CJ172" s="69">
        <v>3.09</v>
      </c>
      <c r="CK172" s="69"/>
    </row>
    <row r="173" spans="1:89" ht="15.9" customHeight="1" x14ac:dyDescent="0.3">
      <c r="A173" s="67">
        <v>34</v>
      </c>
      <c r="B173" s="67">
        <v>25202107290</v>
      </c>
      <c r="C173" s="67" t="s">
        <v>583</v>
      </c>
      <c r="D173" s="68" t="s">
        <v>159</v>
      </c>
      <c r="E173" s="79">
        <v>7.3</v>
      </c>
      <c r="F173" s="79">
        <v>8.1999999999999993</v>
      </c>
      <c r="G173" s="79" t="s">
        <v>128</v>
      </c>
      <c r="H173" s="79">
        <v>8.3000000000000007</v>
      </c>
      <c r="I173" s="79" t="s">
        <v>128</v>
      </c>
      <c r="J173" s="79" t="s">
        <v>137</v>
      </c>
      <c r="K173" s="79">
        <v>5.9</v>
      </c>
      <c r="L173" s="79">
        <v>7.3</v>
      </c>
      <c r="M173" s="79">
        <v>8.6</v>
      </c>
      <c r="N173" s="79" t="s">
        <v>128</v>
      </c>
      <c r="O173" s="79">
        <v>9.1</v>
      </c>
      <c r="P173" s="79" t="s">
        <v>128</v>
      </c>
      <c r="Q173" s="79" t="s">
        <v>128</v>
      </c>
      <c r="R173" s="79" t="s">
        <v>128</v>
      </c>
      <c r="S173" s="79" t="s">
        <v>128</v>
      </c>
      <c r="T173" s="79">
        <v>8.6</v>
      </c>
      <c r="U173" s="79">
        <v>7.1</v>
      </c>
      <c r="V173" s="79">
        <v>9.4</v>
      </c>
      <c r="W173" s="79">
        <v>8.5</v>
      </c>
      <c r="X173" s="80">
        <v>8.1</v>
      </c>
      <c r="Y173" s="79">
        <v>8.4</v>
      </c>
      <c r="Z173" s="79">
        <v>7.2</v>
      </c>
      <c r="AA173" s="79">
        <v>8.9</v>
      </c>
      <c r="AB173" s="79">
        <v>8.6</v>
      </c>
      <c r="AC173" s="79">
        <v>5.8</v>
      </c>
      <c r="AD173" s="79">
        <v>7.4</v>
      </c>
      <c r="AE173" s="79">
        <v>6.5</v>
      </c>
      <c r="AF173" s="79">
        <v>7.8</v>
      </c>
      <c r="AG173" s="80">
        <v>5.4</v>
      </c>
      <c r="AH173" s="79">
        <v>5</v>
      </c>
      <c r="AI173" s="80">
        <v>6.8</v>
      </c>
      <c r="AJ173" s="79">
        <v>7.4</v>
      </c>
      <c r="AK173" s="80">
        <v>9.4</v>
      </c>
      <c r="AL173" s="79">
        <v>5.9</v>
      </c>
      <c r="AM173" s="79">
        <v>5.7</v>
      </c>
      <c r="AN173" s="80">
        <v>6.4</v>
      </c>
      <c r="AO173" s="79" t="s">
        <v>128</v>
      </c>
      <c r="AP173" s="79" t="s">
        <v>128</v>
      </c>
      <c r="AQ173" s="79" t="s">
        <v>128</v>
      </c>
      <c r="AR173" s="79" t="s">
        <v>128</v>
      </c>
      <c r="AS173" s="79">
        <v>7.1</v>
      </c>
      <c r="AT173" s="79">
        <v>7.5</v>
      </c>
      <c r="AU173" s="79">
        <v>7.8</v>
      </c>
      <c r="AV173" s="79">
        <v>8.3000000000000007</v>
      </c>
      <c r="AW173" s="79">
        <v>7.9</v>
      </c>
      <c r="AX173" s="79">
        <v>7.4</v>
      </c>
      <c r="AY173" s="79">
        <v>5.7</v>
      </c>
      <c r="AZ173" s="79">
        <v>7.3</v>
      </c>
      <c r="BA173" s="79">
        <v>7.7</v>
      </c>
      <c r="BB173" s="80">
        <v>5.3</v>
      </c>
      <c r="BC173" s="79">
        <v>5.7</v>
      </c>
      <c r="BD173" s="79">
        <v>8.4</v>
      </c>
      <c r="BE173" s="79">
        <v>6.6</v>
      </c>
      <c r="BF173" s="79">
        <v>7.3</v>
      </c>
      <c r="BG173" s="79" t="s">
        <v>128</v>
      </c>
      <c r="BH173" s="79">
        <v>8.1999999999999993</v>
      </c>
      <c r="BI173" s="79">
        <v>7.6</v>
      </c>
      <c r="BJ173" s="80">
        <v>5.4</v>
      </c>
      <c r="BK173" s="80">
        <v>7.7</v>
      </c>
      <c r="BL173" s="80">
        <v>7.5</v>
      </c>
      <c r="BM173" s="79">
        <v>9.3000000000000007</v>
      </c>
      <c r="BN173" s="79">
        <v>8.8000000000000007</v>
      </c>
      <c r="BO173" s="79">
        <v>8.1</v>
      </c>
      <c r="BP173" s="79" t="s">
        <v>128</v>
      </c>
      <c r="BQ173" s="79">
        <v>7.1</v>
      </c>
      <c r="BR173" s="79">
        <v>6.5</v>
      </c>
      <c r="BS173" s="80" t="s">
        <v>128</v>
      </c>
      <c r="BT173" s="79">
        <v>6.2</v>
      </c>
      <c r="BU173" s="79">
        <v>9.3000000000000007</v>
      </c>
      <c r="BV173" s="79">
        <v>5.9</v>
      </c>
      <c r="BW173" s="79" t="s">
        <v>128</v>
      </c>
      <c r="BX173" s="79">
        <v>8.4</v>
      </c>
      <c r="BY173" s="80" t="s">
        <v>128</v>
      </c>
      <c r="BZ173" s="79" t="s">
        <v>128</v>
      </c>
      <c r="CA173" s="79">
        <v>5.6</v>
      </c>
      <c r="CB173" s="79">
        <v>9.1</v>
      </c>
      <c r="CC173" s="79" t="s">
        <v>128</v>
      </c>
      <c r="CD173" s="80" t="s">
        <v>128</v>
      </c>
      <c r="CE173" s="79">
        <v>9.1</v>
      </c>
      <c r="CF173" s="32">
        <v>0</v>
      </c>
      <c r="CG173" s="70">
        <v>0</v>
      </c>
      <c r="CH173" s="70" t="s">
        <v>128</v>
      </c>
      <c r="CI173" s="69">
        <v>7.4</v>
      </c>
      <c r="CJ173" s="69">
        <v>3.08</v>
      </c>
      <c r="CK173" s="69"/>
    </row>
    <row r="174" spans="1:89" ht="15.9" customHeight="1" x14ac:dyDescent="0.3">
      <c r="A174" s="67">
        <v>35</v>
      </c>
      <c r="B174" s="67">
        <v>25212110523</v>
      </c>
      <c r="C174" s="67" t="s">
        <v>584</v>
      </c>
      <c r="D174" s="68" t="s">
        <v>585</v>
      </c>
      <c r="E174" s="79">
        <v>7.4</v>
      </c>
      <c r="F174" s="79">
        <v>7.8</v>
      </c>
      <c r="G174" s="79" t="s">
        <v>128</v>
      </c>
      <c r="H174" s="79">
        <v>7.4</v>
      </c>
      <c r="I174" s="79" t="s">
        <v>128</v>
      </c>
      <c r="J174" s="79">
        <v>8.8000000000000007</v>
      </c>
      <c r="K174" s="79">
        <v>6.6</v>
      </c>
      <c r="L174" s="79">
        <v>7.1</v>
      </c>
      <c r="M174" s="79">
        <v>8.3000000000000007</v>
      </c>
      <c r="N174" s="79">
        <v>8.1999999999999993</v>
      </c>
      <c r="O174" s="79" t="s">
        <v>128</v>
      </c>
      <c r="P174" s="79" t="s">
        <v>128</v>
      </c>
      <c r="Q174" s="79" t="s">
        <v>128</v>
      </c>
      <c r="R174" s="79" t="s">
        <v>128</v>
      </c>
      <c r="S174" s="79" t="s">
        <v>128</v>
      </c>
      <c r="T174" s="79">
        <v>8.4</v>
      </c>
      <c r="U174" s="79">
        <v>7.7</v>
      </c>
      <c r="V174" s="79">
        <v>9.4</v>
      </c>
      <c r="W174" s="79">
        <v>8.1999999999999993</v>
      </c>
      <c r="X174" s="80">
        <v>9</v>
      </c>
      <c r="Y174" s="79">
        <v>6.6</v>
      </c>
      <c r="Z174" s="79">
        <v>8.9</v>
      </c>
      <c r="AA174" s="79">
        <v>8.4</v>
      </c>
      <c r="AB174" s="79">
        <v>8.6</v>
      </c>
      <c r="AC174" s="79">
        <v>7.5</v>
      </c>
      <c r="AD174" s="79">
        <v>7.7</v>
      </c>
      <c r="AE174" s="79">
        <v>8.3000000000000007</v>
      </c>
      <c r="AF174" s="79">
        <v>7.4</v>
      </c>
      <c r="AG174" s="80">
        <v>5.3</v>
      </c>
      <c r="AH174" s="79">
        <v>7.5</v>
      </c>
      <c r="AI174" s="80">
        <v>8.4</v>
      </c>
      <c r="AJ174" s="79">
        <v>8.5</v>
      </c>
      <c r="AK174" s="80">
        <v>8.1999999999999993</v>
      </c>
      <c r="AL174" s="79">
        <v>7.8</v>
      </c>
      <c r="AM174" s="79">
        <v>9.4</v>
      </c>
      <c r="AN174" s="80">
        <v>7.3</v>
      </c>
      <c r="AO174" s="79" t="s">
        <v>128</v>
      </c>
      <c r="AP174" s="79" t="s">
        <v>128</v>
      </c>
      <c r="AQ174" s="79" t="s">
        <v>128</v>
      </c>
      <c r="AR174" s="79" t="s">
        <v>128</v>
      </c>
      <c r="AS174" s="79">
        <v>6.4</v>
      </c>
      <c r="AT174" s="79">
        <v>4.2</v>
      </c>
      <c r="AU174" s="79">
        <v>8.1</v>
      </c>
      <c r="AV174" s="79">
        <v>8.3000000000000007</v>
      </c>
      <c r="AW174" s="79">
        <v>4.5999999999999996</v>
      </c>
      <c r="AX174" s="79">
        <v>6.9</v>
      </c>
      <c r="AY174" s="79">
        <v>6</v>
      </c>
      <c r="AZ174" s="79">
        <v>6.4</v>
      </c>
      <c r="BA174" s="79">
        <v>8.1999999999999993</v>
      </c>
      <c r="BB174" s="80">
        <v>7.9</v>
      </c>
      <c r="BC174" s="79">
        <v>8.6</v>
      </c>
      <c r="BD174" s="79">
        <v>8.5</v>
      </c>
      <c r="BE174" s="79">
        <v>8.1999999999999993</v>
      </c>
      <c r="BF174" s="79">
        <v>7.1</v>
      </c>
      <c r="BG174" s="79" t="s">
        <v>128</v>
      </c>
      <c r="BH174" s="79">
        <v>8.3000000000000007</v>
      </c>
      <c r="BI174" s="79">
        <v>5.8</v>
      </c>
      <c r="BJ174" s="80">
        <v>8</v>
      </c>
      <c r="BK174" s="80">
        <v>8.6999999999999993</v>
      </c>
      <c r="BL174" s="80">
        <v>8.1999999999999993</v>
      </c>
      <c r="BM174" s="79">
        <v>9.3000000000000007</v>
      </c>
      <c r="BN174" s="79">
        <v>8.6999999999999993</v>
      </c>
      <c r="BO174" s="79">
        <v>9.1</v>
      </c>
      <c r="BP174" s="79" t="s">
        <v>128</v>
      </c>
      <c r="BQ174" s="79">
        <v>4.8</v>
      </c>
      <c r="BR174" s="79">
        <v>5.4</v>
      </c>
      <c r="BS174" s="80">
        <v>6.2</v>
      </c>
      <c r="BT174" s="79" t="s">
        <v>128</v>
      </c>
      <c r="BU174" s="79">
        <v>5.8</v>
      </c>
      <c r="BV174" s="79" t="s">
        <v>128</v>
      </c>
      <c r="BW174" s="79">
        <v>7.7</v>
      </c>
      <c r="BX174" s="79">
        <v>8</v>
      </c>
      <c r="BY174" s="80" t="s">
        <v>128</v>
      </c>
      <c r="BZ174" s="79" t="s">
        <v>128</v>
      </c>
      <c r="CA174" s="79">
        <v>5.5</v>
      </c>
      <c r="CB174" s="79">
        <v>7.5</v>
      </c>
      <c r="CC174" s="79" t="s">
        <v>128</v>
      </c>
      <c r="CD174" s="80" t="s">
        <v>128</v>
      </c>
      <c r="CE174" s="79">
        <v>5.9</v>
      </c>
      <c r="CF174" s="32">
        <v>0</v>
      </c>
      <c r="CG174" s="70">
        <v>0</v>
      </c>
      <c r="CH174" s="70" t="s">
        <v>128</v>
      </c>
      <c r="CI174" s="69">
        <v>7.35</v>
      </c>
      <c r="CJ174" s="69">
        <v>3.08</v>
      </c>
      <c r="CK174" s="69"/>
    </row>
    <row r="175" spans="1:89" ht="15.9" customHeight="1" x14ac:dyDescent="0.3">
      <c r="A175" s="67">
        <v>36</v>
      </c>
      <c r="B175" s="67">
        <v>25212113789</v>
      </c>
      <c r="C175" s="67" t="s">
        <v>586</v>
      </c>
      <c r="D175" s="68" t="s">
        <v>242</v>
      </c>
      <c r="E175" s="79">
        <v>7.4</v>
      </c>
      <c r="F175" s="79">
        <v>7.3</v>
      </c>
      <c r="G175" s="79" t="s">
        <v>128</v>
      </c>
      <c r="H175" s="79">
        <v>8.1</v>
      </c>
      <c r="I175" s="79" t="s">
        <v>128</v>
      </c>
      <c r="J175" s="79" t="s">
        <v>137</v>
      </c>
      <c r="K175" s="79">
        <v>7</v>
      </c>
      <c r="L175" s="79">
        <v>6.9</v>
      </c>
      <c r="M175" s="79">
        <v>8.1</v>
      </c>
      <c r="N175" s="79" t="s">
        <v>128</v>
      </c>
      <c r="O175" s="79">
        <v>6.2</v>
      </c>
      <c r="P175" s="79" t="s">
        <v>128</v>
      </c>
      <c r="Q175" s="79" t="s">
        <v>128</v>
      </c>
      <c r="R175" s="79" t="s">
        <v>128</v>
      </c>
      <c r="S175" s="79" t="s">
        <v>128</v>
      </c>
      <c r="T175" s="79">
        <v>8.1999999999999993</v>
      </c>
      <c r="U175" s="79">
        <v>7.5</v>
      </c>
      <c r="V175" s="79">
        <v>8.1999999999999993</v>
      </c>
      <c r="W175" s="79">
        <v>8.8000000000000007</v>
      </c>
      <c r="X175" s="80">
        <v>9.1</v>
      </c>
      <c r="Y175" s="79">
        <v>7.6</v>
      </c>
      <c r="Z175" s="79">
        <v>9.1999999999999993</v>
      </c>
      <c r="AA175" s="79">
        <v>8.3000000000000007</v>
      </c>
      <c r="AB175" s="79">
        <v>9</v>
      </c>
      <c r="AC175" s="79">
        <v>8</v>
      </c>
      <c r="AD175" s="79">
        <v>6.6</v>
      </c>
      <c r="AE175" s="79">
        <v>6.4</v>
      </c>
      <c r="AF175" s="79">
        <v>6.8</v>
      </c>
      <c r="AG175" s="80">
        <v>7.8</v>
      </c>
      <c r="AH175" s="79">
        <v>8.4</v>
      </c>
      <c r="AI175" s="80">
        <v>6.4</v>
      </c>
      <c r="AJ175" s="79">
        <v>8.6999999999999993</v>
      </c>
      <c r="AK175" s="80">
        <v>8.8000000000000007</v>
      </c>
      <c r="AL175" s="79">
        <v>8.1</v>
      </c>
      <c r="AM175" s="79">
        <v>9.5</v>
      </c>
      <c r="AN175" s="80">
        <v>8.1</v>
      </c>
      <c r="AO175" s="79" t="s">
        <v>128</v>
      </c>
      <c r="AP175" s="79" t="s">
        <v>128</v>
      </c>
      <c r="AQ175" s="79" t="s">
        <v>128</v>
      </c>
      <c r="AR175" s="79" t="s">
        <v>128</v>
      </c>
      <c r="AS175" s="79">
        <v>5.5</v>
      </c>
      <c r="AT175" s="79">
        <v>4.5</v>
      </c>
      <c r="AU175" s="79">
        <v>8.4</v>
      </c>
      <c r="AV175" s="79">
        <v>8.6999999999999993</v>
      </c>
      <c r="AW175" s="79">
        <v>6.1</v>
      </c>
      <c r="AX175" s="79">
        <v>6.7</v>
      </c>
      <c r="AY175" s="79">
        <v>5.7</v>
      </c>
      <c r="AZ175" s="79">
        <v>7.4</v>
      </c>
      <c r="BA175" s="79">
        <v>9.1</v>
      </c>
      <c r="BB175" s="80">
        <v>4.7</v>
      </c>
      <c r="BC175" s="79">
        <v>8.1999999999999993</v>
      </c>
      <c r="BD175" s="79">
        <v>8.1999999999999993</v>
      </c>
      <c r="BE175" s="79">
        <v>7</v>
      </c>
      <c r="BF175" s="79">
        <v>7.7</v>
      </c>
      <c r="BG175" s="79" t="s">
        <v>128</v>
      </c>
      <c r="BH175" s="79">
        <v>9.1</v>
      </c>
      <c r="BI175" s="79">
        <v>5.5</v>
      </c>
      <c r="BJ175" s="80">
        <v>8.1</v>
      </c>
      <c r="BK175" s="80">
        <v>7.7</v>
      </c>
      <c r="BL175" s="80">
        <v>8.1999999999999993</v>
      </c>
      <c r="BM175" s="79">
        <v>9.3000000000000007</v>
      </c>
      <c r="BN175" s="79">
        <v>8.6999999999999993</v>
      </c>
      <c r="BO175" s="79">
        <v>9.1</v>
      </c>
      <c r="BP175" s="79" t="s">
        <v>128</v>
      </c>
      <c r="BQ175" s="79">
        <v>4.7</v>
      </c>
      <c r="BR175" s="79">
        <v>5</v>
      </c>
      <c r="BS175" s="80">
        <v>5.2</v>
      </c>
      <c r="BT175" s="79" t="s">
        <v>128</v>
      </c>
      <c r="BU175" s="79">
        <v>6.9</v>
      </c>
      <c r="BV175" s="79" t="s">
        <v>128</v>
      </c>
      <c r="BW175" s="79">
        <v>7</v>
      </c>
      <c r="BX175" s="79">
        <v>9</v>
      </c>
      <c r="BY175" s="80" t="s">
        <v>128</v>
      </c>
      <c r="BZ175" s="79" t="s">
        <v>128</v>
      </c>
      <c r="CA175" s="79">
        <v>6.6</v>
      </c>
      <c r="CB175" s="79">
        <v>8.1</v>
      </c>
      <c r="CC175" s="79" t="s">
        <v>128</v>
      </c>
      <c r="CD175" s="80" t="s">
        <v>128</v>
      </c>
      <c r="CE175" s="79">
        <v>8.3000000000000007</v>
      </c>
      <c r="CF175" s="32">
        <v>0</v>
      </c>
      <c r="CG175" s="70">
        <v>0</v>
      </c>
      <c r="CH175" s="70" t="s">
        <v>128</v>
      </c>
      <c r="CI175" s="69">
        <v>7.33</v>
      </c>
      <c r="CJ175" s="69">
        <v>3.08</v>
      </c>
      <c r="CK175" s="69"/>
    </row>
    <row r="176" spans="1:89" ht="15.9" customHeight="1" x14ac:dyDescent="0.3">
      <c r="A176" s="67">
        <v>37</v>
      </c>
      <c r="B176" s="67">
        <v>25202107507</v>
      </c>
      <c r="C176" s="67" t="s">
        <v>587</v>
      </c>
      <c r="D176" s="68" t="s">
        <v>263</v>
      </c>
      <c r="E176" s="79">
        <v>7.8</v>
      </c>
      <c r="F176" s="79">
        <v>7.7</v>
      </c>
      <c r="G176" s="79" t="s">
        <v>128</v>
      </c>
      <c r="H176" s="79">
        <v>8.6</v>
      </c>
      <c r="I176" s="79" t="s">
        <v>128</v>
      </c>
      <c r="J176" s="79">
        <v>7</v>
      </c>
      <c r="K176" s="79">
        <v>7.5</v>
      </c>
      <c r="L176" s="79">
        <v>6.9</v>
      </c>
      <c r="M176" s="79">
        <v>7.8</v>
      </c>
      <c r="N176" s="79">
        <v>9</v>
      </c>
      <c r="O176" s="79" t="s">
        <v>128</v>
      </c>
      <c r="P176" s="79" t="s">
        <v>128</v>
      </c>
      <c r="Q176" s="79" t="s">
        <v>128</v>
      </c>
      <c r="R176" s="79" t="s">
        <v>128</v>
      </c>
      <c r="S176" s="79" t="s">
        <v>128</v>
      </c>
      <c r="T176" s="79">
        <v>8.5</v>
      </c>
      <c r="U176" s="79">
        <v>6.5</v>
      </c>
      <c r="V176" s="79">
        <v>9.5</v>
      </c>
      <c r="W176" s="79">
        <v>9.3000000000000007</v>
      </c>
      <c r="X176" s="80">
        <v>8.1</v>
      </c>
      <c r="Y176" s="79">
        <v>7.2</v>
      </c>
      <c r="Z176" s="79">
        <v>8.4</v>
      </c>
      <c r="AA176" s="79">
        <v>9.3000000000000007</v>
      </c>
      <c r="AB176" s="79">
        <v>6.8</v>
      </c>
      <c r="AC176" s="79">
        <v>6.3</v>
      </c>
      <c r="AD176" s="79">
        <v>6.1</v>
      </c>
      <c r="AE176" s="79">
        <v>5.6</v>
      </c>
      <c r="AF176" s="79">
        <v>6.4</v>
      </c>
      <c r="AG176" s="80">
        <v>5.6</v>
      </c>
      <c r="AH176" s="79">
        <v>6</v>
      </c>
      <c r="AI176" s="80">
        <v>8</v>
      </c>
      <c r="AJ176" s="79">
        <v>8</v>
      </c>
      <c r="AK176" s="80">
        <v>7.7</v>
      </c>
      <c r="AL176" s="79">
        <v>4.8</v>
      </c>
      <c r="AM176" s="79">
        <v>6.1</v>
      </c>
      <c r="AN176" s="80">
        <v>5.0999999999999996</v>
      </c>
      <c r="AO176" s="79" t="s">
        <v>128</v>
      </c>
      <c r="AP176" s="79" t="s">
        <v>128</v>
      </c>
      <c r="AQ176" s="79" t="s">
        <v>128</v>
      </c>
      <c r="AR176" s="79" t="s">
        <v>128</v>
      </c>
      <c r="AS176" s="79">
        <v>6.8</v>
      </c>
      <c r="AT176" s="79">
        <v>5.5</v>
      </c>
      <c r="AU176" s="79">
        <v>6.3</v>
      </c>
      <c r="AV176" s="79">
        <v>7.8</v>
      </c>
      <c r="AW176" s="79">
        <v>8.1999999999999993</v>
      </c>
      <c r="AX176" s="79">
        <v>8.1</v>
      </c>
      <c r="AY176" s="79">
        <v>5.6</v>
      </c>
      <c r="AZ176" s="79">
        <v>5.0999999999999996</v>
      </c>
      <c r="BA176" s="79">
        <v>7.4</v>
      </c>
      <c r="BB176" s="80">
        <v>7.4</v>
      </c>
      <c r="BC176" s="79">
        <v>5.8</v>
      </c>
      <c r="BD176" s="79">
        <v>8.8000000000000007</v>
      </c>
      <c r="BE176" s="79">
        <v>8.4</v>
      </c>
      <c r="BF176" s="79">
        <v>7.4</v>
      </c>
      <c r="BG176" s="79" t="s">
        <v>128</v>
      </c>
      <c r="BH176" s="79">
        <v>9</v>
      </c>
      <c r="BI176" s="79">
        <v>6.5</v>
      </c>
      <c r="BJ176" s="80">
        <v>9</v>
      </c>
      <c r="BK176" s="80">
        <v>8.6999999999999993</v>
      </c>
      <c r="BL176" s="80">
        <v>8.1</v>
      </c>
      <c r="BM176" s="79">
        <v>9.1</v>
      </c>
      <c r="BN176" s="79">
        <v>9.1</v>
      </c>
      <c r="BO176" s="79">
        <v>7.2</v>
      </c>
      <c r="BP176" s="79" t="s">
        <v>128</v>
      </c>
      <c r="BQ176" s="79">
        <v>4.2</v>
      </c>
      <c r="BR176" s="79">
        <v>4.9000000000000004</v>
      </c>
      <c r="BS176" s="80" t="s">
        <v>128</v>
      </c>
      <c r="BT176" s="79">
        <v>6.5</v>
      </c>
      <c r="BU176" s="79">
        <v>6.5</v>
      </c>
      <c r="BV176" s="79" t="s">
        <v>128</v>
      </c>
      <c r="BW176" s="79">
        <v>8.6</v>
      </c>
      <c r="BX176" s="79">
        <v>7.9</v>
      </c>
      <c r="BY176" s="80">
        <v>7.9</v>
      </c>
      <c r="BZ176" s="79" t="s">
        <v>128</v>
      </c>
      <c r="CA176" s="79" t="s">
        <v>128</v>
      </c>
      <c r="CB176" s="79">
        <v>7.5</v>
      </c>
      <c r="CC176" s="79" t="s">
        <v>128</v>
      </c>
      <c r="CD176" s="80" t="s">
        <v>128</v>
      </c>
      <c r="CE176" s="79">
        <v>9</v>
      </c>
      <c r="CF176" s="32">
        <v>0</v>
      </c>
      <c r="CG176" s="70">
        <v>0</v>
      </c>
      <c r="CH176" s="70" t="s">
        <v>128</v>
      </c>
      <c r="CI176" s="69">
        <v>7.34</v>
      </c>
      <c r="CJ176" s="69">
        <v>3.07</v>
      </c>
      <c r="CK176" s="69"/>
    </row>
    <row r="177" spans="1:89" ht="15.9" customHeight="1" x14ac:dyDescent="0.3">
      <c r="A177" s="67">
        <v>38</v>
      </c>
      <c r="B177" s="67">
        <v>25211210382</v>
      </c>
      <c r="C177" s="67" t="s">
        <v>252</v>
      </c>
      <c r="D177" s="68" t="s">
        <v>588</v>
      </c>
      <c r="E177" s="79">
        <v>7.9</v>
      </c>
      <c r="F177" s="79">
        <v>8.4</v>
      </c>
      <c r="G177" s="79" t="s">
        <v>128</v>
      </c>
      <c r="H177" s="79">
        <v>7.8</v>
      </c>
      <c r="I177" s="79" t="s">
        <v>128</v>
      </c>
      <c r="J177" s="79">
        <v>8.9</v>
      </c>
      <c r="K177" s="79">
        <v>6.9</v>
      </c>
      <c r="L177" s="79">
        <v>8.8000000000000007</v>
      </c>
      <c r="M177" s="79">
        <v>7.8</v>
      </c>
      <c r="N177" s="79">
        <v>9.5</v>
      </c>
      <c r="O177" s="79" t="s">
        <v>128</v>
      </c>
      <c r="P177" s="79" t="s">
        <v>128</v>
      </c>
      <c r="Q177" s="79" t="s">
        <v>128</v>
      </c>
      <c r="R177" s="79" t="s">
        <v>128</v>
      </c>
      <c r="S177" s="79">
        <v>9.1</v>
      </c>
      <c r="T177" s="79">
        <v>8.5</v>
      </c>
      <c r="U177" s="79" t="s">
        <v>128</v>
      </c>
      <c r="V177" s="79">
        <v>8.1999999999999993</v>
      </c>
      <c r="W177" s="79">
        <v>8.1999999999999993</v>
      </c>
      <c r="X177" s="80">
        <v>8.8000000000000007</v>
      </c>
      <c r="Y177" s="79">
        <v>6.4</v>
      </c>
      <c r="Z177" s="79">
        <v>7.3</v>
      </c>
      <c r="AA177" s="79">
        <v>7.2</v>
      </c>
      <c r="AB177" s="79">
        <v>8.6999999999999993</v>
      </c>
      <c r="AC177" s="79">
        <v>8.6999999999999993</v>
      </c>
      <c r="AD177" s="79">
        <v>6.6</v>
      </c>
      <c r="AE177" s="79">
        <v>7.1</v>
      </c>
      <c r="AF177" s="79">
        <v>8.6999999999999993</v>
      </c>
      <c r="AG177" s="80">
        <v>5.8</v>
      </c>
      <c r="AH177" s="79">
        <v>4.9000000000000004</v>
      </c>
      <c r="AI177" s="80">
        <v>9.6</v>
      </c>
      <c r="AJ177" s="79">
        <v>8.4</v>
      </c>
      <c r="AK177" s="80">
        <v>9.1999999999999993</v>
      </c>
      <c r="AL177" s="79">
        <v>8</v>
      </c>
      <c r="AM177" s="79">
        <v>9.6999999999999993</v>
      </c>
      <c r="AN177" s="80">
        <v>9</v>
      </c>
      <c r="AO177" s="79" t="s">
        <v>128</v>
      </c>
      <c r="AP177" s="79" t="s">
        <v>128</v>
      </c>
      <c r="AQ177" s="79" t="s">
        <v>128</v>
      </c>
      <c r="AR177" s="79" t="s">
        <v>128</v>
      </c>
      <c r="AS177" s="79">
        <v>7.2</v>
      </c>
      <c r="AT177" s="79">
        <v>6.7</v>
      </c>
      <c r="AU177" s="79">
        <v>6.9</v>
      </c>
      <c r="AV177" s="79">
        <v>8</v>
      </c>
      <c r="AW177" s="79">
        <v>6.2</v>
      </c>
      <c r="AX177" s="79">
        <v>6.5</v>
      </c>
      <c r="AY177" s="79">
        <v>4.9000000000000004</v>
      </c>
      <c r="AZ177" s="79">
        <v>5.5</v>
      </c>
      <c r="BA177" s="79">
        <v>5.7</v>
      </c>
      <c r="BB177" s="80">
        <v>7.7</v>
      </c>
      <c r="BC177" s="79">
        <v>5.8</v>
      </c>
      <c r="BD177" s="79">
        <v>9.1999999999999993</v>
      </c>
      <c r="BE177" s="79">
        <v>8.6</v>
      </c>
      <c r="BF177" s="79">
        <v>5.9</v>
      </c>
      <c r="BG177" s="79" t="s">
        <v>128</v>
      </c>
      <c r="BH177" s="79">
        <v>7.9</v>
      </c>
      <c r="BI177" s="79">
        <v>6.4</v>
      </c>
      <c r="BJ177" s="80">
        <v>6.6</v>
      </c>
      <c r="BK177" s="80">
        <v>6</v>
      </c>
      <c r="BL177" s="80">
        <v>7</v>
      </c>
      <c r="BM177" s="79">
        <v>8.9</v>
      </c>
      <c r="BN177" s="79">
        <v>8</v>
      </c>
      <c r="BO177" s="79">
        <v>9.1999999999999993</v>
      </c>
      <c r="BP177" s="79" t="s">
        <v>128</v>
      </c>
      <c r="BQ177" s="79">
        <v>4.4000000000000004</v>
      </c>
      <c r="BR177" s="79">
        <v>6.1</v>
      </c>
      <c r="BS177" s="80">
        <v>7.6</v>
      </c>
      <c r="BT177" s="79" t="s">
        <v>128</v>
      </c>
      <c r="BU177" s="79">
        <v>9.1</v>
      </c>
      <c r="BV177" s="79" t="s">
        <v>128</v>
      </c>
      <c r="BW177" s="79" t="s">
        <v>128</v>
      </c>
      <c r="BX177" s="79">
        <v>7.7</v>
      </c>
      <c r="BY177" s="80">
        <v>8.1999999999999993</v>
      </c>
      <c r="BZ177" s="79" t="s">
        <v>128</v>
      </c>
      <c r="CA177" s="79">
        <v>6.4</v>
      </c>
      <c r="CB177" s="79">
        <v>7.1</v>
      </c>
      <c r="CC177" s="79" t="s">
        <v>128</v>
      </c>
      <c r="CD177" s="80" t="s">
        <v>128</v>
      </c>
      <c r="CE177" s="79">
        <v>8.9</v>
      </c>
      <c r="CF177" s="32">
        <v>0</v>
      </c>
      <c r="CG177" s="70">
        <v>0</v>
      </c>
      <c r="CH177" s="70" t="s">
        <v>128</v>
      </c>
      <c r="CI177" s="69">
        <v>7.39</v>
      </c>
      <c r="CJ177" s="69">
        <v>3.07</v>
      </c>
      <c r="CK177" s="69"/>
    </row>
    <row r="178" spans="1:89" ht="15.9" customHeight="1" x14ac:dyDescent="0.3">
      <c r="A178" s="67">
        <v>39</v>
      </c>
      <c r="B178" s="67">
        <v>25212113701</v>
      </c>
      <c r="C178" s="67" t="s">
        <v>589</v>
      </c>
      <c r="D178" s="68" t="s">
        <v>164</v>
      </c>
      <c r="E178" s="79">
        <v>7.6</v>
      </c>
      <c r="F178" s="79">
        <v>7.9</v>
      </c>
      <c r="G178" s="79" t="s">
        <v>128</v>
      </c>
      <c r="H178" s="79">
        <v>8.1999999999999993</v>
      </c>
      <c r="I178" s="79" t="s">
        <v>128</v>
      </c>
      <c r="J178" s="79">
        <v>7.2</v>
      </c>
      <c r="K178" s="79">
        <v>6.8</v>
      </c>
      <c r="L178" s="79">
        <v>6.2</v>
      </c>
      <c r="M178" s="79">
        <v>7.8</v>
      </c>
      <c r="N178" s="79">
        <v>9.1999999999999993</v>
      </c>
      <c r="O178" s="79" t="s">
        <v>128</v>
      </c>
      <c r="P178" s="79" t="s">
        <v>128</v>
      </c>
      <c r="Q178" s="79" t="s">
        <v>128</v>
      </c>
      <c r="R178" s="79" t="s">
        <v>128</v>
      </c>
      <c r="S178" s="79">
        <v>6.9</v>
      </c>
      <c r="T178" s="79">
        <v>7.9</v>
      </c>
      <c r="U178" s="79" t="s">
        <v>128</v>
      </c>
      <c r="V178" s="79">
        <v>9.1</v>
      </c>
      <c r="W178" s="79">
        <v>9.6</v>
      </c>
      <c r="X178" s="80">
        <v>8</v>
      </c>
      <c r="Y178" s="79">
        <v>8</v>
      </c>
      <c r="Z178" s="79">
        <v>9.5</v>
      </c>
      <c r="AA178" s="79">
        <v>9.1999999999999993</v>
      </c>
      <c r="AB178" s="79">
        <v>8.6999999999999993</v>
      </c>
      <c r="AC178" s="79">
        <v>7.8</v>
      </c>
      <c r="AD178" s="79">
        <v>4.8</v>
      </c>
      <c r="AE178" s="79">
        <v>5.6</v>
      </c>
      <c r="AF178" s="79">
        <v>7.6</v>
      </c>
      <c r="AG178" s="80">
        <v>6.7</v>
      </c>
      <c r="AH178" s="79">
        <v>8</v>
      </c>
      <c r="AI178" s="80">
        <v>8.6999999999999993</v>
      </c>
      <c r="AJ178" s="79">
        <v>7.5</v>
      </c>
      <c r="AK178" s="80">
        <v>8</v>
      </c>
      <c r="AL178" s="79">
        <v>8.4</v>
      </c>
      <c r="AM178" s="79">
        <v>7.9</v>
      </c>
      <c r="AN178" s="80">
        <v>6.7</v>
      </c>
      <c r="AO178" s="79" t="s">
        <v>128</v>
      </c>
      <c r="AP178" s="79" t="s">
        <v>128</v>
      </c>
      <c r="AQ178" s="79" t="s">
        <v>128</v>
      </c>
      <c r="AR178" s="79" t="s">
        <v>128</v>
      </c>
      <c r="AS178" s="79">
        <v>5.3</v>
      </c>
      <c r="AT178" s="79">
        <v>8</v>
      </c>
      <c r="AU178" s="79">
        <v>8.4</v>
      </c>
      <c r="AV178" s="79">
        <v>7.8</v>
      </c>
      <c r="AW178" s="79">
        <v>4.9000000000000004</v>
      </c>
      <c r="AX178" s="79">
        <v>5.8</v>
      </c>
      <c r="AY178" s="79">
        <v>4.9000000000000004</v>
      </c>
      <c r="AZ178" s="79">
        <v>6.9</v>
      </c>
      <c r="BA178" s="79">
        <v>5.8</v>
      </c>
      <c r="BB178" s="80">
        <v>7.2</v>
      </c>
      <c r="BC178" s="79">
        <v>7.3</v>
      </c>
      <c r="BD178" s="79">
        <v>9</v>
      </c>
      <c r="BE178" s="79">
        <v>8.1</v>
      </c>
      <c r="BF178" s="79">
        <v>7.2</v>
      </c>
      <c r="BG178" s="79" t="s">
        <v>128</v>
      </c>
      <c r="BH178" s="79">
        <v>8.6</v>
      </c>
      <c r="BI178" s="79">
        <v>5.9</v>
      </c>
      <c r="BJ178" s="80">
        <v>7.7</v>
      </c>
      <c r="BK178" s="80">
        <v>6.9</v>
      </c>
      <c r="BL178" s="80">
        <v>6.6</v>
      </c>
      <c r="BM178" s="79">
        <v>9.3000000000000007</v>
      </c>
      <c r="BN178" s="79">
        <v>8.9</v>
      </c>
      <c r="BO178" s="79">
        <v>9</v>
      </c>
      <c r="BP178" s="79" t="s">
        <v>128</v>
      </c>
      <c r="BQ178" s="79">
        <v>4.8</v>
      </c>
      <c r="BR178" s="79">
        <v>4.7</v>
      </c>
      <c r="BS178" s="80">
        <v>8.1</v>
      </c>
      <c r="BT178" s="79" t="s">
        <v>128</v>
      </c>
      <c r="BU178" s="79">
        <v>8</v>
      </c>
      <c r="BV178" s="79" t="s">
        <v>128</v>
      </c>
      <c r="BW178" s="79">
        <v>7</v>
      </c>
      <c r="BX178" s="79">
        <v>8.6</v>
      </c>
      <c r="BY178" s="80">
        <v>7.2</v>
      </c>
      <c r="BZ178" s="79" t="s">
        <v>128</v>
      </c>
      <c r="CA178" s="79" t="s">
        <v>128</v>
      </c>
      <c r="CB178" s="79">
        <v>8.4</v>
      </c>
      <c r="CC178" s="79" t="s">
        <v>128</v>
      </c>
      <c r="CD178" s="80" t="s">
        <v>128</v>
      </c>
      <c r="CE178" s="79">
        <v>8.9</v>
      </c>
      <c r="CF178" s="32">
        <v>0</v>
      </c>
      <c r="CG178" s="70">
        <v>0</v>
      </c>
      <c r="CH178" s="70" t="s">
        <v>128</v>
      </c>
      <c r="CI178" s="69">
        <v>7.34</v>
      </c>
      <c r="CJ178" s="69">
        <v>3.07</v>
      </c>
      <c r="CK178" s="69"/>
    </row>
    <row r="179" spans="1:89" ht="15.9" customHeight="1" x14ac:dyDescent="0.3">
      <c r="A179" s="67">
        <v>40</v>
      </c>
      <c r="B179" s="67">
        <v>25202103367</v>
      </c>
      <c r="C179" s="67" t="s">
        <v>590</v>
      </c>
      <c r="D179" s="68" t="s">
        <v>146</v>
      </c>
      <c r="E179" s="79">
        <v>8.1999999999999993</v>
      </c>
      <c r="F179" s="79">
        <v>7.2</v>
      </c>
      <c r="G179" s="79" t="s">
        <v>128</v>
      </c>
      <c r="H179" s="79">
        <v>7.7</v>
      </c>
      <c r="I179" s="79" t="s">
        <v>128</v>
      </c>
      <c r="J179" s="79">
        <v>7.7</v>
      </c>
      <c r="K179" s="79">
        <v>7.1</v>
      </c>
      <c r="L179" s="79">
        <v>8</v>
      </c>
      <c r="M179" s="79">
        <v>8.5</v>
      </c>
      <c r="N179" s="79">
        <v>8.6</v>
      </c>
      <c r="O179" s="79" t="s">
        <v>128</v>
      </c>
      <c r="P179" s="79" t="s">
        <v>128</v>
      </c>
      <c r="Q179" s="79" t="s">
        <v>128</v>
      </c>
      <c r="R179" s="79" t="s">
        <v>128</v>
      </c>
      <c r="S179" s="79">
        <v>9</v>
      </c>
      <c r="T179" s="79">
        <v>8.4</v>
      </c>
      <c r="U179" s="79" t="s">
        <v>128</v>
      </c>
      <c r="V179" s="79">
        <v>7.6</v>
      </c>
      <c r="W179" s="79">
        <v>8</v>
      </c>
      <c r="X179" s="80">
        <v>7.6</v>
      </c>
      <c r="Y179" s="79">
        <v>5</v>
      </c>
      <c r="Z179" s="79">
        <v>5.3</v>
      </c>
      <c r="AA179" s="79">
        <v>9.1999999999999993</v>
      </c>
      <c r="AB179" s="79">
        <v>9.5</v>
      </c>
      <c r="AC179" s="79">
        <v>7.7</v>
      </c>
      <c r="AD179" s="79">
        <v>7.3</v>
      </c>
      <c r="AE179" s="79">
        <v>6.5</v>
      </c>
      <c r="AF179" s="79">
        <v>7.2</v>
      </c>
      <c r="AG179" s="80">
        <v>5.2</v>
      </c>
      <c r="AH179" s="79">
        <v>8.5</v>
      </c>
      <c r="AI179" s="80">
        <v>6.1</v>
      </c>
      <c r="AJ179" s="79">
        <v>8.1</v>
      </c>
      <c r="AK179" s="80">
        <v>8.5</v>
      </c>
      <c r="AL179" s="79">
        <v>7.8</v>
      </c>
      <c r="AM179" s="79">
        <v>6</v>
      </c>
      <c r="AN179" s="80">
        <v>7.5</v>
      </c>
      <c r="AO179" s="79" t="s">
        <v>128</v>
      </c>
      <c r="AP179" s="79" t="s">
        <v>128</v>
      </c>
      <c r="AQ179" s="79" t="s">
        <v>128</v>
      </c>
      <c r="AR179" s="79" t="s">
        <v>128</v>
      </c>
      <c r="AS179" s="79">
        <v>4.7</v>
      </c>
      <c r="AT179" s="79">
        <v>6.1</v>
      </c>
      <c r="AU179" s="79">
        <v>8.3000000000000007</v>
      </c>
      <c r="AV179" s="79">
        <v>7.7</v>
      </c>
      <c r="AW179" s="79">
        <v>7.6</v>
      </c>
      <c r="AX179" s="79">
        <v>7.1</v>
      </c>
      <c r="AY179" s="79">
        <v>5.8</v>
      </c>
      <c r="AZ179" s="79">
        <v>4.5</v>
      </c>
      <c r="BA179" s="79">
        <v>6.6</v>
      </c>
      <c r="BB179" s="80">
        <v>6.3</v>
      </c>
      <c r="BC179" s="79">
        <v>7.6</v>
      </c>
      <c r="BD179" s="79">
        <v>9</v>
      </c>
      <c r="BE179" s="79">
        <v>6.5</v>
      </c>
      <c r="BF179" s="79">
        <v>8.8000000000000007</v>
      </c>
      <c r="BG179" s="79" t="s">
        <v>128</v>
      </c>
      <c r="BH179" s="79">
        <v>6.4</v>
      </c>
      <c r="BI179" s="79">
        <v>6.7</v>
      </c>
      <c r="BJ179" s="80">
        <v>7.5</v>
      </c>
      <c r="BK179" s="80">
        <v>7.7</v>
      </c>
      <c r="BL179" s="80">
        <v>8.5</v>
      </c>
      <c r="BM179" s="79">
        <v>9</v>
      </c>
      <c r="BN179" s="79">
        <v>8.8000000000000007</v>
      </c>
      <c r="BO179" s="79">
        <v>9.3000000000000007</v>
      </c>
      <c r="BP179" s="79" t="s">
        <v>128</v>
      </c>
      <c r="BQ179" s="79">
        <v>4.3</v>
      </c>
      <c r="BR179" s="79">
        <v>5</v>
      </c>
      <c r="BS179" s="80">
        <v>6.7</v>
      </c>
      <c r="BT179" s="79" t="s">
        <v>128</v>
      </c>
      <c r="BU179" s="79">
        <v>7.1</v>
      </c>
      <c r="BV179" s="79" t="s">
        <v>128</v>
      </c>
      <c r="BW179" s="79">
        <v>8.8000000000000007</v>
      </c>
      <c r="BX179" s="79">
        <v>8.8000000000000007</v>
      </c>
      <c r="BY179" s="80">
        <v>7.2</v>
      </c>
      <c r="BZ179" s="79" t="s">
        <v>128</v>
      </c>
      <c r="CA179" s="79" t="s">
        <v>128</v>
      </c>
      <c r="CB179" s="79">
        <v>8.1</v>
      </c>
      <c r="CC179" s="79" t="s">
        <v>128</v>
      </c>
      <c r="CD179" s="80" t="s">
        <v>128</v>
      </c>
      <c r="CE179" s="79">
        <v>8.6</v>
      </c>
      <c r="CF179" s="32">
        <v>0</v>
      </c>
      <c r="CG179" s="70">
        <v>0</v>
      </c>
      <c r="CH179" s="70" t="s">
        <v>128</v>
      </c>
      <c r="CI179" s="69">
        <v>7.27</v>
      </c>
      <c r="CJ179" s="69">
        <v>3.06</v>
      </c>
      <c r="CK179" s="69"/>
    </row>
    <row r="180" spans="1:89" ht="15.9" customHeight="1" x14ac:dyDescent="0.3">
      <c r="A180" s="67">
        <v>41</v>
      </c>
      <c r="B180" s="67">
        <v>25202101989</v>
      </c>
      <c r="C180" s="67" t="s">
        <v>234</v>
      </c>
      <c r="D180" s="68" t="s">
        <v>146</v>
      </c>
      <c r="E180" s="79">
        <v>8.5</v>
      </c>
      <c r="F180" s="79">
        <v>8.3000000000000007</v>
      </c>
      <c r="G180" s="79" t="s">
        <v>128</v>
      </c>
      <c r="H180" s="79">
        <v>8.8000000000000007</v>
      </c>
      <c r="I180" s="79" t="s">
        <v>128</v>
      </c>
      <c r="J180" s="79" t="s">
        <v>137</v>
      </c>
      <c r="K180" s="79">
        <v>9.1</v>
      </c>
      <c r="L180" s="79">
        <v>7.1</v>
      </c>
      <c r="M180" s="79">
        <v>6.2</v>
      </c>
      <c r="N180" s="79" t="s">
        <v>128</v>
      </c>
      <c r="O180" s="79">
        <v>7.2</v>
      </c>
      <c r="P180" s="79" t="s">
        <v>128</v>
      </c>
      <c r="Q180" s="79" t="s">
        <v>128</v>
      </c>
      <c r="R180" s="79" t="s">
        <v>128</v>
      </c>
      <c r="S180" s="79" t="s">
        <v>128</v>
      </c>
      <c r="T180" s="79">
        <v>8.4</v>
      </c>
      <c r="U180" s="79">
        <v>6.9</v>
      </c>
      <c r="V180" s="79">
        <v>9</v>
      </c>
      <c r="W180" s="79">
        <v>9.1</v>
      </c>
      <c r="X180" s="80">
        <v>7</v>
      </c>
      <c r="Y180" s="79">
        <v>7.7</v>
      </c>
      <c r="Z180" s="79">
        <v>9.1</v>
      </c>
      <c r="AA180" s="79">
        <v>7.8</v>
      </c>
      <c r="AB180" s="79">
        <v>8.4</v>
      </c>
      <c r="AC180" s="79">
        <v>6.3</v>
      </c>
      <c r="AD180" s="79">
        <v>6.6</v>
      </c>
      <c r="AE180" s="79">
        <v>6.8</v>
      </c>
      <c r="AF180" s="79">
        <v>5.7</v>
      </c>
      <c r="AG180" s="80">
        <v>6.9</v>
      </c>
      <c r="AH180" s="79">
        <v>6.7</v>
      </c>
      <c r="AI180" s="80">
        <v>9</v>
      </c>
      <c r="AJ180" s="79">
        <v>8.6</v>
      </c>
      <c r="AK180" s="80">
        <v>9.1999999999999993</v>
      </c>
      <c r="AL180" s="79">
        <v>8.1</v>
      </c>
      <c r="AM180" s="79">
        <v>7.6</v>
      </c>
      <c r="AN180" s="80">
        <v>4.7</v>
      </c>
      <c r="AO180" s="79" t="s">
        <v>128</v>
      </c>
      <c r="AP180" s="79" t="s">
        <v>128</v>
      </c>
      <c r="AQ180" s="79" t="s">
        <v>128</v>
      </c>
      <c r="AR180" s="79" t="s">
        <v>128</v>
      </c>
      <c r="AS180" s="79">
        <v>5.9</v>
      </c>
      <c r="AT180" s="79">
        <v>8.6999999999999993</v>
      </c>
      <c r="AU180" s="79">
        <v>7.8</v>
      </c>
      <c r="AV180" s="79">
        <v>7.6</v>
      </c>
      <c r="AW180" s="79">
        <v>7.3</v>
      </c>
      <c r="AX180" s="79">
        <v>7.6</v>
      </c>
      <c r="AY180" s="79">
        <v>5.5</v>
      </c>
      <c r="AZ180" s="79">
        <v>6.9</v>
      </c>
      <c r="BA180" s="79">
        <v>6.8</v>
      </c>
      <c r="BB180" s="80">
        <v>5.8</v>
      </c>
      <c r="BC180" s="79">
        <v>5.6</v>
      </c>
      <c r="BD180" s="79">
        <v>8.4</v>
      </c>
      <c r="BE180" s="79">
        <v>8.4</v>
      </c>
      <c r="BF180" s="79">
        <v>6.7</v>
      </c>
      <c r="BG180" s="79" t="s">
        <v>128</v>
      </c>
      <c r="BH180" s="79">
        <v>8.3000000000000007</v>
      </c>
      <c r="BI180" s="79">
        <v>5.5</v>
      </c>
      <c r="BJ180" s="80">
        <v>6.9</v>
      </c>
      <c r="BK180" s="80">
        <v>6.8</v>
      </c>
      <c r="BL180" s="80">
        <v>8.9</v>
      </c>
      <c r="BM180" s="79">
        <v>9.5</v>
      </c>
      <c r="BN180" s="79">
        <v>8.6</v>
      </c>
      <c r="BO180" s="79">
        <v>8.6999999999999993</v>
      </c>
      <c r="BP180" s="79" t="s">
        <v>128</v>
      </c>
      <c r="BQ180" s="79">
        <v>6</v>
      </c>
      <c r="BR180" s="79">
        <v>5.6</v>
      </c>
      <c r="BS180" s="80">
        <v>7.2</v>
      </c>
      <c r="BT180" s="79" t="s">
        <v>128</v>
      </c>
      <c r="BU180" s="79">
        <v>7.6</v>
      </c>
      <c r="BV180" s="79" t="s">
        <v>128</v>
      </c>
      <c r="BW180" s="79" t="s">
        <v>128</v>
      </c>
      <c r="BX180" s="79">
        <v>7.2</v>
      </c>
      <c r="BY180" s="80">
        <v>7.4</v>
      </c>
      <c r="BZ180" s="79" t="s">
        <v>128</v>
      </c>
      <c r="CA180" s="79">
        <v>7</v>
      </c>
      <c r="CB180" s="79">
        <v>7.4</v>
      </c>
      <c r="CC180" s="79" t="s">
        <v>128</v>
      </c>
      <c r="CD180" s="80" t="s">
        <v>128</v>
      </c>
      <c r="CE180" s="79">
        <v>7.3</v>
      </c>
      <c r="CF180" s="32">
        <v>0</v>
      </c>
      <c r="CG180" s="70">
        <v>0</v>
      </c>
      <c r="CH180" s="70" t="s">
        <v>128</v>
      </c>
      <c r="CI180" s="69">
        <v>7.36</v>
      </c>
      <c r="CJ180" s="69">
        <v>3.06</v>
      </c>
      <c r="CK180" s="69"/>
    </row>
    <row r="181" spans="1:89" ht="15.9" customHeight="1" x14ac:dyDescent="0.3">
      <c r="A181" s="67">
        <v>42</v>
      </c>
      <c r="B181" s="67">
        <v>25212107802</v>
      </c>
      <c r="C181" s="67" t="s">
        <v>492</v>
      </c>
      <c r="D181" s="68" t="s">
        <v>591</v>
      </c>
      <c r="E181" s="79">
        <v>7.6</v>
      </c>
      <c r="F181" s="79">
        <v>7.3</v>
      </c>
      <c r="G181" s="79" t="s">
        <v>128</v>
      </c>
      <c r="H181" s="79">
        <v>7.3</v>
      </c>
      <c r="I181" s="79" t="s">
        <v>128</v>
      </c>
      <c r="J181" s="79">
        <v>5.6</v>
      </c>
      <c r="K181" s="79">
        <v>8.6</v>
      </c>
      <c r="L181" s="79">
        <v>7.3</v>
      </c>
      <c r="M181" s="79">
        <v>8.1999999999999993</v>
      </c>
      <c r="N181" s="79">
        <v>8.9</v>
      </c>
      <c r="O181" s="79" t="s">
        <v>128</v>
      </c>
      <c r="P181" s="79" t="s">
        <v>128</v>
      </c>
      <c r="Q181" s="79" t="s">
        <v>128</v>
      </c>
      <c r="R181" s="79" t="s">
        <v>128</v>
      </c>
      <c r="S181" s="79" t="s">
        <v>128</v>
      </c>
      <c r="T181" s="79">
        <v>6.8</v>
      </c>
      <c r="U181" s="79">
        <v>8.4</v>
      </c>
      <c r="V181" s="79">
        <v>8.6</v>
      </c>
      <c r="W181" s="79">
        <v>9.1</v>
      </c>
      <c r="X181" s="80">
        <v>7.9</v>
      </c>
      <c r="Y181" s="79">
        <v>7</v>
      </c>
      <c r="Z181" s="79">
        <v>9.8000000000000007</v>
      </c>
      <c r="AA181" s="79">
        <v>9.5</v>
      </c>
      <c r="AB181" s="79">
        <v>7.2</v>
      </c>
      <c r="AC181" s="79">
        <v>5.8</v>
      </c>
      <c r="AD181" s="79">
        <v>6.9</v>
      </c>
      <c r="AE181" s="79">
        <v>5.4</v>
      </c>
      <c r="AF181" s="79">
        <v>8.3000000000000007</v>
      </c>
      <c r="AG181" s="80">
        <v>6.4</v>
      </c>
      <c r="AH181" s="79">
        <v>8.3000000000000007</v>
      </c>
      <c r="AI181" s="80">
        <v>8.8000000000000007</v>
      </c>
      <c r="AJ181" s="79">
        <v>8.3000000000000007</v>
      </c>
      <c r="AK181" s="80">
        <v>6.7</v>
      </c>
      <c r="AL181" s="79">
        <v>6.7</v>
      </c>
      <c r="AM181" s="79">
        <v>6.2</v>
      </c>
      <c r="AN181" s="80">
        <v>7.9</v>
      </c>
      <c r="AO181" s="79" t="s">
        <v>128</v>
      </c>
      <c r="AP181" s="79" t="s">
        <v>128</v>
      </c>
      <c r="AQ181" s="79" t="s">
        <v>128</v>
      </c>
      <c r="AR181" s="79" t="s">
        <v>128</v>
      </c>
      <c r="AS181" s="79">
        <v>5.9</v>
      </c>
      <c r="AT181" s="79">
        <v>6.7</v>
      </c>
      <c r="AU181" s="79">
        <v>5.8</v>
      </c>
      <c r="AV181" s="79">
        <v>5.9</v>
      </c>
      <c r="AW181" s="79">
        <v>8.6</v>
      </c>
      <c r="AX181" s="79">
        <v>7.4</v>
      </c>
      <c r="AY181" s="79">
        <v>5.2</v>
      </c>
      <c r="AZ181" s="79">
        <v>7.1</v>
      </c>
      <c r="BA181" s="79">
        <v>7.1</v>
      </c>
      <c r="BB181" s="80">
        <v>8.5</v>
      </c>
      <c r="BC181" s="79">
        <v>9.4</v>
      </c>
      <c r="BD181" s="79">
        <v>6.4</v>
      </c>
      <c r="BE181" s="79">
        <v>8.4</v>
      </c>
      <c r="BF181" s="79">
        <v>7.5</v>
      </c>
      <c r="BG181" s="79" t="s">
        <v>128</v>
      </c>
      <c r="BH181" s="79">
        <v>7.4</v>
      </c>
      <c r="BI181" s="79">
        <v>6</v>
      </c>
      <c r="BJ181" s="80">
        <v>9.5</v>
      </c>
      <c r="BK181" s="80">
        <v>7.2</v>
      </c>
      <c r="BL181" s="80">
        <v>9</v>
      </c>
      <c r="BM181" s="79">
        <v>8.6</v>
      </c>
      <c r="BN181" s="79">
        <v>6.5</v>
      </c>
      <c r="BO181" s="79">
        <v>8.4</v>
      </c>
      <c r="BP181" s="79" t="s">
        <v>128</v>
      </c>
      <c r="BQ181" s="79">
        <v>6.9</v>
      </c>
      <c r="BR181" s="79">
        <v>6.4</v>
      </c>
      <c r="BS181" s="80">
        <v>4.9000000000000004</v>
      </c>
      <c r="BT181" s="79">
        <v>4.9000000000000004</v>
      </c>
      <c r="BU181" s="79" t="s">
        <v>128</v>
      </c>
      <c r="BV181" s="79" t="s">
        <v>128</v>
      </c>
      <c r="BW181" s="79">
        <v>8.4</v>
      </c>
      <c r="BX181" s="79">
        <v>8.4</v>
      </c>
      <c r="BY181" s="80" t="s">
        <v>128</v>
      </c>
      <c r="BZ181" s="79" t="s">
        <v>128</v>
      </c>
      <c r="CA181" s="79">
        <v>7.8</v>
      </c>
      <c r="CB181" s="79">
        <v>7.8</v>
      </c>
      <c r="CC181" s="79" t="s">
        <v>128</v>
      </c>
      <c r="CD181" s="80" t="s">
        <v>128</v>
      </c>
      <c r="CE181" s="79">
        <v>7.8</v>
      </c>
      <c r="CF181" s="32">
        <v>0</v>
      </c>
      <c r="CG181" s="70">
        <v>0</v>
      </c>
      <c r="CH181" s="70" t="s">
        <v>128</v>
      </c>
      <c r="CI181" s="69">
        <v>7.4</v>
      </c>
      <c r="CJ181" s="69">
        <v>3.06</v>
      </c>
      <c r="CK181" s="69"/>
    </row>
    <row r="182" spans="1:89" ht="15.9" customHeight="1" x14ac:dyDescent="0.3">
      <c r="A182" s="67">
        <v>43</v>
      </c>
      <c r="B182" s="67">
        <v>25202103698</v>
      </c>
      <c r="C182" s="67" t="s">
        <v>592</v>
      </c>
      <c r="D182" s="68" t="s">
        <v>258</v>
      </c>
      <c r="E182" s="79">
        <v>8</v>
      </c>
      <c r="F182" s="79">
        <v>7.9</v>
      </c>
      <c r="G182" s="79" t="s">
        <v>128</v>
      </c>
      <c r="H182" s="79">
        <v>8.4</v>
      </c>
      <c r="I182" s="79" t="s">
        <v>128</v>
      </c>
      <c r="J182" s="79">
        <v>7.8</v>
      </c>
      <c r="K182" s="79">
        <v>7.2</v>
      </c>
      <c r="L182" s="79">
        <v>7.6</v>
      </c>
      <c r="M182" s="79">
        <v>8.6999999999999993</v>
      </c>
      <c r="N182" s="79">
        <v>8.8000000000000007</v>
      </c>
      <c r="O182" s="79" t="s">
        <v>128</v>
      </c>
      <c r="P182" s="79" t="s">
        <v>128</v>
      </c>
      <c r="Q182" s="79" t="s">
        <v>128</v>
      </c>
      <c r="R182" s="79" t="s">
        <v>128</v>
      </c>
      <c r="S182" s="79" t="s">
        <v>128</v>
      </c>
      <c r="T182" s="79">
        <v>7.5</v>
      </c>
      <c r="U182" s="79">
        <v>6.4</v>
      </c>
      <c r="V182" s="79">
        <v>8.4</v>
      </c>
      <c r="W182" s="79">
        <v>9</v>
      </c>
      <c r="X182" s="80">
        <v>8.5</v>
      </c>
      <c r="Y182" s="79">
        <v>5.9</v>
      </c>
      <c r="Z182" s="79">
        <v>7.7</v>
      </c>
      <c r="AA182" s="79">
        <v>8.9</v>
      </c>
      <c r="AB182" s="79">
        <v>9.1</v>
      </c>
      <c r="AC182" s="79">
        <v>5.7</v>
      </c>
      <c r="AD182" s="79">
        <v>7.1</v>
      </c>
      <c r="AE182" s="79">
        <v>6.4</v>
      </c>
      <c r="AF182" s="79">
        <v>4.5</v>
      </c>
      <c r="AG182" s="80">
        <v>6.7</v>
      </c>
      <c r="AH182" s="79">
        <v>8.6</v>
      </c>
      <c r="AI182" s="80">
        <v>5.3</v>
      </c>
      <c r="AJ182" s="79">
        <v>8</v>
      </c>
      <c r="AK182" s="80">
        <v>9</v>
      </c>
      <c r="AL182" s="79">
        <v>8.3000000000000007</v>
      </c>
      <c r="AM182" s="79">
        <v>5.2</v>
      </c>
      <c r="AN182" s="80">
        <v>6.9</v>
      </c>
      <c r="AO182" s="79" t="s">
        <v>128</v>
      </c>
      <c r="AP182" s="79" t="s">
        <v>128</v>
      </c>
      <c r="AQ182" s="79" t="s">
        <v>128</v>
      </c>
      <c r="AR182" s="79" t="s">
        <v>128</v>
      </c>
      <c r="AS182" s="79">
        <v>6</v>
      </c>
      <c r="AT182" s="79">
        <v>5.2</v>
      </c>
      <c r="AU182" s="79">
        <v>7.1</v>
      </c>
      <c r="AV182" s="79">
        <v>8.8000000000000007</v>
      </c>
      <c r="AW182" s="79">
        <v>8.1</v>
      </c>
      <c r="AX182" s="79">
        <v>7.1</v>
      </c>
      <c r="AY182" s="79">
        <v>5.2</v>
      </c>
      <c r="AZ182" s="79">
        <v>6.6</v>
      </c>
      <c r="BA182" s="79">
        <v>5.7</v>
      </c>
      <c r="BB182" s="80">
        <v>7.7</v>
      </c>
      <c r="BC182" s="79">
        <v>7</v>
      </c>
      <c r="BD182" s="79">
        <v>8.1</v>
      </c>
      <c r="BE182" s="79">
        <v>6.9</v>
      </c>
      <c r="BF182" s="79">
        <v>9.1</v>
      </c>
      <c r="BG182" s="79" t="s">
        <v>128</v>
      </c>
      <c r="BH182" s="79">
        <v>8.8000000000000007</v>
      </c>
      <c r="BI182" s="79">
        <v>5.6</v>
      </c>
      <c r="BJ182" s="80">
        <v>7.7</v>
      </c>
      <c r="BK182" s="80">
        <v>8.5</v>
      </c>
      <c r="BL182" s="80">
        <v>7.7</v>
      </c>
      <c r="BM182" s="79">
        <v>8.9</v>
      </c>
      <c r="BN182" s="79">
        <v>8.1999999999999993</v>
      </c>
      <c r="BO182" s="79">
        <v>8.4</v>
      </c>
      <c r="BP182" s="79" t="s">
        <v>128</v>
      </c>
      <c r="BQ182" s="79">
        <v>4.8</v>
      </c>
      <c r="BR182" s="79">
        <v>5.7</v>
      </c>
      <c r="BS182" s="80" t="s">
        <v>128</v>
      </c>
      <c r="BT182" s="79">
        <v>5.4</v>
      </c>
      <c r="BU182" s="79">
        <v>5.8</v>
      </c>
      <c r="BV182" s="79" t="s">
        <v>128</v>
      </c>
      <c r="BW182" s="79">
        <v>8.6</v>
      </c>
      <c r="BX182" s="79">
        <v>8.3000000000000007</v>
      </c>
      <c r="BY182" s="80" t="s">
        <v>128</v>
      </c>
      <c r="BZ182" s="79" t="s">
        <v>128</v>
      </c>
      <c r="CA182" s="79">
        <v>6.7</v>
      </c>
      <c r="CB182" s="79">
        <v>7.7</v>
      </c>
      <c r="CC182" s="79" t="s">
        <v>128</v>
      </c>
      <c r="CD182" s="80" t="s">
        <v>128</v>
      </c>
      <c r="CE182" s="79">
        <v>9</v>
      </c>
      <c r="CF182" s="32">
        <v>0</v>
      </c>
      <c r="CG182" s="70">
        <v>0</v>
      </c>
      <c r="CH182" s="70" t="s">
        <v>128</v>
      </c>
      <c r="CI182" s="69">
        <v>7.29</v>
      </c>
      <c r="CJ182" s="69">
        <v>3.04</v>
      </c>
      <c r="CK182" s="69"/>
    </row>
    <row r="183" spans="1:89" ht="15.9" customHeight="1" x14ac:dyDescent="0.3">
      <c r="A183" s="67">
        <v>44</v>
      </c>
      <c r="B183" s="67">
        <v>25202102891</v>
      </c>
      <c r="C183" s="67" t="s">
        <v>593</v>
      </c>
      <c r="D183" s="68" t="s">
        <v>159</v>
      </c>
      <c r="E183" s="79">
        <v>8.1</v>
      </c>
      <c r="F183" s="79">
        <v>8.9</v>
      </c>
      <c r="G183" s="79" t="s">
        <v>128</v>
      </c>
      <c r="H183" s="79">
        <v>7.7</v>
      </c>
      <c r="I183" s="79" t="s">
        <v>128</v>
      </c>
      <c r="J183" s="79">
        <v>8.8000000000000007</v>
      </c>
      <c r="K183" s="79">
        <v>8</v>
      </c>
      <c r="L183" s="79">
        <v>8.3000000000000007</v>
      </c>
      <c r="M183" s="79">
        <v>6</v>
      </c>
      <c r="N183" s="79" t="s">
        <v>128</v>
      </c>
      <c r="O183" s="79">
        <v>8.4</v>
      </c>
      <c r="P183" s="79" t="s">
        <v>128</v>
      </c>
      <c r="Q183" s="79" t="s">
        <v>128</v>
      </c>
      <c r="R183" s="79" t="s">
        <v>128</v>
      </c>
      <c r="S183" s="79">
        <v>6.2</v>
      </c>
      <c r="T183" s="79">
        <v>8.3000000000000007</v>
      </c>
      <c r="U183" s="79" t="s">
        <v>128</v>
      </c>
      <c r="V183" s="79">
        <v>8</v>
      </c>
      <c r="W183" s="79">
        <v>8.8000000000000007</v>
      </c>
      <c r="X183" s="80">
        <v>7.5</v>
      </c>
      <c r="Y183" s="79">
        <v>6.4</v>
      </c>
      <c r="Z183" s="79">
        <v>7.5</v>
      </c>
      <c r="AA183" s="79">
        <v>8.6999999999999993</v>
      </c>
      <c r="AB183" s="79">
        <v>9.6</v>
      </c>
      <c r="AC183" s="79">
        <v>6.2</v>
      </c>
      <c r="AD183" s="79">
        <v>6.3</v>
      </c>
      <c r="AE183" s="79">
        <v>6.8</v>
      </c>
      <c r="AF183" s="79">
        <v>5.8</v>
      </c>
      <c r="AG183" s="80">
        <v>6.8</v>
      </c>
      <c r="AH183" s="79">
        <v>5.9</v>
      </c>
      <c r="AI183" s="80">
        <v>8</v>
      </c>
      <c r="AJ183" s="79">
        <v>7.8</v>
      </c>
      <c r="AK183" s="80">
        <v>6.4</v>
      </c>
      <c r="AL183" s="79">
        <v>5.3</v>
      </c>
      <c r="AM183" s="79">
        <v>8.1</v>
      </c>
      <c r="AN183" s="80">
        <v>7.7</v>
      </c>
      <c r="AO183" s="79" t="s">
        <v>128</v>
      </c>
      <c r="AP183" s="79" t="s">
        <v>128</v>
      </c>
      <c r="AQ183" s="79" t="s">
        <v>128</v>
      </c>
      <c r="AR183" s="79" t="s">
        <v>128</v>
      </c>
      <c r="AS183" s="79">
        <v>6.3</v>
      </c>
      <c r="AT183" s="79">
        <v>6.7</v>
      </c>
      <c r="AU183" s="79">
        <v>8.8000000000000007</v>
      </c>
      <c r="AV183" s="79">
        <v>7.6</v>
      </c>
      <c r="AW183" s="79">
        <v>5.6</v>
      </c>
      <c r="AX183" s="79">
        <v>9.6999999999999993</v>
      </c>
      <c r="AY183" s="79">
        <v>6</v>
      </c>
      <c r="AZ183" s="79">
        <v>7.4</v>
      </c>
      <c r="BA183" s="79">
        <v>6.9</v>
      </c>
      <c r="BB183" s="80">
        <v>7</v>
      </c>
      <c r="BC183" s="79">
        <v>9.1999999999999993</v>
      </c>
      <c r="BD183" s="79">
        <v>8.1999999999999993</v>
      </c>
      <c r="BE183" s="79">
        <v>7.4</v>
      </c>
      <c r="BF183" s="79">
        <v>8.6</v>
      </c>
      <c r="BG183" s="79" t="s">
        <v>128</v>
      </c>
      <c r="BH183" s="79">
        <v>7.5</v>
      </c>
      <c r="BI183" s="79">
        <v>6.1</v>
      </c>
      <c r="BJ183" s="80">
        <v>7.5</v>
      </c>
      <c r="BK183" s="80">
        <v>7.3</v>
      </c>
      <c r="BL183" s="80">
        <v>7.8</v>
      </c>
      <c r="BM183" s="79">
        <v>8.6999999999999993</v>
      </c>
      <c r="BN183" s="79">
        <v>8</v>
      </c>
      <c r="BO183" s="79">
        <v>9.1</v>
      </c>
      <c r="BP183" s="79" t="s">
        <v>128</v>
      </c>
      <c r="BQ183" s="79">
        <v>4</v>
      </c>
      <c r="BR183" s="79">
        <v>4.9000000000000004</v>
      </c>
      <c r="BS183" s="80" t="s">
        <v>128</v>
      </c>
      <c r="BT183" s="79">
        <v>5.4</v>
      </c>
      <c r="BU183" s="79">
        <v>5.9</v>
      </c>
      <c r="BV183" s="79" t="s">
        <v>128</v>
      </c>
      <c r="BW183" s="79">
        <v>8.3000000000000007</v>
      </c>
      <c r="BX183" s="79">
        <v>7.6</v>
      </c>
      <c r="BY183" s="80">
        <v>6.4</v>
      </c>
      <c r="BZ183" s="79" t="s">
        <v>128</v>
      </c>
      <c r="CA183" s="79" t="s">
        <v>128</v>
      </c>
      <c r="CB183" s="79">
        <v>7.6</v>
      </c>
      <c r="CC183" s="79" t="s">
        <v>128</v>
      </c>
      <c r="CD183" s="80" t="s">
        <v>128</v>
      </c>
      <c r="CE183" s="79">
        <v>9</v>
      </c>
      <c r="CF183" s="32">
        <v>0</v>
      </c>
      <c r="CG183" s="70">
        <v>0</v>
      </c>
      <c r="CH183" s="70" t="s">
        <v>128</v>
      </c>
      <c r="CI183" s="69">
        <v>7.33</v>
      </c>
      <c r="CJ183" s="69">
        <v>3.04</v>
      </c>
      <c r="CK183" s="69"/>
    </row>
    <row r="184" spans="1:89" ht="15.9" customHeight="1" x14ac:dyDescent="0.3">
      <c r="A184" s="67">
        <v>45</v>
      </c>
      <c r="B184" s="67">
        <v>25202102741</v>
      </c>
      <c r="C184" s="67" t="s">
        <v>594</v>
      </c>
      <c r="D184" s="68" t="s">
        <v>318</v>
      </c>
      <c r="E184" s="79">
        <v>6.1</v>
      </c>
      <c r="F184" s="79">
        <v>8.4</v>
      </c>
      <c r="G184" s="79" t="s">
        <v>128</v>
      </c>
      <c r="H184" s="79">
        <v>8.4</v>
      </c>
      <c r="I184" s="79" t="s">
        <v>128</v>
      </c>
      <c r="J184" s="79">
        <v>8.9</v>
      </c>
      <c r="K184" s="79">
        <v>7.1</v>
      </c>
      <c r="L184" s="79">
        <v>7.2</v>
      </c>
      <c r="M184" s="79">
        <v>7.5</v>
      </c>
      <c r="N184" s="79" t="s">
        <v>128</v>
      </c>
      <c r="O184" s="79">
        <v>9.1</v>
      </c>
      <c r="P184" s="79" t="s">
        <v>128</v>
      </c>
      <c r="Q184" s="79" t="s">
        <v>128</v>
      </c>
      <c r="R184" s="79" t="s">
        <v>128</v>
      </c>
      <c r="S184" s="79" t="s">
        <v>128</v>
      </c>
      <c r="T184" s="79">
        <v>8.9</v>
      </c>
      <c r="U184" s="79">
        <v>8.9</v>
      </c>
      <c r="V184" s="79">
        <v>7.8</v>
      </c>
      <c r="W184" s="79">
        <v>8.6999999999999993</v>
      </c>
      <c r="X184" s="80">
        <v>9</v>
      </c>
      <c r="Y184" s="79">
        <v>5.6</v>
      </c>
      <c r="Z184" s="79">
        <v>8.9</v>
      </c>
      <c r="AA184" s="79">
        <v>8.6</v>
      </c>
      <c r="AB184" s="79">
        <v>7.9</v>
      </c>
      <c r="AC184" s="79">
        <v>6.5</v>
      </c>
      <c r="AD184" s="79">
        <v>4.9000000000000004</v>
      </c>
      <c r="AE184" s="79">
        <v>8.5</v>
      </c>
      <c r="AF184" s="79">
        <v>7.7</v>
      </c>
      <c r="AG184" s="80">
        <v>6.1</v>
      </c>
      <c r="AH184" s="79">
        <v>8</v>
      </c>
      <c r="AI184" s="80">
        <v>6</v>
      </c>
      <c r="AJ184" s="79">
        <v>5.3</v>
      </c>
      <c r="AK184" s="80">
        <v>9.1</v>
      </c>
      <c r="AL184" s="79">
        <v>8</v>
      </c>
      <c r="AM184" s="79">
        <v>6.6</v>
      </c>
      <c r="AN184" s="80">
        <v>5.3</v>
      </c>
      <c r="AO184" s="79" t="s">
        <v>128</v>
      </c>
      <c r="AP184" s="79" t="s">
        <v>128</v>
      </c>
      <c r="AQ184" s="79" t="s">
        <v>128</v>
      </c>
      <c r="AR184" s="79" t="s">
        <v>128</v>
      </c>
      <c r="AS184" s="79">
        <v>6.1</v>
      </c>
      <c r="AT184" s="79">
        <v>7.1</v>
      </c>
      <c r="AU184" s="79">
        <v>7.9</v>
      </c>
      <c r="AV184" s="79">
        <v>8.5</v>
      </c>
      <c r="AW184" s="79">
        <v>7.9</v>
      </c>
      <c r="AX184" s="79">
        <v>8.1</v>
      </c>
      <c r="AY184" s="79">
        <v>6.6</v>
      </c>
      <c r="AZ184" s="79">
        <v>6.4</v>
      </c>
      <c r="BA184" s="79">
        <v>7.4</v>
      </c>
      <c r="BB184" s="80">
        <v>6.1</v>
      </c>
      <c r="BC184" s="79">
        <v>8.1</v>
      </c>
      <c r="BD184" s="79">
        <v>7.9</v>
      </c>
      <c r="BE184" s="79">
        <v>6.4</v>
      </c>
      <c r="BF184" s="79">
        <v>7.8</v>
      </c>
      <c r="BG184" s="79" t="s">
        <v>128</v>
      </c>
      <c r="BH184" s="79">
        <v>7.2</v>
      </c>
      <c r="BI184" s="79">
        <v>6.7</v>
      </c>
      <c r="BJ184" s="80">
        <v>7.6</v>
      </c>
      <c r="BK184" s="80">
        <v>5.9</v>
      </c>
      <c r="BL184" s="80">
        <v>7.6</v>
      </c>
      <c r="BM184" s="79">
        <v>9.4</v>
      </c>
      <c r="BN184" s="79">
        <v>7.9</v>
      </c>
      <c r="BO184" s="79">
        <v>9.3000000000000007</v>
      </c>
      <c r="BP184" s="79" t="s">
        <v>128</v>
      </c>
      <c r="BQ184" s="79">
        <v>4.4000000000000004</v>
      </c>
      <c r="BR184" s="79">
        <v>5.9</v>
      </c>
      <c r="BS184" s="80">
        <v>4.5999999999999996</v>
      </c>
      <c r="BT184" s="79" t="s">
        <v>128</v>
      </c>
      <c r="BU184" s="79">
        <v>8.5</v>
      </c>
      <c r="BV184" s="79">
        <v>4.3</v>
      </c>
      <c r="BW184" s="79" t="s">
        <v>128</v>
      </c>
      <c r="BX184" s="79">
        <v>7</v>
      </c>
      <c r="BY184" s="80">
        <v>7.6</v>
      </c>
      <c r="BZ184" s="79" t="s">
        <v>128</v>
      </c>
      <c r="CA184" s="79" t="s">
        <v>128</v>
      </c>
      <c r="CB184" s="79">
        <v>7.4</v>
      </c>
      <c r="CC184" s="79" t="s">
        <v>128</v>
      </c>
      <c r="CD184" s="80" t="s">
        <v>128</v>
      </c>
      <c r="CE184" s="79">
        <v>8.9</v>
      </c>
      <c r="CF184" s="32">
        <v>0</v>
      </c>
      <c r="CG184" s="70">
        <v>0</v>
      </c>
      <c r="CH184" s="70" t="s">
        <v>128</v>
      </c>
      <c r="CI184" s="69">
        <v>7.29</v>
      </c>
      <c r="CJ184" s="69">
        <v>3.04</v>
      </c>
      <c r="CK184" s="69"/>
    </row>
    <row r="185" spans="1:89" ht="15.9" customHeight="1" x14ac:dyDescent="0.3">
      <c r="A185" s="67">
        <v>46</v>
      </c>
      <c r="B185" s="67">
        <v>25202106377</v>
      </c>
      <c r="C185" s="67" t="s">
        <v>595</v>
      </c>
      <c r="D185" s="68" t="s">
        <v>172</v>
      </c>
      <c r="E185" s="79">
        <v>7.8</v>
      </c>
      <c r="F185" s="79">
        <v>8.3000000000000007</v>
      </c>
      <c r="G185" s="79" t="s">
        <v>128</v>
      </c>
      <c r="H185" s="79">
        <v>8.4</v>
      </c>
      <c r="I185" s="79" t="s">
        <v>128</v>
      </c>
      <c r="J185" s="79">
        <v>6.7</v>
      </c>
      <c r="K185" s="79">
        <v>7</v>
      </c>
      <c r="L185" s="79">
        <v>6.6</v>
      </c>
      <c r="M185" s="79">
        <v>7.5</v>
      </c>
      <c r="N185" s="79" t="s">
        <v>128</v>
      </c>
      <c r="O185" s="79">
        <v>6.5</v>
      </c>
      <c r="P185" s="79" t="s">
        <v>128</v>
      </c>
      <c r="Q185" s="79" t="s">
        <v>128</v>
      </c>
      <c r="R185" s="79" t="s">
        <v>128</v>
      </c>
      <c r="S185" s="79">
        <v>7.5</v>
      </c>
      <c r="T185" s="79">
        <v>5.8</v>
      </c>
      <c r="U185" s="79" t="s">
        <v>128</v>
      </c>
      <c r="V185" s="79">
        <v>8.8000000000000007</v>
      </c>
      <c r="W185" s="79">
        <v>8</v>
      </c>
      <c r="X185" s="80">
        <v>8.8000000000000007</v>
      </c>
      <c r="Y185" s="79">
        <v>8</v>
      </c>
      <c r="Z185" s="79">
        <v>9.3000000000000007</v>
      </c>
      <c r="AA185" s="79">
        <v>8.6999999999999993</v>
      </c>
      <c r="AB185" s="79">
        <v>9.3000000000000007</v>
      </c>
      <c r="AC185" s="79">
        <v>6.2</v>
      </c>
      <c r="AD185" s="79">
        <v>6.2</v>
      </c>
      <c r="AE185" s="79">
        <v>7.2</v>
      </c>
      <c r="AF185" s="79">
        <v>7.2</v>
      </c>
      <c r="AG185" s="80">
        <v>6.5</v>
      </c>
      <c r="AH185" s="79">
        <v>6.5</v>
      </c>
      <c r="AI185" s="80">
        <v>6.6</v>
      </c>
      <c r="AJ185" s="79">
        <v>6.6</v>
      </c>
      <c r="AK185" s="80">
        <v>6.1</v>
      </c>
      <c r="AL185" s="79">
        <v>5.4</v>
      </c>
      <c r="AM185" s="79">
        <v>5.9</v>
      </c>
      <c r="AN185" s="80">
        <v>7.5</v>
      </c>
      <c r="AO185" s="79" t="s">
        <v>128</v>
      </c>
      <c r="AP185" s="79" t="s">
        <v>128</v>
      </c>
      <c r="AQ185" s="79" t="s">
        <v>128</v>
      </c>
      <c r="AR185" s="79" t="s">
        <v>128</v>
      </c>
      <c r="AS185" s="79">
        <v>7</v>
      </c>
      <c r="AT185" s="79">
        <v>5.7</v>
      </c>
      <c r="AU185" s="79">
        <v>7.6</v>
      </c>
      <c r="AV185" s="79">
        <v>8.8000000000000007</v>
      </c>
      <c r="AW185" s="79">
        <v>7.7</v>
      </c>
      <c r="AX185" s="79">
        <v>6.6</v>
      </c>
      <c r="AY185" s="79">
        <v>8.9</v>
      </c>
      <c r="AZ185" s="79">
        <v>6.9</v>
      </c>
      <c r="BA185" s="79">
        <v>9.3000000000000007</v>
      </c>
      <c r="BB185" s="80">
        <v>6.2</v>
      </c>
      <c r="BC185" s="79">
        <v>7.7</v>
      </c>
      <c r="BD185" s="79">
        <v>8.4</v>
      </c>
      <c r="BE185" s="79">
        <v>6.4</v>
      </c>
      <c r="BF185" s="79">
        <v>6.4</v>
      </c>
      <c r="BG185" s="79" t="s">
        <v>128</v>
      </c>
      <c r="BH185" s="79">
        <v>7.2</v>
      </c>
      <c r="BI185" s="79">
        <v>8.8000000000000007</v>
      </c>
      <c r="BJ185" s="80">
        <v>7.5</v>
      </c>
      <c r="BK185" s="80">
        <v>7.9</v>
      </c>
      <c r="BL185" s="80">
        <v>7.8</v>
      </c>
      <c r="BM185" s="79">
        <v>8</v>
      </c>
      <c r="BN185" s="79">
        <v>8.6</v>
      </c>
      <c r="BO185" s="79">
        <v>8.3000000000000007</v>
      </c>
      <c r="BP185" s="79" t="s">
        <v>128</v>
      </c>
      <c r="BQ185" s="79">
        <v>5.6</v>
      </c>
      <c r="BR185" s="79">
        <v>6.1</v>
      </c>
      <c r="BS185" s="80">
        <v>4.5999999999999996</v>
      </c>
      <c r="BT185" s="79">
        <v>6.6</v>
      </c>
      <c r="BU185" s="79" t="s">
        <v>128</v>
      </c>
      <c r="BV185" s="79" t="s">
        <v>128</v>
      </c>
      <c r="BW185" s="79">
        <v>8.3000000000000007</v>
      </c>
      <c r="BX185" s="79">
        <v>8.4</v>
      </c>
      <c r="BY185" s="80" t="s">
        <v>128</v>
      </c>
      <c r="BZ185" s="79" t="s">
        <v>128</v>
      </c>
      <c r="CA185" s="79">
        <v>5.2</v>
      </c>
      <c r="CB185" s="79">
        <v>8.1</v>
      </c>
      <c r="CC185" s="79" t="s">
        <v>128</v>
      </c>
      <c r="CD185" s="80" t="s">
        <v>128</v>
      </c>
      <c r="CE185" s="79">
        <v>7.4</v>
      </c>
      <c r="CF185" s="32">
        <v>0</v>
      </c>
      <c r="CG185" s="70">
        <v>0</v>
      </c>
      <c r="CH185" s="70" t="s">
        <v>128</v>
      </c>
      <c r="CI185" s="69">
        <v>7.29</v>
      </c>
      <c r="CJ185" s="69">
        <v>3.04</v>
      </c>
      <c r="CK185" s="69"/>
    </row>
    <row r="186" spans="1:89" ht="15.9" customHeight="1" x14ac:dyDescent="0.3">
      <c r="A186" s="67">
        <v>47</v>
      </c>
      <c r="B186" s="67">
        <v>25202102399</v>
      </c>
      <c r="C186" s="67" t="s">
        <v>596</v>
      </c>
      <c r="D186" s="68" t="s">
        <v>159</v>
      </c>
      <c r="E186" s="79">
        <v>7.7</v>
      </c>
      <c r="F186" s="79">
        <v>7.8</v>
      </c>
      <c r="G186" s="79" t="s">
        <v>128</v>
      </c>
      <c r="H186" s="79">
        <v>8.4</v>
      </c>
      <c r="I186" s="79" t="s">
        <v>128</v>
      </c>
      <c r="J186" s="79">
        <v>7.2</v>
      </c>
      <c r="K186" s="79">
        <v>8.1999999999999993</v>
      </c>
      <c r="L186" s="79">
        <v>6.7</v>
      </c>
      <c r="M186" s="79">
        <v>7.5</v>
      </c>
      <c r="N186" s="79">
        <v>9.1999999999999993</v>
      </c>
      <c r="O186" s="79" t="s">
        <v>128</v>
      </c>
      <c r="P186" s="79" t="s">
        <v>128</v>
      </c>
      <c r="Q186" s="79" t="s">
        <v>128</v>
      </c>
      <c r="R186" s="79" t="s">
        <v>128</v>
      </c>
      <c r="S186" s="79" t="s">
        <v>128</v>
      </c>
      <c r="T186" s="79">
        <v>7.1</v>
      </c>
      <c r="U186" s="79">
        <v>6.4</v>
      </c>
      <c r="V186" s="79">
        <v>9.1999999999999993</v>
      </c>
      <c r="W186" s="79">
        <v>9.5</v>
      </c>
      <c r="X186" s="80">
        <v>8.1999999999999993</v>
      </c>
      <c r="Y186" s="79">
        <v>6</v>
      </c>
      <c r="Z186" s="79">
        <v>9.1999999999999993</v>
      </c>
      <c r="AA186" s="79">
        <v>9.1999999999999993</v>
      </c>
      <c r="AB186" s="79">
        <v>7.6</v>
      </c>
      <c r="AC186" s="79">
        <v>5</v>
      </c>
      <c r="AD186" s="79">
        <v>6.5</v>
      </c>
      <c r="AE186" s="79">
        <v>5.8</v>
      </c>
      <c r="AF186" s="79">
        <v>6.2</v>
      </c>
      <c r="AG186" s="80">
        <v>5.0999999999999996</v>
      </c>
      <c r="AH186" s="79">
        <v>7.2</v>
      </c>
      <c r="AI186" s="80">
        <v>8.4</v>
      </c>
      <c r="AJ186" s="79">
        <v>8</v>
      </c>
      <c r="AK186" s="80">
        <v>8.1999999999999993</v>
      </c>
      <c r="AL186" s="79">
        <v>4.9000000000000004</v>
      </c>
      <c r="AM186" s="79">
        <v>6.7</v>
      </c>
      <c r="AN186" s="80">
        <v>6.9</v>
      </c>
      <c r="AO186" s="79" t="s">
        <v>128</v>
      </c>
      <c r="AP186" s="79" t="s">
        <v>128</v>
      </c>
      <c r="AQ186" s="79" t="s">
        <v>128</v>
      </c>
      <c r="AR186" s="79" t="s">
        <v>128</v>
      </c>
      <c r="AS186" s="79">
        <v>6.2</v>
      </c>
      <c r="AT186" s="79">
        <v>6.8</v>
      </c>
      <c r="AU186" s="79">
        <v>7.8</v>
      </c>
      <c r="AV186" s="79">
        <v>8.1</v>
      </c>
      <c r="AW186" s="79">
        <v>8.3000000000000007</v>
      </c>
      <c r="AX186" s="79">
        <v>7.6</v>
      </c>
      <c r="AY186" s="79">
        <v>6.1</v>
      </c>
      <c r="AZ186" s="79">
        <v>5</v>
      </c>
      <c r="BA186" s="79">
        <v>7.4</v>
      </c>
      <c r="BB186" s="80">
        <v>5.5</v>
      </c>
      <c r="BC186" s="79">
        <v>6.2</v>
      </c>
      <c r="BD186" s="79">
        <v>8.6999999999999993</v>
      </c>
      <c r="BE186" s="79">
        <v>8.9</v>
      </c>
      <c r="BF186" s="79">
        <v>7.2</v>
      </c>
      <c r="BG186" s="79" t="s">
        <v>128</v>
      </c>
      <c r="BH186" s="79">
        <v>9.1</v>
      </c>
      <c r="BI186" s="79">
        <v>7.5</v>
      </c>
      <c r="BJ186" s="80">
        <v>9.1</v>
      </c>
      <c r="BK186" s="80">
        <v>8.6999999999999993</v>
      </c>
      <c r="BL186" s="80">
        <v>7.2</v>
      </c>
      <c r="BM186" s="79">
        <v>9.1</v>
      </c>
      <c r="BN186" s="79">
        <v>9.1</v>
      </c>
      <c r="BO186" s="79">
        <v>7.2</v>
      </c>
      <c r="BP186" s="79" t="s">
        <v>128</v>
      </c>
      <c r="BQ186" s="79">
        <v>4.8</v>
      </c>
      <c r="BR186" s="79">
        <v>5.3</v>
      </c>
      <c r="BS186" s="80" t="s">
        <v>128</v>
      </c>
      <c r="BT186" s="79">
        <v>5.5</v>
      </c>
      <c r="BU186" s="79">
        <v>6.4</v>
      </c>
      <c r="BV186" s="79" t="s">
        <v>128</v>
      </c>
      <c r="BW186" s="79">
        <v>6.6</v>
      </c>
      <c r="BX186" s="79">
        <v>6.4</v>
      </c>
      <c r="BY186" s="80">
        <v>7.1</v>
      </c>
      <c r="BZ186" s="79" t="s">
        <v>128</v>
      </c>
      <c r="CA186" s="79" t="s">
        <v>128</v>
      </c>
      <c r="CB186" s="79">
        <v>7.7</v>
      </c>
      <c r="CC186" s="79" t="s">
        <v>128</v>
      </c>
      <c r="CD186" s="80" t="s">
        <v>128</v>
      </c>
      <c r="CE186" s="79">
        <v>9</v>
      </c>
      <c r="CF186" s="32">
        <v>0</v>
      </c>
      <c r="CG186" s="70">
        <v>0</v>
      </c>
      <c r="CH186" s="70" t="s">
        <v>128</v>
      </c>
      <c r="CI186" s="69">
        <v>7.3</v>
      </c>
      <c r="CJ186" s="69">
        <v>3.03</v>
      </c>
      <c r="CK186" s="69"/>
    </row>
    <row r="187" spans="1:89" ht="15.9" customHeight="1" x14ac:dyDescent="0.3">
      <c r="A187" s="67">
        <v>48</v>
      </c>
      <c r="B187" s="67">
        <v>25212109095</v>
      </c>
      <c r="C187" s="67" t="s">
        <v>597</v>
      </c>
      <c r="D187" s="68" t="s">
        <v>269</v>
      </c>
      <c r="E187" s="79">
        <v>5.6</v>
      </c>
      <c r="F187" s="79">
        <v>8.1999999999999993</v>
      </c>
      <c r="G187" s="79" t="s">
        <v>128</v>
      </c>
      <c r="H187" s="79">
        <v>7.9</v>
      </c>
      <c r="I187" s="79" t="s">
        <v>128</v>
      </c>
      <c r="J187" s="79">
        <v>8.6</v>
      </c>
      <c r="K187" s="79">
        <v>6.1</v>
      </c>
      <c r="L187" s="79">
        <v>5.6</v>
      </c>
      <c r="M187" s="79">
        <v>7.1</v>
      </c>
      <c r="N187" s="79">
        <v>9.1</v>
      </c>
      <c r="O187" s="79" t="s">
        <v>128</v>
      </c>
      <c r="P187" s="79" t="s">
        <v>128</v>
      </c>
      <c r="Q187" s="79" t="s">
        <v>128</v>
      </c>
      <c r="R187" s="79" t="s">
        <v>128</v>
      </c>
      <c r="S187" s="79">
        <v>9.3000000000000007</v>
      </c>
      <c r="T187" s="79">
        <v>8.1</v>
      </c>
      <c r="U187" s="79" t="s">
        <v>128</v>
      </c>
      <c r="V187" s="79">
        <v>6.7</v>
      </c>
      <c r="W187" s="79">
        <v>8.6</v>
      </c>
      <c r="X187" s="80">
        <v>7.1</v>
      </c>
      <c r="Y187" s="79">
        <v>5.3</v>
      </c>
      <c r="Z187" s="79">
        <v>9.3000000000000007</v>
      </c>
      <c r="AA187" s="79">
        <v>6.3</v>
      </c>
      <c r="AB187" s="79">
        <v>9.4</v>
      </c>
      <c r="AC187" s="79">
        <v>8.4</v>
      </c>
      <c r="AD187" s="79">
        <v>7.9</v>
      </c>
      <c r="AE187" s="79">
        <v>6.7</v>
      </c>
      <c r="AF187" s="79">
        <v>6.6</v>
      </c>
      <c r="AG187" s="80">
        <v>5.8</v>
      </c>
      <c r="AH187" s="79">
        <v>6.3</v>
      </c>
      <c r="AI187" s="80">
        <v>9.6999999999999993</v>
      </c>
      <c r="AJ187" s="79">
        <v>8</v>
      </c>
      <c r="AK187" s="80">
        <v>9.3000000000000007</v>
      </c>
      <c r="AL187" s="79">
        <v>7.1</v>
      </c>
      <c r="AM187" s="79">
        <v>4.7</v>
      </c>
      <c r="AN187" s="80">
        <v>8.4</v>
      </c>
      <c r="AO187" s="79" t="s">
        <v>128</v>
      </c>
      <c r="AP187" s="79" t="s">
        <v>128</v>
      </c>
      <c r="AQ187" s="79" t="s">
        <v>128</v>
      </c>
      <c r="AR187" s="79" t="s">
        <v>128</v>
      </c>
      <c r="AS187" s="79">
        <v>6.5</v>
      </c>
      <c r="AT187" s="79">
        <v>6.2</v>
      </c>
      <c r="AU187" s="79">
        <v>7.9</v>
      </c>
      <c r="AV187" s="79">
        <v>8.6999999999999993</v>
      </c>
      <c r="AW187" s="79">
        <v>7.1</v>
      </c>
      <c r="AX187" s="79">
        <v>5.7</v>
      </c>
      <c r="AY187" s="79">
        <v>5.5</v>
      </c>
      <c r="AZ187" s="79">
        <v>5.9</v>
      </c>
      <c r="BA187" s="79">
        <v>6.8</v>
      </c>
      <c r="BB187" s="80">
        <v>6.8</v>
      </c>
      <c r="BC187" s="79">
        <v>6.3</v>
      </c>
      <c r="BD187" s="79">
        <v>8.6</v>
      </c>
      <c r="BE187" s="79">
        <v>8</v>
      </c>
      <c r="BF187" s="79">
        <v>6.7</v>
      </c>
      <c r="BG187" s="79" t="s">
        <v>128</v>
      </c>
      <c r="BH187" s="79">
        <v>7.9</v>
      </c>
      <c r="BI187" s="79">
        <v>6.4</v>
      </c>
      <c r="BJ187" s="80">
        <v>7.2</v>
      </c>
      <c r="BK187" s="80">
        <v>8</v>
      </c>
      <c r="BL187" s="80">
        <v>7.4</v>
      </c>
      <c r="BM187" s="79">
        <v>9.1</v>
      </c>
      <c r="BN187" s="79">
        <v>8</v>
      </c>
      <c r="BO187" s="79">
        <v>9.1999999999999993</v>
      </c>
      <c r="BP187" s="79">
        <v>7.1</v>
      </c>
      <c r="BQ187" s="79" t="s">
        <v>128</v>
      </c>
      <c r="BR187" s="79">
        <v>6.4</v>
      </c>
      <c r="BS187" s="80">
        <v>8.1</v>
      </c>
      <c r="BT187" s="79" t="s">
        <v>128</v>
      </c>
      <c r="BU187" s="79">
        <v>7.2</v>
      </c>
      <c r="BV187" s="79" t="s">
        <v>128</v>
      </c>
      <c r="BW187" s="79">
        <v>8.1999999999999993</v>
      </c>
      <c r="BX187" s="79">
        <v>7.6</v>
      </c>
      <c r="BY187" s="80">
        <v>6.5</v>
      </c>
      <c r="BZ187" s="79" t="s">
        <v>128</v>
      </c>
      <c r="CA187" s="79" t="s">
        <v>128</v>
      </c>
      <c r="CB187" s="79">
        <v>7.7</v>
      </c>
      <c r="CC187" s="79" t="s">
        <v>128</v>
      </c>
      <c r="CD187" s="80" t="s">
        <v>128</v>
      </c>
      <c r="CE187" s="79">
        <v>9.1</v>
      </c>
      <c r="CF187" s="32">
        <v>0</v>
      </c>
      <c r="CG187" s="70">
        <v>0</v>
      </c>
      <c r="CH187" s="70" t="s">
        <v>128</v>
      </c>
      <c r="CI187" s="69">
        <v>7.29</v>
      </c>
      <c r="CJ187" s="69">
        <v>3.02</v>
      </c>
      <c r="CK187" s="69"/>
    </row>
    <row r="188" spans="1:89" ht="15.9" customHeight="1" x14ac:dyDescent="0.3">
      <c r="A188" s="67">
        <v>49</v>
      </c>
      <c r="B188" s="67">
        <v>25212108918</v>
      </c>
      <c r="C188" s="67" t="s">
        <v>598</v>
      </c>
      <c r="D188" s="68" t="s">
        <v>599</v>
      </c>
      <c r="E188" s="79">
        <v>5.8</v>
      </c>
      <c r="F188" s="79">
        <v>7.5</v>
      </c>
      <c r="G188" s="79" t="s">
        <v>128</v>
      </c>
      <c r="H188" s="79">
        <v>7.5</v>
      </c>
      <c r="I188" s="79" t="s">
        <v>128</v>
      </c>
      <c r="J188" s="79">
        <v>6</v>
      </c>
      <c r="K188" s="79">
        <v>7.6</v>
      </c>
      <c r="L188" s="79">
        <v>5.7</v>
      </c>
      <c r="M188" s="79">
        <v>8.3000000000000007</v>
      </c>
      <c r="N188" s="79" t="s">
        <v>128</v>
      </c>
      <c r="O188" s="79">
        <v>8</v>
      </c>
      <c r="P188" s="79" t="s">
        <v>128</v>
      </c>
      <c r="Q188" s="79" t="s">
        <v>128</v>
      </c>
      <c r="R188" s="79" t="s">
        <v>128</v>
      </c>
      <c r="S188" s="79" t="s">
        <v>128</v>
      </c>
      <c r="T188" s="79">
        <v>8.1</v>
      </c>
      <c r="U188" s="79">
        <v>6.7</v>
      </c>
      <c r="V188" s="79">
        <v>6.6</v>
      </c>
      <c r="W188" s="79">
        <v>5.5</v>
      </c>
      <c r="X188" s="80">
        <v>8.5</v>
      </c>
      <c r="Y188" s="79">
        <v>4.8</v>
      </c>
      <c r="Z188" s="79">
        <v>7.6</v>
      </c>
      <c r="AA188" s="79">
        <v>8.6</v>
      </c>
      <c r="AB188" s="79">
        <v>9.1</v>
      </c>
      <c r="AC188" s="79">
        <v>6.5</v>
      </c>
      <c r="AD188" s="79">
        <v>6.2</v>
      </c>
      <c r="AE188" s="79">
        <v>5.6</v>
      </c>
      <c r="AF188" s="79">
        <v>7.5</v>
      </c>
      <c r="AG188" s="80">
        <v>6.4</v>
      </c>
      <c r="AH188" s="79">
        <v>5.3</v>
      </c>
      <c r="AI188" s="80">
        <v>8.3000000000000007</v>
      </c>
      <c r="AJ188" s="79">
        <v>7.6</v>
      </c>
      <c r="AK188" s="80">
        <v>8.8000000000000007</v>
      </c>
      <c r="AL188" s="79">
        <v>8.6999999999999993</v>
      </c>
      <c r="AM188" s="79">
        <v>7.9</v>
      </c>
      <c r="AN188" s="80">
        <v>5.9</v>
      </c>
      <c r="AO188" s="79" t="s">
        <v>128</v>
      </c>
      <c r="AP188" s="79" t="s">
        <v>128</v>
      </c>
      <c r="AQ188" s="79" t="s">
        <v>128</v>
      </c>
      <c r="AR188" s="79" t="s">
        <v>128</v>
      </c>
      <c r="AS188" s="79">
        <v>8.6</v>
      </c>
      <c r="AT188" s="79">
        <v>5.0999999999999996</v>
      </c>
      <c r="AU188" s="79">
        <v>7</v>
      </c>
      <c r="AV188" s="79">
        <v>8.8000000000000007</v>
      </c>
      <c r="AW188" s="79">
        <v>8.4</v>
      </c>
      <c r="AX188" s="79">
        <v>4.3</v>
      </c>
      <c r="AY188" s="79">
        <v>5.0999999999999996</v>
      </c>
      <c r="AZ188" s="79">
        <v>6.5</v>
      </c>
      <c r="BA188" s="79">
        <v>6.4</v>
      </c>
      <c r="BB188" s="80">
        <v>5.7</v>
      </c>
      <c r="BC188" s="79">
        <v>7.8</v>
      </c>
      <c r="BD188" s="79">
        <v>9</v>
      </c>
      <c r="BE188" s="79">
        <v>7.4</v>
      </c>
      <c r="BF188" s="79">
        <v>8.1999999999999993</v>
      </c>
      <c r="BG188" s="79" t="s">
        <v>128</v>
      </c>
      <c r="BH188" s="79">
        <v>8.5</v>
      </c>
      <c r="BI188" s="79">
        <v>6.3</v>
      </c>
      <c r="BJ188" s="80">
        <v>7.8</v>
      </c>
      <c r="BK188" s="80">
        <v>8.8000000000000007</v>
      </c>
      <c r="BL188" s="80">
        <v>8.6999999999999993</v>
      </c>
      <c r="BM188" s="79">
        <v>9.4</v>
      </c>
      <c r="BN188" s="79">
        <v>9.1999999999999993</v>
      </c>
      <c r="BO188" s="79">
        <v>9</v>
      </c>
      <c r="BP188" s="79" t="s">
        <v>128</v>
      </c>
      <c r="BQ188" s="79">
        <v>6.9</v>
      </c>
      <c r="BR188" s="79">
        <v>6.3</v>
      </c>
      <c r="BS188" s="80">
        <v>7.4</v>
      </c>
      <c r="BT188" s="79" t="s">
        <v>128</v>
      </c>
      <c r="BU188" s="79">
        <v>6.7</v>
      </c>
      <c r="BV188" s="79" t="s">
        <v>128</v>
      </c>
      <c r="BW188" s="79">
        <v>6.2</v>
      </c>
      <c r="BX188" s="79">
        <v>8.3000000000000007</v>
      </c>
      <c r="BY188" s="80">
        <v>7.2</v>
      </c>
      <c r="BZ188" s="79" t="s">
        <v>128</v>
      </c>
      <c r="CA188" s="79" t="s">
        <v>128</v>
      </c>
      <c r="CB188" s="79">
        <v>8.1</v>
      </c>
      <c r="CC188" s="79" t="s">
        <v>128</v>
      </c>
      <c r="CD188" s="80" t="s">
        <v>128</v>
      </c>
      <c r="CE188" s="79">
        <v>9.1</v>
      </c>
      <c r="CF188" s="32">
        <v>0</v>
      </c>
      <c r="CG188" s="70">
        <v>0</v>
      </c>
      <c r="CH188" s="70" t="s">
        <v>128</v>
      </c>
      <c r="CI188" s="69">
        <v>7.26</v>
      </c>
      <c r="CJ188" s="69">
        <v>3.02</v>
      </c>
      <c r="CK188" s="69"/>
    </row>
    <row r="189" spans="1:89" ht="15.9" customHeight="1" x14ac:dyDescent="0.3">
      <c r="A189" s="67">
        <v>50</v>
      </c>
      <c r="B189" s="67">
        <v>25202113931</v>
      </c>
      <c r="C189" s="67" t="s">
        <v>600</v>
      </c>
      <c r="D189" s="68" t="s">
        <v>601</v>
      </c>
      <c r="E189" s="79">
        <v>8</v>
      </c>
      <c r="F189" s="79">
        <v>8.3000000000000007</v>
      </c>
      <c r="G189" s="79" t="s">
        <v>128</v>
      </c>
      <c r="H189" s="79">
        <v>8.5</v>
      </c>
      <c r="I189" s="79" t="s">
        <v>128</v>
      </c>
      <c r="J189" s="79">
        <v>5.9</v>
      </c>
      <c r="K189" s="79">
        <v>7.4</v>
      </c>
      <c r="L189" s="79">
        <v>7.8</v>
      </c>
      <c r="M189" s="79">
        <v>8.6</v>
      </c>
      <c r="N189" s="79" t="s">
        <v>128</v>
      </c>
      <c r="O189" s="79">
        <v>7.7</v>
      </c>
      <c r="P189" s="79" t="s">
        <v>128</v>
      </c>
      <c r="Q189" s="79" t="s">
        <v>128</v>
      </c>
      <c r="R189" s="79" t="s">
        <v>128</v>
      </c>
      <c r="S189" s="79" t="s">
        <v>128</v>
      </c>
      <c r="T189" s="79">
        <v>8.1</v>
      </c>
      <c r="U189" s="79">
        <v>8.9</v>
      </c>
      <c r="V189" s="79">
        <v>8.4</v>
      </c>
      <c r="W189" s="79">
        <v>8.8000000000000007</v>
      </c>
      <c r="X189" s="80">
        <v>8.4</v>
      </c>
      <c r="Y189" s="79">
        <v>5.9</v>
      </c>
      <c r="Z189" s="79">
        <v>7.6</v>
      </c>
      <c r="AA189" s="79">
        <v>7.5</v>
      </c>
      <c r="AB189" s="79">
        <v>9</v>
      </c>
      <c r="AC189" s="79">
        <v>7.4</v>
      </c>
      <c r="AD189" s="79">
        <v>7.7</v>
      </c>
      <c r="AE189" s="79">
        <v>5.2</v>
      </c>
      <c r="AF189" s="79">
        <v>7.3</v>
      </c>
      <c r="AG189" s="80">
        <v>7.8</v>
      </c>
      <c r="AH189" s="79">
        <v>7.2</v>
      </c>
      <c r="AI189" s="80">
        <v>8.1</v>
      </c>
      <c r="AJ189" s="79">
        <v>6.4</v>
      </c>
      <c r="AK189" s="80">
        <v>7.6</v>
      </c>
      <c r="AL189" s="79">
        <v>8.6</v>
      </c>
      <c r="AM189" s="79">
        <v>8.3000000000000007</v>
      </c>
      <c r="AN189" s="80">
        <v>7.7</v>
      </c>
      <c r="AO189" s="79" t="s">
        <v>128</v>
      </c>
      <c r="AP189" s="79" t="s">
        <v>128</v>
      </c>
      <c r="AQ189" s="79" t="s">
        <v>128</v>
      </c>
      <c r="AR189" s="79" t="s">
        <v>128</v>
      </c>
      <c r="AS189" s="79">
        <v>9.4</v>
      </c>
      <c r="AT189" s="79">
        <v>4.2</v>
      </c>
      <c r="AU189" s="79">
        <v>7.6</v>
      </c>
      <c r="AV189" s="79">
        <v>8.9</v>
      </c>
      <c r="AW189" s="79">
        <v>7.8</v>
      </c>
      <c r="AX189" s="79">
        <v>6.4</v>
      </c>
      <c r="AY189" s="79">
        <v>6.8</v>
      </c>
      <c r="AZ189" s="79">
        <v>7</v>
      </c>
      <c r="BA189" s="79">
        <v>6.5</v>
      </c>
      <c r="BB189" s="80">
        <v>8</v>
      </c>
      <c r="BC189" s="79">
        <v>8.1</v>
      </c>
      <c r="BD189" s="79">
        <v>8.9</v>
      </c>
      <c r="BE189" s="79">
        <v>6</v>
      </c>
      <c r="BF189" s="79">
        <v>7.5</v>
      </c>
      <c r="BG189" s="79" t="s">
        <v>128</v>
      </c>
      <c r="BH189" s="79">
        <v>6.4</v>
      </c>
      <c r="BI189" s="79">
        <v>7.4</v>
      </c>
      <c r="BJ189" s="80">
        <v>7.9</v>
      </c>
      <c r="BK189" s="80">
        <v>8.6999999999999993</v>
      </c>
      <c r="BL189" s="80">
        <v>7.4</v>
      </c>
      <c r="BM189" s="79">
        <v>8.6</v>
      </c>
      <c r="BN189" s="79">
        <v>6</v>
      </c>
      <c r="BO189" s="79">
        <v>9</v>
      </c>
      <c r="BP189" s="79" t="s">
        <v>128</v>
      </c>
      <c r="BQ189" s="79">
        <v>4.3</v>
      </c>
      <c r="BR189" s="79">
        <v>5.6</v>
      </c>
      <c r="BS189" s="80" t="s">
        <v>128</v>
      </c>
      <c r="BT189" s="79">
        <v>5.8</v>
      </c>
      <c r="BU189" s="79">
        <v>5.9</v>
      </c>
      <c r="BV189" s="79" t="s">
        <v>128</v>
      </c>
      <c r="BW189" s="79">
        <v>9</v>
      </c>
      <c r="BX189" s="79">
        <v>7.7</v>
      </c>
      <c r="BY189" s="80">
        <v>6.8</v>
      </c>
      <c r="BZ189" s="79" t="s">
        <v>128</v>
      </c>
      <c r="CA189" s="79" t="s">
        <v>128</v>
      </c>
      <c r="CB189" s="79">
        <v>5.2</v>
      </c>
      <c r="CC189" s="79" t="s">
        <v>128</v>
      </c>
      <c r="CD189" s="80" t="s">
        <v>128</v>
      </c>
      <c r="CE189" s="79">
        <v>6</v>
      </c>
      <c r="CF189" s="32">
        <v>0</v>
      </c>
      <c r="CG189" s="70">
        <v>0</v>
      </c>
      <c r="CH189" s="70" t="s">
        <v>128</v>
      </c>
      <c r="CI189" s="69">
        <v>7.29</v>
      </c>
      <c r="CJ189" s="69">
        <v>3.02</v>
      </c>
      <c r="CK189" s="69"/>
    </row>
    <row r="190" spans="1:89" ht="15.9" customHeight="1" x14ac:dyDescent="0.3">
      <c r="A190" s="67">
        <v>51</v>
      </c>
      <c r="B190" s="67">
        <v>25212105893</v>
      </c>
      <c r="C190" s="67" t="s">
        <v>602</v>
      </c>
      <c r="D190" s="68" t="s">
        <v>375</v>
      </c>
      <c r="E190" s="79">
        <v>7.6</v>
      </c>
      <c r="F190" s="79">
        <v>7.3</v>
      </c>
      <c r="G190" s="79" t="s">
        <v>128</v>
      </c>
      <c r="H190" s="79">
        <v>8.4</v>
      </c>
      <c r="I190" s="79" t="s">
        <v>128</v>
      </c>
      <c r="J190" s="79" t="s">
        <v>137</v>
      </c>
      <c r="K190" s="79">
        <v>6.9</v>
      </c>
      <c r="L190" s="79">
        <v>7.6</v>
      </c>
      <c r="M190" s="79">
        <v>4.8</v>
      </c>
      <c r="N190" s="79">
        <v>8.6</v>
      </c>
      <c r="O190" s="79" t="s">
        <v>128</v>
      </c>
      <c r="P190" s="79" t="s">
        <v>128</v>
      </c>
      <c r="Q190" s="79" t="s">
        <v>128</v>
      </c>
      <c r="R190" s="79" t="s">
        <v>128</v>
      </c>
      <c r="S190" s="79" t="s">
        <v>128</v>
      </c>
      <c r="T190" s="79">
        <v>8.8000000000000007</v>
      </c>
      <c r="U190" s="79">
        <v>7.2</v>
      </c>
      <c r="V190" s="79">
        <v>9.9</v>
      </c>
      <c r="W190" s="79">
        <v>9</v>
      </c>
      <c r="X190" s="80">
        <v>8.5</v>
      </c>
      <c r="Y190" s="79">
        <v>7.2</v>
      </c>
      <c r="Z190" s="79">
        <v>6</v>
      </c>
      <c r="AA190" s="79">
        <v>9</v>
      </c>
      <c r="AB190" s="79">
        <v>8.5</v>
      </c>
      <c r="AC190" s="79">
        <v>7.3</v>
      </c>
      <c r="AD190" s="79">
        <v>7</v>
      </c>
      <c r="AE190" s="79">
        <v>6.6</v>
      </c>
      <c r="AF190" s="79">
        <v>5.5</v>
      </c>
      <c r="AG190" s="80">
        <v>6.6</v>
      </c>
      <c r="AH190" s="79">
        <v>8.8000000000000007</v>
      </c>
      <c r="AI190" s="80">
        <v>5.5</v>
      </c>
      <c r="AJ190" s="79">
        <v>6.3</v>
      </c>
      <c r="AK190" s="80">
        <v>8.9</v>
      </c>
      <c r="AL190" s="79">
        <v>6.2</v>
      </c>
      <c r="AM190" s="79">
        <v>8.4</v>
      </c>
      <c r="AN190" s="80">
        <v>6.2</v>
      </c>
      <c r="AO190" s="79" t="s">
        <v>128</v>
      </c>
      <c r="AP190" s="79" t="s">
        <v>128</v>
      </c>
      <c r="AQ190" s="79" t="s">
        <v>128</v>
      </c>
      <c r="AR190" s="79" t="s">
        <v>128</v>
      </c>
      <c r="AS190" s="79">
        <v>6.1</v>
      </c>
      <c r="AT190" s="79">
        <v>5.4</v>
      </c>
      <c r="AU190" s="79">
        <v>8.3000000000000007</v>
      </c>
      <c r="AV190" s="79">
        <v>7.5</v>
      </c>
      <c r="AW190" s="79">
        <v>6</v>
      </c>
      <c r="AX190" s="79">
        <v>5.7</v>
      </c>
      <c r="AY190" s="79">
        <v>7.6</v>
      </c>
      <c r="AZ190" s="79">
        <v>6.6</v>
      </c>
      <c r="BA190" s="79">
        <v>8.8000000000000007</v>
      </c>
      <c r="BB190" s="80">
        <v>7.2</v>
      </c>
      <c r="BC190" s="79">
        <v>7.8</v>
      </c>
      <c r="BD190" s="79">
        <v>8.1</v>
      </c>
      <c r="BE190" s="79">
        <v>8.8000000000000007</v>
      </c>
      <c r="BF190" s="79">
        <v>6.7</v>
      </c>
      <c r="BG190" s="79" t="s">
        <v>128</v>
      </c>
      <c r="BH190" s="79">
        <v>5.9</v>
      </c>
      <c r="BI190" s="79">
        <v>7.3</v>
      </c>
      <c r="BJ190" s="80">
        <v>8</v>
      </c>
      <c r="BK190" s="80">
        <v>7.1</v>
      </c>
      <c r="BL190" s="80">
        <v>8.3000000000000007</v>
      </c>
      <c r="BM190" s="79">
        <v>8.3000000000000007</v>
      </c>
      <c r="BN190" s="79">
        <v>6.8</v>
      </c>
      <c r="BO190" s="79">
        <v>8.8000000000000007</v>
      </c>
      <c r="BP190" s="79">
        <v>6.3</v>
      </c>
      <c r="BQ190" s="79" t="s">
        <v>128</v>
      </c>
      <c r="BR190" s="79">
        <v>6.2</v>
      </c>
      <c r="BS190" s="80">
        <v>8.6</v>
      </c>
      <c r="BT190" s="79" t="s">
        <v>128</v>
      </c>
      <c r="BU190" s="79">
        <v>6.7</v>
      </c>
      <c r="BV190" s="79" t="s">
        <v>128</v>
      </c>
      <c r="BW190" s="79" t="s">
        <v>128</v>
      </c>
      <c r="BX190" s="79">
        <v>7.6</v>
      </c>
      <c r="BY190" s="80">
        <v>5.9</v>
      </c>
      <c r="BZ190" s="79" t="s">
        <v>128</v>
      </c>
      <c r="CA190" s="79">
        <v>6</v>
      </c>
      <c r="CB190" s="79">
        <v>7</v>
      </c>
      <c r="CC190" s="79" t="s">
        <v>128</v>
      </c>
      <c r="CD190" s="80" t="s">
        <v>128</v>
      </c>
      <c r="CE190" s="79">
        <v>6.6</v>
      </c>
      <c r="CF190" s="32">
        <v>0</v>
      </c>
      <c r="CG190" s="70">
        <v>0</v>
      </c>
      <c r="CH190" s="70" t="s">
        <v>128</v>
      </c>
      <c r="CI190" s="69">
        <v>7.22</v>
      </c>
      <c r="CJ190" s="69">
        <v>3.01</v>
      </c>
      <c r="CK190" s="69"/>
    </row>
    <row r="191" spans="1:89" ht="15.9" customHeight="1" x14ac:dyDescent="0.3">
      <c r="A191" s="67">
        <v>52</v>
      </c>
      <c r="B191" s="67">
        <v>25212107804</v>
      </c>
      <c r="C191" s="67" t="s">
        <v>244</v>
      </c>
      <c r="D191" s="68" t="s">
        <v>603</v>
      </c>
      <c r="E191" s="79">
        <v>8.1</v>
      </c>
      <c r="F191" s="79">
        <v>7.9</v>
      </c>
      <c r="G191" s="79" t="s">
        <v>128</v>
      </c>
      <c r="H191" s="79">
        <v>7.7</v>
      </c>
      <c r="I191" s="79" t="s">
        <v>128</v>
      </c>
      <c r="J191" s="79">
        <v>7.7</v>
      </c>
      <c r="K191" s="79">
        <v>8.6</v>
      </c>
      <c r="L191" s="79">
        <v>9</v>
      </c>
      <c r="M191" s="79">
        <v>9.1999999999999993</v>
      </c>
      <c r="N191" s="79">
        <v>8.3000000000000007</v>
      </c>
      <c r="O191" s="79" t="s">
        <v>128</v>
      </c>
      <c r="P191" s="79" t="s">
        <v>128</v>
      </c>
      <c r="Q191" s="79" t="s">
        <v>128</v>
      </c>
      <c r="R191" s="79" t="s">
        <v>128</v>
      </c>
      <c r="S191" s="79" t="s">
        <v>128</v>
      </c>
      <c r="T191" s="79">
        <v>8.5</v>
      </c>
      <c r="U191" s="79">
        <v>6.9</v>
      </c>
      <c r="V191" s="79">
        <v>9.4</v>
      </c>
      <c r="W191" s="79">
        <v>8.6999999999999993</v>
      </c>
      <c r="X191" s="80">
        <v>8.6</v>
      </c>
      <c r="Y191" s="79">
        <v>6.4</v>
      </c>
      <c r="Z191" s="79">
        <v>9.1</v>
      </c>
      <c r="AA191" s="79">
        <v>8.5</v>
      </c>
      <c r="AB191" s="79">
        <v>7.1</v>
      </c>
      <c r="AC191" s="79">
        <v>6.7</v>
      </c>
      <c r="AD191" s="79">
        <v>5.7</v>
      </c>
      <c r="AE191" s="79">
        <v>5.8</v>
      </c>
      <c r="AF191" s="79">
        <v>4.3</v>
      </c>
      <c r="AG191" s="80">
        <v>5.6</v>
      </c>
      <c r="AH191" s="79">
        <v>6.3</v>
      </c>
      <c r="AI191" s="80">
        <v>8.1999999999999993</v>
      </c>
      <c r="AJ191" s="79">
        <v>8</v>
      </c>
      <c r="AK191" s="80">
        <v>7.7</v>
      </c>
      <c r="AL191" s="79">
        <v>6.8</v>
      </c>
      <c r="AM191" s="79">
        <v>8.4</v>
      </c>
      <c r="AN191" s="80">
        <v>5.9</v>
      </c>
      <c r="AO191" s="79" t="s">
        <v>128</v>
      </c>
      <c r="AP191" s="79" t="s">
        <v>128</v>
      </c>
      <c r="AQ191" s="79" t="s">
        <v>128</v>
      </c>
      <c r="AR191" s="79" t="s">
        <v>128</v>
      </c>
      <c r="AS191" s="79">
        <v>4.9000000000000004</v>
      </c>
      <c r="AT191" s="79">
        <v>5.0999999999999996</v>
      </c>
      <c r="AU191" s="79">
        <v>7.5</v>
      </c>
      <c r="AV191" s="79">
        <v>8.3000000000000007</v>
      </c>
      <c r="AW191" s="79">
        <v>7.8</v>
      </c>
      <c r="AX191" s="79">
        <v>6.8</v>
      </c>
      <c r="AY191" s="79">
        <v>7.6</v>
      </c>
      <c r="AZ191" s="79">
        <v>7.2</v>
      </c>
      <c r="BA191" s="79">
        <v>8.6</v>
      </c>
      <c r="BB191" s="80">
        <v>7</v>
      </c>
      <c r="BC191" s="79">
        <v>6.2</v>
      </c>
      <c r="BD191" s="79">
        <v>9</v>
      </c>
      <c r="BE191" s="79">
        <v>6.1</v>
      </c>
      <c r="BF191" s="79">
        <v>7.6</v>
      </c>
      <c r="BG191" s="79" t="s">
        <v>128</v>
      </c>
      <c r="BH191" s="79">
        <v>8.1</v>
      </c>
      <c r="BI191" s="79">
        <v>6.8</v>
      </c>
      <c r="BJ191" s="80">
        <v>5.5</v>
      </c>
      <c r="BK191" s="80">
        <v>7.7</v>
      </c>
      <c r="BL191" s="80">
        <v>8.1999999999999993</v>
      </c>
      <c r="BM191" s="79">
        <v>8.5</v>
      </c>
      <c r="BN191" s="79">
        <v>7.2</v>
      </c>
      <c r="BO191" s="79">
        <v>8.5</v>
      </c>
      <c r="BP191" s="79" t="s">
        <v>128</v>
      </c>
      <c r="BQ191" s="79">
        <v>4.7</v>
      </c>
      <c r="BR191" s="79">
        <v>5.8</v>
      </c>
      <c r="BS191" s="80">
        <v>5.2</v>
      </c>
      <c r="BT191" s="79" t="s">
        <v>128</v>
      </c>
      <c r="BU191" s="79">
        <v>5.2</v>
      </c>
      <c r="BV191" s="79">
        <v>5.4</v>
      </c>
      <c r="BW191" s="79">
        <v>8.8000000000000007</v>
      </c>
      <c r="BX191" s="79">
        <v>6.7</v>
      </c>
      <c r="BY191" s="80" t="s">
        <v>128</v>
      </c>
      <c r="BZ191" s="79" t="s">
        <v>128</v>
      </c>
      <c r="CA191" s="79" t="s">
        <v>128</v>
      </c>
      <c r="CB191" s="79">
        <v>8.1999999999999993</v>
      </c>
      <c r="CC191" s="79" t="s">
        <v>128</v>
      </c>
      <c r="CD191" s="80" t="s">
        <v>128</v>
      </c>
      <c r="CE191" s="79">
        <v>8.1999999999999993</v>
      </c>
      <c r="CF191" s="32">
        <v>0</v>
      </c>
      <c r="CG191" s="70">
        <v>0</v>
      </c>
      <c r="CH191" s="70" t="s">
        <v>128</v>
      </c>
      <c r="CI191" s="69">
        <v>7.23</v>
      </c>
      <c r="CJ191" s="69">
        <v>3.01</v>
      </c>
      <c r="CK191" s="69"/>
    </row>
    <row r="192" spans="1:89" ht="15.9" customHeight="1" x14ac:dyDescent="0.3">
      <c r="A192" s="67">
        <v>53</v>
      </c>
      <c r="B192" s="67">
        <v>25212105967</v>
      </c>
      <c r="C192" s="67" t="s">
        <v>248</v>
      </c>
      <c r="D192" s="68" t="s">
        <v>604</v>
      </c>
      <c r="E192" s="79">
        <v>7.3</v>
      </c>
      <c r="F192" s="79">
        <v>7.5</v>
      </c>
      <c r="G192" s="79" t="s">
        <v>128</v>
      </c>
      <c r="H192" s="79">
        <v>8.6</v>
      </c>
      <c r="I192" s="79" t="s">
        <v>128</v>
      </c>
      <c r="J192" s="79">
        <v>7.5</v>
      </c>
      <c r="K192" s="79">
        <v>8.6</v>
      </c>
      <c r="L192" s="79">
        <v>8.4</v>
      </c>
      <c r="M192" s="79">
        <v>4.2</v>
      </c>
      <c r="N192" s="79">
        <v>9.1999999999999993</v>
      </c>
      <c r="O192" s="79" t="s">
        <v>128</v>
      </c>
      <c r="P192" s="79" t="s">
        <v>128</v>
      </c>
      <c r="Q192" s="79" t="s">
        <v>128</v>
      </c>
      <c r="R192" s="79" t="s">
        <v>128</v>
      </c>
      <c r="S192" s="79">
        <v>9.3000000000000007</v>
      </c>
      <c r="T192" s="79">
        <v>8.1</v>
      </c>
      <c r="U192" s="79" t="s">
        <v>128</v>
      </c>
      <c r="V192" s="79">
        <v>9.1999999999999993</v>
      </c>
      <c r="W192" s="79">
        <v>9.3000000000000007</v>
      </c>
      <c r="X192" s="80">
        <v>8.4</v>
      </c>
      <c r="Y192" s="79">
        <v>7.3</v>
      </c>
      <c r="Z192" s="79">
        <v>6.3</v>
      </c>
      <c r="AA192" s="79">
        <v>8.9</v>
      </c>
      <c r="AB192" s="79">
        <v>8.5</v>
      </c>
      <c r="AC192" s="79">
        <v>4.5999999999999996</v>
      </c>
      <c r="AD192" s="79">
        <v>7.7</v>
      </c>
      <c r="AE192" s="79">
        <v>6</v>
      </c>
      <c r="AF192" s="79">
        <v>6</v>
      </c>
      <c r="AG192" s="80">
        <v>7</v>
      </c>
      <c r="AH192" s="79">
        <v>7.1</v>
      </c>
      <c r="AI192" s="80">
        <v>7.3</v>
      </c>
      <c r="AJ192" s="79">
        <v>8.4</v>
      </c>
      <c r="AK192" s="80">
        <v>6.9</v>
      </c>
      <c r="AL192" s="79">
        <v>7.6</v>
      </c>
      <c r="AM192" s="79">
        <v>6.6</v>
      </c>
      <c r="AN192" s="80">
        <v>7.1</v>
      </c>
      <c r="AO192" s="79" t="s">
        <v>128</v>
      </c>
      <c r="AP192" s="79" t="s">
        <v>128</v>
      </c>
      <c r="AQ192" s="79" t="s">
        <v>128</v>
      </c>
      <c r="AR192" s="79" t="s">
        <v>128</v>
      </c>
      <c r="AS192" s="79">
        <v>5.8</v>
      </c>
      <c r="AT192" s="79">
        <v>6.2</v>
      </c>
      <c r="AU192" s="79">
        <v>8.4</v>
      </c>
      <c r="AV192" s="79">
        <v>8.1999999999999993</v>
      </c>
      <c r="AW192" s="79">
        <v>5.2</v>
      </c>
      <c r="AX192" s="79">
        <v>5.3</v>
      </c>
      <c r="AY192" s="79">
        <v>8.1</v>
      </c>
      <c r="AZ192" s="79">
        <v>6</v>
      </c>
      <c r="BA192" s="79">
        <v>6.2</v>
      </c>
      <c r="BB192" s="80">
        <v>7.9</v>
      </c>
      <c r="BC192" s="79">
        <v>6.6</v>
      </c>
      <c r="BD192" s="79">
        <v>8.9</v>
      </c>
      <c r="BE192" s="79">
        <v>6.4</v>
      </c>
      <c r="BF192" s="79">
        <v>7.8</v>
      </c>
      <c r="BG192" s="79" t="s">
        <v>128</v>
      </c>
      <c r="BH192" s="79">
        <v>9</v>
      </c>
      <c r="BI192" s="79">
        <v>6.5</v>
      </c>
      <c r="BJ192" s="80">
        <v>7.5</v>
      </c>
      <c r="BK192" s="80">
        <v>6.9</v>
      </c>
      <c r="BL192" s="80">
        <v>6.6</v>
      </c>
      <c r="BM192" s="79">
        <v>9.3000000000000007</v>
      </c>
      <c r="BN192" s="79">
        <v>8.6</v>
      </c>
      <c r="BO192" s="79">
        <v>9</v>
      </c>
      <c r="BP192" s="79" t="s">
        <v>128</v>
      </c>
      <c r="BQ192" s="79">
        <v>4.4000000000000004</v>
      </c>
      <c r="BR192" s="79">
        <v>4.4000000000000004</v>
      </c>
      <c r="BS192" s="80">
        <v>8.3000000000000007</v>
      </c>
      <c r="BT192" s="79" t="s">
        <v>128</v>
      </c>
      <c r="BU192" s="79">
        <v>8</v>
      </c>
      <c r="BV192" s="79" t="s">
        <v>128</v>
      </c>
      <c r="BW192" s="79">
        <v>5.6</v>
      </c>
      <c r="BX192" s="79">
        <v>8.1</v>
      </c>
      <c r="BY192" s="80">
        <v>5.4</v>
      </c>
      <c r="BZ192" s="79" t="s">
        <v>128</v>
      </c>
      <c r="CA192" s="79" t="s">
        <v>128</v>
      </c>
      <c r="CB192" s="79">
        <v>8.4</v>
      </c>
      <c r="CC192" s="79" t="s">
        <v>128</v>
      </c>
      <c r="CD192" s="80" t="s">
        <v>128</v>
      </c>
      <c r="CE192" s="79">
        <v>8.6999999999999993</v>
      </c>
      <c r="CF192" s="32">
        <v>0</v>
      </c>
      <c r="CG192" s="70">
        <v>0</v>
      </c>
      <c r="CH192" s="70" t="s">
        <v>128</v>
      </c>
      <c r="CI192" s="69">
        <v>7.23</v>
      </c>
      <c r="CJ192" s="69">
        <v>2.98</v>
      </c>
      <c r="CK192" s="69"/>
    </row>
    <row r="193" spans="1:89" ht="15.9" customHeight="1" x14ac:dyDescent="0.3">
      <c r="A193" s="67">
        <v>54</v>
      </c>
      <c r="B193" s="67">
        <v>25202114958</v>
      </c>
      <c r="C193" s="67" t="s">
        <v>561</v>
      </c>
      <c r="D193" s="68" t="s">
        <v>173</v>
      </c>
      <c r="E193" s="79">
        <v>8.1</v>
      </c>
      <c r="F193" s="79">
        <v>6.9</v>
      </c>
      <c r="G193" s="79" t="s">
        <v>128</v>
      </c>
      <c r="H193" s="79">
        <v>8.5</v>
      </c>
      <c r="I193" s="79" t="s">
        <v>128</v>
      </c>
      <c r="J193" s="79" t="s">
        <v>137</v>
      </c>
      <c r="K193" s="79">
        <v>7.4</v>
      </c>
      <c r="L193" s="79">
        <v>9.1</v>
      </c>
      <c r="M193" s="79">
        <v>7.9</v>
      </c>
      <c r="N193" s="79">
        <v>9.5</v>
      </c>
      <c r="O193" s="79" t="s">
        <v>128</v>
      </c>
      <c r="P193" s="79" t="s">
        <v>128</v>
      </c>
      <c r="Q193" s="79" t="s">
        <v>128</v>
      </c>
      <c r="R193" s="79" t="s">
        <v>128</v>
      </c>
      <c r="S193" s="79">
        <v>7.9</v>
      </c>
      <c r="T193" s="79">
        <v>8.1</v>
      </c>
      <c r="U193" s="79" t="s">
        <v>128</v>
      </c>
      <c r="V193" s="79">
        <v>9.6</v>
      </c>
      <c r="W193" s="79">
        <v>9.1</v>
      </c>
      <c r="X193" s="80">
        <v>8.4</v>
      </c>
      <c r="Y193" s="79">
        <v>5.8</v>
      </c>
      <c r="Z193" s="79">
        <v>9.1999999999999993</v>
      </c>
      <c r="AA193" s="79">
        <v>7.7</v>
      </c>
      <c r="AB193" s="79">
        <v>7.8</v>
      </c>
      <c r="AC193" s="79">
        <v>7.4</v>
      </c>
      <c r="AD193" s="79">
        <v>6.7</v>
      </c>
      <c r="AE193" s="79">
        <v>6</v>
      </c>
      <c r="AF193" s="79">
        <v>8</v>
      </c>
      <c r="AG193" s="80">
        <v>7.4</v>
      </c>
      <c r="AH193" s="79">
        <v>8.1</v>
      </c>
      <c r="AI193" s="80">
        <v>8.3000000000000007</v>
      </c>
      <c r="AJ193" s="79">
        <v>8.6</v>
      </c>
      <c r="AK193" s="80">
        <v>9.3000000000000007</v>
      </c>
      <c r="AL193" s="79">
        <v>7.7</v>
      </c>
      <c r="AM193" s="79">
        <v>7.7</v>
      </c>
      <c r="AN193" s="80">
        <v>6.3</v>
      </c>
      <c r="AO193" s="79" t="s">
        <v>128</v>
      </c>
      <c r="AP193" s="79" t="s">
        <v>128</v>
      </c>
      <c r="AQ193" s="79" t="s">
        <v>128</v>
      </c>
      <c r="AR193" s="79" t="s">
        <v>128</v>
      </c>
      <c r="AS193" s="79">
        <v>4.8</v>
      </c>
      <c r="AT193" s="79">
        <v>7</v>
      </c>
      <c r="AU193" s="79">
        <v>5.5</v>
      </c>
      <c r="AV193" s="79">
        <v>5.7</v>
      </c>
      <c r="AW193" s="79">
        <v>7.1</v>
      </c>
      <c r="AX193" s="79">
        <v>8.4</v>
      </c>
      <c r="AY193" s="79">
        <v>6.2</v>
      </c>
      <c r="AZ193" s="79">
        <v>6.1</v>
      </c>
      <c r="BA193" s="79">
        <v>7.7</v>
      </c>
      <c r="BB193" s="80">
        <v>5.6</v>
      </c>
      <c r="BC193" s="79">
        <v>6.1</v>
      </c>
      <c r="BD193" s="79">
        <v>8.3000000000000007</v>
      </c>
      <c r="BE193" s="79">
        <v>7.3</v>
      </c>
      <c r="BF193" s="79">
        <v>8.5</v>
      </c>
      <c r="BG193" s="79" t="s">
        <v>128</v>
      </c>
      <c r="BH193" s="79">
        <v>7.5</v>
      </c>
      <c r="BI193" s="79">
        <v>5.0999999999999996</v>
      </c>
      <c r="BJ193" s="80">
        <v>7.1</v>
      </c>
      <c r="BK193" s="80">
        <v>7.5</v>
      </c>
      <c r="BL193" s="80">
        <v>6.3</v>
      </c>
      <c r="BM193" s="79">
        <v>9.1</v>
      </c>
      <c r="BN193" s="79">
        <v>9</v>
      </c>
      <c r="BO193" s="79">
        <v>7.5</v>
      </c>
      <c r="BP193" s="79" t="s">
        <v>128</v>
      </c>
      <c r="BQ193" s="79">
        <v>6.2</v>
      </c>
      <c r="BR193" s="79">
        <v>4.9000000000000004</v>
      </c>
      <c r="BS193" s="80">
        <v>4.5</v>
      </c>
      <c r="BT193" s="79" t="s">
        <v>128</v>
      </c>
      <c r="BU193" s="79">
        <v>8.6999999999999993</v>
      </c>
      <c r="BV193" s="79" t="s">
        <v>128</v>
      </c>
      <c r="BW193" s="79" t="s">
        <v>128</v>
      </c>
      <c r="BX193" s="79">
        <v>7.5</v>
      </c>
      <c r="BY193" s="80">
        <v>7.2</v>
      </c>
      <c r="BZ193" s="79" t="s">
        <v>128</v>
      </c>
      <c r="CA193" s="79">
        <v>6.2</v>
      </c>
      <c r="CB193" s="79">
        <v>7.7</v>
      </c>
      <c r="CC193" s="79" t="s">
        <v>128</v>
      </c>
      <c r="CD193" s="80" t="s">
        <v>128</v>
      </c>
      <c r="CE193" s="79">
        <v>6.4</v>
      </c>
      <c r="CF193" s="32">
        <v>0</v>
      </c>
      <c r="CG193" s="70">
        <v>0</v>
      </c>
      <c r="CH193" s="70" t="s">
        <v>128</v>
      </c>
      <c r="CI193" s="69">
        <v>7.17</v>
      </c>
      <c r="CJ193" s="69">
        <v>2.97</v>
      </c>
      <c r="CK193" s="69"/>
    </row>
    <row r="194" spans="1:89" ht="15.9" customHeight="1" x14ac:dyDescent="0.3">
      <c r="A194" s="67">
        <v>55</v>
      </c>
      <c r="B194" s="67">
        <v>25212109053</v>
      </c>
      <c r="C194" s="67" t="s">
        <v>605</v>
      </c>
      <c r="D194" s="68" t="s">
        <v>188</v>
      </c>
      <c r="E194" s="79">
        <v>5.9</v>
      </c>
      <c r="F194" s="79">
        <v>7.2</v>
      </c>
      <c r="G194" s="79" t="s">
        <v>128</v>
      </c>
      <c r="H194" s="79">
        <v>5.3</v>
      </c>
      <c r="I194" s="79" t="s">
        <v>128</v>
      </c>
      <c r="J194" s="79">
        <v>8.6999999999999993</v>
      </c>
      <c r="K194" s="79">
        <v>7.5</v>
      </c>
      <c r="L194" s="79">
        <v>5.6</v>
      </c>
      <c r="M194" s="79">
        <v>8.3000000000000007</v>
      </c>
      <c r="N194" s="79" t="s">
        <v>128</v>
      </c>
      <c r="O194" s="79">
        <v>8.3000000000000007</v>
      </c>
      <c r="P194" s="79" t="s">
        <v>128</v>
      </c>
      <c r="Q194" s="79" t="s">
        <v>128</v>
      </c>
      <c r="R194" s="79" t="s">
        <v>128</v>
      </c>
      <c r="S194" s="79" t="s">
        <v>128</v>
      </c>
      <c r="T194" s="79">
        <v>8.1</v>
      </c>
      <c r="U194" s="79">
        <v>6.6</v>
      </c>
      <c r="V194" s="79">
        <v>6.3</v>
      </c>
      <c r="W194" s="79">
        <v>8.5</v>
      </c>
      <c r="X194" s="80">
        <v>8.1</v>
      </c>
      <c r="Y194" s="79">
        <v>5.5</v>
      </c>
      <c r="Z194" s="79">
        <v>9.8000000000000007</v>
      </c>
      <c r="AA194" s="79">
        <v>7.9</v>
      </c>
      <c r="AB194" s="79">
        <v>9.4</v>
      </c>
      <c r="AC194" s="79">
        <v>6.9</v>
      </c>
      <c r="AD194" s="79">
        <v>8.3000000000000007</v>
      </c>
      <c r="AE194" s="79">
        <v>5.6</v>
      </c>
      <c r="AF194" s="79">
        <v>7</v>
      </c>
      <c r="AG194" s="80">
        <v>6.7</v>
      </c>
      <c r="AH194" s="79">
        <v>9.1</v>
      </c>
      <c r="AI194" s="80">
        <v>8.6</v>
      </c>
      <c r="AJ194" s="79">
        <v>8.8000000000000007</v>
      </c>
      <c r="AK194" s="80">
        <v>8.4</v>
      </c>
      <c r="AL194" s="79">
        <v>9</v>
      </c>
      <c r="AM194" s="79">
        <v>7.9</v>
      </c>
      <c r="AN194" s="80">
        <v>7.3</v>
      </c>
      <c r="AO194" s="79" t="s">
        <v>128</v>
      </c>
      <c r="AP194" s="79" t="s">
        <v>128</v>
      </c>
      <c r="AQ194" s="79" t="s">
        <v>128</v>
      </c>
      <c r="AR194" s="79" t="s">
        <v>128</v>
      </c>
      <c r="AS194" s="79">
        <v>5.3</v>
      </c>
      <c r="AT194" s="79">
        <v>4.5999999999999996</v>
      </c>
      <c r="AU194" s="79">
        <v>8.3000000000000007</v>
      </c>
      <c r="AV194" s="79">
        <v>8</v>
      </c>
      <c r="AW194" s="79">
        <v>8.1999999999999993</v>
      </c>
      <c r="AX194" s="79">
        <v>4.7</v>
      </c>
      <c r="AY194" s="79">
        <v>6.1</v>
      </c>
      <c r="AZ194" s="79">
        <v>5.9</v>
      </c>
      <c r="BA194" s="79">
        <v>6.6</v>
      </c>
      <c r="BB194" s="80">
        <v>4.5</v>
      </c>
      <c r="BC194" s="79">
        <v>8.3000000000000007</v>
      </c>
      <c r="BD194" s="79">
        <v>8.6999999999999993</v>
      </c>
      <c r="BE194" s="79">
        <v>7.1</v>
      </c>
      <c r="BF194" s="79">
        <v>9</v>
      </c>
      <c r="BG194" s="79" t="s">
        <v>128</v>
      </c>
      <c r="BH194" s="79">
        <v>8.9</v>
      </c>
      <c r="BI194" s="79">
        <v>5.3</v>
      </c>
      <c r="BJ194" s="80">
        <v>7.8</v>
      </c>
      <c r="BK194" s="80">
        <v>7.9</v>
      </c>
      <c r="BL194" s="80">
        <v>7.3</v>
      </c>
      <c r="BM194" s="79">
        <v>9.1999999999999993</v>
      </c>
      <c r="BN194" s="79">
        <v>8.1</v>
      </c>
      <c r="BO194" s="79">
        <v>8.5</v>
      </c>
      <c r="BP194" s="79" t="s">
        <v>128</v>
      </c>
      <c r="BQ194" s="79">
        <v>6.4</v>
      </c>
      <c r="BR194" s="79">
        <v>4.7</v>
      </c>
      <c r="BS194" s="80">
        <v>6.1</v>
      </c>
      <c r="BT194" s="79" t="s">
        <v>128</v>
      </c>
      <c r="BU194" s="79">
        <v>6.6</v>
      </c>
      <c r="BV194" s="79">
        <v>0</v>
      </c>
      <c r="BW194" s="79">
        <v>7.8</v>
      </c>
      <c r="BX194" s="79">
        <v>7.8</v>
      </c>
      <c r="BY194" s="80" t="s">
        <v>128</v>
      </c>
      <c r="BZ194" s="79" t="s">
        <v>128</v>
      </c>
      <c r="CA194" s="79">
        <v>7.1</v>
      </c>
      <c r="CB194" s="79">
        <v>8.1</v>
      </c>
      <c r="CC194" s="79" t="s">
        <v>128</v>
      </c>
      <c r="CD194" s="80" t="s">
        <v>128</v>
      </c>
      <c r="CE194" s="79">
        <v>8.4</v>
      </c>
      <c r="CF194" s="32">
        <v>0</v>
      </c>
      <c r="CG194" s="70">
        <v>0</v>
      </c>
      <c r="CH194" s="70" t="s">
        <v>128</v>
      </c>
      <c r="CI194" s="69">
        <v>7.06</v>
      </c>
      <c r="CJ194" s="69">
        <v>2.93</v>
      </c>
      <c r="CK194" s="69"/>
    </row>
    <row r="195" spans="1:89" ht="15.9" customHeight="1" x14ac:dyDescent="0.3">
      <c r="A195" s="67">
        <v>56</v>
      </c>
      <c r="B195" s="67">
        <v>25202104214</v>
      </c>
      <c r="C195" s="67" t="s">
        <v>606</v>
      </c>
      <c r="D195" s="68" t="s">
        <v>568</v>
      </c>
      <c r="E195" s="79">
        <v>8.5</v>
      </c>
      <c r="F195" s="79">
        <v>8.4</v>
      </c>
      <c r="G195" s="79" t="s">
        <v>128</v>
      </c>
      <c r="H195" s="79">
        <v>7.9</v>
      </c>
      <c r="I195" s="79" t="s">
        <v>128</v>
      </c>
      <c r="J195" s="79">
        <v>8.1999999999999993</v>
      </c>
      <c r="K195" s="79">
        <v>7.3</v>
      </c>
      <c r="L195" s="79">
        <v>6.2</v>
      </c>
      <c r="M195" s="79">
        <v>6.1</v>
      </c>
      <c r="N195" s="79">
        <v>9.5</v>
      </c>
      <c r="O195" s="79" t="s">
        <v>128</v>
      </c>
      <c r="P195" s="79" t="s">
        <v>128</v>
      </c>
      <c r="Q195" s="79" t="s">
        <v>128</v>
      </c>
      <c r="R195" s="79" t="s">
        <v>128</v>
      </c>
      <c r="S195" s="79" t="s">
        <v>128</v>
      </c>
      <c r="T195" s="79">
        <v>8.6999999999999993</v>
      </c>
      <c r="U195" s="79">
        <v>6.5</v>
      </c>
      <c r="V195" s="79">
        <v>8.1999999999999993</v>
      </c>
      <c r="W195" s="79">
        <v>8.1</v>
      </c>
      <c r="X195" s="80">
        <v>8.8000000000000007</v>
      </c>
      <c r="Y195" s="79">
        <v>7.3</v>
      </c>
      <c r="Z195" s="79">
        <v>9.6</v>
      </c>
      <c r="AA195" s="79">
        <v>6.9</v>
      </c>
      <c r="AB195" s="79">
        <v>8.5</v>
      </c>
      <c r="AC195" s="79">
        <v>5.8</v>
      </c>
      <c r="AD195" s="79">
        <v>7.6</v>
      </c>
      <c r="AE195" s="79">
        <v>4.7</v>
      </c>
      <c r="AF195" s="79">
        <v>7</v>
      </c>
      <c r="AG195" s="80">
        <v>6.3</v>
      </c>
      <c r="AH195" s="79">
        <v>7.5</v>
      </c>
      <c r="AI195" s="80">
        <v>5</v>
      </c>
      <c r="AJ195" s="79">
        <v>8.4</v>
      </c>
      <c r="AK195" s="80">
        <v>8.3000000000000007</v>
      </c>
      <c r="AL195" s="79">
        <v>7.4</v>
      </c>
      <c r="AM195" s="79">
        <v>8.1</v>
      </c>
      <c r="AN195" s="80">
        <v>6.8</v>
      </c>
      <c r="AO195" s="79" t="s">
        <v>128</v>
      </c>
      <c r="AP195" s="79" t="s">
        <v>128</v>
      </c>
      <c r="AQ195" s="79" t="s">
        <v>128</v>
      </c>
      <c r="AR195" s="79" t="s">
        <v>128</v>
      </c>
      <c r="AS195" s="79">
        <v>5</v>
      </c>
      <c r="AT195" s="79">
        <v>6.5</v>
      </c>
      <c r="AU195" s="79">
        <v>7.6</v>
      </c>
      <c r="AV195" s="79">
        <v>8.3000000000000007</v>
      </c>
      <c r="AW195" s="79">
        <v>7.7</v>
      </c>
      <c r="AX195" s="79">
        <v>5.4</v>
      </c>
      <c r="AY195" s="79">
        <v>7.6</v>
      </c>
      <c r="AZ195" s="79">
        <v>6.4</v>
      </c>
      <c r="BA195" s="79">
        <v>8.3000000000000007</v>
      </c>
      <c r="BB195" s="80">
        <v>7</v>
      </c>
      <c r="BC195" s="79">
        <v>8.9</v>
      </c>
      <c r="BD195" s="79">
        <v>7.6</v>
      </c>
      <c r="BE195" s="79">
        <v>7.2</v>
      </c>
      <c r="BF195" s="79">
        <v>7.2</v>
      </c>
      <c r="BG195" s="79" t="s">
        <v>128</v>
      </c>
      <c r="BH195" s="79">
        <v>7.5</v>
      </c>
      <c r="BI195" s="79">
        <v>7.3</v>
      </c>
      <c r="BJ195" s="80">
        <v>9.1</v>
      </c>
      <c r="BK195" s="80">
        <v>7.9</v>
      </c>
      <c r="BL195" s="80">
        <v>7.2</v>
      </c>
      <c r="BM195" s="79">
        <v>8.6999999999999993</v>
      </c>
      <c r="BN195" s="79">
        <v>8.1</v>
      </c>
      <c r="BO195" s="79">
        <v>7.9</v>
      </c>
      <c r="BP195" s="79" t="s">
        <v>128</v>
      </c>
      <c r="BQ195" s="79">
        <v>4.3</v>
      </c>
      <c r="BR195" s="79">
        <v>4.9000000000000004</v>
      </c>
      <c r="BS195" s="80" t="s">
        <v>128</v>
      </c>
      <c r="BT195" s="79">
        <v>4.4000000000000004</v>
      </c>
      <c r="BU195" s="79">
        <v>7.5</v>
      </c>
      <c r="BV195" s="79" t="s">
        <v>128</v>
      </c>
      <c r="BW195" s="79" t="s">
        <v>128</v>
      </c>
      <c r="BX195" s="79">
        <v>6.3</v>
      </c>
      <c r="BY195" s="80">
        <v>6.8</v>
      </c>
      <c r="BZ195" s="79" t="s">
        <v>128</v>
      </c>
      <c r="CA195" s="79">
        <v>5.8</v>
      </c>
      <c r="CB195" s="79" t="s">
        <v>128</v>
      </c>
      <c r="CC195" s="79">
        <v>7.3</v>
      </c>
      <c r="CD195" s="80" t="s">
        <v>128</v>
      </c>
      <c r="CE195" s="79">
        <v>5.6</v>
      </c>
      <c r="CF195" s="32">
        <v>0</v>
      </c>
      <c r="CG195" s="70">
        <v>0</v>
      </c>
      <c r="CH195" s="70" t="s">
        <v>128</v>
      </c>
      <c r="CI195" s="69">
        <v>7.18</v>
      </c>
      <c r="CJ195" s="69">
        <v>2.96</v>
      </c>
      <c r="CK195" s="69"/>
    </row>
    <row r="196" spans="1:89" ht="15.9" customHeight="1" x14ac:dyDescent="0.3">
      <c r="A196" s="67">
        <v>57</v>
      </c>
      <c r="B196" s="67">
        <v>25202116797</v>
      </c>
      <c r="C196" s="67" t="s">
        <v>607</v>
      </c>
      <c r="D196" s="68" t="s">
        <v>475</v>
      </c>
      <c r="E196" s="79">
        <v>7.7</v>
      </c>
      <c r="F196" s="79">
        <v>8.1999999999999993</v>
      </c>
      <c r="G196" s="79" t="s">
        <v>128</v>
      </c>
      <c r="H196" s="79">
        <v>9.1</v>
      </c>
      <c r="I196" s="79" t="s">
        <v>128</v>
      </c>
      <c r="J196" s="79">
        <v>7.6</v>
      </c>
      <c r="K196" s="79">
        <v>7.8</v>
      </c>
      <c r="L196" s="79">
        <v>7.1</v>
      </c>
      <c r="M196" s="79">
        <v>9.1</v>
      </c>
      <c r="N196" s="79" t="s">
        <v>128</v>
      </c>
      <c r="O196" s="79">
        <v>7.7</v>
      </c>
      <c r="P196" s="79" t="s">
        <v>128</v>
      </c>
      <c r="Q196" s="79" t="s">
        <v>128</v>
      </c>
      <c r="R196" s="79" t="s">
        <v>128</v>
      </c>
      <c r="S196" s="79" t="s">
        <v>128</v>
      </c>
      <c r="T196" s="79">
        <v>8.3000000000000007</v>
      </c>
      <c r="U196" s="79">
        <v>8.3000000000000007</v>
      </c>
      <c r="V196" s="79">
        <v>8.9</v>
      </c>
      <c r="W196" s="79">
        <v>9</v>
      </c>
      <c r="X196" s="80">
        <v>7.8</v>
      </c>
      <c r="Y196" s="79">
        <v>4.3</v>
      </c>
      <c r="Z196" s="79">
        <v>9.3000000000000007</v>
      </c>
      <c r="AA196" s="79">
        <v>9.1</v>
      </c>
      <c r="AB196" s="79">
        <v>9.5</v>
      </c>
      <c r="AC196" s="79">
        <v>8</v>
      </c>
      <c r="AD196" s="79">
        <v>6.8</v>
      </c>
      <c r="AE196" s="79">
        <v>5.6</v>
      </c>
      <c r="AF196" s="79">
        <v>6.7</v>
      </c>
      <c r="AG196" s="80">
        <v>8.6</v>
      </c>
      <c r="AH196" s="79">
        <v>8.3000000000000007</v>
      </c>
      <c r="AI196" s="80">
        <v>6.7</v>
      </c>
      <c r="AJ196" s="79">
        <v>7.4</v>
      </c>
      <c r="AK196" s="80">
        <v>8.6999999999999993</v>
      </c>
      <c r="AL196" s="79">
        <v>7.3</v>
      </c>
      <c r="AM196" s="79">
        <v>8.3000000000000007</v>
      </c>
      <c r="AN196" s="80">
        <v>9</v>
      </c>
      <c r="AO196" s="79" t="s">
        <v>128</v>
      </c>
      <c r="AP196" s="79" t="s">
        <v>128</v>
      </c>
      <c r="AQ196" s="79" t="s">
        <v>128</v>
      </c>
      <c r="AR196" s="79" t="s">
        <v>128</v>
      </c>
      <c r="AS196" s="79">
        <v>5.2</v>
      </c>
      <c r="AT196" s="79">
        <v>5.9</v>
      </c>
      <c r="AU196" s="79">
        <v>7.7</v>
      </c>
      <c r="AV196" s="79">
        <v>8.9</v>
      </c>
      <c r="AW196" s="79">
        <v>5.5</v>
      </c>
      <c r="AX196" s="79">
        <v>7.7</v>
      </c>
      <c r="AY196" s="79">
        <v>5.8</v>
      </c>
      <c r="AZ196" s="79">
        <v>6.4</v>
      </c>
      <c r="BA196" s="79">
        <v>5.9</v>
      </c>
      <c r="BB196" s="80">
        <v>5.3</v>
      </c>
      <c r="BC196" s="79">
        <v>7.7</v>
      </c>
      <c r="BD196" s="79">
        <v>8.3000000000000007</v>
      </c>
      <c r="BE196" s="79">
        <v>6.5</v>
      </c>
      <c r="BF196" s="79">
        <v>8</v>
      </c>
      <c r="BG196" s="79" t="s">
        <v>128</v>
      </c>
      <c r="BH196" s="79">
        <v>6.3</v>
      </c>
      <c r="BI196" s="79">
        <v>6.9</v>
      </c>
      <c r="BJ196" s="80">
        <v>8.1999999999999993</v>
      </c>
      <c r="BK196" s="80">
        <v>8.1999999999999993</v>
      </c>
      <c r="BL196" s="80">
        <v>7.3</v>
      </c>
      <c r="BM196" s="79">
        <v>8.8000000000000007</v>
      </c>
      <c r="BN196" s="79">
        <v>8.9</v>
      </c>
      <c r="BO196" s="79">
        <v>8.3000000000000007</v>
      </c>
      <c r="BP196" s="79" t="s">
        <v>128</v>
      </c>
      <c r="BQ196" s="79">
        <v>4.5</v>
      </c>
      <c r="BR196" s="79">
        <v>5.6</v>
      </c>
      <c r="BS196" s="80">
        <v>6.3</v>
      </c>
      <c r="BT196" s="79" t="s">
        <v>128</v>
      </c>
      <c r="BU196" s="79">
        <v>5.3</v>
      </c>
      <c r="BV196" s="79" t="s">
        <v>128</v>
      </c>
      <c r="BW196" s="79">
        <v>7.6</v>
      </c>
      <c r="BX196" s="79">
        <v>9</v>
      </c>
      <c r="BY196" s="80">
        <v>6.8</v>
      </c>
      <c r="BZ196" s="79" t="s">
        <v>128</v>
      </c>
      <c r="CA196" s="79" t="s">
        <v>128</v>
      </c>
      <c r="CB196" s="79">
        <v>8.3000000000000007</v>
      </c>
      <c r="CC196" s="79" t="s">
        <v>128</v>
      </c>
      <c r="CD196" s="80" t="s">
        <v>128</v>
      </c>
      <c r="CE196" s="79">
        <v>5.8</v>
      </c>
      <c r="CF196" s="32">
        <v>0</v>
      </c>
      <c r="CG196" s="70">
        <v>0</v>
      </c>
      <c r="CH196" s="70" t="s">
        <v>128</v>
      </c>
      <c r="CI196" s="69">
        <v>7.23</v>
      </c>
      <c r="CJ196" s="69">
        <v>2.96</v>
      </c>
      <c r="CK196" s="69"/>
    </row>
    <row r="197" spans="1:89" ht="15.9" customHeight="1" x14ac:dyDescent="0.3">
      <c r="A197" s="67">
        <v>58</v>
      </c>
      <c r="B197" s="67">
        <v>25212103156</v>
      </c>
      <c r="C197" s="67" t="s">
        <v>608</v>
      </c>
      <c r="D197" s="68" t="s">
        <v>609</v>
      </c>
      <c r="E197" s="79">
        <v>7.7</v>
      </c>
      <c r="F197" s="79">
        <v>6.9</v>
      </c>
      <c r="G197" s="79" t="s">
        <v>128</v>
      </c>
      <c r="H197" s="79">
        <v>7.9</v>
      </c>
      <c r="I197" s="79" t="s">
        <v>128</v>
      </c>
      <c r="J197" s="79" t="s">
        <v>137</v>
      </c>
      <c r="K197" s="79">
        <v>7.4</v>
      </c>
      <c r="L197" s="79">
        <v>8.3000000000000007</v>
      </c>
      <c r="M197" s="79">
        <v>8</v>
      </c>
      <c r="N197" s="79" t="s">
        <v>128</v>
      </c>
      <c r="O197" s="79">
        <v>7</v>
      </c>
      <c r="P197" s="79" t="s">
        <v>128</v>
      </c>
      <c r="Q197" s="79" t="s">
        <v>128</v>
      </c>
      <c r="R197" s="79" t="s">
        <v>128</v>
      </c>
      <c r="S197" s="79" t="s">
        <v>128</v>
      </c>
      <c r="T197" s="79">
        <v>7.9</v>
      </c>
      <c r="U197" s="79">
        <v>7.6</v>
      </c>
      <c r="V197" s="79">
        <v>7.5</v>
      </c>
      <c r="W197" s="79">
        <v>8.1</v>
      </c>
      <c r="X197" s="80">
        <v>9</v>
      </c>
      <c r="Y197" s="79">
        <v>6.4</v>
      </c>
      <c r="Z197" s="79">
        <v>8.6999999999999993</v>
      </c>
      <c r="AA197" s="79">
        <v>8.1999999999999993</v>
      </c>
      <c r="AB197" s="79">
        <v>8.1999999999999993</v>
      </c>
      <c r="AC197" s="79">
        <v>8.1</v>
      </c>
      <c r="AD197" s="79">
        <v>5.2</v>
      </c>
      <c r="AE197" s="79">
        <v>6.2</v>
      </c>
      <c r="AF197" s="79">
        <v>5.2</v>
      </c>
      <c r="AG197" s="80">
        <v>7.7</v>
      </c>
      <c r="AH197" s="79">
        <v>8.6999999999999993</v>
      </c>
      <c r="AI197" s="80">
        <v>7.2</v>
      </c>
      <c r="AJ197" s="79">
        <v>8.9</v>
      </c>
      <c r="AK197" s="80">
        <v>9</v>
      </c>
      <c r="AL197" s="79">
        <v>4.9000000000000004</v>
      </c>
      <c r="AM197" s="79">
        <v>8.6</v>
      </c>
      <c r="AN197" s="80">
        <v>5.4</v>
      </c>
      <c r="AO197" s="79" t="s">
        <v>128</v>
      </c>
      <c r="AP197" s="79" t="s">
        <v>128</v>
      </c>
      <c r="AQ197" s="79" t="s">
        <v>128</v>
      </c>
      <c r="AR197" s="79" t="s">
        <v>128</v>
      </c>
      <c r="AS197" s="79">
        <v>5.7</v>
      </c>
      <c r="AT197" s="79">
        <v>5.7</v>
      </c>
      <c r="AU197" s="79">
        <v>6.4</v>
      </c>
      <c r="AV197" s="79">
        <v>7.5</v>
      </c>
      <c r="AW197" s="79">
        <v>5.8</v>
      </c>
      <c r="AX197" s="79">
        <v>6.3</v>
      </c>
      <c r="AY197" s="79">
        <v>6.5</v>
      </c>
      <c r="AZ197" s="79">
        <v>7</v>
      </c>
      <c r="BA197" s="79">
        <v>8.1999999999999993</v>
      </c>
      <c r="BB197" s="80">
        <v>6.1</v>
      </c>
      <c r="BC197" s="79">
        <v>7.5</v>
      </c>
      <c r="BD197" s="79">
        <v>8.1</v>
      </c>
      <c r="BE197" s="79">
        <v>7.5</v>
      </c>
      <c r="BF197" s="79">
        <v>7</v>
      </c>
      <c r="BG197" s="79" t="s">
        <v>128</v>
      </c>
      <c r="BH197" s="79">
        <v>8.9</v>
      </c>
      <c r="BI197" s="79">
        <v>6</v>
      </c>
      <c r="BJ197" s="80">
        <v>8.3000000000000007</v>
      </c>
      <c r="BK197" s="80">
        <v>7.9</v>
      </c>
      <c r="BL197" s="80">
        <v>7.5</v>
      </c>
      <c r="BM197" s="79">
        <v>8.4</v>
      </c>
      <c r="BN197" s="79">
        <v>9</v>
      </c>
      <c r="BO197" s="79">
        <v>8.6</v>
      </c>
      <c r="BP197" s="79" t="s">
        <v>128</v>
      </c>
      <c r="BQ197" s="79">
        <v>4.7</v>
      </c>
      <c r="BR197" s="79">
        <v>4.8</v>
      </c>
      <c r="BS197" s="80" t="s">
        <v>128</v>
      </c>
      <c r="BT197" s="79">
        <v>5.8</v>
      </c>
      <c r="BU197" s="79">
        <v>6.3</v>
      </c>
      <c r="BV197" s="79">
        <v>5.9</v>
      </c>
      <c r="BW197" s="79" t="s">
        <v>128</v>
      </c>
      <c r="BX197" s="79">
        <v>8.6999999999999993</v>
      </c>
      <c r="BY197" s="80" t="s">
        <v>128</v>
      </c>
      <c r="BZ197" s="79" t="s">
        <v>128</v>
      </c>
      <c r="CA197" s="79">
        <v>6.7</v>
      </c>
      <c r="CB197" s="79">
        <v>7.8</v>
      </c>
      <c r="CC197" s="79" t="s">
        <v>128</v>
      </c>
      <c r="CD197" s="80" t="s">
        <v>128</v>
      </c>
      <c r="CE197" s="79">
        <v>7.9</v>
      </c>
      <c r="CF197" s="32">
        <v>0</v>
      </c>
      <c r="CG197" s="70">
        <v>0</v>
      </c>
      <c r="CH197" s="70" t="s">
        <v>128</v>
      </c>
      <c r="CI197" s="69">
        <v>7.15</v>
      </c>
      <c r="CJ197" s="69">
        <v>2.96</v>
      </c>
      <c r="CK197" s="69"/>
    </row>
    <row r="198" spans="1:89" ht="15.9" customHeight="1" x14ac:dyDescent="0.3">
      <c r="A198" s="67">
        <v>59</v>
      </c>
      <c r="B198" s="67">
        <v>25212108313</v>
      </c>
      <c r="C198" s="67" t="s">
        <v>610</v>
      </c>
      <c r="D198" s="68" t="s">
        <v>429</v>
      </c>
      <c r="E198" s="79">
        <v>7.6</v>
      </c>
      <c r="F198" s="79">
        <v>7.5</v>
      </c>
      <c r="G198" s="79" t="s">
        <v>128</v>
      </c>
      <c r="H198" s="79">
        <v>7.2</v>
      </c>
      <c r="I198" s="79" t="s">
        <v>128</v>
      </c>
      <c r="J198" s="79">
        <v>8.4</v>
      </c>
      <c r="K198" s="79">
        <v>6.6</v>
      </c>
      <c r="L198" s="79">
        <v>6.8</v>
      </c>
      <c r="M198" s="79">
        <v>8.3000000000000007</v>
      </c>
      <c r="N198" s="79">
        <v>8.6999999999999993</v>
      </c>
      <c r="O198" s="79" t="s">
        <v>128</v>
      </c>
      <c r="P198" s="79" t="s">
        <v>128</v>
      </c>
      <c r="Q198" s="79" t="s">
        <v>128</v>
      </c>
      <c r="R198" s="79" t="s">
        <v>128</v>
      </c>
      <c r="S198" s="79" t="s">
        <v>128</v>
      </c>
      <c r="T198" s="79">
        <v>8.1</v>
      </c>
      <c r="U198" s="79">
        <v>8.6999999999999993</v>
      </c>
      <c r="V198" s="79">
        <v>9.4</v>
      </c>
      <c r="W198" s="79">
        <v>8.1999999999999993</v>
      </c>
      <c r="X198" s="80">
        <v>9</v>
      </c>
      <c r="Y198" s="79">
        <v>7.8</v>
      </c>
      <c r="Z198" s="79">
        <v>8.1999999999999993</v>
      </c>
      <c r="AA198" s="79">
        <v>8.6999999999999993</v>
      </c>
      <c r="AB198" s="79">
        <v>8.6</v>
      </c>
      <c r="AC198" s="79">
        <v>7.6</v>
      </c>
      <c r="AD198" s="79">
        <v>7.4</v>
      </c>
      <c r="AE198" s="79">
        <v>5.7</v>
      </c>
      <c r="AF198" s="79">
        <v>6.1</v>
      </c>
      <c r="AG198" s="80">
        <v>5.0999999999999996</v>
      </c>
      <c r="AH198" s="79">
        <v>7.8</v>
      </c>
      <c r="AI198" s="80">
        <v>8.6999999999999993</v>
      </c>
      <c r="AJ198" s="79">
        <v>7</v>
      </c>
      <c r="AK198" s="80">
        <v>8.5</v>
      </c>
      <c r="AL198" s="79">
        <v>8</v>
      </c>
      <c r="AM198" s="79">
        <v>7.7</v>
      </c>
      <c r="AN198" s="80">
        <v>6.3</v>
      </c>
      <c r="AO198" s="79" t="s">
        <v>128</v>
      </c>
      <c r="AP198" s="79" t="s">
        <v>128</v>
      </c>
      <c r="AQ198" s="79" t="s">
        <v>128</v>
      </c>
      <c r="AR198" s="79" t="s">
        <v>128</v>
      </c>
      <c r="AS198" s="79">
        <v>4</v>
      </c>
      <c r="AT198" s="79">
        <v>4.4000000000000004</v>
      </c>
      <c r="AU198" s="79">
        <v>8.3000000000000007</v>
      </c>
      <c r="AV198" s="79">
        <v>8.3000000000000007</v>
      </c>
      <c r="AW198" s="79">
        <v>5.2</v>
      </c>
      <c r="AX198" s="79">
        <v>8</v>
      </c>
      <c r="AY198" s="79">
        <v>4</v>
      </c>
      <c r="AZ198" s="79">
        <v>6</v>
      </c>
      <c r="BA198" s="79">
        <v>6.7</v>
      </c>
      <c r="BB198" s="80">
        <v>8</v>
      </c>
      <c r="BC198" s="79">
        <v>8.4</v>
      </c>
      <c r="BD198" s="79">
        <v>8.1</v>
      </c>
      <c r="BE198" s="79">
        <v>6.9</v>
      </c>
      <c r="BF198" s="79">
        <v>7.2</v>
      </c>
      <c r="BG198" s="79" t="s">
        <v>128</v>
      </c>
      <c r="BH198" s="79">
        <v>9.4</v>
      </c>
      <c r="BI198" s="79">
        <v>5.4</v>
      </c>
      <c r="BJ198" s="80">
        <v>8.1</v>
      </c>
      <c r="BK198" s="80">
        <v>8.6999999999999993</v>
      </c>
      <c r="BL198" s="80">
        <v>7.9</v>
      </c>
      <c r="BM198" s="79">
        <v>9</v>
      </c>
      <c r="BN198" s="79">
        <v>8.6999999999999993</v>
      </c>
      <c r="BO198" s="79">
        <v>9.1</v>
      </c>
      <c r="BP198" s="79" t="s">
        <v>128</v>
      </c>
      <c r="BQ198" s="79">
        <v>4.8</v>
      </c>
      <c r="BR198" s="79">
        <v>6.1</v>
      </c>
      <c r="BS198" s="80">
        <v>4</v>
      </c>
      <c r="BT198" s="79" t="s">
        <v>128</v>
      </c>
      <c r="BU198" s="79">
        <v>5.9</v>
      </c>
      <c r="BV198" s="79" t="s">
        <v>128</v>
      </c>
      <c r="BW198" s="79">
        <v>7.3</v>
      </c>
      <c r="BX198" s="79">
        <v>8.6999999999999993</v>
      </c>
      <c r="BY198" s="80" t="s">
        <v>128</v>
      </c>
      <c r="BZ198" s="79" t="s">
        <v>128</v>
      </c>
      <c r="CA198" s="79">
        <v>5.3</v>
      </c>
      <c r="CB198" s="79">
        <v>8</v>
      </c>
      <c r="CC198" s="79" t="s">
        <v>128</v>
      </c>
      <c r="CD198" s="80" t="s">
        <v>128</v>
      </c>
      <c r="CE198" s="79">
        <v>5.6</v>
      </c>
      <c r="CF198" s="32">
        <v>0</v>
      </c>
      <c r="CG198" s="70">
        <v>0</v>
      </c>
      <c r="CH198" s="70" t="s">
        <v>128</v>
      </c>
      <c r="CI198" s="69">
        <v>7.17</v>
      </c>
      <c r="CJ198" s="69">
        <v>2.96</v>
      </c>
      <c r="CK198" s="69"/>
    </row>
    <row r="199" spans="1:89" ht="15.9" customHeight="1" x14ac:dyDescent="0.3">
      <c r="A199" s="67">
        <v>60</v>
      </c>
      <c r="B199" s="67">
        <v>25202104872</v>
      </c>
      <c r="C199" s="67" t="s">
        <v>611</v>
      </c>
      <c r="D199" s="68" t="s">
        <v>249</v>
      </c>
      <c r="E199" s="79">
        <v>7.6</v>
      </c>
      <c r="F199" s="79">
        <v>7.9</v>
      </c>
      <c r="G199" s="79" t="s">
        <v>128</v>
      </c>
      <c r="H199" s="79">
        <v>8.6</v>
      </c>
      <c r="I199" s="79" t="s">
        <v>128</v>
      </c>
      <c r="J199" s="79" t="s">
        <v>137</v>
      </c>
      <c r="K199" s="79">
        <v>9.1999999999999993</v>
      </c>
      <c r="L199" s="79">
        <v>6.7</v>
      </c>
      <c r="M199" s="79">
        <v>7.1</v>
      </c>
      <c r="N199" s="79">
        <v>8.9</v>
      </c>
      <c r="O199" s="79" t="s">
        <v>128</v>
      </c>
      <c r="P199" s="79" t="s">
        <v>128</v>
      </c>
      <c r="Q199" s="79" t="s">
        <v>128</v>
      </c>
      <c r="R199" s="79" t="s">
        <v>128</v>
      </c>
      <c r="S199" s="79">
        <v>8.1</v>
      </c>
      <c r="T199" s="79">
        <v>8.1</v>
      </c>
      <c r="U199" s="79" t="s">
        <v>128</v>
      </c>
      <c r="V199" s="79">
        <v>9.1999999999999993</v>
      </c>
      <c r="W199" s="79">
        <v>9.1999999999999993</v>
      </c>
      <c r="X199" s="80">
        <v>8.4</v>
      </c>
      <c r="Y199" s="79">
        <v>6.5</v>
      </c>
      <c r="Z199" s="79">
        <v>4.7</v>
      </c>
      <c r="AA199" s="79">
        <v>9.1999999999999993</v>
      </c>
      <c r="AB199" s="79">
        <v>6.9</v>
      </c>
      <c r="AC199" s="79">
        <v>7.8</v>
      </c>
      <c r="AD199" s="79">
        <v>7.2</v>
      </c>
      <c r="AE199" s="79">
        <v>6.7</v>
      </c>
      <c r="AF199" s="79">
        <v>8</v>
      </c>
      <c r="AG199" s="80">
        <v>6</v>
      </c>
      <c r="AH199" s="79">
        <v>8.1999999999999993</v>
      </c>
      <c r="AI199" s="80">
        <v>7.4</v>
      </c>
      <c r="AJ199" s="79">
        <v>6.5</v>
      </c>
      <c r="AK199" s="80">
        <v>9</v>
      </c>
      <c r="AL199" s="79">
        <v>7.9</v>
      </c>
      <c r="AM199" s="79">
        <v>8.3000000000000007</v>
      </c>
      <c r="AN199" s="80">
        <v>6.7</v>
      </c>
      <c r="AO199" s="79" t="s">
        <v>128</v>
      </c>
      <c r="AP199" s="79" t="s">
        <v>128</v>
      </c>
      <c r="AQ199" s="79" t="s">
        <v>128</v>
      </c>
      <c r="AR199" s="79" t="s">
        <v>128</v>
      </c>
      <c r="AS199" s="79">
        <v>7.9</v>
      </c>
      <c r="AT199" s="79">
        <v>6.2</v>
      </c>
      <c r="AU199" s="79">
        <v>8.5</v>
      </c>
      <c r="AV199" s="79">
        <v>5</v>
      </c>
      <c r="AW199" s="79">
        <v>4.4000000000000004</v>
      </c>
      <c r="AX199" s="79">
        <v>8</v>
      </c>
      <c r="AY199" s="79">
        <v>6.6</v>
      </c>
      <c r="AZ199" s="79">
        <v>5.8</v>
      </c>
      <c r="BA199" s="79">
        <v>5.3</v>
      </c>
      <c r="BB199" s="80">
        <v>6.5</v>
      </c>
      <c r="BC199" s="79">
        <v>8.5</v>
      </c>
      <c r="BD199" s="79">
        <v>8.5</v>
      </c>
      <c r="BE199" s="79">
        <v>7.9</v>
      </c>
      <c r="BF199" s="79">
        <v>7.8</v>
      </c>
      <c r="BG199" s="79" t="s">
        <v>128</v>
      </c>
      <c r="BH199" s="79">
        <v>8</v>
      </c>
      <c r="BI199" s="79">
        <v>5.5</v>
      </c>
      <c r="BJ199" s="80">
        <v>7.5</v>
      </c>
      <c r="BK199" s="80">
        <v>7.5</v>
      </c>
      <c r="BL199" s="80">
        <v>7.6</v>
      </c>
      <c r="BM199" s="79">
        <v>9</v>
      </c>
      <c r="BN199" s="79">
        <v>8.6</v>
      </c>
      <c r="BO199" s="79">
        <v>8.4</v>
      </c>
      <c r="BP199" s="79" t="s">
        <v>128</v>
      </c>
      <c r="BQ199" s="79">
        <v>4.3</v>
      </c>
      <c r="BR199" s="79">
        <v>4.4000000000000004</v>
      </c>
      <c r="BS199" s="80">
        <v>8</v>
      </c>
      <c r="BT199" s="79" t="s">
        <v>128</v>
      </c>
      <c r="BU199" s="79">
        <v>4.5</v>
      </c>
      <c r="BV199" s="79" t="s">
        <v>128</v>
      </c>
      <c r="BW199" s="79">
        <v>4.8</v>
      </c>
      <c r="BX199" s="79">
        <v>9</v>
      </c>
      <c r="BY199" s="80">
        <v>5.6</v>
      </c>
      <c r="BZ199" s="79" t="s">
        <v>128</v>
      </c>
      <c r="CA199" s="79" t="s">
        <v>128</v>
      </c>
      <c r="CB199" s="79">
        <v>7.9</v>
      </c>
      <c r="CC199" s="79" t="s">
        <v>128</v>
      </c>
      <c r="CD199" s="80" t="s">
        <v>128</v>
      </c>
      <c r="CE199" s="79">
        <v>8.6999999999999993</v>
      </c>
      <c r="CF199" s="32">
        <v>0</v>
      </c>
      <c r="CG199" s="70">
        <v>0</v>
      </c>
      <c r="CH199" s="70" t="s">
        <v>128</v>
      </c>
      <c r="CI199" s="69">
        <v>7.12</v>
      </c>
      <c r="CJ199" s="69">
        <v>2.95</v>
      </c>
      <c r="CK199" s="69"/>
    </row>
    <row r="200" spans="1:89" ht="15.9" customHeight="1" x14ac:dyDescent="0.3">
      <c r="A200" s="67">
        <v>61</v>
      </c>
      <c r="B200" s="67">
        <v>25212807774</v>
      </c>
      <c r="C200" s="67" t="s">
        <v>612</v>
      </c>
      <c r="D200" s="68" t="s">
        <v>145</v>
      </c>
      <c r="E200" s="79">
        <v>8.1999999999999993</v>
      </c>
      <c r="F200" s="79">
        <v>6.9</v>
      </c>
      <c r="G200" s="79" t="s">
        <v>128</v>
      </c>
      <c r="H200" s="79">
        <v>7.9</v>
      </c>
      <c r="I200" s="79" t="s">
        <v>128</v>
      </c>
      <c r="J200" s="79">
        <v>5.9</v>
      </c>
      <c r="K200" s="79">
        <v>8.4</v>
      </c>
      <c r="L200" s="79">
        <v>8</v>
      </c>
      <c r="M200" s="79">
        <v>9.3000000000000007</v>
      </c>
      <c r="N200" s="79" t="s">
        <v>128</v>
      </c>
      <c r="O200" s="79">
        <v>6.4</v>
      </c>
      <c r="P200" s="79" t="s">
        <v>128</v>
      </c>
      <c r="Q200" s="79" t="s">
        <v>128</v>
      </c>
      <c r="R200" s="79" t="s">
        <v>128</v>
      </c>
      <c r="S200" s="79" t="s">
        <v>128</v>
      </c>
      <c r="T200" s="79">
        <v>8.1</v>
      </c>
      <c r="U200" s="79">
        <v>6.3</v>
      </c>
      <c r="V200" s="79">
        <v>8.6</v>
      </c>
      <c r="W200" s="79">
        <v>9.8000000000000007</v>
      </c>
      <c r="X200" s="80">
        <v>8</v>
      </c>
      <c r="Y200" s="79">
        <v>6.7</v>
      </c>
      <c r="Z200" s="79">
        <v>6.2</v>
      </c>
      <c r="AA200" s="79">
        <v>9.1999999999999993</v>
      </c>
      <c r="AB200" s="79">
        <v>8.6</v>
      </c>
      <c r="AC200" s="79">
        <v>5.5</v>
      </c>
      <c r="AD200" s="79">
        <v>4.5</v>
      </c>
      <c r="AE200" s="79">
        <v>4.5999999999999996</v>
      </c>
      <c r="AF200" s="79">
        <v>5.9</v>
      </c>
      <c r="AG200" s="80">
        <v>5.8</v>
      </c>
      <c r="AH200" s="79">
        <v>7.4</v>
      </c>
      <c r="AI200" s="80">
        <v>6.8</v>
      </c>
      <c r="AJ200" s="79">
        <v>8.3000000000000007</v>
      </c>
      <c r="AK200" s="80">
        <v>7.8</v>
      </c>
      <c r="AL200" s="79">
        <v>8.1999999999999993</v>
      </c>
      <c r="AM200" s="79">
        <v>8.6999999999999993</v>
      </c>
      <c r="AN200" s="80">
        <v>8.1999999999999993</v>
      </c>
      <c r="AO200" s="79" t="s">
        <v>128</v>
      </c>
      <c r="AP200" s="79" t="s">
        <v>128</v>
      </c>
      <c r="AQ200" s="79" t="s">
        <v>128</v>
      </c>
      <c r="AR200" s="79" t="s">
        <v>128</v>
      </c>
      <c r="AS200" s="79">
        <v>4.2</v>
      </c>
      <c r="AT200" s="79">
        <v>5.6</v>
      </c>
      <c r="AU200" s="79">
        <v>5.3</v>
      </c>
      <c r="AV200" s="79">
        <v>5.9</v>
      </c>
      <c r="AW200" s="79">
        <v>7.7</v>
      </c>
      <c r="AX200" s="79">
        <v>7</v>
      </c>
      <c r="AY200" s="79">
        <v>6.9</v>
      </c>
      <c r="AZ200" s="79">
        <v>4.0999999999999996</v>
      </c>
      <c r="BA200" s="79">
        <v>8.9</v>
      </c>
      <c r="BB200" s="80">
        <v>6.5</v>
      </c>
      <c r="BC200" s="79">
        <v>7.9</v>
      </c>
      <c r="BD200" s="79">
        <v>8</v>
      </c>
      <c r="BE200" s="79">
        <v>6.7</v>
      </c>
      <c r="BF200" s="79">
        <v>8.6999999999999993</v>
      </c>
      <c r="BG200" s="79" t="s">
        <v>128</v>
      </c>
      <c r="BH200" s="79">
        <v>8.5</v>
      </c>
      <c r="BI200" s="79">
        <v>6.6</v>
      </c>
      <c r="BJ200" s="80">
        <v>8.1999999999999993</v>
      </c>
      <c r="BK200" s="80">
        <v>8.6999999999999993</v>
      </c>
      <c r="BL200" s="80">
        <v>8.1</v>
      </c>
      <c r="BM200" s="79">
        <v>9.1</v>
      </c>
      <c r="BN200" s="79">
        <v>7.5</v>
      </c>
      <c r="BO200" s="79">
        <v>8.8000000000000007</v>
      </c>
      <c r="BP200" s="79" t="s">
        <v>128</v>
      </c>
      <c r="BQ200" s="79">
        <v>4.9000000000000004</v>
      </c>
      <c r="BR200" s="79">
        <v>6</v>
      </c>
      <c r="BS200" s="80" t="s">
        <v>128</v>
      </c>
      <c r="BT200" s="79">
        <v>5.2</v>
      </c>
      <c r="BU200" s="79">
        <v>8.3000000000000007</v>
      </c>
      <c r="BV200" s="79" t="s">
        <v>128</v>
      </c>
      <c r="BW200" s="79" t="s">
        <v>128</v>
      </c>
      <c r="BX200" s="79">
        <v>8.9</v>
      </c>
      <c r="BY200" s="80">
        <v>6.7</v>
      </c>
      <c r="BZ200" s="79" t="s">
        <v>128</v>
      </c>
      <c r="CA200" s="79">
        <v>6</v>
      </c>
      <c r="CB200" s="79">
        <v>7.1</v>
      </c>
      <c r="CC200" s="79" t="s">
        <v>128</v>
      </c>
      <c r="CD200" s="80" t="s">
        <v>128</v>
      </c>
      <c r="CE200" s="79">
        <v>6.1</v>
      </c>
      <c r="CF200" s="32">
        <v>0</v>
      </c>
      <c r="CG200" s="70">
        <v>0</v>
      </c>
      <c r="CH200" s="70" t="s">
        <v>128</v>
      </c>
      <c r="CI200" s="69">
        <v>7.14</v>
      </c>
      <c r="CJ200" s="69">
        <v>2.95</v>
      </c>
      <c r="CK200" s="69"/>
    </row>
    <row r="201" spans="1:89" ht="15.9" customHeight="1" x14ac:dyDescent="0.3">
      <c r="A201" s="67">
        <v>62</v>
      </c>
      <c r="B201" s="67">
        <v>25212109399</v>
      </c>
      <c r="C201" s="67" t="s">
        <v>613</v>
      </c>
      <c r="D201" s="68" t="s">
        <v>483</v>
      </c>
      <c r="E201" s="79">
        <v>7.3</v>
      </c>
      <c r="F201" s="79">
        <v>8.6999999999999993</v>
      </c>
      <c r="G201" s="79" t="s">
        <v>128</v>
      </c>
      <c r="H201" s="79">
        <v>7.9</v>
      </c>
      <c r="I201" s="79" t="s">
        <v>128</v>
      </c>
      <c r="J201" s="79">
        <v>7.6</v>
      </c>
      <c r="K201" s="79">
        <v>9</v>
      </c>
      <c r="L201" s="79">
        <v>6.3</v>
      </c>
      <c r="M201" s="79">
        <v>8.5</v>
      </c>
      <c r="N201" s="79" t="s">
        <v>128</v>
      </c>
      <c r="O201" s="79">
        <v>7.6</v>
      </c>
      <c r="P201" s="79" t="s">
        <v>128</v>
      </c>
      <c r="Q201" s="79" t="s">
        <v>128</v>
      </c>
      <c r="R201" s="79" t="s">
        <v>128</v>
      </c>
      <c r="S201" s="79" t="s">
        <v>128</v>
      </c>
      <c r="T201" s="79">
        <v>8.1</v>
      </c>
      <c r="U201" s="79">
        <v>6.5</v>
      </c>
      <c r="V201" s="79">
        <v>6.8</v>
      </c>
      <c r="W201" s="79">
        <v>8.8000000000000007</v>
      </c>
      <c r="X201" s="80">
        <v>8.6999999999999993</v>
      </c>
      <c r="Y201" s="79">
        <v>6.4</v>
      </c>
      <c r="Z201" s="79">
        <v>8.8000000000000007</v>
      </c>
      <c r="AA201" s="79">
        <v>9.1999999999999993</v>
      </c>
      <c r="AB201" s="79">
        <v>9.4</v>
      </c>
      <c r="AC201" s="79">
        <v>4.4000000000000004</v>
      </c>
      <c r="AD201" s="79">
        <v>6.2</v>
      </c>
      <c r="AE201" s="79">
        <v>5.4</v>
      </c>
      <c r="AF201" s="79">
        <v>7.7</v>
      </c>
      <c r="AG201" s="80">
        <v>6.5</v>
      </c>
      <c r="AH201" s="79">
        <v>7.6</v>
      </c>
      <c r="AI201" s="80">
        <v>5.4</v>
      </c>
      <c r="AJ201" s="79">
        <v>7.4</v>
      </c>
      <c r="AK201" s="80">
        <v>5.3</v>
      </c>
      <c r="AL201" s="79">
        <v>6.9</v>
      </c>
      <c r="AM201" s="79">
        <v>7.4</v>
      </c>
      <c r="AN201" s="80">
        <v>7.6</v>
      </c>
      <c r="AO201" s="79" t="s">
        <v>128</v>
      </c>
      <c r="AP201" s="79" t="s">
        <v>128</v>
      </c>
      <c r="AQ201" s="79" t="s">
        <v>128</v>
      </c>
      <c r="AR201" s="79" t="s">
        <v>128</v>
      </c>
      <c r="AS201" s="79">
        <v>4.7</v>
      </c>
      <c r="AT201" s="79">
        <v>5.6</v>
      </c>
      <c r="AU201" s="79">
        <v>6.6</v>
      </c>
      <c r="AV201" s="79">
        <v>8.3000000000000007</v>
      </c>
      <c r="AW201" s="79">
        <v>8.3000000000000007</v>
      </c>
      <c r="AX201" s="79">
        <v>5.0999999999999996</v>
      </c>
      <c r="AY201" s="79">
        <v>6.9</v>
      </c>
      <c r="AZ201" s="79">
        <v>6.7</v>
      </c>
      <c r="BA201" s="79">
        <v>6.9</v>
      </c>
      <c r="BB201" s="80">
        <v>5.3</v>
      </c>
      <c r="BC201" s="79">
        <v>8.1</v>
      </c>
      <c r="BD201" s="79">
        <v>8.6999999999999993</v>
      </c>
      <c r="BE201" s="79">
        <v>5.0999999999999996</v>
      </c>
      <c r="BF201" s="79">
        <v>7.5</v>
      </c>
      <c r="BG201" s="79" t="s">
        <v>128</v>
      </c>
      <c r="BH201" s="79">
        <v>6.3</v>
      </c>
      <c r="BI201" s="79">
        <v>6.1</v>
      </c>
      <c r="BJ201" s="80">
        <v>8</v>
      </c>
      <c r="BK201" s="80">
        <v>8.3000000000000007</v>
      </c>
      <c r="BL201" s="80">
        <v>9.6</v>
      </c>
      <c r="BM201" s="79">
        <v>9.1</v>
      </c>
      <c r="BN201" s="79">
        <v>8.1999999999999993</v>
      </c>
      <c r="BO201" s="79">
        <v>9</v>
      </c>
      <c r="BP201" s="79" t="s">
        <v>128</v>
      </c>
      <c r="BQ201" s="79">
        <v>7.8</v>
      </c>
      <c r="BR201" s="79">
        <v>5.4</v>
      </c>
      <c r="BS201" s="80">
        <v>5.2</v>
      </c>
      <c r="BT201" s="79" t="s">
        <v>128</v>
      </c>
      <c r="BU201" s="79">
        <v>5.7</v>
      </c>
      <c r="BV201" s="79">
        <v>4.8</v>
      </c>
      <c r="BW201" s="79" t="s">
        <v>128</v>
      </c>
      <c r="BX201" s="79">
        <v>7.6</v>
      </c>
      <c r="BY201" s="80">
        <v>7.9</v>
      </c>
      <c r="BZ201" s="79" t="s">
        <v>128</v>
      </c>
      <c r="CA201" s="79" t="s">
        <v>128</v>
      </c>
      <c r="CB201" s="79">
        <v>8.1</v>
      </c>
      <c r="CC201" s="79" t="s">
        <v>128</v>
      </c>
      <c r="CD201" s="80" t="s">
        <v>128</v>
      </c>
      <c r="CE201" s="79">
        <v>9.1</v>
      </c>
      <c r="CF201" s="32">
        <v>0</v>
      </c>
      <c r="CG201" s="70">
        <v>0</v>
      </c>
      <c r="CH201" s="70" t="s">
        <v>128</v>
      </c>
      <c r="CI201" s="69">
        <v>7.18</v>
      </c>
      <c r="CJ201" s="69">
        <v>2.94</v>
      </c>
      <c r="CK201" s="69"/>
    </row>
    <row r="202" spans="1:89" ht="15.9" customHeight="1" x14ac:dyDescent="0.3">
      <c r="A202" s="67">
        <v>63</v>
      </c>
      <c r="B202" s="67">
        <v>25217205771</v>
      </c>
      <c r="C202" s="67" t="s">
        <v>614</v>
      </c>
      <c r="D202" s="68" t="s">
        <v>181</v>
      </c>
      <c r="E202" s="79">
        <v>7.8</v>
      </c>
      <c r="F202" s="79">
        <v>7.9</v>
      </c>
      <c r="G202" s="79" t="s">
        <v>128</v>
      </c>
      <c r="H202" s="79">
        <v>8.3000000000000007</v>
      </c>
      <c r="I202" s="79" t="s">
        <v>128</v>
      </c>
      <c r="J202" s="79">
        <v>7.6</v>
      </c>
      <c r="K202" s="79">
        <v>8.8000000000000007</v>
      </c>
      <c r="L202" s="79">
        <v>5.9</v>
      </c>
      <c r="M202" s="79">
        <v>7.9</v>
      </c>
      <c r="N202" s="79">
        <v>8.3000000000000007</v>
      </c>
      <c r="O202" s="79" t="s">
        <v>128</v>
      </c>
      <c r="P202" s="79" t="s">
        <v>128</v>
      </c>
      <c r="Q202" s="79" t="s">
        <v>128</v>
      </c>
      <c r="R202" s="79" t="s">
        <v>128</v>
      </c>
      <c r="S202" s="79" t="s">
        <v>128</v>
      </c>
      <c r="T202" s="79">
        <v>7.9</v>
      </c>
      <c r="U202" s="79">
        <v>5.9</v>
      </c>
      <c r="V202" s="79">
        <v>8.5</v>
      </c>
      <c r="W202" s="79">
        <v>8.8000000000000007</v>
      </c>
      <c r="X202" s="80">
        <v>7.9</v>
      </c>
      <c r="Y202" s="79">
        <v>6.4</v>
      </c>
      <c r="Z202" s="79">
        <v>6.4</v>
      </c>
      <c r="AA202" s="79">
        <v>8.9</v>
      </c>
      <c r="AB202" s="79">
        <v>8.9</v>
      </c>
      <c r="AC202" s="79">
        <v>6.5</v>
      </c>
      <c r="AD202" s="79">
        <v>6.3</v>
      </c>
      <c r="AE202" s="79">
        <v>5.8</v>
      </c>
      <c r="AF202" s="79">
        <v>7.7</v>
      </c>
      <c r="AG202" s="80">
        <v>6.6</v>
      </c>
      <c r="AH202" s="79">
        <v>5.5</v>
      </c>
      <c r="AI202" s="80">
        <v>8.9</v>
      </c>
      <c r="AJ202" s="79">
        <v>8.1</v>
      </c>
      <c r="AK202" s="80">
        <v>8.1</v>
      </c>
      <c r="AL202" s="79">
        <v>7.6</v>
      </c>
      <c r="AM202" s="79">
        <v>7.9</v>
      </c>
      <c r="AN202" s="80">
        <v>6.8</v>
      </c>
      <c r="AO202" s="79" t="s">
        <v>128</v>
      </c>
      <c r="AP202" s="79" t="s">
        <v>128</v>
      </c>
      <c r="AQ202" s="79" t="s">
        <v>128</v>
      </c>
      <c r="AR202" s="79" t="s">
        <v>128</v>
      </c>
      <c r="AS202" s="79">
        <v>6.6</v>
      </c>
      <c r="AT202" s="79">
        <v>6.6</v>
      </c>
      <c r="AU202" s="79">
        <v>6.6</v>
      </c>
      <c r="AV202" s="79">
        <v>8.3000000000000007</v>
      </c>
      <c r="AW202" s="79">
        <v>6.7</v>
      </c>
      <c r="AX202" s="79">
        <v>6.8</v>
      </c>
      <c r="AY202" s="79">
        <v>6</v>
      </c>
      <c r="AZ202" s="79">
        <v>5.8</v>
      </c>
      <c r="BA202" s="79">
        <v>5.8</v>
      </c>
      <c r="BB202" s="80">
        <v>5.5</v>
      </c>
      <c r="BC202" s="79">
        <v>8.1</v>
      </c>
      <c r="BD202" s="79">
        <v>8.1</v>
      </c>
      <c r="BE202" s="79">
        <v>7.3</v>
      </c>
      <c r="BF202" s="79">
        <v>8.1</v>
      </c>
      <c r="BG202" s="79" t="s">
        <v>128</v>
      </c>
      <c r="BH202" s="79">
        <v>7.2</v>
      </c>
      <c r="BI202" s="79">
        <v>7.5</v>
      </c>
      <c r="BJ202" s="80">
        <v>8.1999999999999993</v>
      </c>
      <c r="BK202" s="80">
        <v>8.9</v>
      </c>
      <c r="BL202" s="80">
        <v>7.2</v>
      </c>
      <c r="BM202" s="79">
        <v>9.3000000000000007</v>
      </c>
      <c r="BN202" s="79">
        <v>8.5</v>
      </c>
      <c r="BO202" s="79">
        <v>9.1</v>
      </c>
      <c r="BP202" s="79" t="s">
        <v>128</v>
      </c>
      <c r="BQ202" s="79">
        <v>4</v>
      </c>
      <c r="BR202" s="79">
        <v>5.6</v>
      </c>
      <c r="BS202" s="80">
        <v>7.7</v>
      </c>
      <c r="BT202" s="79" t="s">
        <v>128</v>
      </c>
      <c r="BU202" s="79">
        <v>5</v>
      </c>
      <c r="BV202" s="79" t="s">
        <v>128</v>
      </c>
      <c r="BW202" s="79">
        <v>6.6</v>
      </c>
      <c r="BX202" s="79">
        <v>8</v>
      </c>
      <c r="BY202" s="80" t="s">
        <v>128</v>
      </c>
      <c r="BZ202" s="79" t="s">
        <v>128</v>
      </c>
      <c r="CA202" s="79">
        <v>5.2</v>
      </c>
      <c r="CB202" s="79">
        <v>7.3</v>
      </c>
      <c r="CC202" s="79" t="s">
        <v>128</v>
      </c>
      <c r="CD202" s="80" t="s">
        <v>128</v>
      </c>
      <c r="CE202" s="79">
        <v>6.2</v>
      </c>
      <c r="CF202" s="32">
        <v>0</v>
      </c>
      <c r="CG202" s="70">
        <v>0</v>
      </c>
      <c r="CH202" s="70" t="s">
        <v>128</v>
      </c>
      <c r="CI202" s="69">
        <v>7.14</v>
      </c>
      <c r="CJ202" s="69">
        <v>2.94</v>
      </c>
      <c r="CK202" s="69"/>
    </row>
    <row r="203" spans="1:89" ht="15.9" customHeight="1" x14ac:dyDescent="0.3">
      <c r="A203" s="67">
        <v>64</v>
      </c>
      <c r="B203" s="67">
        <v>25202113380</v>
      </c>
      <c r="C203" s="67" t="s">
        <v>615</v>
      </c>
      <c r="D203" s="68" t="s">
        <v>159</v>
      </c>
      <c r="E203" s="79">
        <v>7.8</v>
      </c>
      <c r="F203" s="79">
        <v>8.4</v>
      </c>
      <c r="G203" s="79" t="s">
        <v>128</v>
      </c>
      <c r="H203" s="79">
        <v>8</v>
      </c>
      <c r="I203" s="79" t="s">
        <v>128</v>
      </c>
      <c r="J203" s="79">
        <v>7.3</v>
      </c>
      <c r="K203" s="79">
        <v>7.4</v>
      </c>
      <c r="L203" s="79">
        <v>4.5</v>
      </c>
      <c r="M203" s="79">
        <v>6</v>
      </c>
      <c r="N203" s="79">
        <v>8.6999999999999993</v>
      </c>
      <c r="O203" s="79" t="s">
        <v>128</v>
      </c>
      <c r="P203" s="79" t="s">
        <v>128</v>
      </c>
      <c r="Q203" s="79" t="s">
        <v>128</v>
      </c>
      <c r="R203" s="79" t="s">
        <v>128</v>
      </c>
      <c r="S203" s="79">
        <v>9.5</v>
      </c>
      <c r="T203" s="79">
        <v>7.4</v>
      </c>
      <c r="U203" s="79" t="s">
        <v>128</v>
      </c>
      <c r="V203" s="79">
        <v>8.6999999999999993</v>
      </c>
      <c r="W203" s="79">
        <v>9.1999999999999993</v>
      </c>
      <c r="X203" s="80">
        <v>8.1</v>
      </c>
      <c r="Y203" s="79">
        <v>6.3</v>
      </c>
      <c r="Z203" s="79">
        <v>5.2</v>
      </c>
      <c r="AA203" s="79">
        <v>9.1</v>
      </c>
      <c r="AB203" s="79">
        <v>8.5</v>
      </c>
      <c r="AC203" s="79">
        <v>7.4</v>
      </c>
      <c r="AD203" s="79">
        <v>6.9</v>
      </c>
      <c r="AE203" s="79">
        <v>6.8</v>
      </c>
      <c r="AF203" s="79">
        <v>8.1</v>
      </c>
      <c r="AG203" s="80">
        <v>7</v>
      </c>
      <c r="AH203" s="79">
        <v>7.4</v>
      </c>
      <c r="AI203" s="80">
        <v>7.5</v>
      </c>
      <c r="AJ203" s="79">
        <v>7.9</v>
      </c>
      <c r="AK203" s="80">
        <v>7.3</v>
      </c>
      <c r="AL203" s="79">
        <v>8.1999999999999993</v>
      </c>
      <c r="AM203" s="79">
        <v>7.9</v>
      </c>
      <c r="AN203" s="80">
        <v>5.5</v>
      </c>
      <c r="AO203" s="79" t="s">
        <v>128</v>
      </c>
      <c r="AP203" s="79" t="s">
        <v>128</v>
      </c>
      <c r="AQ203" s="79" t="s">
        <v>128</v>
      </c>
      <c r="AR203" s="79" t="s">
        <v>128</v>
      </c>
      <c r="AS203" s="79">
        <v>6</v>
      </c>
      <c r="AT203" s="79">
        <v>6.7</v>
      </c>
      <c r="AU203" s="79">
        <v>8.6999999999999993</v>
      </c>
      <c r="AV203" s="79">
        <v>9.1</v>
      </c>
      <c r="AW203" s="79">
        <v>7.4</v>
      </c>
      <c r="AX203" s="79">
        <v>5</v>
      </c>
      <c r="AY203" s="79">
        <v>5.7</v>
      </c>
      <c r="AZ203" s="79">
        <v>5.2</v>
      </c>
      <c r="BA203" s="79">
        <v>5.2</v>
      </c>
      <c r="BB203" s="80">
        <v>6.7</v>
      </c>
      <c r="BC203" s="79">
        <v>7.3</v>
      </c>
      <c r="BD203" s="79">
        <v>8.8000000000000007</v>
      </c>
      <c r="BE203" s="79">
        <v>6.9</v>
      </c>
      <c r="BF203" s="79">
        <v>6.8</v>
      </c>
      <c r="BG203" s="79" t="s">
        <v>128</v>
      </c>
      <c r="BH203" s="79">
        <v>8.9</v>
      </c>
      <c r="BI203" s="79">
        <v>6</v>
      </c>
      <c r="BJ203" s="80">
        <v>7.8</v>
      </c>
      <c r="BK203" s="80">
        <v>7.4</v>
      </c>
      <c r="BL203" s="80">
        <v>7.9</v>
      </c>
      <c r="BM203" s="79">
        <v>9</v>
      </c>
      <c r="BN203" s="79">
        <v>9.6999999999999993</v>
      </c>
      <c r="BO203" s="79">
        <v>8.4</v>
      </c>
      <c r="BP203" s="79" t="s">
        <v>128</v>
      </c>
      <c r="BQ203" s="79">
        <v>5.3</v>
      </c>
      <c r="BR203" s="79">
        <v>4.5</v>
      </c>
      <c r="BS203" s="80">
        <v>8.1999999999999993</v>
      </c>
      <c r="BT203" s="79" t="s">
        <v>128</v>
      </c>
      <c r="BU203" s="79">
        <v>7.2</v>
      </c>
      <c r="BV203" s="79" t="s">
        <v>128</v>
      </c>
      <c r="BW203" s="79">
        <v>5.3</v>
      </c>
      <c r="BX203" s="79">
        <v>8.5</v>
      </c>
      <c r="BY203" s="80">
        <v>5.4</v>
      </c>
      <c r="BZ203" s="79" t="s">
        <v>128</v>
      </c>
      <c r="CA203" s="79" t="s">
        <v>128</v>
      </c>
      <c r="CB203" s="79">
        <v>8.5</v>
      </c>
      <c r="CC203" s="79" t="s">
        <v>128</v>
      </c>
      <c r="CD203" s="80" t="s">
        <v>128</v>
      </c>
      <c r="CE203" s="79">
        <v>9</v>
      </c>
      <c r="CF203" s="32">
        <v>0</v>
      </c>
      <c r="CG203" s="70">
        <v>0</v>
      </c>
      <c r="CH203" s="70" t="s">
        <v>128</v>
      </c>
      <c r="CI203" s="69">
        <v>7.16</v>
      </c>
      <c r="CJ203" s="69">
        <v>2.94</v>
      </c>
      <c r="CK203" s="69"/>
    </row>
    <row r="204" spans="1:89" ht="15.9" customHeight="1" x14ac:dyDescent="0.3">
      <c r="A204" s="67">
        <v>65</v>
      </c>
      <c r="B204" s="67">
        <v>25212108692</v>
      </c>
      <c r="C204" s="67" t="s">
        <v>614</v>
      </c>
      <c r="D204" s="68" t="s">
        <v>616</v>
      </c>
      <c r="E204" s="79">
        <v>8.1</v>
      </c>
      <c r="F204" s="79">
        <v>7.8</v>
      </c>
      <c r="G204" s="79" t="s">
        <v>128</v>
      </c>
      <c r="H204" s="79">
        <v>8.5</v>
      </c>
      <c r="I204" s="79" t="s">
        <v>128</v>
      </c>
      <c r="J204" s="79">
        <v>8.8000000000000007</v>
      </c>
      <c r="K204" s="79">
        <v>6.9</v>
      </c>
      <c r="L204" s="79">
        <v>6</v>
      </c>
      <c r="M204" s="79">
        <v>5.9</v>
      </c>
      <c r="N204" s="79">
        <v>9.4</v>
      </c>
      <c r="O204" s="79" t="s">
        <v>128</v>
      </c>
      <c r="P204" s="79" t="s">
        <v>128</v>
      </c>
      <c r="Q204" s="79" t="s">
        <v>128</v>
      </c>
      <c r="R204" s="79" t="s">
        <v>128</v>
      </c>
      <c r="S204" s="79" t="s">
        <v>128</v>
      </c>
      <c r="T204" s="79">
        <v>7.8</v>
      </c>
      <c r="U204" s="79">
        <v>8.6</v>
      </c>
      <c r="V204" s="79">
        <v>9</v>
      </c>
      <c r="W204" s="79">
        <v>9.1999999999999993</v>
      </c>
      <c r="X204" s="80">
        <v>7.6</v>
      </c>
      <c r="Y204" s="79">
        <v>6.3</v>
      </c>
      <c r="Z204" s="79">
        <v>8</v>
      </c>
      <c r="AA204" s="79">
        <v>6.3</v>
      </c>
      <c r="AB204" s="79">
        <v>7.7</v>
      </c>
      <c r="AC204" s="79">
        <v>5.7</v>
      </c>
      <c r="AD204" s="79">
        <v>6.3</v>
      </c>
      <c r="AE204" s="79">
        <v>5.0999999999999996</v>
      </c>
      <c r="AF204" s="79">
        <v>5</v>
      </c>
      <c r="AG204" s="80">
        <v>8.1</v>
      </c>
      <c r="AH204" s="79">
        <v>7.7</v>
      </c>
      <c r="AI204" s="80">
        <v>7.4</v>
      </c>
      <c r="AJ204" s="79">
        <v>5</v>
      </c>
      <c r="AK204" s="80">
        <v>8.1999999999999993</v>
      </c>
      <c r="AL204" s="79">
        <v>6.8</v>
      </c>
      <c r="AM204" s="79">
        <v>7.3</v>
      </c>
      <c r="AN204" s="80">
        <v>6.5</v>
      </c>
      <c r="AO204" s="79" t="s">
        <v>128</v>
      </c>
      <c r="AP204" s="79" t="s">
        <v>128</v>
      </c>
      <c r="AQ204" s="79" t="s">
        <v>128</v>
      </c>
      <c r="AR204" s="79" t="s">
        <v>128</v>
      </c>
      <c r="AS204" s="79">
        <v>7</v>
      </c>
      <c r="AT204" s="79">
        <v>6.2</v>
      </c>
      <c r="AU204" s="79">
        <v>7.4</v>
      </c>
      <c r="AV204" s="79">
        <v>8.5</v>
      </c>
      <c r="AW204" s="79">
        <v>5.8</v>
      </c>
      <c r="AX204" s="79">
        <v>5.5</v>
      </c>
      <c r="AY204" s="79">
        <v>6.4</v>
      </c>
      <c r="AZ204" s="79">
        <v>6.2</v>
      </c>
      <c r="BA204" s="79">
        <v>8.3000000000000007</v>
      </c>
      <c r="BB204" s="80">
        <v>8.8000000000000007</v>
      </c>
      <c r="BC204" s="79">
        <v>4.8</v>
      </c>
      <c r="BD204" s="79">
        <v>9.1</v>
      </c>
      <c r="BE204" s="79">
        <v>7.5</v>
      </c>
      <c r="BF204" s="79">
        <v>5.9</v>
      </c>
      <c r="BG204" s="79" t="s">
        <v>128</v>
      </c>
      <c r="BH204" s="79">
        <v>7.6</v>
      </c>
      <c r="BI204" s="79">
        <v>6.2</v>
      </c>
      <c r="BJ204" s="80">
        <v>9.3000000000000007</v>
      </c>
      <c r="BK204" s="80">
        <v>8.3000000000000007</v>
      </c>
      <c r="BL204" s="80">
        <v>8.4</v>
      </c>
      <c r="BM204" s="79">
        <v>8.9</v>
      </c>
      <c r="BN204" s="79">
        <v>7.8</v>
      </c>
      <c r="BO204" s="79">
        <v>6.8</v>
      </c>
      <c r="BP204" s="79" t="s">
        <v>128</v>
      </c>
      <c r="BQ204" s="79">
        <v>4.4000000000000004</v>
      </c>
      <c r="BR204" s="79">
        <v>5.6</v>
      </c>
      <c r="BS204" s="80">
        <v>7.5</v>
      </c>
      <c r="BT204" s="79" t="s">
        <v>128</v>
      </c>
      <c r="BU204" s="79">
        <v>6.3</v>
      </c>
      <c r="BV204" s="79" t="s">
        <v>128</v>
      </c>
      <c r="BW204" s="79">
        <v>6.6</v>
      </c>
      <c r="BX204" s="79">
        <v>7.7</v>
      </c>
      <c r="BY204" s="80" t="s">
        <v>128</v>
      </c>
      <c r="BZ204" s="79" t="s">
        <v>128</v>
      </c>
      <c r="CA204" s="79">
        <v>5.4</v>
      </c>
      <c r="CB204" s="79">
        <v>7.4</v>
      </c>
      <c r="CC204" s="79" t="s">
        <v>128</v>
      </c>
      <c r="CD204" s="80" t="s">
        <v>128</v>
      </c>
      <c r="CE204" s="79">
        <v>8.6</v>
      </c>
      <c r="CF204" s="32">
        <v>0</v>
      </c>
      <c r="CG204" s="70">
        <v>0</v>
      </c>
      <c r="CH204" s="70" t="s">
        <v>128</v>
      </c>
      <c r="CI204" s="69">
        <v>7.14</v>
      </c>
      <c r="CJ204" s="69">
        <v>2.93</v>
      </c>
      <c r="CK204" s="69"/>
    </row>
    <row r="205" spans="1:89" ht="15.9" customHeight="1" x14ac:dyDescent="0.3">
      <c r="A205" s="67">
        <v>66</v>
      </c>
      <c r="B205" s="67">
        <v>25202102918</v>
      </c>
      <c r="C205" s="67" t="s">
        <v>617</v>
      </c>
      <c r="D205" s="68" t="s">
        <v>174</v>
      </c>
      <c r="E205" s="79">
        <v>7.6</v>
      </c>
      <c r="F205" s="79">
        <v>7.8</v>
      </c>
      <c r="G205" s="79" t="s">
        <v>128</v>
      </c>
      <c r="H205" s="79">
        <v>7</v>
      </c>
      <c r="I205" s="79" t="s">
        <v>128</v>
      </c>
      <c r="J205" s="79">
        <v>6.7</v>
      </c>
      <c r="K205" s="79">
        <v>6.2</v>
      </c>
      <c r="L205" s="79">
        <v>6.8</v>
      </c>
      <c r="M205" s="79">
        <v>5.6</v>
      </c>
      <c r="N205" s="79" t="s">
        <v>128</v>
      </c>
      <c r="O205" s="79">
        <v>8.1999999999999993</v>
      </c>
      <c r="P205" s="79" t="s">
        <v>128</v>
      </c>
      <c r="Q205" s="79" t="s">
        <v>128</v>
      </c>
      <c r="R205" s="79" t="s">
        <v>128</v>
      </c>
      <c r="S205" s="79">
        <v>8.6999999999999993</v>
      </c>
      <c r="T205" s="79">
        <v>7.3</v>
      </c>
      <c r="U205" s="79" t="s">
        <v>128</v>
      </c>
      <c r="V205" s="79">
        <v>9.1</v>
      </c>
      <c r="W205" s="79">
        <v>8.8000000000000007</v>
      </c>
      <c r="X205" s="80">
        <v>6.8</v>
      </c>
      <c r="Y205" s="79">
        <v>7.3</v>
      </c>
      <c r="Z205" s="79">
        <v>5.8</v>
      </c>
      <c r="AA205" s="79">
        <v>9</v>
      </c>
      <c r="AB205" s="79">
        <v>8.5</v>
      </c>
      <c r="AC205" s="79">
        <v>7.5</v>
      </c>
      <c r="AD205" s="79">
        <v>8.4</v>
      </c>
      <c r="AE205" s="79">
        <v>5.0999999999999996</v>
      </c>
      <c r="AF205" s="79">
        <v>5.9</v>
      </c>
      <c r="AG205" s="80">
        <v>6.8</v>
      </c>
      <c r="AH205" s="79">
        <v>6.2</v>
      </c>
      <c r="AI205" s="80">
        <v>6.9</v>
      </c>
      <c r="AJ205" s="79">
        <v>8.3000000000000007</v>
      </c>
      <c r="AK205" s="80">
        <v>7.1</v>
      </c>
      <c r="AL205" s="79">
        <v>8.3000000000000007</v>
      </c>
      <c r="AM205" s="79">
        <v>5.7</v>
      </c>
      <c r="AN205" s="80">
        <v>8.6</v>
      </c>
      <c r="AO205" s="79" t="s">
        <v>128</v>
      </c>
      <c r="AP205" s="79" t="s">
        <v>128</v>
      </c>
      <c r="AQ205" s="79" t="s">
        <v>128</v>
      </c>
      <c r="AR205" s="79" t="s">
        <v>128</v>
      </c>
      <c r="AS205" s="79">
        <v>7</v>
      </c>
      <c r="AT205" s="79">
        <v>5.3</v>
      </c>
      <c r="AU205" s="79">
        <v>7.3</v>
      </c>
      <c r="AV205" s="79">
        <v>7.5</v>
      </c>
      <c r="AW205" s="79">
        <v>5.9</v>
      </c>
      <c r="AX205" s="79">
        <v>8.3000000000000007</v>
      </c>
      <c r="AY205" s="79">
        <v>6.2</v>
      </c>
      <c r="AZ205" s="79">
        <v>6.8</v>
      </c>
      <c r="BA205" s="79">
        <v>7.7</v>
      </c>
      <c r="BB205" s="80">
        <v>7.7</v>
      </c>
      <c r="BC205" s="79">
        <v>6.8</v>
      </c>
      <c r="BD205" s="79">
        <v>8.4</v>
      </c>
      <c r="BE205" s="79">
        <v>7.8</v>
      </c>
      <c r="BF205" s="79">
        <v>7.4</v>
      </c>
      <c r="BG205" s="79" t="s">
        <v>128</v>
      </c>
      <c r="BH205" s="79">
        <v>6.9</v>
      </c>
      <c r="BI205" s="79">
        <v>4.9000000000000004</v>
      </c>
      <c r="BJ205" s="80">
        <v>7.5</v>
      </c>
      <c r="BK205" s="80">
        <v>8.1</v>
      </c>
      <c r="BL205" s="80">
        <v>8.6999999999999993</v>
      </c>
      <c r="BM205" s="79">
        <v>8.6999999999999993</v>
      </c>
      <c r="BN205" s="79">
        <v>8.8000000000000007</v>
      </c>
      <c r="BO205" s="79">
        <v>8</v>
      </c>
      <c r="BP205" s="79" t="s">
        <v>128</v>
      </c>
      <c r="BQ205" s="79">
        <v>5.9</v>
      </c>
      <c r="BR205" s="79">
        <v>4.9000000000000004</v>
      </c>
      <c r="BS205" s="80">
        <v>4</v>
      </c>
      <c r="BT205" s="79" t="s">
        <v>128</v>
      </c>
      <c r="BU205" s="79">
        <v>7.9</v>
      </c>
      <c r="BV205" s="79" t="s">
        <v>128</v>
      </c>
      <c r="BW205" s="79">
        <v>8.4</v>
      </c>
      <c r="BX205" s="79">
        <v>8.3000000000000007</v>
      </c>
      <c r="BY205" s="80" t="s">
        <v>128</v>
      </c>
      <c r="BZ205" s="79" t="s">
        <v>128</v>
      </c>
      <c r="CA205" s="79">
        <v>6.1</v>
      </c>
      <c r="CB205" s="79">
        <v>7.8</v>
      </c>
      <c r="CC205" s="79" t="s">
        <v>128</v>
      </c>
      <c r="CD205" s="80" t="s">
        <v>128</v>
      </c>
      <c r="CE205" s="79">
        <v>8</v>
      </c>
      <c r="CF205" s="32">
        <v>0</v>
      </c>
      <c r="CG205" s="70">
        <v>0</v>
      </c>
      <c r="CH205" s="70" t="s">
        <v>128</v>
      </c>
      <c r="CI205" s="69">
        <v>7.13</v>
      </c>
      <c r="CJ205" s="69">
        <v>2.93</v>
      </c>
      <c r="CK205" s="69"/>
    </row>
    <row r="206" spans="1:89" ht="15.9" customHeight="1" x14ac:dyDescent="0.3">
      <c r="A206" s="67">
        <v>67</v>
      </c>
      <c r="B206" s="67">
        <v>25212100460</v>
      </c>
      <c r="C206" s="67" t="s">
        <v>618</v>
      </c>
      <c r="D206" s="68" t="s">
        <v>456</v>
      </c>
      <c r="E206" s="79">
        <v>7.5</v>
      </c>
      <c r="F206" s="79">
        <v>8.1999999999999993</v>
      </c>
      <c r="G206" s="79" t="s">
        <v>128</v>
      </c>
      <c r="H206" s="79">
        <v>7.2</v>
      </c>
      <c r="I206" s="79" t="s">
        <v>128</v>
      </c>
      <c r="J206" s="79">
        <v>6.7</v>
      </c>
      <c r="K206" s="79">
        <v>9</v>
      </c>
      <c r="L206" s="79">
        <v>7.2</v>
      </c>
      <c r="M206" s="79">
        <v>5.3</v>
      </c>
      <c r="N206" s="79">
        <v>8.8000000000000007</v>
      </c>
      <c r="O206" s="79" t="s">
        <v>128</v>
      </c>
      <c r="P206" s="79" t="s">
        <v>128</v>
      </c>
      <c r="Q206" s="79" t="s">
        <v>128</v>
      </c>
      <c r="R206" s="79" t="s">
        <v>128</v>
      </c>
      <c r="S206" s="79">
        <v>7.7</v>
      </c>
      <c r="T206" s="79">
        <v>7</v>
      </c>
      <c r="U206" s="79" t="s">
        <v>128</v>
      </c>
      <c r="V206" s="79">
        <v>8.6</v>
      </c>
      <c r="W206" s="79">
        <v>9.1</v>
      </c>
      <c r="X206" s="80">
        <v>6.7</v>
      </c>
      <c r="Y206" s="79">
        <v>5.3</v>
      </c>
      <c r="Z206" s="79">
        <v>9.1</v>
      </c>
      <c r="AA206" s="79">
        <v>9.1</v>
      </c>
      <c r="AB206" s="79">
        <v>7.5</v>
      </c>
      <c r="AC206" s="79">
        <v>5</v>
      </c>
      <c r="AD206" s="79">
        <v>6.9</v>
      </c>
      <c r="AE206" s="79">
        <v>7</v>
      </c>
      <c r="AF206" s="79">
        <v>8</v>
      </c>
      <c r="AG206" s="80">
        <v>7.4</v>
      </c>
      <c r="AH206" s="79">
        <v>5.3</v>
      </c>
      <c r="AI206" s="80">
        <v>8.6999999999999993</v>
      </c>
      <c r="AJ206" s="79">
        <v>8.8000000000000007</v>
      </c>
      <c r="AK206" s="80">
        <v>8.1999999999999993</v>
      </c>
      <c r="AL206" s="79">
        <v>8.5</v>
      </c>
      <c r="AM206" s="79">
        <v>8.1</v>
      </c>
      <c r="AN206" s="80">
        <v>7.9</v>
      </c>
      <c r="AO206" s="79" t="s">
        <v>128</v>
      </c>
      <c r="AP206" s="79" t="s">
        <v>128</v>
      </c>
      <c r="AQ206" s="79" t="s">
        <v>128</v>
      </c>
      <c r="AR206" s="79" t="s">
        <v>128</v>
      </c>
      <c r="AS206" s="79">
        <v>5</v>
      </c>
      <c r="AT206" s="79">
        <v>7.9</v>
      </c>
      <c r="AU206" s="79">
        <v>8.6999999999999993</v>
      </c>
      <c r="AV206" s="79">
        <v>8.6999999999999993</v>
      </c>
      <c r="AW206" s="79">
        <v>5.0999999999999996</v>
      </c>
      <c r="AX206" s="79">
        <v>7.4</v>
      </c>
      <c r="AY206" s="79">
        <v>5.6</v>
      </c>
      <c r="AZ206" s="79">
        <v>5.9</v>
      </c>
      <c r="BA206" s="79">
        <v>6.2</v>
      </c>
      <c r="BB206" s="80">
        <v>5.8</v>
      </c>
      <c r="BC206" s="79">
        <v>6.9</v>
      </c>
      <c r="BD206" s="79">
        <v>8.5</v>
      </c>
      <c r="BE206" s="79">
        <v>8.1999999999999993</v>
      </c>
      <c r="BF206" s="79">
        <v>8</v>
      </c>
      <c r="BG206" s="79" t="s">
        <v>128</v>
      </c>
      <c r="BH206" s="79">
        <v>9</v>
      </c>
      <c r="BI206" s="79">
        <v>6</v>
      </c>
      <c r="BJ206" s="80">
        <v>7.7</v>
      </c>
      <c r="BK206" s="80">
        <v>9</v>
      </c>
      <c r="BL206" s="80">
        <v>7.6</v>
      </c>
      <c r="BM206" s="79">
        <v>9.5</v>
      </c>
      <c r="BN206" s="79">
        <v>8.6999999999999993</v>
      </c>
      <c r="BO206" s="79">
        <v>9</v>
      </c>
      <c r="BP206" s="79" t="s">
        <v>128</v>
      </c>
      <c r="BQ206" s="79">
        <v>4.5</v>
      </c>
      <c r="BR206" s="79">
        <v>4.0999999999999996</v>
      </c>
      <c r="BS206" s="80">
        <v>4</v>
      </c>
      <c r="BT206" s="79" t="s">
        <v>128</v>
      </c>
      <c r="BU206" s="79">
        <v>5.3</v>
      </c>
      <c r="BV206" s="79" t="s">
        <v>128</v>
      </c>
      <c r="BW206" s="79">
        <v>4.7</v>
      </c>
      <c r="BX206" s="79">
        <v>8.1</v>
      </c>
      <c r="BY206" s="80">
        <v>8.6999999999999993</v>
      </c>
      <c r="BZ206" s="79" t="s">
        <v>128</v>
      </c>
      <c r="CA206" s="79" t="s">
        <v>128</v>
      </c>
      <c r="CB206" s="79">
        <v>5</v>
      </c>
      <c r="CC206" s="79" t="s">
        <v>128</v>
      </c>
      <c r="CD206" s="80" t="s">
        <v>128</v>
      </c>
      <c r="CE206" s="79">
        <v>7.7</v>
      </c>
      <c r="CF206" s="32">
        <v>0</v>
      </c>
      <c r="CG206" s="70">
        <v>0</v>
      </c>
      <c r="CH206" s="70" t="s">
        <v>128</v>
      </c>
      <c r="CI206" s="69">
        <v>7.1</v>
      </c>
      <c r="CJ206" s="69">
        <v>2.92</v>
      </c>
      <c r="CK206" s="69"/>
    </row>
    <row r="207" spans="1:89" ht="15.9" customHeight="1" x14ac:dyDescent="0.3">
      <c r="A207" s="67">
        <v>68</v>
      </c>
      <c r="B207" s="67">
        <v>25202115370</v>
      </c>
      <c r="C207" s="67" t="s">
        <v>556</v>
      </c>
      <c r="D207" s="68" t="s">
        <v>187</v>
      </c>
      <c r="E207" s="79">
        <v>7</v>
      </c>
      <c r="F207" s="79">
        <v>8.6</v>
      </c>
      <c r="G207" s="79" t="s">
        <v>128</v>
      </c>
      <c r="H207" s="79">
        <v>6.6</v>
      </c>
      <c r="I207" s="79" t="s">
        <v>128</v>
      </c>
      <c r="J207" s="79">
        <v>8.6999999999999993</v>
      </c>
      <c r="K207" s="79">
        <v>6.8</v>
      </c>
      <c r="L207" s="79">
        <v>6.1</v>
      </c>
      <c r="M207" s="79">
        <v>7.6</v>
      </c>
      <c r="N207" s="79">
        <v>8.9</v>
      </c>
      <c r="O207" s="79" t="s">
        <v>128</v>
      </c>
      <c r="P207" s="79" t="s">
        <v>128</v>
      </c>
      <c r="Q207" s="79" t="s">
        <v>128</v>
      </c>
      <c r="R207" s="79" t="s">
        <v>128</v>
      </c>
      <c r="S207" s="79" t="s">
        <v>128</v>
      </c>
      <c r="T207" s="79">
        <v>7.5</v>
      </c>
      <c r="U207" s="79">
        <v>7.1</v>
      </c>
      <c r="V207" s="79">
        <v>9.4</v>
      </c>
      <c r="W207" s="79">
        <v>6.8</v>
      </c>
      <c r="X207" s="80">
        <v>5.5</v>
      </c>
      <c r="Y207" s="79">
        <v>6.9</v>
      </c>
      <c r="Z207" s="79">
        <v>8.6999999999999993</v>
      </c>
      <c r="AA207" s="79">
        <v>6.5</v>
      </c>
      <c r="AB207" s="79">
        <v>6.5</v>
      </c>
      <c r="AC207" s="79" t="s">
        <v>137</v>
      </c>
      <c r="AD207" s="79" t="s">
        <v>137</v>
      </c>
      <c r="AE207" s="79" t="s">
        <v>137</v>
      </c>
      <c r="AF207" s="79" t="s">
        <v>137</v>
      </c>
      <c r="AG207" s="80">
        <v>7.4</v>
      </c>
      <c r="AH207" s="79">
        <v>7.9</v>
      </c>
      <c r="AI207" s="80">
        <v>7.8</v>
      </c>
      <c r="AJ207" s="79">
        <v>7.7</v>
      </c>
      <c r="AK207" s="80">
        <v>7.5</v>
      </c>
      <c r="AL207" s="79">
        <v>8.6</v>
      </c>
      <c r="AM207" s="79">
        <v>8.8000000000000007</v>
      </c>
      <c r="AN207" s="80">
        <v>9.1</v>
      </c>
      <c r="AO207" s="79">
        <v>7.5</v>
      </c>
      <c r="AP207" s="79">
        <v>7.9</v>
      </c>
      <c r="AQ207" s="79">
        <v>8.3000000000000007</v>
      </c>
      <c r="AR207" s="79">
        <v>7.9</v>
      </c>
      <c r="AS207" s="79">
        <v>7.7</v>
      </c>
      <c r="AT207" s="79">
        <v>5.0999999999999996</v>
      </c>
      <c r="AU207" s="79">
        <v>8.3000000000000007</v>
      </c>
      <c r="AV207" s="79">
        <v>6.8</v>
      </c>
      <c r="AW207" s="79">
        <v>8</v>
      </c>
      <c r="AX207" s="79">
        <v>6</v>
      </c>
      <c r="AY207" s="79">
        <v>4.0999999999999996</v>
      </c>
      <c r="AZ207" s="79">
        <v>6.8</v>
      </c>
      <c r="BA207" s="79">
        <v>6.5</v>
      </c>
      <c r="BB207" s="80">
        <v>6.5</v>
      </c>
      <c r="BC207" s="79">
        <v>8.1999999999999993</v>
      </c>
      <c r="BD207" s="79">
        <v>4.4000000000000004</v>
      </c>
      <c r="BE207" s="79">
        <v>7.1</v>
      </c>
      <c r="BF207" s="79">
        <v>7.1</v>
      </c>
      <c r="BG207" s="79" t="s">
        <v>128</v>
      </c>
      <c r="BH207" s="79">
        <v>6.7</v>
      </c>
      <c r="BI207" s="79">
        <v>5.9</v>
      </c>
      <c r="BJ207" s="80">
        <v>8.9</v>
      </c>
      <c r="BK207" s="80">
        <v>5.5</v>
      </c>
      <c r="BL207" s="80">
        <v>8.1999999999999993</v>
      </c>
      <c r="BM207" s="79">
        <v>8.6</v>
      </c>
      <c r="BN207" s="79">
        <v>9.3000000000000007</v>
      </c>
      <c r="BO207" s="79">
        <v>7.5</v>
      </c>
      <c r="BP207" s="79" t="s">
        <v>128</v>
      </c>
      <c r="BQ207" s="79">
        <v>6.2</v>
      </c>
      <c r="BR207" s="79">
        <v>4.5999999999999996</v>
      </c>
      <c r="BS207" s="80">
        <v>4.2</v>
      </c>
      <c r="BT207" s="79" t="s">
        <v>128</v>
      </c>
      <c r="BU207" s="79">
        <v>8.6999999999999993</v>
      </c>
      <c r="BV207" s="79" t="s">
        <v>128</v>
      </c>
      <c r="BW207" s="79">
        <v>8.1</v>
      </c>
      <c r="BX207" s="79">
        <v>8.1999999999999993</v>
      </c>
      <c r="BY207" s="80" t="s">
        <v>128</v>
      </c>
      <c r="BZ207" s="79" t="s">
        <v>128</v>
      </c>
      <c r="CA207" s="79">
        <v>6.4</v>
      </c>
      <c r="CB207" s="79">
        <v>7.5</v>
      </c>
      <c r="CC207" s="79" t="s">
        <v>128</v>
      </c>
      <c r="CD207" s="80" t="s">
        <v>128</v>
      </c>
      <c r="CE207" s="79">
        <v>7.9</v>
      </c>
      <c r="CF207" s="32">
        <v>0</v>
      </c>
      <c r="CG207" s="70">
        <v>0</v>
      </c>
      <c r="CH207" s="70" t="s">
        <v>128</v>
      </c>
      <c r="CI207" s="69">
        <v>7.07</v>
      </c>
      <c r="CJ207" s="69">
        <v>2.92</v>
      </c>
      <c r="CK207" s="69"/>
    </row>
    <row r="208" spans="1:89" ht="15.9" customHeight="1" x14ac:dyDescent="0.3">
      <c r="A208" s="67">
        <v>69</v>
      </c>
      <c r="B208" s="67">
        <v>25202117451</v>
      </c>
      <c r="C208" s="67" t="s">
        <v>619</v>
      </c>
      <c r="D208" s="68" t="s">
        <v>175</v>
      </c>
      <c r="E208" s="79">
        <v>6.2</v>
      </c>
      <c r="F208" s="79">
        <v>8.1999999999999993</v>
      </c>
      <c r="G208" s="79" t="s">
        <v>128</v>
      </c>
      <c r="H208" s="79">
        <v>9.1999999999999993</v>
      </c>
      <c r="I208" s="79" t="s">
        <v>128</v>
      </c>
      <c r="J208" s="79">
        <v>8.6</v>
      </c>
      <c r="K208" s="79">
        <v>8</v>
      </c>
      <c r="L208" s="79">
        <v>5</v>
      </c>
      <c r="M208" s="79">
        <v>5.8</v>
      </c>
      <c r="N208" s="79" t="s">
        <v>128</v>
      </c>
      <c r="O208" s="79">
        <v>8.9</v>
      </c>
      <c r="P208" s="79" t="s">
        <v>128</v>
      </c>
      <c r="Q208" s="79" t="s">
        <v>128</v>
      </c>
      <c r="R208" s="79" t="s">
        <v>128</v>
      </c>
      <c r="S208" s="79" t="s">
        <v>128</v>
      </c>
      <c r="T208" s="79">
        <v>8.6</v>
      </c>
      <c r="U208" s="79">
        <v>6.8</v>
      </c>
      <c r="V208" s="79">
        <v>6.4</v>
      </c>
      <c r="W208" s="79">
        <v>7.9</v>
      </c>
      <c r="X208" s="80">
        <v>8.1999999999999993</v>
      </c>
      <c r="Y208" s="79">
        <v>7.5</v>
      </c>
      <c r="Z208" s="79">
        <v>6.8</v>
      </c>
      <c r="AA208" s="79">
        <v>8.9</v>
      </c>
      <c r="AB208" s="79">
        <v>8.6999999999999993</v>
      </c>
      <c r="AC208" s="79">
        <v>6.7</v>
      </c>
      <c r="AD208" s="79">
        <v>8.1</v>
      </c>
      <c r="AE208" s="79">
        <v>5.6</v>
      </c>
      <c r="AF208" s="79">
        <v>7.5</v>
      </c>
      <c r="AG208" s="80">
        <v>8.5</v>
      </c>
      <c r="AH208" s="79">
        <v>8.1</v>
      </c>
      <c r="AI208" s="80">
        <v>6.6</v>
      </c>
      <c r="AJ208" s="79">
        <v>8.1</v>
      </c>
      <c r="AK208" s="80">
        <v>8.6</v>
      </c>
      <c r="AL208" s="79">
        <v>7.8</v>
      </c>
      <c r="AM208" s="79">
        <v>6</v>
      </c>
      <c r="AN208" s="80">
        <v>6.5</v>
      </c>
      <c r="AO208" s="79" t="s">
        <v>128</v>
      </c>
      <c r="AP208" s="79" t="s">
        <v>128</v>
      </c>
      <c r="AQ208" s="79" t="s">
        <v>128</v>
      </c>
      <c r="AR208" s="79" t="s">
        <v>128</v>
      </c>
      <c r="AS208" s="79">
        <v>7.6</v>
      </c>
      <c r="AT208" s="79">
        <v>6.3</v>
      </c>
      <c r="AU208" s="79">
        <v>7.3</v>
      </c>
      <c r="AV208" s="79">
        <v>8.1</v>
      </c>
      <c r="AW208" s="79">
        <v>4.5999999999999996</v>
      </c>
      <c r="AX208" s="79">
        <v>4.5</v>
      </c>
      <c r="AY208" s="79">
        <v>5.4</v>
      </c>
      <c r="AZ208" s="79">
        <v>6.6</v>
      </c>
      <c r="BA208" s="79">
        <v>6.5</v>
      </c>
      <c r="BB208" s="80">
        <v>7.6</v>
      </c>
      <c r="BC208" s="79">
        <v>5.4</v>
      </c>
      <c r="BD208" s="79">
        <v>9</v>
      </c>
      <c r="BE208" s="79">
        <v>8.9</v>
      </c>
      <c r="BF208" s="79">
        <v>6.4</v>
      </c>
      <c r="BG208" s="79" t="s">
        <v>128</v>
      </c>
      <c r="BH208" s="79">
        <v>8.6999999999999993</v>
      </c>
      <c r="BI208" s="79">
        <v>5.9</v>
      </c>
      <c r="BJ208" s="80">
        <v>7.8</v>
      </c>
      <c r="BK208" s="80">
        <v>4.5999999999999996</v>
      </c>
      <c r="BL208" s="80">
        <v>7.5</v>
      </c>
      <c r="BM208" s="79">
        <v>7.4</v>
      </c>
      <c r="BN208" s="79">
        <v>8</v>
      </c>
      <c r="BO208" s="79">
        <v>6.5</v>
      </c>
      <c r="BP208" s="79" t="s">
        <v>128</v>
      </c>
      <c r="BQ208" s="79">
        <v>5.3</v>
      </c>
      <c r="BR208" s="79">
        <v>5.6</v>
      </c>
      <c r="BS208" s="80">
        <v>4</v>
      </c>
      <c r="BT208" s="79">
        <v>7.4</v>
      </c>
      <c r="BU208" s="79" t="s">
        <v>128</v>
      </c>
      <c r="BV208" s="79" t="s">
        <v>128</v>
      </c>
      <c r="BW208" s="79">
        <v>6.3</v>
      </c>
      <c r="BX208" s="79">
        <v>8.6</v>
      </c>
      <c r="BY208" s="80">
        <v>7.7</v>
      </c>
      <c r="BZ208" s="79" t="s">
        <v>128</v>
      </c>
      <c r="CA208" s="79" t="s">
        <v>128</v>
      </c>
      <c r="CB208" s="79">
        <v>7.4</v>
      </c>
      <c r="CC208" s="79" t="s">
        <v>128</v>
      </c>
      <c r="CD208" s="80" t="s">
        <v>128</v>
      </c>
      <c r="CE208" s="79">
        <v>7.9</v>
      </c>
      <c r="CF208" s="32">
        <v>0</v>
      </c>
      <c r="CG208" s="70">
        <v>0</v>
      </c>
      <c r="CH208" s="70" t="s">
        <v>128</v>
      </c>
      <c r="CI208" s="69">
        <v>7.03</v>
      </c>
      <c r="CJ208" s="69">
        <v>2.9</v>
      </c>
      <c r="CK208" s="69"/>
    </row>
    <row r="209" spans="1:89" ht="15.9" customHeight="1" x14ac:dyDescent="0.3">
      <c r="A209" s="67">
        <v>70</v>
      </c>
      <c r="B209" s="67">
        <v>25202105114</v>
      </c>
      <c r="C209" s="67" t="s">
        <v>450</v>
      </c>
      <c r="D209" s="68" t="s">
        <v>277</v>
      </c>
      <c r="E209" s="79">
        <v>7.5</v>
      </c>
      <c r="F209" s="79">
        <v>8.1</v>
      </c>
      <c r="G209" s="79" t="s">
        <v>128</v>
      </c>
      <c r="H209" s="79">
        <v>8.8000000000000007</v>
      </c>
      <c r="I209" s="79" t="s">
        <v>128</v>
      </c>
      <c r="J209" s="79">
        <v>7</v>
      </c>
      <c r="K209" s="79">
        <v>8</v>
      </c>
      <c r="L209" s="79">
        <v>7</v>
      </c>
      <c r="M209" s="79">
        <v>8</v>
      </c>
      <c r="N209" s="79">
        <v>8.9</v>
      </c>
      <c r="O209" s="79" t="s">
        <v>128</v>
      </c>
      <c r="P209" s="79" t="s">
        <v>128</v>
      </c>
      <c r="Q209" s="79" t="s">
        <v>128</v>
      </c>
      <c r="R209" s="79" t="s">
        <v>128</v>
      </c>
      <c r="S209" s="79" t="s">
        <v>128</v>
      </c>
      <c r="T209" s="79">
        <v>8</v>
      </c>
      <c r="U209" s="79">
        <v>8.6</v>
      </c>
      <c r="V209" s="79">
        <v>9.4</v>
      </c>
      <c r="W209" s="79">
        <v>8.8000000000000007</v>
      </c>
      <c r="X209" s="80">
        <v>7.4</v>
      </c>
      <c r="Y209" s="79">
        <v>5.3</v>
      </c>
      <c r="Z209" s="79">
        <v>7.9</v>
      </c>
      <c r="AA209" s="79">
        <v>7.5</v>
      </c>
      <c r="AB209" s="79">
        <v>9.1</v>
      </c>
      <c r="AC209" s="79">
        <v>7.1</v>
      </c>
      <c r="AD209" s="79">
        <v>7.2</v>
      </c>
      <c r="AE209" s="79">
        <v>6.5</v>
      </c>
      <c r="AF209" s="79">
        <v>7.7</v>
      </c>
      <c r="AG209" s="80">
        <v>7.9</v>
      </c>
      <c r="AH209" s="79">
        <v>7.2</v>
      </c>
      <c r="AI209" s="80">
        <v>5</v>
      </c>
      <c r="AJ209" s="79">
        <v>8.6999999999999993</v>
      </c>
      <c r="AK209" s="80">
        <v>8.6999999999999993</v>
      </c>
      <c r="AL209" s="79">
        <v>6.7</v>
      </c>
      <c r="AM209" s="79">
        <v>7.9</v>
      </c>
      <c r="AN209" s="80">
        <v>5.8</v>
      </c>
      <c r="AO209" s="79" t="s">
        <v>128</v>
      </c>
      <c r="AP209" s="79" t="s">
        <v>128</v>
      </c>
      <c r="AQ209" s="79" t="s">
        <v>128</v>
      </c>
      <c r="AR209" s="79" t="s">
        <v>128</v>
      </c>
      <c r="AS209" s="79">
        <v>4.7</v>
      </c>
      <c r="AT209" s="79">
        <v>4.4000000000000004</v>
      </c>
      <c r="AU209" s="79">
        <v>7.5</v>
      </c>
      <c r="AV209" s="79">
        <v>8.4</v>
      </c>
      <c r="AW209" s="79">
        <v>5.2</v>
      </c>
      <c r="AX209" s="79">
        <v>6.4</v>
      </c>
      <c r="AY209" s="79">
        <v>7.7</v>
      </c>
      <c r="AZ209" s="79">
        <v>6.2</v>
      </c>
      <c r="BA209" s="79">
        <v>9.1999999999999993</v>
      </c>
      <c r="BB209" s="80">
        <v>6.2</v>
      </c>
      <c r="BC209" s="79">
        <v>7.1</v>
      </c>
      <c r="BD209" s="79">
        <v>8.5</v>
      </c>
      <c r="BE209" s="79">
        <v>7.6</v>
      </c>
      <c r="BF209" s="79">
        <v>7</v>
      </c>
      <c r="BG209" s="79" t="s">
        <v>128</v>
      </c>
      <c r="BH209" s="79">
        <v>6.4</v>
      </c>
      <c r="BI209" s="79">
        <v>6.6</v>
      </c>
      <c r="BJ209" s="80">
        <v>6.2</v>
      </c>
      <c r="BK209" s="80">
        <v>8.4</v>
      </c>
      <c r="BL209" s="80">
        <v>7.7</v>
      </c>
      <c r="BM209" s="79">
        <v>8.6</v>
      </c>
      <c r="BN209" s="79">
        <v>7.5</v>
      </c>
      <c r="BO209" s="79">
        <v>7.9</v>
      </c>
      <c r="BP209" s="79" t="s">
        <v>128</v>
      </c>
      <c r="BQ209" s="79">
        <v>4.2</v>
      </c>
      <c r="BR209" s="79">
        <v>4.5</v>
      </c>
      <c r="BS209" s="80" t="s">
        <v>128</v>
      </c>
      <c r="BT209" s="79">
        <v>5</v>
      </c>
      <c r="BU209" s="79">
        <v>5.0999999999999996</v>
      </c>
      <c r="BV209" s="79">
        <v>5</v>
      </c>
      <c r="BW209" s="79">
        <v>7.2</v>
      </c>
      <c r="BX209" s="79">
        <v>8.4</v>
      </c>
      <c r="BY209" s="80" t="s">
        <v>128</v>
      </c>
      <c r="BZ209" s="79" t="s">
        <v>128</v>
      </c>
      <c r="CA209" s="79" t="s">
        <v>128</v>
      </c>
      <c r="CB209" s="79">
        <v>7.7</v>
      </c>
      <c r="CC209" s="79" t="s">
        <v>128</v>
      </c>
      <c r="CD209" s="80" t="s">
        <v>128</v>
      </c>
      <c r="CE209" s="79">
        <v>8.6999999999999993</v>
      </c>
      <c r="CF209" s="32">
        <v>0</v>
      </c>
      <c r="CG209" s="70">
        <v>0</v>
      </c>
      <c r="CH209" s="70" t="s">
        <v>128</v>
      </c>
      <c r="CI209" s="69">
        <v>7.02</v>
      </c>
      <c r="CJ209" s="69">
        <v>2.89</v>
      </c>
      <c r="CK209" s="69"/>
    </row>
    <row r="210" spans="1:89" ht="15.9" customHeight="1" x14ac:dyDescent="0.3">
      <c r="A210" s="67">
        <v>71</v>
      </c>
      <c r="B210" s="67">
        <v>25202101754</v>
      </c>
      <c r="C210" s="67" t="s">
        <v>620</v>
      </c>
      <c r="D210" s="68" t="s">
        <v>171</v>
      </c>
      <c r="E210" s="79">
        <v>8.5</v>
      </c>
      <c r="F210" s="79">
        <v>7</v>
      </c>
      <c r="G210" s="79" t="s">
        <v>128</v>
      </c>
      <c r="H210" s="79">
        <v>6.7</v>
      </c>
      <c r="I210" s="79" t="s">
        <v>128</v>
      </c>
      <c r="J210" s="79">
        <v>7.2</v>
      </c>
      <c r="K210" s="79">
        <v>6.7</v>
      </c>
      <c r="L210" s="79">
        <v>7.3</v>
      </c>
      <c r="M210" s="79">
        <v>4.5999999999999996</v>
      </c>
      <c r="N210" s="79">
        <v>8.9</v>
      </c>
      <c r="O210" s="79" t="s">
        <v>128</v>
      </c>
      <c r="P210" s="79" t="s">
        <v>128</v>
      </c>
      <c r="Q210" s="79" t="s">
        <v>128</v>
      </c>
      <c r="R210" s="79" t="s">
        <v>128</v>
      </c>
      <c r="S210" s="79" t="s">
        <v>128</v>
      </c>
      <c r="T210" s="79">
        <v>7.1</v>
      </c>
      <c r="U210" s="79">
        <v>6.3</v>
      </c>
      <c r="V210" s="79">
        <v>9.3000000000000007</v>
      </c>
      <c r="W210" s="79">
        <v>9.4</v>
      </c>
      <c r="X210" s="80">
        <v>7.5</v>
      </c>
      <c r="Y210" s="79">
        <v>6.9</v>
      </c>
      <c r="Z210" s="79">
        <v>8</v>
      </c>
      <c r="AA210" s="79">
        <v>6.6</v>
      </c>
      <c r="AB210" s="79">
        <v>9.4</v>
      </c>
      <c r="AC210" s="79">
        <v>5.9</v>
      </c>
      <c r="AD210" s="79">
        <v>8.4</v>
      </c>
      <c r="AE210" s="79">
        <v>8.3000000000000007</v>
      </c>
      <c r="AF210" s="79">
        <v>4.9000000000000004</v>
      </c>
      <c r="AG210" s="80">
        <v>7.7</v>
      </c>
      <c r="AH210" s="79">
        <v>8</v>
      </c>
      <c r="AI210" s="80">
        <v>7.6</v>
      </c>
      <c r="AJ210" s="79">
        <v>7.2</v>
      </c>
      <c r="AK210" s="80">
        <v>7.3</v>
      </c>
      <c r="AL210" s="79">
        <v>6.6</v>
      </c>
      <c r="AM210" s="79">
        <v>7.8</v>
      </c>
      <c r="AN210" s="80">
        <v>6</v>
      </c>
      <c r="AO210" s="79" t="s">
        <v>128</v>
      </c>
      <c r="AP210" s="79" t="s">
        <v>128</v>
      </c>
      <c r="AQ210" s="79" t="s">
        <v>128</v>
      </c>
      <c r="AR210" s="79" t="s">
        <v>128</v>
      </c>
      <c r="AS210" s="79">
        <v>4.7</v>
      </c>
      <c r="AT210" s="79">
        <v>5.6</v>
      </c>
      <c r="AU210" s="79">
        <v>6</v>
      </c>
      <c r="AV210" s="79">
        <v>5.8</v>
      </c>
      <c r="AW210" s="79">
        <v>5.8</v>
      </c>
      <c r="AX210" s="79">
        <v>7.1</v>
      </c>
      <c r="AY210" s="79">
        <v>7.6</v>
      </c>
      <c r="AZ210" s="79">
        <v>6</v>
      </c>
      <c r="BA210" s="79">
        <v>6.2</v>
      </c>
      <c r="BB210" s="80">
        <v>7.5</v>
      </c>
      <c r="BC210" s="79">
        <v>8.9</v>
      </c>
      <c r="BD210" s="79">
        <v>8.4</v>
      </c>
      <c r="BE210" s="79">
        <v>7.3</v>
      </c>
      <c r="BF210" s="79">
        <v>8.8000000000000007</v>
      </c>
      <c r="BG210" s="79" t="s">
        <v>128</v>
      </c>
      <c r="BH210" s="79">
        <v>7.2</v>
      </c>
      <c r="BI210" s="79">
        <v>7.1</v>
      </c>
      <c r="BJ210" s="80">
        <v>7.3</v>
      </c>
      <c r="BK210" s="80">
        <v>8.3000000000000007</v>
      </c>
      <c r="BL210" s="80">
        <v>7.9</v>
      </c>
      <c r="BM210" s="79">
        <v>8.3000000000000007</v>
      </c>
      <c r="BN210" s="79">
        <v>8.6999999999999993</v>
      </c>
      <c r="BO210" s="79">
        <v>8.1999999999999993</v>
      </c>
      <c r="BP210" s="79" t="s">
        <v>128</v>
      </c>
      <c r="BQ210" s="79">
        <v>5.5</v>
      </c>
      <c r="BR210" s="79">
        <v>4.5</v>
      </c>
      <c r="BS210" s="80">
        <v>4.4000000000000004</v>
      </c>
      <c r="BT210" s="79" t="s">
        <v>128</v>
      </c>
      <c r="BU210" s="79">
        <v>8.4</v>
      </c>
      <c r="BV210" s="79">
        <v>5.6</v>
      </c>
      <c r="BW210" s="79" t="s">
        <v>128</v>
      </c>
      <c r="BX210" s="79">
        <v>8.1</v>
      </c>
      <c r="BY210" s="80" t="s">
        <v>128</v>
      </c>
      <c r="BZ210" s="79" t="s">
        <v>128</v>
      </c>
      <c r="CA210" s="79">
        <v>5.8</v>
      </c>
      <c r="CB210" s="79">
        <v>7.9</v>
      </c>
      <c r="CC210" s="79" t="s">
        <v>128</v>
      </c>
      <c r="CD210" s="80" t="s">
        <v>128</v>
      </c>
      <c r="CE210" s="79">
        <v>7.8</v>
      </c>
      <c r="CF210" s="32">
        <v>0</v>
      </c>
      <c r="CG210" s="70">
        <v>0</v>
      </c>
      <c r="CH210" s="70" t="s">
        <v>128</v>
      </c>
      <c r="CI210" s="69">
        <v>7.03</v>
      </c>
      <c r="CJ210" s="69">
        <v>2.88</v>
      </c>
      <c r="CK210" s="69"/>
    </row>
    <row r="211" spans="1:89" ht="15.9" customHeight="1" x14ac:dyDescent="0.3">
      <c r="A211" s="67">
        <v>72</v>
      </c>
      <c r="B211" s="67">
        <v>25212100825</v>
      </c>
      <c r="C211" s="67" t="s">
        <v>621</v>
      </c>
      <c r="D211" s="68" t="s">
        <v>323</v>
      </c>
      <c r="E211" s="79">
        <v>7.5</v>
      </c>
      <c r="F211" s="79">
        <v>7.8</v>
      </c>
      <c r="G211" s="79" t="s">
        <v>128</v>
      </c>
      <c r="H211" s="79">
        <v>7.8</v>
      </c>
      <c r="I211" s="79" t="s">
        <v>128</v>
      </c>
      <c r="J211" s="79" t="s">
        <v>137</v>
      </c>
      <c r="K211" s="79">
        <v>7</v>
      </c>
      <c r="L211" s="79">
        <v>4.4000000000000004</v>
      </c>
      <c r="M211" s="79">
        <v>7.4</v>
      </c>
      <c r="N211" s="79">
        <v>8.1999999999999993</v>
      </c>
      <c r="O211" s="79" t="s">
        <v>128</v>
      </c>
      <c r="P211" s="79" t="s">
        <v>128</v>
      </c>
      <c r="Q211" s="79" t="s">
        <v>128</v>
      </c>
      <c r="R211" s="79" t="s">
        <v>128</v>
      </c>
      <c r="S211" s="79" t="s">
        <v>128</v>
      </c>
      <c r="T211" s="79">
        <v>7.8</v>
      </c>
      <c r="U211" s="79">
        <v>4.9000000000000004</v>
      </c>
      <c r="V211" s="79">
        <v>8.9</v>
      </c>
      <c r="W211" s="79">
        <v>8.3000000000000007</v>
      </c>
      <c r="X211" s="80">
        <v>8.9</v>
      </c>
      <c r="Y211" s="79">
        <v>7.1</v>
      </c>
      <c r="Z211" s="79">
        <v>9</v>
      </c>
      <c r="AA211" s="79">
        <v>6.3</v>
      </c>
      <c r="AB211" s="79">
        <v>5.9</v>
      </c>
      <c r="AC211" s="79">
        <v>8.8000000000000007</v>
      </c>
      <c r="AD211" s="79">
        <v>7.7</v>
      </c>
      <c r="AE211" s="79">
        <v>8.1</v>
      </c>
      <c r="AF211" s="79">
        <v>9.1999999999999993</v>
      </c>
      <c r="AG211" s="80">
        <v>7.1</v>
      </c>
      <c r="AH211" s="79">
        <v>8.6</v>
      </c>
      <c r="AI211" s="80">
        <v>7.3</v>
      </c>
      <c r="AJ211" s="79">
        <v>7.7</v>
      </c>
      <c r="AK211" s="80">
        <v>7</v>
      </c>
      <c r="AL211" s="79">
        <v>7.7</v>
      </c>
      <c r="AM211" s="79">
        <v>8.3000000000000007</v>
      </c>
      <c r="AN211" s="80">
        <v>9.1999999999999993</v>
      </c>
      <c r="AO211" s="79" t="s">
        <v>128</v>
      </c>
      <c r="AP211" s="79" t="s">
        <v>128</v>
      </c>
      <c r="AQ211" s="79" t="s">
        <v>128</v>
      </c>
      <c r="AR211" s="79" t="s">
        <v>128</v>
      </c>
      <c r="AS211" s="79">
        <v>6.8</v>
      </c>
      <c r="AT211" s="79">
        <v>5</v>
      </c>
      <c r="AU211" s="79">
        <v>8</v>
      </c>
      <c r="AV211" s="79">
        <v>7.5</v>
      </c>
      <c r="AW211" s="79">
        <v>6.7</v>
      </c>
      <c r="AX211" s="79">
        <v>7.3</v>
      </c>
      <c r="AY211" s="79">
        <v>5.5</v>
      </c>
      <c r="AZ211" s="79">
        <v>6.4</v>
      </c>
      <c r="BA211" s="79">
        <v>5.8</v>
      </c>
      <c r="BB211" s="80">
        <v>5.7</v>
      </c>
      <c r="BC211" s="79">
        <v>7.7</v>
      </c>
      <c r="BD211" s="79">
        <v>8.8000000000000007</v>
      </c>
      <c r="BE211" s="79">
        <v>7.6</v>
      </c>
      <c r="BF211" s="79">
        <v>6.7</v>
      </c>
      <c r="BG211" s="79" t="s">
        <v>128</v>
      </c>
      <c r="BH211" s="79">
        <v>6.4</v>
      </c>
      <c r="BI211" s="79">
        <v>6.3</v>
      </c>
      <c r="BJ211" s="80">
        <v>7.7</v>
      </c>
      <c r="BK211" s="80">
        <v>8</v>
      </c>
      <c r="BL211" s="80">
        <v>7.3</v>
      </c>
      <c r="BM211" s="79">
        <v>9.1999999999999993</v>
      </c>
      <c r="BN211" s="79">
        <v>9.1</v>
      </c>
      <c r="BO211" s="79">
        <v>9.3000000000000007</v>
      </c>
      <c r="BP211" s="79" t="s">
        <v>128</v>
      </c>
      <c r="BQ211" s="79">
        <v>5.5</v>
      </c>
      <c r="BR211" s="79">
        <v>5.9</v>
      </c>
      <c r="BS211" s="80">
        <v>4.7</v>
      </c>
      <c r="BT211" s="79" t="s">
        <v>128</v>
      </c>
      <c r="BU211" s="79">
        <v>9</v>
      </c>
      <c r="BV211" s="79">
        <v>4.0999999999999996</v>
      </c>
      <c r="BW211" s="79" t="s">
        <v>128</v>
      </c>
      <c r="BX211" s="79">
        <v>8.3000000000000007</v>
      </c>
      <c r="BY211" s="80" t="s">
        <v>128</v>
      </c>
      <c r="BZ211" s="79" t="s">
        <v>128</v>
      </c>
      <c r="CA211" s="79">
        <v>7.3</v>
      </c>
      <c r="CB211" s="79">
        <v>7.4</v>
      </c>
      <c r="CC211" s="79" t="s">
        <v>128</v>
      </c>
      <c r="CD211" s="80" t="s">
        <v>128</v>
      </c>
      <c r="CE211" s="79">
        <v>6.7</v>
      </c>
      <c r="CF211" s="32">
        <v>0</v>
      </c>
      <c r="CG211" s="70">
        <v>0</v>
      </c>
      <c r="CH211" s="70" t="s">
        <v>128</v>
      </c>
      <c r="CI211" s="69">
        <v>7.06</v>
      </c>
      <c r="CJ211" s="69">
        <v>2.88</v>
      </c>
      <c r="CK211" s="69"/>
    </row>
    <row r="212" spans="1:89" ht="15.9" customHeight="1" x14ac:dyDescent="0.3">
      <c r="A212" s="67">
        <v>73</v>
      </c>
      <c r="B212" s="67">
        <v>25208602403</v>
      </c>
      <c r="C212" s="67" t="s">
        <v>622</v>
      </c>
      <c r="D212" s="68" t="s">
        <v>304</v>
      </c>
      <c r="E212" s="79">
        <v>5.6</v>
      </c>
      <c r="F212" s="79">
        <v>8.3000000000000007</v>
      </c>
      <c r="G212" s="79" t="s">
        <v>128</v>
      </c>
      <c r="H212" s="79">
        <v>7.3</v>
      </c>
      <c r="I212" s="79" t="s">
        <v>128</v>
      </c>
      <c r="J212" s="79">
        <v>6.8</v>
      </c>
      <c r="K212" s="79">
        <v>6.9</v>
      </c>
      <c r="L212" s="79">
        <v>6.9</v>
      </c>
      <c r="M212" s="79">
        <v>9.1</v>
      </c>
      <c r="N212" s="79" t="s">
        <v>128</v>
      </c>
      <c r="O212" s="79">
        <v>8.1999999999999993</v>
      </c>
      <c r="P212" s="79" t="s">
        <v>128</v>
      </c>
      <c r="Q212" s="79" t="s">
        <v>128</v>
      </c>
      <c r="R212" s="79" t="s">
        <v>128</v>
      </c>
      <c r="S212" s="79">
        <v>9.5</v>
      </c>
      <c r="T212" s="79">
        <v>8.1</v>
      </c>
      <c r="U212" s="79" t="s">
        <v>128</v>
      </c>
      <c r="V212" s="79">
        <v>9</v>
      </c>
      <c r="W212" s="79">
        <v>9.8000000000000007</v>
      </c>
      <c r="X212" s="80">
        <v>8.4</v>
      </c>
      <c r="Y212" s="79">
        <v>5.6</v>
      </c>
      <c r="Z212" s="79">
        <v>6.4</v>
      </c>
      <c r="AA212" s="79">
        <v>8</v>
      </c>
      <c r="AB212" s="79">
        <v>8</v>
      </c>
      <c r="AC212" s="79">
        <v>8.5</v>
      </c>
      <c r="AD212" s="79">
        <v>5.3</v>
      </c>
      <c r="AE212" s="79">
        <v>5</v>
      </c>
      <c r="AF212" s="79">
        <v>5.8</v>
      </c>
      <c r="AG212" s="80">
        <v>7.7</v>
      </c>
      <c r="AH212" s="79">
        <v>7.8</v>
      </c>
      <c r="AI212" s="80">
        <v>5.4</v>
      </c>
      <c r="AJ212" s="79">
        <v>6.5</v>
      </c>
      <c r="AK212" s="80">
        <v>5.6</v>
      </c>
      <c r="AL212" s="79">
        <v>7.7</v>
      </c>
      <c r="AM212" s="79">
        <v>8.6999999999999993</v>
      </c>
      <c r="AN212" s="80">
        <v>6.3</v>
      </c>
      <c r="AO212" s="79" t="s">
        <v>128</v>
      </c>
      <c r="AP212" s="79" t="s">
        <v>128</v>
      </c>
      <c r="AQ212" s="79" t="s">
        <v>128</v>
      </c>
      <c r="AR212" s="79" t="s">
        <v>128</v>
      </c>
      <c r="AS212" s="79">
        <v>5.6</v>
      </c>
      <c r="AT212" s="79">
        <v>5.2</v>
      </c>
      <c r="AU212" s="79">
        <v>8.5</v>
      </c>
      <c r="AV212" s="79">
        <v>7</v>
      </c>
      <c r="AW212" s="79">
        <v>5.6</v>
      </c>
      <c r="AX212" s="79">
        <v>5.2</v>
      </c>
      <c r="AY212" s="79">
        <v>7.5</v>
      </c>
      <c r="AZ212" s="79">
        <v>6.8</v>
      </c>
      <c r="BA212" s="79">
        <v>8.8000000000000007</v>
      </c>
      <c r="BB212" s="80">
        <v>6.1</v>
      </c>
      <c r="BC212" s="79">
        <v>6.4</v>
      </c>
      <c r="BD212" s="79">
        <v>8.6</v>
      </c>
      <c r="BE212" s="79">
        <v>5.9</v>
      </c>
      <c r="BF212" s="79">
        <v>7.4</v>
      </c>
      <c r="BG212" s="79" t="s">
        <v>128</v>
      </c>
      <c r="BH212" s="79">
        <v>8.5</v>
      </c>
      <c r="BI212" s="79">
        <v>6.5</v>
      </c>
      <c r="BJ212" s="80">
        <v>7.7</v>
      </c>
      <c r="BK212" s="80">
        <v>7.6</v>
      </c>
      <c r="BL212" s="80">
        <v>8.6999999999999993</v>
      </c>
      <c r="BM212" s="79">
        <v>8.9</v>
      </c>
      <c r="BN212" s="79">
        <v>8.8000000000000007</v>
      </c>
      <c r="BO212" s="79">
        <v>9.1</v>
      </c>
      <c r="BP212" s="79" t="s">
        <v>128</v>
      </c>
      <c r="BQ212" s="79">
        <v>5.2</v>
      </c>
      <c r="BR212" s="79">
        <v>5</v>
      </c>
      <c r="BS212" s="80">
        <v>7.6</v>
      </c>
      <c r="BT212" s="79" t="s">
        <v>128</v>
      </c>
      <c r="BU212" s="79">
        <v>5.9</v>
      </c>
      <c r="BV212" s="79" t="s">
        <v>128</v>
      </c>
      <c r="BW212" s="79" t="s">
        <v>128</v>
      </c>
      <c r="BX212" s="79">
        <v>7.4</v>
      </c>
      <c r="BY212" s="80">
        <v>6.2</v>
      </c>
      <c r="BZ212" s="79" t="s">
        <v>128</v>
      </c>
      <c r="CA212" s="79">
        <v>6.5</v>
      </c>
      <c r="CB212" s="79" t="s">
        <v>128</v>
      </c>
      <c r="CC212" s="79">
        <v>8</v>
      </c>
      <c r="CD212" s="80" t="s">
        <v>128</v>
      </c>
      <c r="CE212" s="79">
        <v>6.9</v>
      </c>
      <c r="CF212" s="32">
        <v>0</v>
      </c>
      <c r="CG212" s="70">
        <v>0</v>
      </c>
      <c r="CH212" s="70" t="s">
        <v>128</v>
      </c>
      <c r="CI212" s="69">
        <v>7.04</v>
      </c>
      <c r="CJ212" s="69">
        <v>2.87</v>
      </c>
      <c r="CK212" s="69"/>
    </row>
    <row r="213" spans="1:89" ht="15.9" customHeight="1" x14ac:dyDescent="0.3">
      <c r="A213" s="67">
        <v>74</v>
      </c>
      <c r="B213" s="67">
        <v>25212100391</v>
      </c>
      <c r="C213" s="67" t="s">
        <v>265</v>
      </c>
      <c r="D213" s="68" t="s">
        <v>573</v>
      </c>
      <c r="E213" s="79">
        <v>7.5</v>
      </c>
      <c r="F213" s="79">
        <v>7.9</v>
      </c>
      <c r="G213" s="79" t="s">
        <v>128</v>
      </c>
      <c r="H213" s="79">
        <v>7.7</v>
      </c>
      <c r="I213" s="79" t="s">
        <v>128</v>
      </c>
      <c r="J213" s="79">
        <v>5.6</v>
      </c>
      <c r="K213" s="79">
        <v>7.5</v>
      </c>
      <c r="L213" s="79">
        <v>7.1</v>
      </c>
      <c r="M213" s="79">
        <v>7.3</v>
      </c>
      <c r="N213" s="79" t="s">
        <v>128</v>
      </c>
      <c r="O213" s="79">
        <v>7.7</v>
      </c>
      <c r="P213" s="79" t="s">
        <v>128</v>
      </c>
      <c r="Q213" s="79" t="s">
        <v>128</v>
      </c>
      <c r="R213" s="79" t="s">
        <v>128</v>
      </c>
      <c r="S213" s="79" t="s">
        <v>128</v>
      </c>
      <c r="T213" s="79">
        <v>8.3000000000000007</v>
      </c>
      <c r="U213" s="79">
        <v>5.8</v>
      </c>
      <c r="V213" s="79">
        <v>8.4</v>
      </c>
      <c r="W213" s="79">
        <v>8.8000000000000007</v>
      </c>
      <c r="X213" s="80">
        <v>8.1999999999999993</v>
      </c>
      <c r="Y213" s="79">
        <v>6.3</v>
      </c>
      <c r="Z213" s="79">
        <v>8.5</v>
      </c>
      <c r="AA213" s="79">
        <v>7.2</v>
      </c>
      <c r="AB213" s="79">
        <v>7.7</v>
      </c>
      <c r="AC213" s="79">
        <v>6.6</v>
      </c>
      <c r="AD213" s="79">
        <v>6</v>
      </c>
      <c r="AE213" s="79">
        <v>4.9000000000000004</v>
      </c>
      <c r="AF213" s="79">
        <v>7.5</v>
      </c>
      <c r="AG213" s="80">
        <v>8.3000000000000007</v>
      </c>
      <c r="AH213" s="79">
        <v>5.6</v>
      </c>
      <c r="AI213" s="80">
        <v>8.5</v>
      </c>
      <c r="AJ213" s="79">
        <v>6.9</v>
      </c>
      <c r="AK213" s="80">
        <v>8</v>
      </c>
      <c r="AL213" s="79">
        <v>6.4</v>
      </c>
      <c r="AM213" s="79">
        <v>4.5</v>
      </c>
      <c r="AN213" s="80">
        <v>7</v>
      </c>
      <c r="AO213" s="79" t="s">
        <v>128</v>
      </c>
      <c r="AP213" s="79" t="s">
        <v>128</v>
      </c>
      <c r="AQ213" s="79" t="s">
        <v>128</v>
      </c>
      <c r="AR213" s="79" t="s">
        <v>128</v>
      </c>
      <c r="AS213" s="79">
        <v>8.1</v>
      </c>
      <c r="AT213" s="79">
        <v>4.5</v>
      </c>
      <c r="AU213" s="79">
        <v>8</v>
      </c>
      <c r="AV213" s="79">
        <v>8.6</v>
      </c>
      <c r="AW213" s="79">
        <v>5.5</v>
      </c>
      <c r="AX213" s="79">
        <v>7</v>
      </c>
      <c r="AY213" s="79">
        <v>6.4</v>
      </c>
      <c r="AZ213" s="79">
        <v>6.7</v>
      </c>
      <c r="BA213" s="79">
        <v>5.3</v>
      </c>
      <c r="BB213" s="80">
        <v>4.9000000000000004</v>
      </c>
      <c r="BC213" s="79">
        <v>7.2</v>
      </c>
      <c r="BD213" s="79">
        <v>8.9</v>
      </c>
      <c r="BE213" s="79">
        <v>5.5</v>
      </c>
      <c r="BF213" s="79">
        <v>7.8</v>
      </c>
      <c r="BG213" s="79" t="s">
        <v>128</v>
      </c>
      <c r="BH213" s="79">
        <v>7.1</v>
      </c>
      <c r="BI213" s="79">
        <v>7.3</v>
      </c>
      <c r="BJ213" s="80">
        <v>8.1999999999999993</v>
      </c>
      <c r="BK213" s="80">
        <v>7.2</v>
      </c>
      <c r="BL213" s="80">
        <v>7.2</v>
      </c>
      <c r="BM213" s="79">
        <v>8.5</v>
      </c>
      <c r="BN213" s="79">
        <v>9</v>
      </c>
      <c r="BO213" s="79">
        <v>9.3000000000000007</v>
      </c>
      <c r="BP213" s="79" t="s">
        <v>128</v>
      </c>
      <c r="BQ213" s="79">
        <v>4.4000000000000004</v>
      </c>
      <c r="BR213" s="79">
        <v>6</v>
      </c>
      <c r="BS213" s="80" t="s">
        <v>128</v>
      </c>
      <c r="BT213" s="79">
        <v>6</v>
      </c>
      <c r="BU213" s="79">
        <v>6.1</v>
      </c>
      <c r="BV213" s="79">
        <v>6.4</v>
      </c>
      <c r="BW213" s="79">
        <v>7.5</v>
      </c>
      <c r="BX213" s="79">
        <v>7.8</v>
      </c>
      <c r="BY213" s="80" t="s">
        <v>128</v>
      </c>
      <c r="BZ213" s="79" t="s">
        <v>128</v>
      </c>
      <c r="CA213" s="79" t="s">
        <v>128</v>
      </c>
      <c r="CB213" s="79">
        <v>7.3</v>
      </c>
      <c r="CC213" s="79" t="s">
        <v>128</v>
      </c>
      <c r="CD213" s="80" t="s">
        <v>128</v>
      </c>
      <c r="CE213" s="79">
        <v>6.8</v>
      </c>
      <c r="CF213" s="32">
        <v>0</v>
      </c>
      <c r="CG213" s="70">
        <v>0</v>
      </c>
      <c r="CH213" s="70" t="s">
        <v>128</v>
      </c>
      <c r="CI213" s="69">
        <v>6.94</v>
      </c>
      <c r="CJ213" s="69">
        <v>2.85</v>
      </c>
      <c r="CK213" s="69"/>
    </row>
    <row r="214" spans="1:89" ht="15.9" customHeight="1" x14ac:dyDescent="0.3">
      <c r="A214" s="67">
        <v>75</v>
      </c>
      <c r="B214" s="67">
        <v>25212107795</v>
      </c>
      <c r="C214" s="67" t="s">
        <v>623</v>
      </c>
      <c r="D214" s="68" t="s">
        <v>540</v>
      </c>
      <c r="E214" s="79">
        <v>7.6</v>
      </c>
      <c r="F214" s="79">
        <v>7.4</v>
      </c>
      <c r="G214" s="79" t="s">
        <v>128</v>
      </c>
      <c r="H214" s="79">
        <v>8.6999999999999993</v>
      </c>
      <c r="I214" s="79" t="s">
        <v>128</v>
      </c>
      <c r="J214" s="79">
        <v>6.3</v>
      </c>
      <c r="K214" s="79">
        <v>7.2</v>
      </c>
      <c r="L214" s="79">
        <v>5.9</v>
      </c>
      <c r="M214" s="79">
        <v>8.6</v>
      </c>
      <c r="N214" s="79" t="s">
        <v>128</v>
      </c>
      <c r="O214" s="79">
        <v>6.5</v>
      </c>
      <c r="P214" s="79" t="s">
        <v>128</v>
      </c>
      <c r="Q214" s="79" t="s">
        <v>128</v>
      </c>
      <c r="R214" s="79" t="s">
        <v>128</v>
      </c>
      <c r="S214" s="79" t="s">
        <v>128</v>
      </c>
      <c r="T214" s="79">
        <v>7.5</v>
      </c>
      <c r="U214" s="79">
        <v>7.9</v>
      </c>
      <c r="V214" s="79">
        <v>8.3000000000000007</v>
      </c>
      <c r="W214" s="79">
        <v>9.8000000000000007</v>
      </c>
      <c r="X214" s="80">
        <v>9</v>
      </c>
      <c r="Y214" s="79">
        <v>6.8</v>
      </c>
      <c r="Z214" s="79">
        <v>7</v>
      </c>
      <c r="AA214" s="79">
        <v>7.6</v>
      </c>
      <c r="AB214" s="79">
        <v>9</v>
      </c>
      <c r="AC214" s="79">
        <v>7.9</v>
      </c>
      <c r="AD214" s="79">
        <v>6.4</v>
      </c>
      <c r="AE214" s="79">
        <v>4.8</v>
      </c>
      <c r="AF214" s="79">
        <v>7</v>
      </c>
      <c r="AG214" s="80">
        <v>8</v>
      </c>
      <c r="AH214" s="79">
        <v>6.9</v>
      </c>
      <c r="AI214" s="80">
        <v>8.9</v>
      </c>
      <c r="AJ214" s="79">
        <v>8.5</v>
      </c>
      <c r="AK214" s="80">
        <v>7.9</v>
      </c>
      <c r="AL214" s="79">
        <v>8.4</v>
      </c>
      <c r="AM214" s="79">
        <v>8.4</v>
      </c>
      <c r="AN214" s="80">
        <v>7.5</v>
      </c>
      <c r="AO214" s="79" t="s">
        <v>128</v>
      </c>
      <c r="AP214" s="79" t="s">
        <v>128</v>
      </c>
      <c r="AQ214" s="79" t="s">
        <v>128</v>
      </c>
      <c r="AR214" s="79" t="s">
        <v>128</v>
      </c>
      <c r="AS214" s="79">
        <v>5.6</v>
      </c>
      <c r="AT214" s="79">
        <v>6.6</v>
      </c>
      <c r="AU214" s="79">
        <v>6.1</v>
      </c>
      <c r="AV214" s="79">
        <v>7.1</v>
      </c>
      <c r="AW214" s="79">
        <v>7.4</v>
      </c>
      <c r="AX214" s="79">
        <v>7.6</v>
      </c>
      <c r="AY214" s="79">
        <v>4.5999999999999996</v>
      </c>
      <c r="AZ214" s="79">
        <v>5.7</v>
      </c>
      <c r="BA214" s="79">
        <v>6.7</v>
      </c>
      <c r="BB214" s="80">
        <v>5.4</v>
      </c>
      <c r="BC214" s="79">
        <v>8</v>
      </c>
      <c r="BD214" s="79">
        <v>8.1999999999999993</v>
      </c>
      <c r="BE214" s="79">
        <v>6.6</v>
      </c>
      <c r="BF214" s="79">
        <v>7.4</v>
      </c>
      <c r="BG214" s="79" t="s">
        <v>128</v>
      </c>
      <c r="BH214" s="79">
        <v>8.1</v>
      </c>
      <c r="BI214" s="79">
        <v>6.7</v>
      </c>
      <c r="BJ214" s="80">
        <v>8.1999999999999993</v>
      </c>
      <c r="BK214" s="80">
        <v>8.3000000000000007</v>
      </c>
      <c r="BL214" s="80">
        <v>5.9</v>
      </c>
      <c r="BM214" s="79">
        <v>8.6999999999999993</v>
      </c>
      <c r="BN214" s="79">
        <v>6.3</v>
      </c>
      <c r="BO214" s="79">
        <v>8</v>
      </c>
      <c r="BP214" s="79" t="s">
        <v>128</v>
      </c>
      <c r="BQ214" s="79">
        <v>4.5999999999999996</v>
      </c>
      <c r="BR214" s="79">
        <v>4.8</v>
      </c>
      <c r="BS214" s="80" t="s">
        <v>128</v>
      </c>
      <c r="BT214" s="79">
        <v>4.4000000000000004</v>
      </c>
      <c r="BU214" s="79">
        <v>7.1</v>
      </c>
      <c r="BV214" s="79">
        <v>4.7</v>
      </c>
      <c r="BW214" s="79" t="s">
        <v>128</v>
      </c>
      <c r="BX214" s="79">
        <v>6.3</v>
      </c>
      <c r="BY214" s="80">
        <v>6.7</v>
      </c>
      <c r="BZ214" s="79" t="s">
        <v>128</v>
      </c>
      <c r="CA214" s="79" t="s">
        <v>128</v>
      </c>
      <c r="CB214" s="79">
        <v>6.8</v>
      </c>
      <c r="CC214" s="79" t="s">
        <v>128</v>
      </c>
      <c r="CD214" s="80" t="s">
        <v>128</v>
      </c>
      <c r="CE214" s="79">
        <v>8.6999999999999993</v>
      </c>
      <c r="CF214" s="32">
        <v>0</v>
      </c>
      <c r="CG214" s="70">
        <v>0</v>
      </c>
      <c r="CH214" s="70" t="s">
        <v>128</v>
      </c>
      <c r="CI214" s="69">
        <v>6.97</v>
      </c>
      <c r="CJ214" s="69">
        <v>2.85</v>
      </c>
      <c r="CK214" s="69"/>
    </row>
    <row r="215" spans="1:89" ht="15.9" customHeight="1" x14ac:dyDescent="0.3">
      <c r="A215" s="67">
        <v>76</v>
      </c>
      <c r="B215" s="67">
        <v>25202203830</v>
      </c>
      <c r="C215" s="67" t="s">
        <v>624</v>
      </c>
      <c r="D215" s="68" t="s">
        <v>131</v>
      </c>
      <c r="E215" s="79">
        <v>5.5</v>
      </c>
      <c r="F215" s="79">
        <v>8.6999999999999993</v>
      </c>
      <c r="G215" s="79" t="s">
        <v>128</v>
      </c>
      <c r="H215" s="79">
        <v>8.6999999999999993</v>
      </c>
      <c r="I215" s="79" t="s">
        <v>128</v>
      </c>
      <c r="J215" s="79">
        <v>7.2</v>
      </c>
      <c r="K215" s="79">
        <v>7</v>
      </c>
      <c r="L215" s="79">
        <v>7.9</v>
      </c>
      <c r="M215" s="79">
        <v>8.8000000000000007</v>
      </c>
      <c r="N215" s="79">
        <v>9.1999999999999993</v>
      </c>
      <c r="O215" s="79" t="s">
        <v>128</v>
      </c>
      <c r="P215" s="79" t="s">
        <v>128</v>
      </c>
      <c r="Q215" s="79" t="s">
        <v>128</v>
      </c>
      <c r="R215" s="79" t="s">
        <v>128</v>
      </c>
      <c r="S215" s="79" t="s">
        <v>128</v>
      </c>
      <c r="T215" s="79">
        <v>7.3</v>
      </c>
      <c r="U215" s="79">
        <v>6.8</v>
      </c>
      <c r="V215" s="79">
        <v>8.6</v>
      </c>
      <c r="W215" s="79">
        <v>9.6999999999999993</v>
      </c>
      <c r="X215" s="80">
        <v>8.4</v>
      </c>
      <c r="Y215" s="79">
        <v>7.5</v>
      </c>
      <c r="Z215" s="79">
        <v>8.1</v>
      </c>
      <c r="AA215" s="79">
        <v>9.1</v>
      </c>
      <c r="AB215" s="79">
        <v>9.3000000000000007</v>
      </c>
      <c r="AC215" s="79">
        <v>6.6</v>
      </c>
      <c r="AD215" s="79">
        <v>7.5</v>
      </c>
      <c r="AE215" s="79">
        <v>5.4</v>
      </c>
      <c r="AF215" s="79">
        <v>8.5</v>
      </c>
      <c r="AG215" s="80">
        <v>6.4</v>
      </c>
      <c r="AH215" s="79">
        <v>6.9</v>
      </c>
      <c r="AI215" s="80">
        <v>5.8</v>
      </c>
      <c r="AJ215" s="79">
        <v>8.6999999999999993</v>
      </c>
      <c r="AK215" s="80">
        <v>5.9</v>
      </c>
      <c r="AL215" s="79">
        <v>7.5</v>
      </c>
      <c r="AM215" s="79">
        <v>7.5</v>
      </c>
      <c r="AN215" s="80">
        <v>5.7</v>
      </c>
      <c r="AO215" s="79" t="s">
        <v>128</v>
      </c>
      <c r="AP215" s="79" t="s">
        <v>128</v>
      </c>
      <c r="AQ215" s="79" t="s">
        <v>128</v>
      </c>
      <c r="AR215" s="79" t="s">
        <v>128</v>
      </c>
      <c r="AS215" s="79">
        <v>6.7</v>
      </c>
      <c r="AT215" s="79">
        <v>6</v>
      </c>
      <c r="AU215" s="79">
        <v>7.6</v>
      </c>
      <c r="AV215" s="79">
        <v>8.6999999999999993</v>
      </c>
      <c r="AW215" s="79">
        <v>5.3</v>
      </c>
      <c r="AX215" s="79">
        <v>5.3</v>
      </c>
      <c r="AY215" s="79">
        <v>4.5</v>
      </c>
      <c r="AZ215" s="79">
        <v>7</v>
      </c>
      <c r="BA215" s="79">
        <v>7.2</v>
      </c>
      <c r="BB215" s="80">
        <v>6.3</v>
      </c>
      <c r="BC215" s="79">
        <v>6.7</v>
      </c>
      <c r="BD215" s="79">
        <v>8.6999999999999993</v>
      </c>
      <c r="BE215" s="79">
        <v>6.9</v>
      </c>
      <c r="BF215" s="79">
        <v>7.5</v>
      </c>
      <c r="BG215" s="79" t="s">
        <v>128</v>
      </c>
      <c r="BH215" s="79">
        <v>7.8</v>
      </c>
      <c r="BI215" s="79">
        <v>5.0999999999999996</v>
      </c>
      <c r="BJ215" s="80">
        <v>7.1</v>
      </c>
      <c r="BK215" s="80">
        <v>8.3000000000000007</v>
      </c>
      <c r="BL215" s="80">
        <v>7.3</v>
      </c>
      <c r="BM215" s="79">
        <v>9.6</v>
      </c>
      <c r="BN215" s="79">
        <v>8.8000000000000007</v>
      </c>
      <c r="BO215" s="79">
        <v>8.4</v>
      </c>
      <c r="BP215" s="79" t="s">
        <v>128</v>
      </c>
      <c r="BQ215" s="79">
        <v>4.0999999999999996</v>
      </c>
      <c r="BR215" s="79">
        <v>4.9000000000000004</v>
      </c>
      <c r="BS215" s="80" t="s">
        <v>128</v>
      </c>
      <c r="BT215" s="79">
        <v>5.0999999999999996</v>
      </c>
      <c r="BU215" s="79">
        <v>5.6</v>
      </c>
      <c r="BV215" s="79" t="s">
        <v>128</v>
      </c>
      <c r="BW215" s="79">
        <v>8.6999999999999993</v>
      </c>
      <c r="BX215" s="79">
        <v>5.9</v>
      </c>
      <c r="BY215" s="80" t="s">
        <v>128</v>
      </c>
      <c r="BZ215" s="79" t="s">
        <v>128</v>
      </c>
      <c r="CA215" s="79">
        <v>4.5999999999999996</v>
      </c>
      <c r="CB215" s="79">
        <v>7.2</v>
      </c>
      <c r="CC215" s="79" t="s">
        <v>128</v>
      </c>
      <c r="CD215" s="80" t="s">
        <v>128</v>
      </c>
      <c r="CE215" s="79">
        <v>5.7</v>
      </c>
      <c r="CF215" s="32">
        <v>0</v>
      </c>
      <c r="CG215" s="70">
        <v>0</v>
      </c>
      <c r="CH215" s="70" t="s">
        <v>128</v>
      </c>
      <c r="CI215" s="69">
        <v>6.98</v>
      </c>
      <c r="CJ215" s="69">
        <v>2.84</v>
      </c>
      <c r="CK215" s="69"/>
    </row>
    <row r="216" spans="1:89" ht="15.9" customHeight="1" x14ac:dyDescent="0.3">
      <c r="A216" s="67">
        <v>77</v>
      </c>
      <c r="B216" s="67">
        <v>25202103025</v>
      </c>
      <c r="C216" s="67" t="s">
        <v>436</v>
      </c>
      <c r="D216" s="68" t="s">
        <v>153</v>
      </c>
      <c r="E216" s="79">
        <v>7.9</v>
      </c>
      <c r="F216" s="79">
        <v>8.5</v>
      </c>
      <c r="G216" s="79" t="s">
        <v>128</v>
      </c>
      <c r="H216" s="79">
        <v>8.3000000000000007</v>
      </c>
      <c r="I216" s="79" t="s">
        <v>128</v>
      </c>
      <c r="J216" s="79">
        <v>8.9</v>
      </c>
      <c r="K216" s="79">
        <v>8.1999999999999993</v>
      </c>
      <c r="L216" s="79">
        <v>7.6</v>
      </c>
      <c r="M216" s="79">
        <v>8.1999999999999993</v>
      </c>
      <c r="N216" s="79" t="s">
        <v>128</v>
      </c>
      <c r="O216" s="79">
        <v>6.8</v>
      </c>
      <c r="P216" s="79" t="s">
        <v>128</v>
      </c>
      <c r="Q216" s="79" t="s">
        <v>128</v>
      </c>
      <c r="R216" s="79" t="s">
        <v>128</v>
      </c>
      <c r="S216" s="79" t="s">
        <v>128</v>
      </c>
      <c r="T216" s="79">
        <v>7.6</v>
      </c>
      <c r="U216" s="79">
        <v>8.4</v>
      </c>
      <c r="V216" s="79">
        <v>8</v>
      </c>
      <c r="W216" s="79">
        <v>9</v>
      </c>
      <c r="X216" s="80">
        <v>7.3</v>
      </c>
      <c r="Y216" s="79">
        <v>5.6</v>
      </c>
      <c r="Z216" s="79">
        <v>8.3000000000000007</v>
      </c>
      <c r="AA216" s="79">
        <v>7.6</v>
      </c>
      <c r="AB216" s="79">
        <v>8.6</v>
      </c>
      <c r="AC216" s="79">
        <v>7.7</v>
      </c>
      <c r="AD216" s="79">
        <v>6.2</v>
      </c>
      <c r="AE216" s="79">
        <v>5.4</v>
      </c>
      <c r="AF216" s="79">
        <v>7</v>
      </c>
      <c r="AG216" s="80">
        <v>9.4</v>
      </c>
      <c r="AH216" s="79">
        <v>4.5999999999999996</v>
      </c>
      <c r="AI216" s="80">
        <v>8.6999999999999993</v>
      </c>
      <c r="AJ216" s="79">
        <v>7.1</v>
      </c>
      <c r="AK216" s="80">
        <v>9.4</v>
      </c>
      <c r="AL216" s="79">
        <v>6.6</v>
      </c>
      <c r="AM216" s="79">
        <v>6.3</v>
      </c>
      <c r="AN216" s="80">
        <v>7.3</v>
      </c>
      <c r="AO216" s="79" t="s">
        <v>128</v>
      </c>
      <c r="AP216" s="79" t="s">
        <v>128</v>
      </c>
      <c r="AQ216" s="79" t="s">
        <v>128</v>
      </c>
      <c r="AR216" s="79" t="s">
        <v>128</v>
      </c>
      <c r="AS216" s="79">
        <v>5</v>
      </c>
      <c r="AT216" s="79">
        <v>6.8</v>
      </c>
      <c r="AU216" s="79">
        <v>8.4</v>
      </c>
      <c r="AV216" s="79">
        <v>5.5</v>
      </c>
      <c r="AW216" s="79">
        <v>7.3</v>
      </c>
      <c r="AX216" s="79">
        <v>5.6</v>
      </c>
      <c r="AY216" s="79">
        <v>4.8</v>
      </c>
      <c r="AZ216" s="79">
        <v>6</v>
      </c>
      <c r="BA216" s="79">
        <v>5.9</v>
      </c>
      <c r="BB216" s="80">
        <v>5.4</v>
      </c>
      <c r="BC216" s="79">
        <v>7</v>
      </c>
      <c r="BD216" s="79">
        <v>7.9</v>
      </c>
      <c r="BE216" s="79">
        <v>6.3</v>
      </c>
      <c r="BF216" s="79">
        <v>7.8</v>
      </c>
      <c r="BG216" s="79" t="s">
        <v>128</v>
      </c>
      <c r="BH216" s="79">
        <v>7.9</v>
      </c>
      <c r="BI216" s="79">
        <v>6</v>
      </c>
      <c r="BJ216" s="80">
        <v>7.6</v>
      </c>
      <c r="BK216" s="80">
        <v>7.4</v>
      </c>
      <c r="BL216" s="80">
        <v>7.4</v>
      </c>
      <c r="BM216" s="79">
        <v>9.4</v>
      </c>
      <c r="BN216" s="79">
        <v>7.8</v>
      </c>
      <c r="BO216" s="79">
        <v>8.9</v>
      </c>
      <c r="BP216" s="79" t="s">
        <v>128</v>
      </c>
      <c r="BQ216" s="79">
        <v>4.5999999999999996</v>
      </c>
      <c r="BR216" s="79">
        <v>4.7</v>
      </c>
      <c r="BS216" s="80">
        <v>4.5999999999999996</v>
      </c>
      <c r="BT216" s="79">
        <v>5</v>
      </c>
      <c r="BU216" s="79" t="s">
        <v>128</v>
      </c>
      <c r="BV216" s="79">
        <v>4.2</v>
      </c>
      <c r="BW216" s="79" t="s">
        <v>128</v>
      </c>
      <c r="BX216" s="79">
        <v>8.8000000000000007</v>
      </c>
      <c r="BY216" s="80">
        <v>6.4</v>
      </c>
      <c r="BZ216" s="79" t="s">
        <v>128</v>
      </c>
      <c r="CA216" s="79" t="s">
        <v>128</v>
      </c>
      <c r="CB216" s="79">
        <v>8.1</v>
      </c>
      <c r="CC216" s="79" t="s">
        <v>128</v>
      </c>
      <c r="CD216" s="80" t="s">
        <v>128</v>
      </c>
      <c r="CE216" s="79">
        <v>8.6999999999999993</v>
      </c>
      <c r="CF216" s="32">
        <v>0</v>
      </c>
      <c r="CG216" s="70">
        <v>0</v>
      </c>
      <c r="CH216" s="70" t="s">
        <v>128</v>
      </c>
      <c r="CI216" s="69">
        <v>6.94</v>
      </c>
      <c r="CJ216" s="69">
        <v>2.83</v>
      </c>
      <c r="CK216" s="69"/>
    </row>
    <row r="217" spans="1:89" ht="15.9" customHeight="1" x14ac:dyDescent="0.3">
      <c r="A217" s="67">
        <v>78</v>
      </c>
      <c r="B217" s="67">
        <v>25212310418</v>
      </c>
      <c r="C217" s="67" t="s">
        <v>455</v>
      </c>
      <c r="D217" s="68" t="s">
        <v>276</v>
      </c>
      <c r="E217" s="79">
        <v>7.7</v>
      </c>
      <c r="F217" s="79">
        <v>7.3</v>
      </c>
      <c r="G217" s="79" t="s">
        <v>128</v>
      </c>
      <c r="H217" s="79">
        <v>8.8000000000000007</v>
      </c>
      <c r="I217" s="79" t="s">
        <v>128</v>
      </c>
      <c r="J217" s="79">
        <v>5.0999999999999996</v>
      </c>
      <c r="K217" s="79">
        <v>5.3</v>
      </c>
      <c r="L217" s="79">
        <v>5.6</v>
      </c>
      <c r="M217" s="79">
        <v>4.2</v>
      </c>
      <c r="N217" s="79" t="s">
        <v>128</v>
      </c>
      <c r="O217" s="79">
        <v>7.3</v>
      </c>
      <c r="P217" s="79" t="s">
        <v>128</v>
      </c>
      <c r="Q217" s="79" t="s">
        <v>128</v>
      </c>
      <c r="R217" s="79" t="s">
        <v>128</v>
      </c>
      <c r="S217" s="79" t="s">
        <v>128</v>
      </c>
      <c r="T217" s="79">
        <v>4.4000000000000004</v>
      </c>
      <c r="U217" s="79">
        <v>7.5</v>
      </c>
      <c r="V217" s="79">
        <v>9.1999999999999993</v>
      </c>
      <c r="W217" s="79">
        <v>9.1</v>
      </c>
      <c r="X217" s="80">
        <v>7.6</v>
      </c>
      <c r="Y217" s="79">
        <v>6.4</v>
      </c>
      <c r="Z217" s="79">
        <v>9.1</v>
      </c>
      <c r="AA217" s="79">
        <v>8.8000000000000007</v>
      </c>
      <c r="AB217" s="79">
        <v>7.8</v>
      </c>
      <c r="AC217" s="79">
        <v>8.8000000000000007</v>
      </c>
      <c r="AD217" s="79">
        <v>4.5999999999999996</v>
      </c>
      <c r="AE217" s="79">
        <v>4.5999999999999996</v>
      </c>
      <c r="AF217" s="79">
        <v>5</v>
      </c>
      <c r="AG217" s="80">
        <v>9.1999999999999993</v>
      </c>
      <c r="AH217" s="79">
        <v>5.7</v>
      </c>
      <c r="AI217" s="80">
        <v>8.8000000000000007</v>
      </c>
      <c r="AJ217" s="79">
        <v>8.6</v>
      </c>
      <c r="AK217" s="80">
        <v>8.5</v>
      </c>
      <c r="AL217" s="79">
        <v>8.6999999999999993</v>
      </c>
      <c r="AM217" s="79">
        <v>6.2</v>
      </c>
      <c r="AN217" s="80">
        <v>6</v>
      </c>
      <c r="AO217" s="79" t="s">
        <v>128</v>
      </c>
      <c r="AP217" s="79" t="s">
        <v>128</v>
      </c>
      <c r="AQ217" s="79" t="s">
        <v>128</v>
      </c>
      <c r="AR217" s="79" t="s">
        <v>128</v>
      </c>
      <c r="AS217" s="79">
        <v>8.8000000000000007</v>
      </c>
      <c r="AT217" s="79">
        <v>4.9000000000000004</v>
      </c>
      <c r="AU217" s="79">
        <v>5.0999999999999996</v>
      </c>
      <c r="AV217" s="79">
        <v>8.6999999999999993</v>
      </c>
      <c r="AW217" s="79">
        <v>9</v>
      </c>
      <c r="AX217" s="79">
        <v>5.4</v>
      </c>
      <c r="AY217" s="79">
        <v>5.0999999999999996</v>
      </c>
      <c r="AZ217" s="79">
        <v>4.9000000000000004</v>
      </c>
      <c r="BA217" s="79">
        <v>9.3000000000000007</v>
      </c>
      <c r="BB217" s="80">
        <v>4.4000000000000004</v>
      </c>
      <c r="BC217" s="79">
        <v>7.1</v>
      </c>
      <c r="BD217" s="79">
        <v>5.6</v>
      </c>
      <c r="BE217" s="79">
        <v>7.6</v>
      </c>
      <c r="BF217" s="79">
        <v>8.1</v>
      </c>
      <c r="BG217" s="79" t="s">
        <v>128</v>
      </c>
      <c r="BH217" s="79">
        <v>8.9</v>
      </c>
      <c r="BI217" s="79">
        <v>6.2</v>
      </c>
      <c r="BJ217" s="80">
        <v>8.6</v>
      </c>
      <c r="BK217" s="80">
        <v>9.1999999999999993</v>
      </c>
      <c r="BL217" s="80">
        <v>9.1</v>
      </c>
      <c r="BM217" s="79">
        <v>8.8000000000000007</v>
      </c>
      <c r="BN217" s="79">
        <v>8.8000000000000007</v>
      </c>
      <c r="BO217" s="79">
        <v>9</v>
      </c>
      <c r="BP217" s="79">
        <v>6</v>
      </c>
      <c r="BQ217" s="79" t="s">
        <v>128</v>
      </c>
      <c r="BR217" s="79">
        <v>6.1</v>
      </c>
      <c r="BS217" s="80">
        <v>4.5999999999999996</v>
      </c>
      <c r="BT217" s="79">
        <v>5.2</v>
      </c>
      <c r="BU217" s="79" t="s">
        <v>128</v>
      </c>
      <c r="BV217" s="79" t="s">
        <v>128</v>
      </c>
      <c r="BW217" s="79" t="s">
        <v>128</v>
      </c>
      <c r="BX217" s="79">
        <v>9</v>
      </c>
      <c r="BY217" s="80">
        <v>5.3</v>
      </c>
      <c r="BZ217" s="79" t="s">
        <v>128</v>
      </c>
      <c r="CA217" s="79">
        <v>6.6</v>
      </c>
      <c r="CB217" s="79">
        <v>8.6999999999999993</v>
      </c>
      <c r="CC217" s="79" t="s">
        <v>128</v>
      </c>
      <c r="CD217" s="80" t="s">
        <v>128</v>
      </c>
      <c r="CE217" s="79">
        <v>6.4</v>
      </c>
      <c r="CF217" s="32">
        <v>0</v>
      </c>
      <c r="CG217" s="70">
        <v>0</v>
      </c>
      <c r="CH217" s="70" t="s">
        <v>128</v>
      </c>
      <c r="CI217" s="69">
        <v>6.99</v>
      </c>
      <c r="CJ217" s="69">
        <v>2.83</v>
      </c>
      <c r="CK217" s="69"/>
    </row>
    <row r="218" spans="1:89" ht="15.9" customHeight="1" x14ac:dyDescent="0.3">
      <c r="A218" s="67">
        <v>79</v>
      </c>
      <c r="B218" s="67">
        <v>25213507328</v>
      </c>
      <c r="C218" s="67" t="s">
        <v>244</v>
      </c>
      <c r="D218" s="68" t="s">
        <v>475</v>
      </c>
      <c r="E218" s="79">
        <v>5.9</v>
      </c>
      <c r="F218" s="79">
        <v>9.6999999999999993</v>
      </c>
      <c r="G218" s="79" t="s">
        <v>128</v>
      </c>
      <c r="H218" s="79">
        <v>6.2</v>
      </c>
      <c r="I218" s="79" t="s">
        <v>128</v>
      </c>
      <c r="J218" s="79">
        <v>5.9</v>
      </c>
      <c r="K218" s="79">
        <v>6.3</v>
      </c>
      <c r="L218" s="79">
        <v>5.4</v>
      </c>
      <c r="M218" s="79">
        <v>7.9</v>
      </c>
      <c r="N218" s="79" t="s">
        <v>128</v>
      </c>
      <c r="O218" s="79">
        <v>5.7</v>
      </c>
      <c r="P218" s="79" t="s">
        <v>128</v>
      </c>
      <c r="Q218" s="79" t="s">
        <v>128</v>
      </c>
      <c r="R218" s="79" t="s">
        <v>128</v>
      </c>
      <c r="S218" s="79" t="s">
        <v>128</v>
      </c>
      <c r="T218" s="79">
        <v>8.6999999999999993</v>
      </c>
      <c r="U218" s="79">
        <v>7</v>
      </c>
      <c r="V218" s="79">
        <v>9.1</v>
      </c>
      <c r="W218" s="79">
        <v>8.9</v>
      </c>
      <c r="X218" s="80">
        <v>6.6</v>
      </c>
      <c r="Y218" s="79">
        <v>5.2</v>
      </c>
      <c r="Z218" s="79">
        <v>8.4</v>
      </c>
      <c r="AA218" s="79">
        <v>8.1999999999999993</v>
      </c>
      <c r="AB218" s="79">
        <v>6.8</v>
      </c>
      <c r="AC218" s="79">
        <v>7.2</v>
      </c>
      <c r="AD218" s="79">
        <v>8.5</v>
      </c>
      <c r="AE218" s="79">
        <v>7.4</v>
      </c>
      <c r="AF218" s="79">
        <v>5.2</v>
      </c>
      <c r="AG218" s="80">
        <v>7.6</v>
      </c>
      <c r="AH218" s="79">
        <v>8.6</v>
      </c>
      <c r="AI218" s="80">
        <v>6.5</v>
      </c>
      <c r="AJ218" s="79">
        <v>8.9</v>
      </c>
      <c r="AK218" s="80">
        <v>9.1999999999999993</v>
      </c>
      <c r="AL218" s="79">
        <v>8.3000000000000007</v>
      </c>
      <c r="AM218" s="79">
        <v>7.6</v>
      </c>
      <c r="AN218" s="80">
        <v>8.6999999999999993</v>
      </c>
      <c r="AO218" s="79" t="s">
        <v>128</v>
      </c>
      <c r="AP218" s="79" t="s">
        <v>128</v>
      </c>
      <c r="AQ218" s="79" t="s">
        <v>128</v>
      </c>
      <c r="AR218" s="79" t="s">
        <v>128</v>
      </c>
      <c r="AS218" s="79">
        <v>7.2</v>
      </c>
      <c r="AT218" s="79">
        <v>6.3</v>
      </c>
      <c r="AU218" s="79">
        <v>7.7</v>
      </c>
      <c r="AV218" s="79">
        <v>6.9</v>
      </c>
      <c r="AW218" s="79">
        <v>6.4</v>
      </c>
      <c r="AX218" s="79">
        <v>6.9</v>
      </c>
      <c r="AY218" s="79">
        <v>6.6</v>
      </c>
      <c r="AZ218" s="79">
        <v>6.8</v>
      </c>
      <c r="BA218" s="79">
        <v>8.8000000000000007</v>
      </c>
      <c r="BB218" s="80">
        <v>5.9</v>
      </c>
      <c r="BC218" s="79">
        <v>7.6</v>
      </c>
      <c r="BD218" s="79">
        <v>8.8000000000000007</v>
      </c>
      <c r="BE218" s="79">
        <v>5.2</v>
      </c>
      <c r="BF218" s="79">
        <v>7.2</v>
      </c>
      <c r="BG218" s="79" t="s">
        <v>128</v>
      </c>
      <c r="BH218" s="79">
        <v>8.3000000000000007</v>
      </c>
      <c r="BI218" s="79">
        <v>7.2</v>
      </c>
      <c r="BJ218" s="80">
        <v>8.1</v>
      </c>
      <c r="BK218" s="80">
        <v>7.5</v>
      </c>
      <c r="BL218" s="80">
        <v>5.7</v>
      </c>
      <c r="BM218" s="79">
        <v>9.8000000000000007</v>
      </c>
      <c r="BN218" s="79">
        <v>8.1</v>
      </c>
      <c r="BO218" s="79">
        <v>9.6999999999999993</v>
      </c>
      <c r="BP218" s="79" t="s">
        <v>128</v>
      </c>
      <c r="BQ218" s="79">
        <v>4.5</v>
      </c>
      <c r="BR218" s="79">
        <v>4.9000000000000004</v>
      </c>
      <c r="BS218" s="80" t="s">
        <v>128</v>
      </c>
      <c r="BT218" s="79">
        <v>5.2</v>
      </c>
      <c r="BU218" s="79">
        <v>8.3000000000000007</v>
      </c>
      <c r="BV218" s="79" t="s">
        <v>128</v>
      </c>
      <c r="BW218" s="79">
        <v>7.5</v>
      </c>
      <c r="BX218" s="79">
        <v>6.1</v>
      </c>
      <c r="BY218" s="80" t="s">
        <v>128</v>
      </c>
      <c r="BZ218" s="79" t="s">
        <v>128</v>
      </c>
      <c r="CA218" s="79">
        <v>5.4</v>
      </c>
      <c r="CB218" s="79">
        <v>7.3</v>
      </c>
      <c r="CC218" s="79" t="s">
        <v>128</v>
      </c>
      <c r="CD218" s="80" t="s">
        <v>128</v>
      </c>
      <c r="CE218" s="79">
        <v>9.1999999999999993</v>
      </c>
      <c r="CF218" s="32">
        <v>0</v>
      </c>
      <c r="CG218" s="70">
        <v>0</v>
      </c>
      <c r="CH218" s="70" t="s">
        <v>128</v>
      </c>
      <c r="CI218" s="69">
        <v>7.01</v>
      </c>
      <c r="CJ218" s="69">
        <v>2.82</v>
      </c>
      <c r="CK218" s="69"/>
    </row>
    <row r="219" spans="1:89" ht="15.9" customHeight="1" x14ac:dyDescent="0.3">
      <c r="A219" s="67">
        <v>80</v>
      </c>
      <c r="B219" s="67">
        <v>25212117115</v>
      </c>
      <c r="C219" s="67" t="s">
        <v>625</v>
      </c>
      <c r="D219" s="68" t="s">
        <v>604</v>
      </c>
      <c r="E219" s="79">
        <v>7.4</v>
      </c>
      <c r="F219" s="79">
        <v>6.9</v>
      </c>
      <c r="G219" s="79" t="s">
        <v>128</v>
      </c>
      <c r="H219" s="79">
        <v>6.6</v>
      </c>
      <c r="I219" s="79" t="s">
        <v>128</v>
      </c>
      <c r="J219" s="79">
        <v>7.5</v>
      </c>
      <c r="K219" s="79">
        <v>7.1</v>
      </c>
      <c r="L219" s="79">
        <v>8</v>
      </c>
      <c r="M219" s="79">
        <v>4.5</v>
      </c>
      <c r="N219" s="79">
        <v>8.5</v>
      </c>
      <c r="O219" s="79" t="s">
        <v>128</v>
      </c>
      <c r="P219" s="79" t="s">
        <v>128</v>
      </c>
      <c r="Q219" s="79" t="s">
        <v>128</v>
      </c>
      <c r="R219" s="79" t="s">
        <v>128</v>
      </c>
      <c r="S219" s="79" t="s">
        <v>128</v>
      </c>
      <c r="T219" s="79">
        <v>7.4</v>
      </c>
      <c r="U219" s="79">
        <v>5.8</v>
      </c>
      <c r="V219" s="79">
        <v>9.4</v>
      </c>
      <c r="W219" s="79">
        <v>8.9</v>
      </c>
      <c r="X219" s="80">
        <v>8.4</v>
      </c>
      <c r="Y219" s="79">
        <v>7</v>
      </c>
      <c r="Z219" s="79">
        <v>7.3</v>
      </c>
      <c r="AA219" s="79">
        <v>6.9</v>
      </c>
      <c r="AB219" s="79">
        <v>9.1999999999999993</v>
      </c>
      <c r="AC219" s="79">
        <v>6.1</v>
      </c>
      <c r="AD219" s="79">
        <v>6.2</v>
      </c>
      <c r="AE219" s="79">
        <v>4.7</v>
      </c>
      <c r="AF219" s="79">
        <v>6.8</v>
      </c>
      <c r="AG219" s="80">
        <v>5.9</v>
      </c>
      <c r="AH219" s="79">
        <v>7.7</v>
      </c>
      <c r="AI219" s="80">
        <v>7.7</v>
      </c>
      <c r="AJ219" s="79">
        <v>7.4</v>
      </c>
      <c r="AK219" s="80">
        <v>8</v>
      </c>
      <c r="AL219" s="79">
        <v>8.6999999999999993</v>
      </c>
      <c r="AM219" s="79">
        <v>8.4</v>
      </c>
      <c r="AN219" s="80">
        <v>5.2</v>
      </c>
      <c r="AO219" s="79" t="s">
        <v>128</v>
      </c>
      <c r="AP219" s="79" t="s">
        <v>128</v>
      </c>
      <c r="AQ219" s="79" t="s">
        <v>128</v>
      </c>
      <c r="AR219" s="79" t="s">
        <v>128</v>
      </c>
      <c r="AS219" s="79">
        <v>6.6</v>
      </c>
      <c r="AT219" s="79">
        <v>5.7</v>
      </c>
      <c r="AU219" s="79">
        <v>6.5</v>
      </c>
      <c r="AV219" s="79">
        <v>6.8</v>
      </c>
      <c r="AW219" s="79">
        <v>7</v>
      </c>
      <c r="AX219" s="79">
        <v>5.2</v>
      </c>
      <c r="AY219" s="79">
        <v>6.9</v>
      </c>
      <c r="AZ219" s="79">
        <v>7.2</v>
      </c>
      <c r="BA219" s="79">
        <v>6.2</v>
      </c>
      <c r="BB219" s="80">
        <v>6.9</v>
      </c>
      <c r="BC219" s="79">
        <v>7.7</v>
      </c>
      <c r="BD219" s="79">
        <v>8.1</v>
      </c>
      <c r="BE219" s="79">
        <v>7.3</v>
      </c>
      <c r="BF219" s="79">
        <v>8.3000000000000007</v>
      </c>
      <c r="BG219" s="79" t="s">
        <v>128</v>
      </c>
      <c r="BH219" s="79">
        <v>7.9</v>
      </c>
      <c r="BI219" s="79">
        <v>5.8</v>
      </c>
      <c r="BJ219" s="80">
        <v>7.1</v>
      </c>
      <c r="BK219" s="80">
        <v>8.3000000000000007</v>
      </c>
      <c r="BL219" s="80">
        <v>7.8</v>
      </c>
      <c r="BM219" s="79">
        <v>8.3000000000000007</v>
      </c>
      <c r="BN219" s="79">
        <v>8.6</v>
      </c>
      <c r="BO219" s="79">
        <v>9.1</v>
      </c>
      <c r="BP219" s="79" t="s">
        <v>128</v>
      </c>
      <c r="BQ219" s="79">
        <v>4.4000000000000004</v>
      </c>
      <c r="BR219" s="79">
        <v>5.7</v>
      </c>
      <c r="BS219" s="80">
        <v>5.5</v>
      </c>
      <c r="BT219" s="79" t="s">
        <v>128</v>
      </c>
      <c r="BU219" s="79">
        <v>5.0999999999999996</v>
      </c>
      <c r="BV219" s="79">
        <v>5.0999999999999996</v>
      </c>
      <c r="BW219" s="79" t="s">
        <v>128</v>
      </c>
      <c r="BX219" s="79">
        <v>8.6</v>
      </c>
      <c r="BY219" s="80" t="s">
        <v>128</v>
      </c>
      <c r="BZ219" s="79" t="s">
        <v>128</v>
      </c>
      <c r="CA219" s="79">
        <v>5.7</v>
      </c>
      <c r="CB219" s="79">
        <v>6.8</v>
      </c>
      <c r="CC219" s="79" t="s">
        <v>128</v>
      </c>
      <c r="CD219" s="80" t="s">
        <v>128</v>
      </c>
      <c r="CE219" s="79">
        <v>8.6999999999999993</v>
      </c>
      <c r="CF219" s="32">
        <v>0</v>
      </c>
      <c r="CG219" s="70">
        <v>0</v>
      </c>
      <c r="CH219" s="70" t="s">
        <v>128</v>
      </c>
      <c r="CI219" s="69">
        <v>6.95</v>
      </c>
      <c r="CJ219" s="69">
        <v>2.82</v>
      </c>
      <c r="CK219" s="69"/>
    </row>
    <row r="220" spans="1:89" ht="15.9" customHeight="1" x14ac:dyDescent="0.3">
      <c r="A220" s="67">
        <v>81</v>
      </c>
      <c r="B220" s="67">
        <v>24212108062</v>
      </c>
      <c r="C220" s="67" t="s">
        <v>626</v>
      </c>
      <c r="D220" s="68" t="s">
        <v>323</v>
      </c>
      <c r="E220" s="79">
        <v>8.1999999999999993</v>
      </c>
      <c r="F220" s="79">
        <v>8.8000000000000007</v>
      </c>
      <c r="G220" s="79" t="s">
        <v>128</v>
      </c>
      <c r="H220" s="79">
        <v>5.9</v>
      </c>
      <c r="I220" s="79" t="s">
        <v>128</v>
      </c>
      <c r="J220" s="79">
        <v>5.9</v>
      </c>
      <c r="K220" s="79">
        <v>4.5999999999999996</v>
      </c>
      <c r="L220" s="79">
        <v>9</v>
      </c>
      <c r="M220" s="79">
        <v>9.4</v>
      </c>
      <c r="N220" s="79" t="s">
        <v>128</v>
      </c>
      <c r="O220" s="79">
        <v>6.4</v>
      </c>
      <c r="P220" s="79" t="s">
        <v>128</v>
      </c>
      <c r="Q220" s="79" t="s">
        <v>128</v>
      </c>
      <c r="R220" s="79" t="s">
        <v>128</v>
      </c>
      <c r="S220" s="79" t="s">
        <v>128</v>
      </c>
      <c r="T220" s="79">
        <v>8.3000000000000007</v>
      </c>
      <c r="U220" s="79">
        <v>6.6</v>
      </c>
      <c r="V220" s="79">
        <v>7.2</v>
      </c>
      <c r="W220" s="79">
        <v>9.8000000000000007</v>
      </c>
      <c r="X220" s="80">
        <v>7.2</v>
      </c>
      <c r="Y220" s="79">
        <v>7.8</v>
      </c>
      <c r="Z220" s="79">
        <v>7.7</v>
      </c>
      <c r="AA220" s="79">
        <v>8.9</v>
      </c>
      <c r="AB220" s="79">
        <v>7.3</v>
      </c>
      <c r="AC220" s="79">
        <v>6.3</v>
      </c>
      <c r="AD220" s="79">
        <v>5.0999999999999996</v>
      </c>
      <c r="AE220" s="79">
        <v>5.8</v>
      </c>
      <c r="AF220" s="79">
        <v>7.4</v>
      </c>
      <c r="AG220" s="80">
        <v>5.5</v>
      </c>
      <c r="AH220" s="79">
        <v>7.5</v>
      </c>
      <c r="AI220" s="80">
        <v>6.4</v>
      </c>
      <c r="AJ220" s="79">
        <v>9.4</v>
      </c>
      <c r="AK220" s="80">
        <v>7.9</v>
      </c>
      <c r="AL220" s="79">
        <v>8.3000000000000007</v>
      </c>
      <c r="AM220" s="79">
        <v>8.9</v>
      </c>
      <c r="AN220" s="80">
        <v>6</v>
      </c>
      <c r="AO220" s="79" t="s">
        <v>128</v>
      </c>
      <c r="AP220" s="79" t="s">
        <v>128</v>
      </c>
      <c r="AQ220" s="79" t="s">
        <v>128</v>
      </c>
      <c r="AR220" s="79" t="s">
        <v>128</v>
      </c>
      <c r="AS220" s="79">
        <v>4.2</v>
      </c>
      <c r="AT220" s="79">
        <v>4.5</v>
      </c>
      <c r="AU220" s="79">
        <v>5.0999999999999996</v>
      </c>
      <c r="AV220" s="79">
        <v>5.4</v>
      </c>
      <c r="AW220" s="79">
        <v>6.2</v>
      </c>
      <c r="AX220" s="79">
        <v>5.2</v>
      </c>
      <c r="AY220" s="79">
        <v>5.5</v>
      </c>
      <c r="AZ220" s="79">
        <v>8</v>
      </c>
      <c r="BA220" s="79">
        <v>9.1</v>
      </c>
      <c r="BB220" s="80">
        <v>6.3</v>
      </c>
      <c r="BC220" s="79">
        <v>8.1</v>
      </c>
      <c r="BD220" s="79">
        <v>8.9</v>
      </c>
      <c r="BE220" s="79">
        <v>7.1</v>
      </c>
      <c r="BF220" s="79">
        <v>9.1</v>
      </c>
      <c r="BG220" s="79" t="s">
        <v>128</v>
      </c>
      <c r="BH220" s="79">
        <v>8.5</v>
      </c>
      <c r="BI220" s="79">
        <v>6.7</v>
      </c>
      <c r="BJ220" s="80">
        <v>8.3000000000000007</v>
      </c>
      <c r="BK220" s="80">
        <v>8.8000000000000007</v>
      </c>
      <c r="BL220" s="80">
        <v>7.8</v>
      </c>
      <c r="BM220" s="79">
        <v>8.6999999999999993</v>
      </c>
      <c r="BN220" s="79">
        <v>6.5</v>
      </c>
      <c r="BO220" s="79">
        <v>8.8000000000000007</v>
      </c>
      <c r="BP220" s="79" t="s">
        <v>128</v>
      </c>
      <c r="BQ220" s="79">
        <v>4.7</v>
      </c>
      <c r="BR220" s="79">
        <v>5.2</v>
      </c>
      <c r="BS220" s="80">
        <v>5.8</v>
      </c>
      <c r="BT220" s="79" t="s">
        <v>128</v>
      </c>
      <c r="BU220" s="79">
        <v>7.7</v>
      </c>
      <c r="BV220" s="79" t="s">
        <v>128</v>
      </c>
      <c r="BW220" s="79">
        <v>5.9</v>
      </c>
      <c r="BX220" s="79">
        <v>7.7</v>
      </c>
      <c r="BY220" s="80">
        <v>5.4</v>
      </c>
      <c r="BZ220" s="79" t="s">
        <v>128</v>
      </c>
      <c r="CA220" s="79" t="s">
        <v>128</v>
      </c>
      <c r="CB220" s="79">
        <v>7.6</v>
      </c>
      <c r="CC220" s="79" t="s">
        <v>128</v>
      </c>
      <c r="CD220" s="80" t="s">
        <v>128</v>
      </c>
      <c r="CE220" s="79">
        <v>5.4</v>
      </c>
      <c r="CF220" s="32">
        <v>0</v>
      </c>
      <c r="CG220" s="70">
        <v>0</v>
      </c>
      <c r="CH220" s="70" t="s">
        <v>128</v>
      </c>
      <c r="CI220" s="69">
        <v>6.99</v>
      </c>
      <c r="CJ220" s="69">
        <v>2.82</v>
      </c>
      <c r="CK220" s="69"/>
    </row>
    <row r="221" spans="1:89" ht="15.9" customHeight="1" x14ac:dyDescent="0.3">
      <c r="A221" s="67">
        <v>82</v>
      </c>
      <c r="B221" s="67">
        <v>25212108690</v>
      </c>
      <c r="C221" s="67" t="s">
        <v>150</v>
      </c>
      <c r="D221" s="68" t="s">
        <v>429</v>
      </c>
      <c r="E221" s="79">
        <v>7.5</v>
      </c>
      <c r="F221" s="79">
        <v>8.1999999999999993</v>
      </c>
      <c r="G221" s="79" t="s">
        <v>128</v>
      </c>
      <c r="H221" s="79">
        <v>7.5</v>
      </c>
      <c r="I221" s="79" t="s">
        <v>128</v>
      </c>
      <c r="J221" s="79">
        <v>8.6999999999999993</v>
      </c>
      <c r="K221" s="79">
        <v>6.9</v>
      </c>
      <c r="L221" s="79">
        <v>6.6</v>
      </c>
      <c r="M221" s="79">
        <v>6.9</v>
      </c>
      <c r="N221" s="79">
        <v>8.6999999999999993</v>
      </c>
      <c r="O221" s="79" t="s">
        <v>128</v>
      </c>
      <c r="P221" s="79" t="s">
        <v>128</v>
      </c>
      <c r="Q221" s="79" t="s">
        <v>128</v>
      </c>
      <c r="R221" s="79" t="s">
        <v>128</v>
      </c>
      <c r="S221" s="79" t="s">
        <v>128</v>
      </c>
      <c r="T221" s="79">
        <v>7.9</v>
      </c>
      <c r="U221" s="79">
        <v>8.1</v>
      </c>
      <c r="V221" s="79">
        <v>9.1999999999999993</v>
      </c>
      <c r="W221" s="79">
        <v>9.1</v>
      </c>
      <c r="X221" s="80">
        <v>8.9</v>
      </c>
      <c r="Y221" s="79">
        <v>5.8</v>
      </c>
      <c r="Z221" s="79">
        <v>8.6</v>
      </c>
      <c r="AA221" s="79">
        <v>6.3</v>
      </c>
      <c r="AB221" s="79">
        <v>8.6999999999999993</v>
      </c>
      <c r="AC221" s="79">
        <v>6.1</v>
      </c>
      <c r="AD221" s="79">
        <v>4.4000000000000004</v>
      </c>
      <c r="AE221" s="79">
        <v>4.8</v>
      </c>
      <c r="AF221" s="79">
        <v>6</v>
      </c>
      <c r="AG221" s="80">
        <v>8.1</v>
      </c>
      <c r="AH221" s="79">
        <v>7.4</v>
      </c>
      <c r="AI221" s="80">
        <v>7.8</v>
      </c>
      <c r="AJ221" s="79">
        <v>7</v>
      </c>
      <c r="AK221" s="80">
        <v>9</v>
      </c>
      <c r="AL221" s="79">
        <v>5.9</v>
      </c>
      <c r="AM221" s="79">
        <v>7.5</v>
      </c>
      <c r="AN221" s="80">
        <v>6.1</v>
      </c>
      <c r="AO221" s="79" t="s">
        <v>128</v>
      </c>
      <c r="AP221" s="79" t="s">
        <v>128</v>
      </c>
      <c r="AQ221" s="79" t="s">
        <v>128</v>
      </c>
      <c r="AR221" s="79" t="s">
        <v>128</v>
      </c>
      <c r="AS221" s="79">
        <v>4.9000000000000004</v>
      </c>
      <c r="AT221" s="79">
        <v>6.1</v>
      </c>
      <c r="AU221" s="79">
        <v>7.5</v>
      </c>
      <c r="AV221" s="79">
        <v>8.6999999999999993</v>
      </c>
      <c r="AW221" s="79">
        <v>6.8</v>
      </c>
      <c r="AX221" s="79">
        <v>4.5999999999999996</v>
      </c>
      <c r="AY221" s="79">
        <v>7.7</v>
      </c>
      <c r="AZ221" s="79">
        <v>5.7</v>
      </c>
      <c r="BA221" s="79">
        <v>8.1999999999999993</v>
      </c>
      <c r="BB221" s="80">
        <v>4</v>
      </c>
      <c r="BC221" s="79">
        <v>6.8</v>
      </c>
      <c r="BD221" s="79">
        <v>5.2</v>
      </c>
      <c r="BE221" s="79">
        <v>7</v>
      </c>
      <c r="BF221" s="79">
        <v>7.7</v>
      </c>
      <c r="BG221" s="79" t="s">
        <v>128</v>
      </c>
      <c r="BH221" s="79">
        <v>7.6</v>
      </c>
      <c r="BI221" s="79">
        <v>6.9</v>
      </c>
      <c r="BJ221" s="80">
        <v>7.7</v>
      </c>
      <c r="BK221" s="80">
        <v>7.4</v>
      </c>
      <c r="BL221" s="80">
        <v>7.3</v>
      </c>
      <c r="BM221" s="79">
        <v>8.4</v>
      </c>
      <c r="BN221" s="79">
        <v>8.9</v>
      </c>
      <c r="BO221" s="79">
        <v>9</v>
      </c>
      <c r="BP221" s="79" t="s">
        <v>128</v>
      </c>
      <c r="BQ221" s="79">
        <v>5.2</v>
      </c>
      <c r="BR221" s="79">
        <v>4.3</v>
      </c>
      <c r="BS221" s="80" t="s">
        <v>128</v>
      </c>
      <c r="BT221" s="79">
        <v>4.9000000000000004</v>
      </c>
      <c r="BU221" s="79">
        <v>7.5</v>
      </c>
      <c r="BV221" s="79" t="s">
        <v>128</v>
      </c>
      <c r="BW221" s="79">
        <v>7.1</v>
      </c>
      <c r="BX221" s="79">
        <v>6.5</v>
      </c>
      <c r="BY221" s="80">
        <v>5.4</v>
      </c>
      <c r="BZ221" s="79" t="s">
        <v>128</v>
      </c>
      <c r="CA221" s="79" t="s">
        <v>128</v>
      </c>
      <c r="CB221" s="79" t="s">
        <v>128</v>
      </c>
      <c r="CC221" s="79">
        <v>7.8</v>
      </c>
      <c r="CD221" s="80" t="s">
        <v>128</v>
      </c>
      <c r="CE221" s="79">
        <v>5.9</v>
      </c>
      <c r="CF221" s="32">
        <v>0</v>
      </c>
      <c r="CG221" s="70">
        <v>0</v>
      </c>
      <c r="CH221" s="70" t="s">
        <v>128</v>
      </c>
      <c r="CI221" s="69">
        <v>6.91</v>
      </c>
      <c r="CJ221" s="69">
        <v>2.8</v>
      </c>
      <c r="CK221" s="69"/>
    </row>
    <row r="222" spans="1:89" ht="15.9" customHeight="1" x14ac:dyDescent="0.3">
      <c r="A222" s="67">
        <v>83</v>
      </c>
      <c r="B222" s="67">
        <v>25207102971</v>
      </c>
      <c r="C222" s="67" t="s">
        <v>627</v>
      </c>
      <c r="D222" s="68" t="s">
        <v>308</v>
      </c>
      <c r="E222" s="79">
        <v>6.1</v>
      </c>
      <c r="F222" s="79">
        <v>7.9</v>
      </c>
      <c r="G222" s="79" t="s">
        <v>128</v>
      </c>
      <c r="H222" s="79">
        <v>8.1999999999999993</v>
      </c>
      <c r="I222" s="79" t="s">
        <v>128</v>
      </c>
      <c r="J222" s="79">
        <v>7.9</v>
      </c>
      <c r="K222" s="79">
        <v>7.3</v>
      </c>
      <c r="L222" s="79">
        <v>5.5</v>
      </c>
      <c r="M222" s="79">
        <v>7.7</v>
      </c>
      <c r="N222" s="79">
        <v>8.4</v>
      </c>
      <c r="O222" s="79" t="s">
        <v>128</v>
      </c>
      <c r="P222" s="79" t="s">
        <v>128</v>
      </c>
      <c r="Q222" s="79" t="s">
        <v>128</v>
      </c>
      <c r="R222" s="79" t="s">
        <v>128</v>
      </c>
      <c r="S222" s="79">
        <v>7.8</v>
      </c>
      <c r="T222" s="79">
        <v>7.4</v>
      </c>
      <c r="U222" s="79" t="s">
        <v>128</v>
      </c>
      <c r="V222" s="79">
        <v>8.1999999999999993</v>
      </c>
      <c r="W222" s="79">
        <v>9</v>
      </c>
      <c r="X222" s="80">
        <v>7.3</v>
      </c>
      <c r="Y222" s="79">
        <v>7.5</v>
      </c>
      <c r="Z222" s="79">
        <v>8.8000000000000007</v>
      </c>
      <c r="AA222" s="79">
        <v>8.4</v>
      </c>
      <c r="AB222" s="79">
        <v>7.8</v>
      </c>
      <c r="AC222" s="79">
        <v>6.5</v>
      </c>
      <c r="AD222" s="79">
        <v>7.4</v>
      </c>
      <c r="AE222" s="79">
        <v>6.5</v>
      </c>
      <c r="AF222" s="79">
        <v>5.3</v>
      </c>
      <c r="AG222" s="80">
        <v>7.9</v>
      </c>
      <c r="AH222" s="79">
        <v>5.6</v>
      </c>
      <c r="AI222" s="80">
        <v>7.1</v>
      </c>
      <c r="AJ222" s="79">
        <v>7</v>
      </c>
      <c r="AK222" s="80">
        <v>8</v>
      </c>
      <c r="AL222" s="79">
        <v>4.7</v>
      </c>
      <c r="AM222" s="79">
        <v>5.9</v>
      </c>
      <c r="AN222" s="80">
        <v>6</v>
      </c>
      <c r="AO222" s="79" t="s">
        <v>128</v>
      </c>
      <c r="AP222" s="79" t="s">
        <v>128</v>
      </c>
      <c r="AQ222" s="79" t="s">
        <v>128</v>
      </c>
      <c r="AR222" s="79" t="s">
        <v>128</v>
      </c>
      <c r="AS222" s="79">
        <v>7.1</v>
      </c>
      <c r="AT222" s="79">
        <v>4.2</v>
      </c>
      <c r="AU222" s="79">
        <v>7.5</v>
      </c>
      <c r="AV222" s="79">
        <v>7.6</v>
      </c>
      <c r="AW222" s="79">
        <v>5.3</v>
      </c>
      <c r="AX222" s="79">
        <v>5.5</v>
      </c>
      <c r="AY222" s="79">
        <v>7.7</v>
      </c>
      <c r="AZ222" s="79">
        <v>6.9</v>
      </c>
      <c r="BA222" s="79">
        <v>6.8</v>
      </c>
      <c r="BB222" s="80">
        <v>6</v>
      </c>
      <c r="BC222" s="79">
        <v>6.4</v>
      </c>
      <c r="BD222" s="79">
        <v>8.5</v>
      </c>
      <c r="BE222" s="79">
        <v>6.3</v>
      </c>
      <c r="BF222" s="79">
        <v>6.8</v>
      </c>
      <c r="BG222" s="79" t="s">
        <v>128</v>
      </c>
      <c r="BH222" s="79">
        <v>6.2</v>
      </c>
      <c r="BI222" s="79">
        <v>5.7</v>
      </c>
      <c r="BJ222" s="80">
        <v>8.1999999999999993</v>
      </c>
      <c r="BK222" s="80">
        <v>8.1</v>
      </c>
      <c r="BL222" s="80">
        <v>7.6</v>
      </c>
      <c r="BM222" s="79">
        <v>9.3000000000000007</v>
      </c>
      <c r="BN222" s="79">
        <v>8.5</v>
      </c>
      <c r="BO222" s="79">
        <v>8.3000000000000007</v>
      </c>
      <c r="BP222" s="79" t="s">
        <v>128</v>
      </c>
      <c r="BQ222" s="79">
        <v>4.5999999999999996</v>
      </c>
      <c r="BR222" s="79">
        <v>5.0999999999999996</v>
      </c>
      <c r="BS222" s="80">
        <v>5.6</v>
      </c>
      <c r="BT222" s="79" t="s">
        <v>128</v>
      </c>
      <c r="BU222" s="79">
        <v>7.9</v>
      </c>
      <c r="BV222" s="79">
        <v>5.2</v>
      </c>
      <c r="BW222" s="79" t="s">
        <v>128</v>
      </c>
      <c r="BX222" s="79">
        <v>7.1</v>
      </c>
      <c r="BY222" s="80">
        <v>6.7</v>
      </c>
      <c r="BZ222" s="79" t="s">
        <v>128</v>
      </c>
      <c r="CA222" s="79" t="s">
        <v>128</v>
      </c>
      <c r="CB222" s="79">
        <v>7.4</v>
      </c>
      <c r="CC222" s="79" t="s">
        <v>128</v>
      </c>
      <c r="CD222" s="80" t="s">
        <v>128</v>
      </c>
      <c r="CE222" s="79">
        <v>7.6</v>
      </c>
      <c r="CF222" s="32">
        <v>0</v>
      </c>
      <c r="CG222" s="70">
        <v>0</v>
      </c>
      <c r="CH222" s="70" t="s">
        <v>128</v>
      </c>
      <c r="CI222" s="69">
        <v>6.9</v>
      </c>
      <c r="CJ222" s="69">
        <v>2.8</v>
      </c>
      <c r="CK222" s="69"/>
    </row>
    <row r="223" spans="1:89" ht="15.9" customHeight="1" x14ac:dyDescent="0.3">
      <c r="A223" s="67">
        <v>84</v>
      </c>
      <c r="B223" s="67">
        <v>25202114904</v>
      </c>
      <c r="C223" s="67" t="s">
        <v>468</v>
      </c>
      <c r="D223" s="68" t="s">
        <v>175</v>
      </c>
      <c r="E223" s="79">
        <v>8.3000000000000007</v>
      </c>
      <c r="F223" s="79">
        <v>8.1999999999999993</v>
      </c>
      <c r="G223" s="79" t="s">
        <v>128</v>
      </c>
      <c r="H223" s="79">
        <v>9.1</v>
      </c>
      <c r="I223" s="79" t="s">
        <v>128</v>
      </c>
      <c r="J223" s="79">
        <v>8</v>
      </c>
      <c r="K223" s="79">
        <v>7.5</v>
      </c>
      <c r="L223" s="79">
        <v>4.8</v>
      </c>
      <c r="M223" s="79">
        <v>4.4000000000000004</v>
      </c>
      <c r="N223" s="79" t="s">
        <v>128</v>
      </c>
      <c r="O223" s="79">
        <v>7.3</v>
      </c>
      <c r="P223" s="79" t="s">
        <v>128</v>
      </c>
      <c r="Q223" s="79" t="s">
        <v>128</v>
      </c>
      <c r="R223" s="79" t="s">
        <v>128</v>
      </c>
      <c r="S223" s="79" t="s">
        <v>128</v>
      </c>
      <c r="T223" s="79">
        <v>8.4</v>
      </c>
      <c r="U223" s="79">
        <v>6.5</v>
      </c>
      <c r="V223" s="79">
        <v>9.1999999999999993</v>
      </c>
      <c r="W223" s="79">
        <v>9.1999999999999993</v>
      </c>
      <c r="X223" s="80">
        <v>5.8</v>
      </c>
      <c r="Y223" s="79">
        <v>6.4</v>
      </c>
      <c r="Z223" s="79">
        <v>6.8</v>
      </c>
      <c r="AA223" s="79">
        <v>7.5</v>
      </c>
      <c r="AB223" s="79">
        <v>9</v>
      </c>
      <c r="AC223" s="79">
        <v>8.3000000000000007</v>
      </c>
      <c r="AD223" s="79">
        <v>7.1</v>
      </c>
      <c r="AE223" s="79">
        <v>6.6</v>
      </c>
      <c r="AF223" s="79">
        <v>5.7</v>
      </c>
      <c r="AG223" s="80">
        <v>9.1999999999999993</v>
      </c>
      <c r="AH223" s="79">
        <v>7.5</v>
      </c>
      <c r="AI223" s="80">
        <v>8.1999999999999993</v>
      </c>
      <c r="AJ223" s="79">
        <v>9.1999999999999993</v>
      </c>
      <c r="AK223" s="80">
        <v>9.3000000000000007</v>
      </c>
      <c r="AL223" s="79">
        <v>6.7</v>
      </c>
      <c r="AM223" s="79">
        <v>5.9</v>
      </c>
      <c r="AN223" s="80">
        <v>7.2</v>
      </c>
      <c r="AO223" s="79" t="s">
        <v>128</v>
      </c>
      <c r="AP223" s="79" t="s">
        <v>128</v>
      </c>
      <c r="AQ223" s="79" t="s">
        <v>128</v>
      </c>
      <c r="AR223" s="79" t="s">
        <v>128</v>
      </c>
      <c r="AS223" s="79">
        <v>5</v>
      </c>
      <c r="AT223" s="79">
        <v>6.3</v>
      </c>
      <c r="AU223" s="79">
        <v>8.4</v>
      </c>
      <c r="AV223" s="79">
        <v>6.8</v>
      </c>
      <c r="AW223" s="79">
        <v>7.7</v>
      </c>
      <c r="AX223" s="79">
        <v>6.7</v>
      </c>
      <c r="AY223" s="79">
        <v>5.2</v>
      </c>
      <c r="AZ223" s="79">
        <v>5.8</v>
      </c>
      <c r="BA223" s="79">
        <v>8.5</v>
      </c>
      <c r="BB223" s="80">
        <v>5.5</v>
      </c>
      <c r="BC223" s="79">
        <v>5.5</v>
      </c>
      <c r="BD223" s="79">
        <v>5</v>
      </c>
      <c r="BE223" s="79">
        <v>8.1</v>
      </c>
      <c r="BF223" s="79">
        <v>7.3</v>
      </c>
      <c r="BG223" s="79" t="s">
        <v>128</v>
      </c>
      <c r="BH223" s="79">
        <v>6.8</v>
      </c>
      <c r="BI223" s="79">
        <v>6.4</v>
      </c>
      <c r="BJ223" s="80">
        <v>8.3000000000000007</v>
      </c>
      <c r="BK223" s="80">
        <v>6.8</v>
      </c>
      <c r="BL223" s="80">
        <v>8.1</v>
      </c>
      <c r="BM223" s="79">
        <v>8.3000000000000007</v>
      </c>
      <c r="BN223" s="79">
        <v>6.8</v>
      </c>
      <c r="BO223" s="79">
        <v>9.3000000000000007</v>
      </c>
      <c r="BP223" s="79" t="s">
        <v>128</v>
      </c>
      <c r="BQ223" s="79">
        <v>4</v>
      </c>
      <c r="BR223" s="79">
        <v>5.6</v>
      </c>
      <c r="BS223" s="80" t="s">
        <v>128</v>
      </c>
      <c r="BT223" s="79">
        <v>5.9</v>
      </c>
      <c r="BU223" s="79">
        <v>5.9</v>
      </c>
      <c r="BV223" s="79">
        <v>5.6</v>
      </c>
      <c r="BW223" s="79" t="s">
        <v>128</v>
      </c>
      <c r="BX223" s="79">
        <v>7</v>
      </c>
      <c r="BY223" s="80">
        <v>6.7</v>
      </c>
      <c r="BZ223" s="79" t="s">
        <v>128</v>
      </c>
      <c r="CA223" s="79" t="s">
        <v>128</v>
      </c>
      <c r="CB223" s="79">
        <v>7</v>
      </c>
      <c r="CC223" s="79" t="s">
        <v>128</v>
      </c>
      <c r="CD223" s="80" t="s">
        <v>128</v>
      </c>
      <c r="CE223" s="79">
        <v>9.1999999999999993</v>
      </c>
      <c r="CF223" s="32">
        <v>0</v>
      </c>
      <c r="CG223" s="70">
        <v>0</v>
      </c>
      <c r="CH223" s="70" t="s">
        <v>128</v>
      </c>
      <c r="CI223" s="69">
        <v>6.92</v>
      </c>
      <c r="CJ223" s="69">
        <v>2.78</v>
      </c>
      <c r="CK223" s="69"/>
    </row>
    <row r="224" spans="1:89" ht="15.9" customHeight="1" x14ac:dyDescent="0.3">
      <c r="A224" s="67">
        <v>85</v>
      </c>
      <c r="B224" s="67">
        <v>25202115960</v>
      </c>
      <c r="C224" s="67" t="s">
        <v>628</v>
      </c>
      <c r="D224" s="68" t="s">
        <v>173</v>
      </c>
      <c r="E224" s="79">
        <v>6.3</v>
      </c>
      <c r="F224" s="79">
        <v>8</v>
      </c>
      <c r="G224" s="79" t="s">
        <v>128</v>
      </c>
      <c r="H224" s="79">
        <v>8.1</v>
      </c>
      <c r="I224" s="79" t="s">
        <v>128</v>
      </c>
      <c r="J224" s="79">
        <v>7.8</v>
      </c>
      <c r="K224" s="79">
        <v>7.8</v>
      </c>
      <c r="L224" s="79">
        <v>7.4</v>
      </c>
      <c r="M224" s="79">
        <v>7.9</v>
      </c>
      <c r="N224" s="79">
        <v>8.1</v>
      </c>
      <c r="O224" s="79" t="s">
        <v>128</v>
      </c>
      <c r="P224" s="79" t="s">
        <v>128</v>
      </c>
      <c r="Q224" s="79" t="s">
        <v>128</v>
      </c>
      <c r="R224" s="79" t="s">
        <v>128</v>
      </c>
      <c r="S224" s="79">
        <v>8.4</v>
      </c>
      <c r="T224" s="79">
        <v>8.1</v>
      </c>
      <c r="U224" s="79" t="s">
        <v>128</v>
      </c>
      <c r="V224" s="79">
        <v>9.4</v>
      </c>
      <c r="W224" s="79">
        <v>8.9</v>
      </c>
      <c r="X224" s="80">
        <v>5.8</v>
      </c>
      <c r="Y224" s="79">
        <v>6.7</v>
      </c>
      <c r="Z224" s="79">
        <v>8.6999999999999993</v>
      </c>
      <c r="AA224" s="79">
        <v>7.8</v>
      </c>
      <c r="AB224" s="79">
        <v>6.4</v>
      </c>
      <c r="AC224" s="79">
        <v>7.7</v>
      </c>
      <c r="AD224" s="79">
        <v>7.5</v>
      </c>
      <c r="AE224" s="79">
        <v>6.7</v>
      </c>
      <c r="AF224" s="79">
        <v>9.1999999999999993</v>
      </c>
      <c r="AG224" s="80">
        <v>7.8</v>
      </c>
      <c r="AH224" s="79">
        <v>7.2</v>
      </c>
      <c r="AI224" s="80">
        <v>7.3</v>
      </c>
      <c r="AJ224" s="79">
        <v>5.5</v>
      </c>
      <c r="AK224" s="80">
        <v>6.5</v>
      </c>
      <c r="AL224" s="79">
        <v>6.7</v>
      </c>
      <c r="AM224" s="79">
        <v>7.6</v>
      </c>
      <c r="AN224" s="80">
        <v>7.4</v>
      </c>
      <c r="AO224" s="79" t="s">
        <v>128</v>
      </c>
      <c r="AP224" s="79" t="s">
        <v>128</v>
      </c>
      <c r="AQ224" s="79" t="s">
        <v>128</v>
      </c>
      <c r="AR224" s="79" t="s">
        <v>128</v>
      </c>
      <c r="AS224" s="79">
        <v>5.3</v>
      </c>
      <c r="AT224" s="79">
        <v>6.7</v>
      </c>
      <c r="AU224" s="79">
        <v>5.8</v>
      </c>
      <c r="AV224" s="79">
        <v>7.5</v>
      </c>
      <c r="AW224" s="79">
        <v>4.7</v>
      </c>
      <c r="AX224" s="79">
        <v>7.2</v>
      </c>
      <c r="AY224" s="79">
        <v>4.0999999999999996</v>
      </c>
      <c r="AZ224" s="79">
        <v>6.1</v>
      </c>
      <c r="BA224" s="79">
        <v>8.6999999999999993</v>
      </c>
      <c r="BB224" s="80">
        <v>6.1</v>
      </c>
      <c r="BC224" s="79">
        <v>6.1</v>
      </c>
      <c r="BD224" s="79">
        <v>7.2</v>
      </c>
      <c r="BE224" s="79">
        <v>8.5</v>
      </c>
      <c r="BF224" s="79">
        <v>5.3</v>
      </c>
      <c r="BG224" s="79" t="s">
        <v>128</v>
      </c>
      <c r="BH224" s="79">
        <v>6.3</v>
      </c>
      <c r="BI224" s="79">
        <v>6</v>
      </c>
      <c r="BJ224" s="80">
        <v>6.5</v>
      </c>
      <c r="BK224" s="80">
        <v>8.1</v>
      </c>
      <c r="BL224" s="80">
        <v>7.3</v>
      </c>
      <c r="BM224" s="79">
        <v>8.1999999999999993</v>
      </c>
      <c r="BN224" s="79">
        <v>6.8</v>
      </c>
      <c r="BO224" s="79">
        <v>7.2</v>
      </c>
      <c r="BP224" s="79" t="s">
        <v>128</v>
      </c>
      <c r="BQ224" s="79">
        <v>4.5</v>
      </c>
      <c r="BR224" s="79">
        <v>5.0999999999999996</v>
      </c>
      <c r="BS224" s="80" t="s">
        <v>128</v>
      </c>
      <c r="BT224" s="79">
        <v>4.8</v>
      </c>
      <c r="BU224" s="79">
        <v>7.6</v>
      </c>
      <c r="BV224" s="79" t="s">
        <v>128</v>
      </c>
      <c r="BW224" s="79">
        <v>6.9</v>
      </c>
      <c r="BX224" s="79">
        <v>7.7</v>
      </c>
      <c r="BY224" s="80">
        <v>6.3</v>
      </c>
      <c r="BZ224" s="79" t="s">
        <v>128</v>
      </c>
      <c r="CA224" s="79" t="s">
        <v>128</v>
      </c>
      <c r="CB224" s="79">
        <v>6.5</v>
      </c>
      <c r="CC224" s="79" t="s">
        <v>128</v>
      </c>
      <c r="CD224" s="80" t="s">
        <v>128</v>
      </c>
      <c r="CE224" s="79">
        <v>5.9</v>
      </c>
      <c r="CF224" s="32">
        <v>0</v>
      </c>
      <c r="CG224" s="70">
        <v>0</v>
      </c>
      <c r="CH224" s="70" t="s">
        <v>128</v>
      </c>
      <c r="CI224" s="69">
        <v>6.85</v>
      </c>
      <c r="CJ224" s="69">
        <v>2.78</v>
      </c>
      <c r="CK224" s="69"/>
    </row>
    <row r="225" spans="1:89" ht="15.9" customHeight="1" x14ac:dyDescent="0.3">
      <c r="A225" s="67">
        <v>86</v>
      </c>
      <c r="B225" s="67">
        <v>25212108593</v>
      </c>
      <c r="C225" s="67" t="s">
        <v>629</v>
      </c>
      <c r="D225" s="68" t="s">
        <v>429</v>
      </c>
      <c r="E225" s="79">
        <v>6.4</v>
      </c>
      <c r="F225" s="79">
        <v>9.9</v>
      </c>
      <c r="G225" s="79" t="s">
        <v>128</v>
      </c>
      <c r="H225" s="79">
        <v>7.1</v>
      </c>
      <c r="I225" s="79" t="s">
        <v>128</v>
      </c>
      <c r="J225" s="79">
        <v>7.3</v>
      </c>
      <c r="K225" s="79">
        <v>6.8</v>
      </c>
      <c r="L225" s="79">
        <v>5.0999999999999996</v>
      </c>
      <c r="M225" s="79">
        <v>7.9</v>
      </c>
      <c r="N225" s="79">
        <v>9.6999999999999993</v>
      </c>
      <c r="O225" s="79" t="s">
        <v>128</v>
      </c>
      <c r="P225" s="79" t="s">
        <v>128</v>
      </c>
      <c r="Q225" s="79" t="s">
        <v>128</v>
      </c>
      <c r="R225" s="79" t="s">
        <v>128</v>
      </c>
      <c r="S225" s="79">
        <v>7.8</v>
      </c>
      <c r="T225" s="79">
        <v>6.5</v>
      </c>
      <c r="U225" s="79" t="s">
        <v>128</v>
      </c>
      <c r="V225" s="79">
        <v>9.4</v>
      </c>
      <c r="W225" s="79">
        <v>9.5</v>
      </c>
      <c r="X225" s="80">
        <v>7.5</v>
      </c>
      <c r="Y225" s="79">
        <v>7.2</v>
      </c>
      <c r="Z225" s="79">
        <v>9.6999999999999993</v>
      </c>
      <c r="AA225" s="79">
        <v>7.9</v>
      </c>
      <c r="AB225" s="79">
        <v>9.6</v>
      </c>
      <c r="AC225" s="79">
        <v>4.7</v>
      </c>
      <c r="AD225" s="79">
        <v>5</v>
      </c>
      <c r="AE225" s="79">
        <v>6.4</v>
      </c>
      <c r="AF225" s="79">
        <v>5.6</v>
      </c>
      <c r="AG225" s="80">
        <v>4.7</v>
      </c>
      <c r="AH225" s="79">
        <v>6</v>
      </c>
      <c r="AI225" s="80">
        <v>6.4</v>
      </c>
      <c r="AJ225" s="79">
        <v>5.6</v>
      </c>
      <c r="AK225" s="80">
        <v>7.1</v>
      </c>
      <c r="AL225" s="79">
        <v>4.9000000000000004</v>
      </c>
      <c r="AM225" s="79">
        <v>6.9</v>
      </c>
      <c r="AN225" s="80">
        <v>4.5</v>
      </c>
      <c r="AO225" s="79">
        <v>7.1</v>
      </c>
      <c r="AP225" s="79" t="s">
        <v>128</v>
      </c>
      <c r="AQ225" s="79">
        <v>6.9</v>
      </c>
      <c r="AR225" s="79">
        <v>4.5</v>
      </c>
      <c r="AS225" s="79">
        <v>6.3</v>
      </c>
      <c r="AT225" s="79">
        <v>5.5</v>
      </c>
      <c r="AU225" s="79">
        <v>5.9</v>
      </c>
      <c r="AV225" s="79">
        <v>8.5</v>
      </c>
      <c r="AW225" s="79">
        <v>6.2</v>
      </c>
      <c r="AX225" s="79">
        <v>7.3</v>
      </c>
      <c r="AY225" s="79">
        <v>5.9</v>
      </c>
      <c r="AZ225" s="79">
        <v>6.1</v>
      </c>
      <c r="BA225" s="79">
        <v>5.4</v>
      </c>
      <c r="BB225" s="80">
        <v>4.8</v>
      </c>
      <c r="BC225" s="79">
        <v>6.5</v>
      </c>
      <c r="BD225" s="79">
        <v>8.6999999999999993</v>
      </c>
      <c r="BE225" s="79">
        <v>7.5</v>
      </c>
      <c r="BF225" s="79">
        <v>6.2</v>
      </c>
      <c r="BG225" s="79" t="s">
        <v>128</v>
      </c>
      <c r="BH225" s="79">
        <v>9.1999999999999993</v>
      </c>
      <c r="BI225" s="79">
        <v>7.6</v>
      </c>
      <c r="BJ225" s="80">
        <v>8.1</v>
      </c>
      <c r="BK225" s="80">
        <v>8.4</v>
      </c>
      <c r="BL225" s="80">
        <v>9.4</v>
      </c>
      <c r="BM225" s="79">
        <v>9.6</v>
      </c>
      <c r="BN225" s="79">
        <v>8.3000000000000007</v>
      </c>
      <c r="BO225" s="79">
        <v>7.9</v>
      </c>
      <c r="BP225" s="79" t="s">
        <v>128</v>
      </c>
      <c r="BQ225" s="79">
        <v>5.5</v>
      </c>
      <c r="BR225" s="79">
        <v>5.0999999999999996</v>
      </c>
      <c r="BS225" s="80" t="s">
        <v>128</v>
      </c>
      <c r="BT225" s="79">
        <v>5.0999999999999996</v>
      </c>
      <c r="BU225" s="79">
        <v>6.9</v>
      </c>
      <c r="BV225" s="79" t="s">
        <v>128</v>
      </c>
      <c r="BW225" s="79">
        <v>6</v>
      </c>
      <c r="BX225" s="79">
        <v>6.8</v>
      </c>
      <c r="BY225" s="80" t="s">
        <v>128</v>
      </c>
      <c r="BZ225" s="79" t="s">
        <v>128</v>
      </c>
      <c r="CA225" s="79">
        <v>5.7</v>
      </c>
      <c r="CB225" s="79">
        <v>8.1999999999999993</v>
      </c>
      <c r="CC225" s="79">
        <v>8.6</v>
      </c>
      <c r="CD225" s="80" t="s">
        <v>128</v>
      </c>
      <c r="CE225" s="79">
        <v>5.4</v>
      </c>
      <c r="CF225" s="32">
        <v>0</v>
      </c>
      <c r="CG225" s="70">
        <v>0</v>
      </c>
      <c r="CH225" s="70" t="s">
        <v>128</v>
      </c>
      <c r="CI225" s="69">
        <v>6.96</v>
      </c>
      <c r="CJ225" s="69">
        <v>2.78</v>
      </c>
      <c r="CK225" s="69"/>
    </row>
    <row r="226" spans="1:89" ht="15.9" customHeight="1" x14ac:dyDescent="0.3">
      <c r="A226" s="67">
        <v>87</v>
      </c>
      <c r="B226" s="67">
        <v>25203307453</v>
      </c>
      <c r="C226" s="67" t="s">
        <v>630</v>
      </c>
      <c r="D226" s="68" t="s">
        <v>175</v>
      </c>
      <c r="E226" s="79">
        <v>8</v>
      </c>
      <c r="F226" s="79">
        <v>8.3000000000000007</v>
      </c>
      <c r="G226" s="79" t="s">
        <v>128</v>
      </c>
      <c r="H226" s="79">
        <v>6.8</v>
      </c>
      <c r="I226" s="79" t="s">
        <v>128</v>
      </c>
      <c r="J226" s="79">
        <v>7</v>
      </c>
      <c r="K226" s="79">
        <v>6.5</v>
      </c>
      <c r="L226" s="79">
        <v>5.0999999999999996</v>
      </c>
      <c r="M226" s="79">
        <v>8.6</v>
      </c>
      <c r="N226" s="79">
        <v>8.5</v>
      </c>
      <c r="O226" s="79" t="s">
        <v>128</v>
      </c>
      <c r="P226" s="79" t="s">
        <v>128</v>
      </c>
      <c r="Q226" s="79" t="s">
        <v>128</v>
      </c>
      <c r="R226" s="79" t="s">
        <v>128</v>
      </c>
      <c r="S226" s="79" t="s">
        <v>128</v>
      </c>
      <c r="T226" s="79">
        <v>8.1</v>
      </c>
      <c r="U226" s="79">
        <v>8.9</v>
      </c>
      <c r="V226" s="79">
        <v>9.4</v>
      </c>
      <c r="W226" s="79">
        <v>7.9</v>
      </c>
      <c r="X226" s="80">
        <v>8.5</v>
      </c>
      <c r="Y226" s="79">
        <v>7.4</v>
      </c>
      <c r="Z226" s="79">
        <v>8.1999999999999993</v>
      </c>
      <c r="AA226" s="79">
        <v>7.9</v>
      </c>
      <c r="AB226" s="79">
        <v>8.9</v>
      </c>
      <c r="AC226" s="79">
        <v>7.1</v>
      </c>
      <c r="AD226" s="79">
        <v>8.1</v>
      </c>
      <c r="AE226" s="79">
        <v>6.2</v>
      </c>
      <c r="AF226" s="79">
        <v>4.9000000000000004</v>
      </c>
      <c r="AG226" s="80">
        <v>8.4</v>
      </c>
      <c r="AH226" s="79">
        <v>4.8</v>
      </c>
      <c r="AI226" s="80">
        <v>5.9</v>
      </c>
      <c r="AJ226" s="79">
        <v>6.1</v>
      </c>
      <c r="AK226" s="80">
        <v>9.5</v>
      </c>
      <c r="AL226" s="79">
        <v>7.8</v>
      </c>
      <c r="AM226" s="79">
        <v>7.8</v>
      </c>
      <c r="AN226" s="80">
        <v>7.4</v>
      </c>
      <c r="AO226" s="79" t="s">
        <v>128</v>
      </c>
      <c r="AP226" s="79" t="s">
        <v>128</v>
      </c>
      <c r="AQ226" s="79" t="s">
        <v>128</v>
      </c>
      <c r="AR226" s="79" t="s">
        <v>128</v>
      </c>
      <c r="AS226" s="79">
        <v>5.9</v>
      </c>
      <c r="AT226" s="79">
        <v>6.1</v>
      </c>
      <c r="AU226" s="79">
        <v>4.9000000000000004</v>
      </c>
      <c r="AV226" s="79">
        <v>6</v>
      </c>
      <c r="AW226" s="79">
        <v>5.6</v>
      </c>
      <c r="AX226" s="79">
        <v>9.4</v>
      </c>
      <c r="AY226" s="79">
        <v>4.7</v>
      </c>
      <c r="AZ226" s="79">
        <v>5.7</v>
      </c>
      <c r="BA226" s="79">
        <v>6.1</v>
      </c>
      <c r="BB226" s="80">
        <v>5.4</v>
      </c>
      <c r="BC226" s="79">
        <v>4.5999999999999996</v>
      </c>
      <c r="BD226" s="79">
        <v>7.6</v>
      </c>
      <c r="BE226" s="79">
        <v>6</v>
      </c>
      <c r="BF226" s="79">
        <v>7.2</v>
      </c>
      <c r="BG226" s="79" t="s">
        <v>128</v>
      </c>
      <c r="BH226" s="79">
        <v>7</v>
      </c>
      <c r="BI226" s="79">
        <v>5.9</v>
      </c>
      <c r="BJ226" s="80">
        <v>6.7</v>
      </c>
      <c r="BK226" s="80">
        <v>8.6999999999999993</v>
      </c>
      <c r="BL226" s="80">
        <v>8.6999999999999993</v>
      </c>
      <c r="BM226" s="79">
        <v>7.5</v>
      </c>
      <c r="BN226" s="79">
        <v>7</v>
      </c>
      <c r="BO226" s="79">
        <v>9</v>
      </c>
      <c r="BP226" s="79" t="s">
        <v>128</v>
      </c>
      <c r="BQ226" s="79">
        <v>4.2</v>
      </c>
      <c r="BR226" s="79">
        <v>5.5</v>
      </c>
      <c r="BS226" s="80" t="s">
        <v>128</v>
      </c>
      <c r="BT226" s="79">
        <v>5.2</v>
      </c>
      <c r="BU226" s="79">
        <v>5.7</v>
      </c>
      <c r="BV226" s="79">
        <v>4.3</v>
      </c>
      <c r="BW226" s="79">
        <v>9.1</v>
      </c>
      <c r="BX226" s="79">
        <v>8.1</v>
      </c>
      <c r="BY226" s="80" t="s">
        <v>128</v>
      </c>
      <c r="BZ226" s="79" t="s">
        <v>128</v>
      </c>
      <c r="CA226" s="79" t="s">
        <v>128</v>
      </c>
      <c r="CB226" s="79">
        <v>7.8</v>
      </c>
      <c r="CC226" s="79" t="s">
        <v>128</v>
      </c>
      <c r="CD226" s="80" t="s">
        <v>128</v>
      </c>
      <c r="CE226" s="79">
        <v>8.9</v>
      </c>
      <c r="CF226" s="32">
        <v>0</v>
      </c>
      <c r="CG226" s="70">
        <v>0</v>
      </c>
      <c r="CH226" s="70" t="s">
        <v>128</v>
      </c>
      <c r="CI226" s="69">
        <v>6.87</v>
      </c>
      <c r="CJ226" s="69">
        <v>2.78</v>
      </c>
      <c r="CK226" s="69"/>
    </row>
    <row r="227" spans="1:89" ht="15.9" customHeight="1" x14ac:dyDescent="0.3">
      <c r="A227" s="67">
        <v>88</v>
      </c>
      <c r="B227" s="67">
        <v>25212107709</v>
      </c>
      <c r="C227" s="67" t="s">
        <v>631</v>
      </c>
      <c r="D227" s="68" t="s">
        <v>156</v>
      </c>
      <c r="E227" s="79">
        <v>7.8</v>
      </c>
      <c r="F227" s="79">
        <v>7.3</v>
      </c>
      <c r="G227" s="79" t="s">
        <v>128</v>
      </c>
      <c r="H227" s="79">
        <v>6.8</v>
      </c>
      <c r="I227" s="79" t="s">
        <v>128</v>
      </c>
      <c r="J227" s="79" t="s">
        <v>137</v>
      </c>
      <c r="K227" s="79">
        <v>6.3</v>
      </c>
      <c r="L227" s="79">
        <v>4.7</v>
      </c>
      <c r="M227" s="79">
        <v>7.7</v>
      </c>
      <c r="N227" s="79" t="s">
        <v>128</v>
      </c>
      <c r="O227" s="79">
        <v>6.6</v>
      </c>
      <c r="P227" s="79" t="s">
        <v>128</v>
      </c>
      <c r="Q227" s="79" t="s">
        <v>128</v>
      </c>
      <c r="R227" s="79" t="s">
        <v>128</v>
      </c>
      <c r="S227" s="79" t="s">
        <v>128</v>
      </c>
      <c r="T227" s="79">
        <v>7.8</v>
      </c>
      <c r="U227" s="79">
        <v>5.6</v>
      </c>
      <c r="V227" s="79">
        <v>7</v>
      </c>
      <c r="W227" s="79">
        <v>7.6</v>
      </c>
      <c r="X227" s="80">
        <v>7.1</v>
      </c>
      <c r="Y227" s="79">
        <v>6.6</v>
      </c>
      <c r="Z227" s="79">
        <v>6.2</v>
      </c>
      <c r="AA227" s="79">
        <v>8.4</v>
      </c>
      <c r="AB227" s="79">
        <v>8.9</v>
      </c>
      <c r="AC227" s="79">
        <v>7</v>
      </c>
      <c r="AD227" s="79">
        <v>7.8</v>
      </c>
      <c r="AE227" s="79">
        <v>6.3</v>
      </c>
      <c r="AF227" s="79">
        <v>6.6</v>
      </c>
      <c r="AG227" s="80">
        <v>6.5</v>
      </c>
      <c r="AH227" s="79">
        <v>7.5</v>
      </c>
      <c r="AI227" s="80">
        <v>6.3</v>
      </c>
      <c r="AJ227" s="79">
        <v>6.5</v>
      </c>
      <c r="AK227" s="80">
        <v>6.1</v>
      </c>
      <c r="AL227" s="79">
        <v>8.1999999999999993</v>
      </c>
      <c r="AM227" s="79">
        <v>7.5</v>
      </c>
      <c r="AN227" s="80">
        <v>8.5</v>
      </c>
      <c r="AO227" s="79" t="s">
        <v>128</v>
      </c>
      <c r="AP227" s="79" t="s">
        <v>128</v>
      </c>
      <c r="AQ227" s="79" t="s">
        <v>128</v>
      </c>
      <c r="AR227" s="79" t="s">
        <v>128</v>
      </c>
      <c r="AS227" s="79">
        <v>7</v>
      </c>
      <c r="AT227" s="79">
        <v>7.9</v>
      </c>
      <c r="AU227" s="79">
        <v>8.3000000000000007</v>
      </c>
      <c r="AV227" s="79">
        <v>4.9000000000000004</v>
      </c>
      <c r="AW227" s="79">
        <v>7.3</v>
      </c>
      <c r="AX227" s="79">
        <v>5.0999999999999996</v>
      </c>
      <c r="AY227" s="79">
        <v>5.7</v>
      </c>
      <c r="AZ227" s="79">
        <v>7</v>
      </c>
      <c r="BA227" s="79">
        <v>5.9</v>
      </c>
      <c r="BB227" s="80">
        <v>8.1</v>
      </c>
      <c r="BC227" s="79">
        <v>8.6</v>
      </c>
      <c r="BD227" s="79">
        <v>5.0999999999999996</v>
      </c>
      <c r="BE227" s="79">
        <v>7.4</v>
      </c>
      <c r="BF227" s="79">
        <v>6.4</v>
      </c>
      <c r="BG227" s="79" t="s">
        <v>128</v>
      </c>
      <c r="BH227" s="79">
        <v>8.6</v>
      </c>
      <c r="BI227" s="79">
        <v>6.8</v>
      </c>
      <c r="BJ227" s="80">
        <v>4.8</v>
      </c>
      <c r="BK227" s="80">
        <v>7.4</v>
      </c>
      <c r="BL227" s="80">
        <v>6.6</v>
      </c>
      <c r="BM227" s="79">
        <v>9.6</v>
      </c>
      <c r="BN227" s="79">
        <v>9.8000000000000007</v>
      </c>
      <c r="BO227" s="79">
        <v>8.4</v>
      </c>
      <c r="BP227" s="79" t="s">
        <v>128</v>
      </c>
      <c r="BQ227" s="79">
        <v>5.4</v>
      </c>
      <c r="BR227" s="79">
        <v>4.7</v>
      </c>
      <c r="BS227" s="80" t="s">
        <v>128</v>
      </c>
      <c r="BT227" s="79">
        <v>5</v>
      </c>
      <c r="BU227" s="79">
        <v>6.9</v>
      </c>
      <c r="BV227" s="79" t="s">
        <v>128</v>
      </c>
      <c r="BW227" s="79">
        <v>5.3</v>
      </c>
      <c r="BX227" s="79">
        <v>7.1</v>
      </c>
      <c r="BY227" s="80" t="s">
        <v>128</v>
      </c>
      <c r="BZ227" s="79" t="s">
        <v>128</v>
      </c>
      <c r="CA227" s="79">
        <v>8.3000000000000007</v>
      </c>
      <c r="CB227" s="79">
        <v>8</v>
      </c>
      <c r="CC227" s="79" t="s">
        <v>128</v>
      </c>
      <c r="CD227" s="80" t="s">
        <v>128</v>
      </c>
      <c r="CE227" s="79">
        <v>8.6999999999999993</v>
      </c>
      <c r="CF227" s="32">
        <v>0</v>
      </c>
      <c r="CG227" s="70">
        <v>0</v>
      </c>
      <c r="CH227" s="70" t="s">
        <v>128</v>
      </c>
      <c r="CI227" s="69">
        <v>6.86</v>
      </c>
      <c r="CJ227" s="69">
        <v>2.77</v>
      </c>
      <c r="CK227" s="69"/>
    </row>
    <row r="228" spans="1:89" ht="15.9" customHeight="1" x14ac:dyDescent="0.3">
      <c r="A228" s="67">
        <v>89</v>
      </c>
      <c r="B228" s="67">
        <v>25212102027</v>
      </c>
      <c r="C228" s="67" t="s">
        <v>632</v>
      </c>
      <c r="D228" s="68" t="s">
        <v>203</v>
      </c>
      <c r="E228" s="79">
        <v>8.1999999999999993</v>
      </c>
      <c r="F228" s="79">
        <v>8.1999999999999993</v>
      </c>
      <c r="G228" s="79" t="s">
        <v>128</v>
      </c>
      <c r="H228" s="79">
        <v>8.1</v>
      </c>
      <c r="I228" s="79" t="s">
        <v>128</v>
      </c>
      <c r="J228" s="79" t="s">
        <v>137</v>
      </c>
      <c r="K228" s="79">
        <v>5.3</v>
      </c>
      <c r="L228" s="79">
        <v>5.7</v>
      </c>
      <c r="M228" s="79">
        <v>4.8</v>
      </c>
      <c r="N228" s="79">
        <v>8.9</v>
      </c>
      <c r="O228" s="79" t="s">
        <v>128</v>
      </c>
      <c r="P228" s="79" t="s">
        <v>128</v>
      </c>
      <c r="Q228" s="79" t="s">
        <v>128</v>
      </c>
      <c r="R228" s="79" t="s">
        <v>128</v>
      </c>
      <c r="S228" s="79" t="s">
        <v>128</v>
      </c>
      <c r="T228" s="79">
        <v>7.9</v>
      </c>
      <c r="U228" s="79">
        <v>6.9</v>
      </c>
      <c r="V228" s="79">
        <v>8.5</v>
      </c>
      <c r="W228" s="79">
        <v>7.8</v>
      </c>
      <c r="X228" s="80">
        <v>8.6999999999999993</v>
      </c>
      <c r="Y228" s="79">
        <v>5.2</v>
      </c>
      <c r="Z228" s="79">
        <v>9.9</v>
      </c>
      <c r="AA228" s="79">
        <v>5.0999999999999996</v>
      </c>
      <c r="AB228" s="79">
        <v>8.6</v>
      </c>
      <c r="AC228" s="79">
        <v>6.7</v>
      </c>
      <c r="AD228" s="79">
        <v>6.3</v>
      </c>
      <c r="AE228" s="79">
        <v>7.5</v>
      </c>
      <c r="AF228" s="79">
        <v>5.8</v>
      </c>
      <c r="AG228" s="80">
        <v>5.9</v>
      </c>
      <c r="AH228" s="79">
        <v>7.4</v>
      </c>
      <c r="AI228" s="80">
        <v>4.9000000000000004</v>
      </c>
      <c r="AJ228" s="79">
        <v>8.1999999999999993</v>
      </c>
      <c r="AK228" s="80">
        <v>9.3000000000000007</v>
      </c>
      <c r="AL228" s="79">
        <v>7.1</v>
      </c>
      <c r="AM228" s="79">
        <v>8</v>
      </c>
      <c r="AN228" s="80">
        <v>5.3</v>
      </c>
      <c r="AO228" s="79" t="s">
        <v>128</v>
      </c>
      <c r="AP228" s="79" t="s">
        <v>128</v>
      </c>
      <c r="AQ228" s="79" t="s">
        <v>128</v>
      </c>
      <c r="AR228" s="79" t="s">
        <v>128</v>
      </c>
      <c r="AS228" s="79">
        <v>4.4000000000000004</v>
      </c>
      <c r="AT228" s="79">
        <v>4.5</v>
      </c>
      <c r="AU228" s="79">
        <v>7.6</v>
      </c>
      <c r="AV228" s="79">
        <v>7.9</v>
      </c>
      <c r="AW228" s="79">
        <v>7.5</v>
      </c>
      <c r="AX228" s="79">
        <v>4.9000000000000004</v>
      </c>
      <c r="AY228" s="79">
        <v>7.9</v>
      </c>
      <c r="AZ228" s="79">
        <v>6.2</v>
      </c>
      <c r="BA228" s="79">
        <v>8.5</v>
      </c>
      <c r="BB228" s="80">
        <v>5.7</v>
      </c>
      <c r="BC228" s="79">
        <v>8.3000000000000007</v>
      </c>
      <c r="BD228" s="79">
        <v>7.7</v>
      </c>
      <c r="BE228" s="79">
        <v>7.8</v>
      </c>
      <c r="BF228" s="79">
        <v>7.3</v>
      </c>
      <c r="BG228" s="79" t="s">
        <v>128</v>
      </c>
      <c r="BH228" s="79">
        <v>7.6</v>
      </c>
      <c r="BI228" s="79">
        <v>5.4</v>
      </c>
      <c r="BJ228" s="80">
        <v>9.1</v>
      </c>
      <c r="BK228" s="80">
        <v>8.1</v>
      </c>
      <c r="BL228" s="80">
        <v>7.5</v>
      </c>
      <c r="BM228" s="79">
        <v>7.4</v>
      </c>
      <c r="BN228" s="79">
        <v>8.1</v>
      </c>
      <c r="BO228" s="79">
        <v>8.1999999999999993</v>
      </c>
      <c r="BP228" s="79" t="s">
        <v>128</v>
      </c>
      <c r="BQ228" s="79">
        <v>4.0999999999999996</v>
      </c>
      <c r="BR228" s="79">
        <v>5</v>
      </c>
      <c r="BS228" s="80" t="s">
        <v>128</v>
      </c>
      <c r="BT228" s="79">
        <v>4.9000000000000004</v>
      </c>
      <c r="BU228" s="79">
        <v>8.9</v>
      </c>
      <c r="BV228" s="79" t="s">
        <v>128</v>
      </c>
      <c r="BW228" s="79" t="s">
        <v>128</v>
      </c>
      <c r="BX228" s="79">
        <v>7.5</v>
      </c>
      <c r="BY228" s="80">
        <v>6.9</v>
      </c>
      <c r="BZ228" s="79" t="s">
        <v>128</v>
      </c>
      <c r="CA228" s="79">
        <v>5.4</v>
      </c>
      <c r="CB228" s="79" t="s">
        <v>128</v>
      </c>
      <c r="CC228" s="79">
        <v>7.2</v>
      </c>
      <c r="CD228" s="80" t="s">
        <v>128</v>
      </c>
      <c r="CE228" s="79">
        <v>5.6</v>
      </c>
      <c r="CF228" s="32">
        <v>0</v>
      </c>
      <c r="CG228" s="70">
        <v>0</v>
      </c>
      <c r="CH228" s="70" t="s">
        <v>128</v>
      </c>
      <c r="CI228" s="69">
        <v>6.88</v>
      </c>
      <c r="CJ228" s="69">
        <v>2.77</v>
      </c>
      <c r="CK228" s="69"/>
    </row>
    <row r="229" spans="1:89" ht="15.9" customHeight="1" x14ac:dyDescent="0.3">
      <c r="A229" s="67">
        <v>90</v>
      </c>
      <c r="B229" s="67">
        <v>25202101138</v>
      </c>
      <c r="C229" s="67" t="s">
        <v>633</v>
      </c>
      <c r="D229" s="68" t="s">
        <v>159</v>
      </c>
      <c r="E229" s="79">
        <v>8</v>
      </c>
      <c r="F229" s="79">
        <v>7.9</v>
      </c>
      <c r="G229" s="79" t="s">
        <v>128</v>
      </c>
      <c r="H229" s="79">
        <v>8</v>
      </c>
      <c r="I229" s="79" t="s">
        <v>128</v>
      </c>
      <c r="J229" s="79">
        <v>7.7</v>
      </c>
      <c r="K229" s="79">
        <v>8.6999999999999993</v>
      </c>
      <c r="L229" s="79">
        <v>5.7</v>
      </c>
      <c r="M229" s="79">
        <v>6.4</v>
      </c>
      <c r="N229" s="79" t="s">
        <v>128</v>
      </c>
      <c r="O229" s="79">
        <v>8.6</v>
      </c>
      <c r="P229" s="79" t="s">
        <v>128</v>
      </c>
      <c r="Q229" s="79" t="s">
        <v>128</v>
      </c>
      <c r="R229" s="79" t="s">
        <v>128</v>
      </c>
      <c r="S229" s="79" t="s">
        <v>128</v>
      </c>
      <c r="T229" s="79">
        <v>8.1</v>
      </c>
      <c r="U229" s="79">
        <v>9</v>
      </c>
      <c r="V229" s="79">
        <v>6.6</v>
      </c>
      <c r="W229" s="79">
        <v>8.8000000000000007</v>
      </c>
      <c r="X229" s="80">
        <v>7</v>
      </c>
      <c r="Y229" s="79">
        <v>5.5</v>
      </c>
      <c r="Z229" s="79">
        <v>6.9</v>
      </c>
      <c r="AA229" s="79">
        <v>8.1999999999999993</v>
      </c>
      <c r="AB229" s="79">
        <v>9.1</v>
      </c>
      <c r="AC229" s="79">
        <v>6.8</v>
      </c>
      <c r="AD229" s="79">
        <v>6.2</v>
      </c>
      <c r="AE229" s="79">
        <v>7</v>
      </c>
      <c r="AF229" s="79">
        <v>5.2</v>
      </c>
      <c r="AG229" s="80">
        <v>5.9</v>
      </c>
      <c r="AH229" s="79">
        <v>8.1999999999999993</v>
      </c>
      <c r="AI229" s="80">
        <v>6.4</v>
      </c>
      <c r="AJ229" s="79">
        <v>9</v>
      </c>
      <c r="AK229" s="80">
        <v>6.1</v>
      </c>
      <c r="AL229" s="79">
        <v>6.5</v>
      </c>
      <c r="AM229" s="79">
        <v>7.4</v>
      </c>
      <c r="AN229" s="80">
        <v>6.1</v>
      </c>
      <c r="AO229" s="79" t="s">
        <v>128</v>
      </c>
      <c r="AP229" s="79" t="s">
        <v>128</v>
      </c>
      <c r="AQ229" s="79" t="s">
        <v>128</v>
      </c>
      <c r="AR229" s="79" t="s">
        <v>128</v>
      </c>
      <c r="AS229" s="79">
        <v>6.7</v>
      </c>
      <c r="AT229" s="79">
        <v>6.8</v>
      </c>
      <c r="AU229" s="79">
        <v>7.6</v>
      </c>
      <c r="AV229" s="79">
        <v>8.4</v>
      </c>
      <c r="AW229" s="79">
        <v>7.3</v>
      </c>
      <c r="AX229" s="79">
        <v>4.4000000000000004</v>
      </c>
      <c r="AY229" s="79">
        <v>8.1</v>
      </c>
      <c r="AZ229" s="79">
        <v>6.3</v>
      </c>
      <c r="BA229" s="79">
        <v>7.9</v>
      </c>
      <c r="BB229" s="80">
        <v>5.9</v>
      </c>
      <c r="BC229" s="79">
        <v>5.3</v>
      </c>
      <c r="BD229" s="79">
        <v>8.3000000000000007</v>
      </c>
      <c r="BE229" s="79">
        <v>6.2</v>
      </c>
      <c r="BF229" s="79">
        <v>7.1</v>
      </c>
      <c r="BG229" s="79" t="s">
        <v>128</v>
      </c>
      <c r="BH229" s="79">
        <v>7.7</v>
      </c>
      <c r="BI229" s="79">
        <v>6.9</v>
      </c>
      <c r="BJ229" s="80">
        <v>4.5999999999999996</v>
      </c>
      <c r="BK229" s="80">
        <v>7.9</v>
      </c>
      <c r="BL229" s="80">
        <v>7.6</v>
      </c>
      <c r="BM229" s="79">
        <v>8.5</v>
      </c>
      <c r="BN229" s="79">
        <v>9.6999999999999993</v>
      </c>
      <c r="BO229" s="79">
        <v>8.6999999999999993</v>
      </c>
      <c r="BP229" s="79" t="s">
        <v>128</v>
      </c>
      <c r="BQ229" s="79">
        <v>4.7</v>
      </c>
      <c r="BR229" s="79">
        <v>4.4000000000000004</v>
      </c>
      <c r="BS229" s="80" t="s">
        <v>128</v>
      </c>
      <c r="BT229" s="79">
        <v>4.9000000000000004</v>
      </c>
      <c r="BU229" s="79">
        <v>6.3</v>
      </c>
      <c r="BV229" s="79">
        <v>0</v>
      </c>
      <c r="BW229" s="79">
        <v>6.9</v>
      </c>
      <c r="BX229" s="79">
        <v>5.4</v>
      </c>
      <c r="BY229" s="80">
        <v>6.5</v>
      </c>
      <c r="BZ229" s="79" t="s">
        <v>128</v>
      </c>
      <c r="CA229" s="79" t="s">
        <v>128</v>
      </c>
      <c r="CB229" s="79">
        <v>6.7</v>
      </c>
      <c r="CC229" s="79" t="s">
        <v>128</v>
      </c>
      <c r="CD229" s="80" t="s">
        <v>128</v>
      </c>
      <c r="CE229" s="79">
        <v>6.3</v>
      </c>
      <c r="CF229" s="32">
        <v>0</v>
      </c>
      <c r="CG229" s="70">
        <v>0</v>
      </c>
      <c r="CH229" s="70" t="s">
        <v>128</v>
      </c>
      <c r="CI229" s="69">
        <v>6.84</v>
      </c>
      <c r="CJ229" s="69">
        <v>2.72</v>
      </c>
      <c r="CK229" s="69"/>
    </row>
    <row r="230" spans="1:89" ht="15.9" customHeight="1" x14ac:dyDescent="0.3">
      <c r="A230" s="67">
        <v>91</v>
      </c>
      <c r="B230" s="67">
        <v>25212104048</v>
      </c>
      <c r="C230" s="67" t="s">
        <v>634</v>
      </c>
      <c r="D230" s="68" t="s">
        <v>540</v>
      </c>
      <c r="E230" s="79">
        <v>7.4</v>
      </c>
      <c r="F230" s="79">
        <v>8.3000000000000007</v>
      </c>
      <c r="G230" s="79" t="s">
        <v>128</v>
      </c>
      <c r="H230" s="79">
        <v>8.1</v>
      </c>
      <c r="I230" s="79" t="s">
        <v>128</v>
      </c>
      <c r="J230" s="79">
        <v>4.5999999999999996</v>
      </c>
      <c r="K230" s="79">
        <v>5.7</v>
      </c>
      <c r="L230" s="79">
        <v>8.1999999999999993</v>
      </c>
      <c r="M230" s="79">
        <v>7.2</v>
      </c>
      <c r="N230" s="79" t="s">
        <v>128</v>
      </c>
      <c r="O230" s="79">
        <v>7.7</v>
      </c>
      <c r="P230" s="79" t="s">
        <v>128</v>
      </c>
      <c r="Q230" s="79" t="s">
        <v>128</v>
      </c>
      <c r="R230" s="79" t="s">
        <v>128</v>
      </c>
      <c r="S230" s="79" t="s">
        <v>128</v>
      </c>
      <c r="T230" s="79">
        <v>8.1999999999999993</v>
      </c>
      <c r="U230" s="79">
        <v>7.2</v>
      </c>
      <c r="V230" s="79">
        <v>8.9</v>
      </c>
      <c r="W230" s="79">
        <v>9</v>
      </c>
      <c r="X230" s="80">
        <v>7.1</v>
      </c>
      <c r="Y230" s="79">
        <v>8.1</v>
      </c>
      <c r="Z230" s="79">
        <v>7.6</v>
      </c>
      <c r="AA230" s="79">
        <v>6.6</v>
      </c>
      <c r="AB230" s="79">
        <v>9.4</v>
      </c>
      <c r="AC230" s="79">
        <v>7.4</v>
      </c>
      <c r="AD230" s="79">
        <v>5.3</v>
      </c>
      <c r="AE230" s="79">
        <v>5.0999999999999996</v>
      </c>
      <c r="AF230" s="79">
        <v>6.4</v>
      </c>
      <c r="AG230" s="80">
        <v>8.4</v>
      </c>
      <c r="AH230" s="79">
        <v>7.8</v>
      </c>
      <c r="AI230" s="80">
        <v>7.8</v>
      </c>
      <c r="AJ230" s="79">
        <v>6.6</v>
      </c>
      <c r="AK230" s="80">
        <v>7.9</v>
      </c>
      <c r="AL230" s="79">
        <v>7.8</v>
      </c>
      <c r="AM230" s="79">
        <v>4.5</v>
      </c>
      <c r="AN230" s="80">
        <v>6.6</v>
      </c>
      <c r="AO230" s="79" t="s">
        <v>128</v>
      </c>
      <c r="AP230" s="79" t="s">
        <v>128</v>
      </c>
      <c r="AQ230" s="79" t="s">
        <v>128</v>
      </c>
      <c r="AR230" s="79" t="s">
        <v>128</v>
      </c>
      <c r="AS230" s="79">
        <v>5.4</v>
      </c>
      <c r="AT230" s="79">
        <v>4.7</v>
      </c>
      <c r="AU230" s="79">
        <v>5.3</v>
      </c>
      <c r="AV230" s="79">
        <v>6.7</v>
      </c>
      <c r="AW230" s="79">
        <v>7.6</v>
      </c>
      <c r="AX230" s="79">
        <v>5.9</v>
      </c>
      <c r="AY230" s="79">
        <v>6</v>
      </c>
      <c r="AZ230" s="79">
        <v>6.5</v>
      </c>
      <c r="BA230" s="79">
        <v>7.1</v>
      </c>
      <c r="BB230" s="80">
        <v>6.6</v>
      </c>
      <c r="BC230" s="79">
        <v>6.5</v>
      </c>
      <c r="BD230" s="79">
        <v>5.8</v>
      </c>
      <c r="BE230" s="79">
        <v>7.2</v>
      </c>
      <c r="BF230" s="79">
        <v>8.5</v>
      </c>
      <c r="BG230" s="79" t="s">
        <v>128</v>
      </c>
      <c r="BH230" s="79">
        <v>6.4</v>
      </c>
      <c r="BI230" s="79">
        <v>6.4</v>
      </c>
      <c r="BJ230" s="80">
        <v>7.2</v>
      </c>
      <c r="BK230" s="80">
        <v>7.4</v>
      </c>
      <c r="BL230" s="80">
        <v>7.7</v>
      </c>
      <c r="BM230" s="79">
        <v>8.6</v>
      </c>
      <c r="BN230" s="79">
        <v>8.5</v>
      </c>
      <c r="BO230" s="79">
        <v>7.6</v>
      </c>
      <c r="BP230" s="79" t="s">
        <v>128</v>
      </c>
      <c r="BQ230" s="79">
        <v>5.6</v>
      </c>
      <c r="BR230" s="79">
        <v>4.8</v>
      </c>
      <c r="BS230" s="80" t="s">
        <v>128</v>
      </c>
      <c r="BT230" s="79">
        <v>5.9</v>
      </c>
      <c r="BU230" s="79">
        <v>5.9</v>
      </c>
      <c r="BV230" s="79" t="s">
        <v>128</v>
      </c>
      <c r="BW230" s="79" t="s">
        <v>128</v>
      </c>
      <c r="BX230" s="79">
        <v>8.6999999999999993</v>
      </c>
      <c r="BY230" s="80">
        <v>5.8</v>
      </c>
      <c r="BZ230" s="79" t="s">
        <v>128</v>
      </c>
      <c r="CA230" s="79">
        <v>6.4</v>
      </c>
      <c r="CB230" s="79">
        <v>6.5</v>
      </c>
      <c r="CC230" s="79" t="s">
        <v>128</v>
      </c>
      <c r="CD230" s="80" t="s">
        <v>128</v>
      </c>
      <c r="CE230" s="79">
        <v>8</v>
      </c>
      <c r="CF230" s="32">
        <v>0</v>
      </c>
      <c r="CG230" s="70">
        <v>0</v>
      </c>
      <c r="CH230" s="70" t="s">
        <v>128</v>
      </c>
      <c r="CI230" s="69">
        <v>6.83</v>
      </c>
      <c r="CJ230" s="69">
        <v>2.76</v>
      </c>
      <c r="CK230" s="69"/>
    </row>
    <row r="231" spans="1:89" ht="15.9" customHeight="1" x14ac:dyDescent="0.3">
      <c r="A231" s="67">
        <v>92</v>
      </c>
      <c r="B231" s="67">
        <v>25212508438</v>
      </c>
      <c r="C231" s="67" t="s">
        <v>635</v>
      </c>
      <c r="D231" s="68" t="s">
        <v>186</v>
      </c>
      <c r="E231" s="79">
        <v>5.9</v>
      </c>
      <c r="F231" s="79">
        <v>7.9</v>
      </c>
      <c r="G231" s="79" t="s">
        <v>128</v>
      </c>
      <c r="H231" s="79">
        <v>6.1</v>
      </c>
      <c r="I231" s="79" t="s">
        <v>128</v>
      </c>
      <c r="J231" s="79">
        <v>7.6</v>
      </c>
      <c r="K231" s="79">
        <v>6.5</v>
      </c>
      <c r="L231" s="79">
        <v>6.7</v>
      </c>
      <c r="M231" s="79">
        <v>9.1</v>
      </c>
      <c r="N231" s="79">
        <v>9</v>
      </c>
      <c r="O231" s="79" t="s">
        <v>128</v>
      </c>
      <c r="P231" s="79" t="s">
        <v>128</v>
      </c>
      <c r="Q231" s="79" t="s">
        <v>128</v>
      </c>
      <c r="R231" s="79" t="s">
        <v>128</v>
      </c>
      <c r="S231" s="79" t="s">
        <v>128</v>
      </c>
      <c r="T231" s="79">
        <v>6.9</v>
      </c>
      <c r="U231" s="79">
        <v>6.5</v>
      </c>
      <c r="V231" s="79">
        <v>8.1999999999999993</v>
      </c>
      <c r="W231" s="79">
        <v>8.8000000000000007</v>
      </c>
      <c r="X231" s="80">
        <v>7.4</v>
      </c>
      <c r="Y231" s="79">
        <v>8.4</v>
      </c>
      <c r="Z231" s="79">
        <v>8.3000000000000007</v>
      </c>
      <c r="AA231" s="79">
        <v>6.9</v>
      </c>
      <c r="AB231" s="79">
        <v>7.1</v>
      </c>
      <c r="AC231" s="79" t="s">
        <v>137</v>
      </c>
      <c r="AD231" s="79" t="s">
        <v>137</v>
      </c>
      <c r="AE231" s="79" t="s">
        <v>137</v>
      </c>
      <c r="AF231" s="79" t="s">
        <v>137</v>
      </c>
      <c r="AG231" s="80">
        <v>7.4</v>
      </c>
      <c r="AH231" s="79">
        <v>4.5</v>
      </c>
      <c r="AI231" s="80">
        <v>6.2</v>
      </c>
      <c r="AJ231" s="79">
        <v>6.8</v>
      </c>
      <c r="AK231" s="80">
        <v>8.5</v>
      </c>
      <c r="AL231" s="79">
        <v>7.8</v>
      </c>
      <c r="AM231" s="79">
        <v>8.6</v>
      </c>
      <c r="AN231" s="80">
        <v>6.3</v>
      </c>
      <c r="AO231" s="79">
        <v>4.5</v>
      </c>
      <c r="AP231" s="79">
        <v>7</v>
      </c>
      <c r="AQ231" s="79">
        <v>6.9</v>
      </c>
      <c r="AR231" s="79">
        <v>6.7</v>
      </c>
      <c r="AS231" s="79">
        <v>7.8</v>
      </c>
      <c r="AT231" s="79">
        <v>5.6</v>
      </c>
      <c r="AU231" s="79">
        <v>8.3000000000000007</v>
      </c>
      <c r="AV231" s="79">
        <v>6.7</v>
      </c>
      <c r="AW231" s="79">
        <v>6.3</v>
      </c>
      <c r="AX231" s="79">
        <v>8.8000000000000007</v>
      </c>
      <c r="AY231" s="79">
        <v>4.4000000000000004</v>
      </c>
      <c r="AZ231" s="79">
        <v>4.7</v>
      </c>
      <c r="BA231" s="79">
        <v>8.6999999999999993</v>
      </c>
      <c r="BB231" s="80">
        <v>6</v>
      </c>
      <c r="BC231" s="79">
        <v>6.8</v>
      </c>
      <c r="BD231" s="79">
        <v>8.1999999999999993</v>
      </c>
      <c r="BE231" s="79">
        <v>7</v>
      </c>
      <c r="BF231" s="79">
        <v>6.4</v>
      </c>
      <c r="BG231" s="79" t="s">
        <v>128</v>
      </c>
      <c r="BH231" s="79">
        <v>8.4</v>
      </c>
      <c r="BI231" s="79">
        <v>4</v>
      </c>
      <c r="BJ231" s="80">
        <v>8</v>
      </c>
      <c r="BK231" s="80">
        <v>6.8</v>
      </c>
      <c r="BL231" s="80">
        <v>7.2</v>
      </c>
      <c r="BM231" s="79">
        <v>8.1</v>
      </c>
      <c r="BN231" s="79">
        <v>8.6999999999999993</v>
      </c>
      <c r="BO231" s="79">
        <v>9.1</v>
      </c>
      <c r="BP231" s="79" t="s">
        <v>128</v>
      </c>
      <c r="BQ231" s="79">
        <v>5.7</v>
      </c>
      <c r="BR231" s="79">
        <v>4.4000000000000004</v>
      </c>
      <c r="BS231" s="80">
        <v>4.2</v>
      </c>
      <c r="BT231" s="79" t="s">
        <v>128</v>
      </c>
      <c r="BU231" s="79">
        <v>5.4</v>
      </c>
      <c r="BV231" s="79" t="s">
        <v>128</v>
      </c>
      <c r="BW231" s="79">
        <v>7.5</v>
      </c>
      <c r="BX231" s="79">
        <v>8.9</v>
      </c>
      <c r="BY231" s="80" t="s">
        <v>128</v>
      </c>
      <c r="BZ231" s="79" t="s">
        <v>128</v>
      </c>
      <c r="CA231" s="79">
        <v>5.3</v>
      </c>
      <c r="CB231" s="79">
        <v>8.1999999999999993</v>
      </c>
      <c r="CC231" s="79" t="s">
        <v>128</v>
      </c>
      <c r="CD231" s="80" t="s">
        <v>128</v>
      </c>
      <c r="CE231" s="79">
        <v>5.0999999999999996</v>
      </c>
      <c r="CF231" s="32">
        <v>0</v>
      </c>
      <c r="CG231" s="70">
        <v>0</v>
      </c>
      <c r="CH231" s="70" t="s">
        <v>128</v>
      </c>
      <c r="CI231" s="69">
        <v>6.87</v>
      </c>
      <c r="CJ231" s="69">
        <v>2.76</v>
      </c>
      <c r="CK231" s="69"/>
    </row>
    <row r="232" spans="1:89" ht="15.9" customHeight="1" x14ac:dyDescent="0.3">
      <c r="A232" s="67">
        <v>93</v>
      </c>
      <c r="B232" s="67">
        <v>25207108226</v>
      </c>
      <c r="C232" s="67" t="s">
        <v>561</v>
      </c>
      <c r="D232" s="68" t="s">
        <v>146</v>
      </c>
      <c r="E232" s="79">
        <v>8</v>
      </c>
      <c r="F232" s="79">
        <v>7.6</v>
      </c>
      <c r="G232" s="79" t="s">
        <v>128</v>
      </c>
      <c r="H232" s="79">
        <v>7.7</v>
      </c>
      <c r="I232" s="79" t="s">
        <v>128</v>
      </c>
      <c r="J232" s="79">
        <v>6.9</v>
      </c>
      <c r="K232" s="79">
        <v>5.9</v>
      </c>
      <c r="L232" s="79">
        <v>7.2</v>
      </c>
      <c r="M232" s="79">
        <v>8.1999999999999993</v>
      </c>
      <c r="N232" s="79" t="s">
        <v>128</v>
      </c>
      <c r="O232" s="79">
        <v>8.9</v>
      </c>
      <c r="P232" s="79" t="s">
        <v>128</v>
      </c>
      <c r="Q232" s="79" t="s">
        <v>128</v>
      </c>
      <c r="R232" s="79" t="s">
        <v>128</v>
      </c>
      <c r="S232" s="79" t="s">
        <v>128</v>
      </c>
      <c r="T232" s="79">
        <v>7.3</v>
      </c>
      <c r="U232" s="79">
        <v>7.9</v>
      </c>
      <c r="V232" s="79">
        <v>8.1999999999999993</v>
      </c>
      <c r="W232" s="79">
        <v>6.5</v>
      </c>
      <c r="X232" s="80">
        <v>8</v>
      </c>
      <c r="Y232" s="79">
        <v>7.4</v>
      </c>
      <c r="Z232" s="79">
        <v>8.6</v>
      </c>
      <c r="AA232" s="79">
        <v>8.9</v>
      </c>
      <c r="AB232" s="79">
        <v>6.8</v>
      </c>
      <c r="AC232" s="79">
        <v>5.4</v>
      </c>
      <c r="AD232" s="79">
        <v>8.9</v>
      </c>
      <c r="AE232" s="79">
        <v>6.3</v>
      </c>
      <c r="AF232" s="79">
        <v>8.3000000000000007</v>
      </c>
      <c r="AG232" s="80">
        <v>8.4</v>
      </c>
      <c r="AH232" s="79">
        <v>4.4000000000000004</v>
      </c>
      <c r="AI232" s="80">
        <v>6</v>
      </c>
      <c r="AJ232" s="79">
        <v>8.8000000000000007</v>
      </c>
      <c r="AK232" s="80">
        <v>7.8</v>
      </c>
      <c r="AL232" s="79">
        <v>6.9</v>
      </c>
      <c r="AM232" s="79">
        <v>7.9</v>
      </c>
      <c r="AN232" s="80">
        <v>7.4</v>
      </c>
      <c r="AO232" s="79" t="s">
        <v>128</v>
      </c>
      <c r="AP232" s="79" t="s">
        <v>128</v>
      </c>
      <c r="AQ232" s="79" t="s">
        <v>128</v>
      </c>
      <c r="AR232" s="79" t="s">
        <v>128</v>
      </c>
      <c r="AS232" s="79">
        <v>4.8</v>
      </c>
      <c r="AT232" s="79">
        <v>5.9</v>
      </c>
      <c r="AU232" s="79">
        <v>6</v>
      </c>
      <c r="AV232" s="79">
        <v>5.8</v>
      </c>
      <c r="AW232" s="79">
        <v>7</v>
      </c>
      <c r="AX232" s="79">
        <v>6</v>
      </c>
      <c r="AY232" s="79">
        <v>7.6</v>
      </c>
      <c r="AZ232" s="79">
        <v>7.2</v>
      </c>
      <c r="BA232" s="79">
        <v>6.9</v>
      </c>
      <c r="BB232" s="80">
        <v>6</v>
      </c>
      <c r="BC232" s="79">
        <v>5.2</v>
      </c>
      <c r="BD232" s="79">
        <v>9.1</v>
      </c>
      <c r="BE232" s="79">
        <v>8.8000000000000007</v>
      </c>
      <c r="BF232" s="79">
        <v>6.6</v>
      </c>
      <c r="BG232" s="79" t="s">
        <v>128</v>
      </c>
      <c r="BH232" s="79">
        <v>6.2</v>
      </c>
      <c r="BI232" s="79">
        <v>5</v>
      </c>
      <c r="BJ232" s="80">
        <v>5.6</v>
      </c>
      <c r="BK232" s="80">
        <v>7.9</v>
      </c>
      <c r="BL232" s="80">
        <v>5.8</v>
      </c>
      <c r="BM232" s="79">
        <v>8.9</v>
      </c>
      <c r="BN232" s="79">
        <v>8.9</v>
      </c>
      <c r="BO232" s="79">
        <v>7.6</v>
      </c>
      <c r="BP232" s="79" t="s">
        <v>128</v>
      </c>
      <c r="BQ232" s="79">
        <v>4.5999999999999996</v>
      </c>
      <c r="BR232" s="79">
        <v>4.9000000000000004</v>
      </c>
      <c r="BS232" s="80" t="s">
        <v>128</v>
      </c>
      <c r="BT232" s="79">
        <v>4.7</v>
      </c>
      <c r="BU232" s="79">
        <v>6.7</v>
      </c>
      <c r="BV232" s="79" t="s">
        <v>128</v>
      </c>
      <c r="BW232" s="79">
        <v>8.9</v>
      </c>
      <c r="BX232" s="79">
        <v>6.5</v>
      </c>
      <c r="BY232" s="80" t="s">
        <v>128</v>
      </c>
      <c r="BZ232" s="79" t="s">
        <v>128</v>
      </c>
      <c r="CA232" s="79">
        <v>6.5</v>
      </c>
      <c r="CB232" s="79">
        <v>7.7</v>
      </c>
      <c r="CC232" s="79" t="s">
        <v>128</v>
      </c>
      <c r="CD232" s="80" t="s">
        <v>128</v>
      </c>
      <c r="CE232" s="79">
        <v>7.9</v>
      </c>
      <c r="CF232" s="32">
        <v>0</v>
      </c>
      <c r="CG232" s="70">
        <v>0</v>
      </c>
      <c r="CH232" s="70" t="s">
        <v>128</v>
      </c>
      <c r="CI232" s="69">
        <v>6.84</v>
      </c>
      <c r="CJ232" s="69">
        <v>2.76</v>
      </c>
      <c r="CK232" s="69"/>
    </row>
    <row r="233" spans="1:89" ht="15.9" customHeight="1" x14ac:dyDescent="0.3">
      <c r="A233" s="67">
        <v>94</v>
      </c>
      <c r="B233" s="67">
        <v>24212101723</v>
      </c>
      <c r="C233" s="67" t="s">
        <v>636</v>
      </c>
      <c r="D233" s="68" t="s">
        <v>637</v>
      </c>
      <c r="E233" s="79">
        <v>7.8</v>
      </c>
      <c r="F233" s="79">
        <v>7.2</v>
      </c>
      <c r="G233" s="79" t="s">
        <v>128</v>
      </c>
      <c r="H233" s="79">
        <v>7</v>
      </c>
      <c r="I233" s="79" t="s">
        <v>128</v>
      </c>
      <c r="J233" s="79">
        <v>7.2</v>
      </c>
      <c r="K233" s="79">
        <v>6.2</v>
      </c>
      <c r="L233" s="79">
        <v>7.5</v>
      </c>
      <c r="M233" s="79">
        <v>6.2</v>
      </c>
      <c r="N233" s="79">
        <v>8.4</v>
      </c>
      <c r="O233" s="79">
        <v>8.5</v>
      </c>
      <c r="P233" s="79" t="s">
        <v>128</v>
      </c>
      <c r="Q233" s="79" t="s">
        <v>128</v>
      </c>
      <c r="R233" s="79" t="s">
        <v>128</v>
      </c>
      <c r="S233" s="79" t="s">
        <v>128</v>
      </c>
      <c r="T233" s="79">
        <v>5.7</v>
      </c>
      <c r="U233" s="79">
        <v>7.3</v>
      </c>
      <c r="V233" s="79">
        <v>9.4</v>
      </c>
      <c r="W233" s="79">
        <v>9.4</v>
      </c>
      <c r="X233" s="80">
        <v>8.3000000000000007</v>
      </c>
      <c r="Y233" s="79">
        <v>4.9000000000000004</v>
      </c>
      <c r="Z233" s="79">
        <v>9.1999999999999993</v>
      </c>
      <c r="AA233" s="79">
        <v>8.4</v>
      </c>
      <c r="AB233" s="79">
        <v>8.6</v>
      </c>
      <c r="AC233" s="79">
        <v>6.5</v>
      </c>
      <c r="AD233" s="79">
        <v>7.9</v>
      </c>
      <c r="AE233" s="79">
        <v>4.5999999999999996</v>
      </c>
      <c r="AF233" s="79">
        <v>8.3000000000000007</v>
      </c>
      <c r="AG233" s="80">
        <v>8.5</v>
      </c>
      <c r="AH233" s="79">
        <v>6.8</v>
      </c>
      <c r="AI233" s="80">
        <v>5.0999999999999996</v>
      </c>
      <c r="AJ233" s="79">
        <v>7.7</v>
      </c>
      <c r="AK233" s="80">
        <v>8.3000000000000007</v>
      </c>
      <c r="AL233" s="79">
        <v>5.6</v>
      </c>
      <c r="AM233" s="79">
        <v>7.6</v>
      </c>
      <c r="AN233" s="80">
        <v>9</v>
      </c>
      <c r="AO233" s="79" t="s">
        <v>128</v>
      </c>
      <c r="AP233" s="79" t="s">
        <v>128</v>
      </c>
      <c r="AQ233" s="79" t="s">
        <v>128</v>
      </c>
      <c r="AR233" s="79" t="s">
        <v>128</v>
      </c>
      <c r="AS233" s="79">
        <v>5.2</v>
      </c>
      <c r="AT233" s="79">
        <v>4</v>
      </c>
      <c r="AU233" s="79">
        <v>6.7</v>
      </c>
      <c r="AV233" s="79">
        <v>5.4</v>
      </c>
      <c r="AW233" s="79">
        <v>7.1</v>
      </c>
      <c r="AX233" s="79">
        <v>6.7</v>
      </c>
      <c r="AY233" s="79">
        <v>5.0999999999999996</v>
      </c>
      <c r="AZ233" s="79">
        <v>6.5</v>
      </c>
      <c r="BA233" s="79">
        <v>8.3000000000000007</v>
      </c>
      <c r="BB233" s="80">
        <v>5.4</v>
      </c>
      <c r="BC233" s="79">
        <v>6.1</v>
      </c>
      <c r="BD233" s="79">
        <v>7.4</v>
      </c>
      <c r="BE233" s="79">
        <v>6.2</v>
      </c>
      <c r="BF233" s="79">
        <v>6.5</v>
      </c>
      <c r="BG233" s="79" t="s">
        <v>128</v>
      </c>
      <c r="BH233" s="79">
        <v>6.8</v>
      </c>
      <c r="BI233" s="79">
        <v>7</v>
      </c>
      <c r="BJ233" s="80">
        <v>9.6</v>
      </c>
      <c r="BK233" s="80">
        <v>7.1</v>
      </c>
      <c r="BL233" s="80">
        <v>7.6</v>
      </c>
      <c r="BM233" s="79">
        <v>8.6999999999999993</v>
      </c>
      <c r="BN233" s="79">
        <v>10</v>
      </c>
      <c r="BO233" s="79">
        <v>8.9</v>
      </c>
      <c r="BP233" s="79" t="s">
        <v>128</v>
      </c>
      <c r="BQ233" s="79">
        <v>6.7</v>
      </c>
      <c r="BR233" s="79">
        <v>4.2</v>
      </c>
      <c r="BS233" s="80" t="s">
        <v>128</v>
      </c>
      <c r="BT233" s="79">
        <v>5.7</v>
      </c>
      <c r="BU233" s="79">
        <v>7.2</v>
      </c>
      <c r="BV233" s="79">
        <v>5.5</v>
      </c>
      <c r="BW233" s="79" t="s">
        <v>128</v>
      </c>
      <c r="BX233" s="79">
        <v>6.9</v>
      </c>
      <c r="BY233" s="80" t="s">
        <v>128</v>
      </c>
      <c r="BZ233" s="79" t="s">
        <v>128</v>
      </c>
      <c r="CA233" s="79">
        <v>7.2</v>
      </c>
      <c r="CB233" s="79">
        <v>4.7</v>
      </c>
      <c r="CC233" s="79" t="s">
        <v>128</v>
      </c>
      <c r="CD233" s="80" t="s">
        <v>128</v>
      </c>
      <c r="CE233" s="79">
        <v>6.8</v>
      </c>
      <c r="CF233" s="32">
        <v>0</v>
      </c>
      <c r="CG233" s="70">
        <v>0</v>
      </c>
      <c r="CH233" s="70" t="s">
        <v>128</v>
      </c>
      <c r="CI233" s="69">
        <v>6.85</v>
      </c>
      <c r="CJ233" s="69">
        <v>2.75</v>
      </c>
      <c r="CK233" s="69"/>
    </row>
    <row r="234" spans="1:89" ht="15.9" customHeight="1" x14ac:dyDescent="0.3">
      <c r="A234" s="67">
        <v>95</v>
      </c>
      <c r="B234" s="67">
        <v>25202204786</v>
      </c>
      <c r="C234" s="67" t="s">
        <v>559</v>
      </c>
      <c r="D234" s="68" t="s">
        <v>159</v>
      </c>
      <c r="E234" s="79">
        <v>4.9000000000000004</v>
      </c>
      <c r="F234" s="79">
        <v>8.6999999999999993</v>
      </c>
      <c r="G234" s="79" t="s">
        <v>128</v>
      </c>
      <c r="H234" s="79">
        <v>7.9</v>
      </c>
      <c r="I234" s="79" t="s">
        <v>128</v>
      </c>
      <c r="J234" s="79">
        <v>7.3</v>
      </c>
      <c r="K234" s="79">
        <v>6.7</v>
      </c>
      <c r="L234" s="79">
        <v>6.9</v>
      </c>
      <c r="M234" s="79">
        <v>5.3</v>
      </c>
      <c r="N234" s="79" t="s">
        <v>128</v>
      </c>
      <c r="O234" s="79">
        <v>6.3</v>
      </c>
      <c r="P234" s="79" t="s">
        <v>128</v>
      </c>
      <c r="Q234" s="79" t="s">
        <v>128</v>
      </c>
      <c r="R234" s="79" t="s">
        <v>128</v>
      </c>
      <c r="S234" s="79">
        <v>8.5</v>
      </c>
      <c r="T234" s="79">
        <v>6.5</v>
      </c>
      <c r="U234" s="79" t="s">
        <v>128</v>
      </c>
      <c r="V234" s="79">
        <v>9.1999999999999993</v>
      </c>
      <c r="W234" s="79">
        <v>9.8000000000000007</v>
      </c>
      <c r="X234" s="80">
        <v>6.8</v>
      </c>
      <c r="Y234" s="79">
        <v>7.4</v>
      </c>
      <c r="Z234" s="79">
        <v>6.9</v>
      </c>
      <c r="AA234" s="79">
        <v>5.5</v>
      </c>
      <c r="AB234" s="79">
        <v>8.6</v>
      </c>
      <c r="AC234" s="79">
        <v>4.7</v>
      </c>
      <c r="AD234" s="79">
        <v>6.8</v>
      </c>
      <c r="AE234" s="79">
        <v>7.5</v>
      </c>
      <c r="AF234" s="79">
        <v>7.3</v>
      </c>
      <c r="AG234" s="80">
        <v>4.7</v>
      </c>
      <c r="AH234" s="79">
        <v>6.8</v>
      </c>
      <c r="AI234" s="80">
        <v>7.5</v>
      </c>
      <c r="AJ234" s="79">
        <v>7.3</v>
      </c>
      <c r="AK234" s="80">
        <v>8.4</v>
      </c>
      <c r="AL234" s="79">
        <v>6.5</v>
      </c>
      <c r="AM234" s="79">
        <v>6</v>
      </c>
      <c r="AN234" s="80">
        <v>6.7</v>
      </c>
      <c r="AO234" s="79">
        <v>8.4</v>
      </c>
      <c r="AP234" s="79">
        <v>6.5</v>
      </c>
      <c r="AQ234" s="79">
        <v>6</v>
      </c>
      <c r="AR234" s="79">
        <v>6.7</v>
      </c>
      <c r="AS234" s="79">
        <v>7.3</v>
      </c>
      <c r="AT234" s="79">
        <v>5.7</v>
      </c>
      <c r="AU234" s="79">
        <v>5.4</v>
      </c>
      <c r="AV234" s="79">
        <v>6.4</v>
      </c>
      <c r="AW234" s="79">
        <v>6.5</v>
      </c>
      <c r="AX234" s="79">
        <v>7.8</v>
      </c>
      <c r="AY234" s="79">
        <v>8.1</v>
      </c>
      <c r="AZ234" s="79">
        <v>5.0999999999999996</v>
      </c>
      <c r="BA234" s="79">
        <v>8.6999999999999993</v>
      </c>
      <c r="BB234" s="80">
        <v>5.6</v>
      </c>
      <c r="BC234" s="79">
        <v>6.1</v>
      </c>
      <c r="BD234" s="79">
        <v>7.9</v>
      </c>
      <c r="BE234" s="79">
        <v>6.3</v>
      </c>
      <c r="BF234" s="79">
        <v>7.4</v>
      </c>
      <c r="BG234" s="79" t="s">
        <v>128</v>
      </c>
      <c r="BH234" s="79">
        <v>7.3</v>
      </c>
      <c r="BI234" s="79">
        <v>8.1</v>
      </c>
      <c r="BJ234" s="80">
        <v>5.6</v>
      </c>
      <c r="BK234" s="80">
        <v>7.4</v>
      </c>
      <c r="BL234" s="80">
        <v>8.6999999999999993</v>
      </c>
      <c r="BM234" s="79">
        <v>9.1999999999999993</v>
      </c>
      <c r="BN234" s="79">
        <v>9.3000000000000007</v>
      </c>
      <c r="BO234" s="79">
        <v>9</v>
      </c>
      <c r="BP234" s="79" t="s">
        <v>128</v>
      </c>
      <c r="BQ234" s="79">
        <v>4.0999999999999996</v>
      </c>
      <c r="BR234" s="79">
        <v>4</v>
      </c>
      <c r="BS234" s="80" t="s">
        <v>128</v>
      </c>
      <c r="BT234" s="79">
        <v>4.4000000000000004</v>
      </c>
      <c r="BU234" s="79">
        <v>6.7</v>
      </c>
      <c r="BV234" s="79" t="s">
        <v>128</v>
      </c>
      <c r="BW234" s="79">
        <v>7.5</v>
      </c>
      <c r="BX234" s="79">
        <v>8.1</v>
      </c>
      <c r="BY234" s="80">
        <v>8.1999999999999993</v>
      </c>
      <c r="BZ234" s="79" t="s">
        <v>128</v>
      </c>
      <c r="CA234" s="79" t="s">
        <v>128</v>
      </c>
      <c r="CB234" s="79">
        <v>7.1</v>
      </c>
      <c r="CC234" s="79" t="s">
        <v>128</v>
      </c>
      <c r="CD234" s="80" t="s">
        <v>128</v>
      </c>
      <c r="CE234" s="79">
        <v>6.3</v>
      </c>
      <c r="CF234" s="32">
        <v>0</v>
      </c>
      <c r="CG234" s="70">
        <v>0</v>
      </c>
      <c r="CH234" s="70" t="s">
        <v>128</v>
      </c>
      <c r="CI234" s="69">
        <v>6.86</v>
      </c>
      <c r="CJ234" s="69">
        <v>2.75</v>
      </c>
      <c r="CK234" s="69"/>
    </row>
    <row r="235" spans="1:89" ht="15.9" customHeight="1" x14ac:dyDescent="0.3">
      <c r="A235" s="67">
        <v>96</v>
      </c>
      <c r="B235" s="67">
        <v>25212108333</v>
      </c>
      <c r="C235" s="67" t="s">
        <v>638</v>
      </c>
      <c r="D235" s="68" t="s">
        <v>145</v>
      </c>
      <c r="E235" s="79">
        <v>7.8</v>
      </c>
      <c r="F235" s="79">
        <v>8.4</v>
      </c>
      <c r="G235" s="79" t="s">
        <v>128</v>
      </c>
      <c r="H235" s="79">
        <v>7.9</v>
      </c>
      <c r="I235" s="79" t="s">
        <v>128</v>
      </c>
      <c r="J235" s="79">
        <v>8.8000000000000007</v>
      </c>
      <c r="K235" s="79">
        <v>9.4</v>
      </c>
      <c r="L235" s="79">
        <v>6.5</v>
      </c>
      <c r="M235" s="79">
        <v>8.1999999999999993</v>
      </c>
      <c r="N235" s="79">
        <v>9.3000000000000007</v>
      </c>
      <c r="O235" s="79" t="s">
        <v>128</v>
      </c>
      <c r="P235" s="79" t="s">
        <v>128</v>
      </c>
      <c r="Q235" s="79" t="s">
        <v>128</v>
      </c>
      <c r="R235" s="79" t="s">
        <v>128</v>
      </c>
      <c r="S235" s="79">
        <v>8.8000000000000007</v>
      </c>
      <c r="T235" s="79">
        <v>7.7</v>
      </c>
      <c r="U235" s="79" t="s">
        <v>128</v>
      </c>
      <c r="V235" s="79">
        <v>9.4</v>
      </c>
      <c r="W235" s="79">
        <v>8.1999999999999993</v>
      </c>
      <c r="X235" s="80">
        <v>6.6</v>
      </c>
      <c r="Y235" s="79">
        <v>5</v>
      </c>
      <c r="Z235" s="79">
        <v>8.3000000000000007</v>
      </c>
      <c r="AA235" s="79">
        <v>8.6999999999999993</v>
      </c>
      <c r="AB235" s="79">
        <v>8.8000000000000007</v>
      </c>
      <c r="AC235" s="79">
        <v>6.8</v>
      </c>
      <c r="AD235" s="79">
        <v>7.3</v>
      </c>
      <c r="AE235" s="79">
        <v>7.4</v>
      </c>
      <c r="AF235" s="79">
        <v>8.8000000000000007</v>
      </c>
      <c r="AG235" s="80">
        <v>8.1999999999999993</v>
      </c>
      <c r="AH235" s="79">
        <v>8.6</v>
      </c>
      <c r="AI235" s="80">
        <v>6.4</v>
      </c>
      <c r="AJ235" s="79">
        <v>5.6</v>
      </c>
      <c r="AK235" s="80">
        <v>7.1</v>
      </c>
      <c r="AL235" s="79">
        <v>6.6</v>
      </c>
      <c r="AM235" s="79">
        <v>7.9</v>
      </c>
      <c r="AN235" s="80">
        <v>7.3</v>
      </c>
      <c r="AO235" s="79" t="s">
        <v>128</v>
      </c>
      <c r="AP235" s="79" t="s">
        <v>128</v>
      </c>
      <c r="AQ235" s="79" t="s">
        <v>128</v>
      </c>
      <c r="AR235" s="79" t="s">
        <v>128</v>
      </c>
      <c r="AS235" s="79">
        <v>5.4</v>
      </c>
      <c r="AT235" s="79">
        <v>4.3</v>
      </c>
      <c r="AU235" s="79">
        <v>8.4</v>
      </c>
      <c r="AV235" s="79">
        <v>8.8000000000000007</v>
      </c>
      <c r="AW235" s="79">
        <v>5.5</v>
      </c>
      <c r="AX235" s="79">
        <v>5.0999999999999996</v>
      </c>
      <c r="AY235" s="79">
        <v>5.4</v>
      </c>
      <c r="AZ235" s="79">
        <v>6.2</v>
      </c>
      <c r="BA235" s="79">
        <v>6.1</v>
      </c>
      <c r="BB235" s="80">
        <v>5.9</v>
      </c>
      <c r="BC235" s="79">
        <v>6</v>
      </c>
      <c r="BD235" s="79">
        <v>8.5</v>
      </c>
      <c r="BE235" s="79">
        <v>6.2</v>
      </c>
      <c r="BF235" s="79">
        <v>7</v>
      </c>
      <c r="BG235" s="79" t="s">
        <v>128</v>
      </c>
      <c r="BH235" s="79">
        <v>9.3000000000000007</v>
      </c>
      <c r="BI235" s="79">
        <v>5.6</v>
      </c>
      <c r="BJ235" s="80">
        <v>5.0999999999999996</v>
      </c>
      <c r="BK235" s="80">
        <v>7</v>
      </c>
      <c r="BL235" s="80">
        <v>4.4000000000000004</v>
      </c>
      <c r="BM235" s="79">
        <v>7.4</v>
      </c>
      <c r="BN235" s="79">
        <v>7.4</v>
      </c>
      <c r="BO235" s="79">
        <v>9</v>
      </c>
      <c r="BP235" s="79" t="s">
        <v>128</v>
      </c>
      <c r="BQ235" s="79">
        <v>4.8</v>
      </c>
      <c r="BR235" s="79">
        <v>4.3</v>
      </c>
      <c r="BS235" s="80">
        <v>7.8</v>
      </c>
      <c r="BT235" s="79" t="s">
        <v>128</v>
      </c>
      <c r="BU235" s="79">
        <v>7.8</v>
      </c>
      <c r="BV235" s="79" t="s">
        <v>128</v>
      </c>
      <c r="BW235" s="79">
        <v>5.0999999999999996</v>
      </c>
      <c r="BX235" s="79">
        <v>7.9</v>
      </c>
      <c r="BY235" s="80" t="s">
        <v>128</v>
      </c>
      <c r="BZ235" s="79" t="s">
        <v>128</v>
      </c>
      <c r="CA235" s="79">
        <v>4.2</v>
      </c>
      <c r="CB235" s="79">
        <v>6.9</v>
      </c>
      <c r="CC235" s="79" t="s">
        <v>128</v>
      </c>
      <c r="CD235" s="80" t="s">
        <v>128</v>
      </c>
      <c r="CE235" s="79">
        <v>8.9</v>
      </c>
      <c r="CF235" s="32">
        <v>0</v>
      </c>
      <c r="CG235" s="70">
        <v>0</v>
      </c>
      <c r="CH235" s="70" t="s">
        <v>128</v>
      </c>
      <c r="CI235" s="69">
        <v>6.89</v>
      </c>
      <c r="CJ235" s="69">
        <v>2.75</v>
      </c>
      <c r="CK235" s="69"/>
    </row>
    <row r="236" spans="1:89" ht="15.9" customHeight="1" x14ac:dyDescent="0.3">
      <c r="A236" s="67">
        <v>97</v>
      </c>
      <c r="B236" s="67">
        <v>25207101898</v>
      </c>
      <c r="C236" s="67" t="s">
        <v>639</v>
      </c>
      <c r="D236" s="68" t="s">
        <v>127</v>
      </c>
      <c r="E236" s="79">
        <v>4.4000000000000004</v>
      </c>
      <c r="F236" s="79">
        <v>8.4</v>
      </c>
      <c r="G236" s="79" t="s">
        <v>128</v>
      </c>
      <c r="H236" s="79">
        <v>8.1</v>
      </c>
      <c r="I236" s="79" t="s">
        <v>128</v>
      </c>
      <c r="J236" s="79">
        <v>6.6</v>
      </c>
      <c r="K236" s="79">
        <v>7</v>
      </c>
      <c r="L236" s="79">
        <v>4.5999999999999996</v>
      </c>
      <c r="M236" s="79">
        <v>5</v>
      </c>
      <c r="N236" s="79">
        <v>9.8000000000000007</v>
      </c>
      <c r="O236" s="79" t="s">
        <v>128</v>
      </c>
      <c r="P236" s="79" t="s">
        <v>128</v>
      </c>
      <c r="Q236" s="79" t="s">
        <v>128</v>
      </c>
      <c r="R236" s="79" t="s">
        <v>128</v>
      </c>
      <c r="S236" s="79" t="s">
        <v>128</v>
      </c>
      <c r="T236" s="79">
        <v>8</v>
      </c>
      <c r="U236" s="79">
        <v>6.2</v>
      </c>
      <c r="V236" s="79">
        <v>7.9</v>
      </c>
      <c r="W236" s="79">
        <v>8.3000000000000007</v>
      </c>
      <c r="X236" s="80">
        <v>8.1999999999999993</v>
      </c>
      <c r="Y236" s="79">
        <v>6.1</v>
      </c>
      <c r="Z236" s="79">
        <v>9.9</v>
      </c>
      <c r="AA236" s="79">
        <v>9.4</v>
      </c>
      <c r="AB236" s="79">
        <v>7.9</v>
      </c>
      <c r="AC236" s="79">
        <v>5.9</v>
      </c>
      <c r="AD236" s="79">
        <v>4.9000000000000004</v>
      </c>
      <c r="AE236" s="79">
        <v>5.0999999999999996</v>
      </c>
      <c r="AF236" s="79">
        <v>5.4</v>
      </c>
      <c r="AG236" s="80">
        <v>6.2</v>
      </c>
      <c r="AH236" s="79">
        <v>4.3</v>
      </c>
      <c r="AI236" s="80">
        <v>8.6999999999999993</v>
      </c>
      <c r="AJ236" s="79">
        <v>8.4</v>
      </c>
      <c r="AK236" s="80">
        <v>7.8</v>
      </c>
      <c r="AL236" s="79">
        <v>7.3</v>
      </c>
      <c r="AM236" s="79">
        <v>7.9</v>
      </c>
      <c r="AN236" s="80">
        <v>7.8</v>
      </c>
      <c r="AO236" s="79" t="s">
        <v>128</v>
      </c>
      <c r="AP236" s="79" t="s">
        <v>128</v>
      </c>
      <c r="AQ236" s="79" t="s">
        <v>128</v>
      </c>
      <c r="AR236" s="79" t="s">
        <v>128</v>
      </c>
      <c r="AS236" s="79">
        <v>5.2</v>
      </c>
      <c r="AT236" s="79">
        <v>5.7</v>
      </c>
      <c r="AU236" s="79">
        <v>5</v>
      </c>
      <c r="AV236" s="79">
        <v>8.8000000000000007</v>
      </c>
      <c r="AW236" s="79">
        <v>7.7</v>
      </c>
      <c r="AX236" s="79">
        <v>4.7</v>
      </c>
      <c r="AY236" s="79">
        <v>7.5</v>
      </c>
      <c r="AZ236" s="79">
        <v>6.1</v>
      </c>
      <c r="BA236" s="79">
        <v>6.9</v>
      </c>
      <c r="BB236" s="80">
        <v>4.0999999999999996</v>
      </c>
      <c r="BC236" s="79">
        <v>5.3</v>
      </c>
      <c r="BD236" s="79">
        <v>8.3000000000000007</v>
      </c>
      <c r="BE236" s="79">
        <v>8.3000000000000007</v>
      </c>
      <c r="BF236" s="79">
        <v>8</v>
      </c>
      <c r="BG236" s="79" t="s">
        <v>128</v>
      </c>
      <c r="BH236" s="79">
        <v>7.1</v>
      </c>
      <c r="BI236" s="79">
        <v>4.7</v>
      </c>
      <c r="BJ236" s="80">
        <v>7.6</v>
      </c>
      <c r="BK236" s="80">
        <v>8.1</v>
      </c>
      <c r="BL236" s="80">
        <v>7.1</v>
      </c>
      <c r="BM236" s="79">
        <v>8.4</v>
      </c>
      <c r="BN236" s="79">
        <v>9.6</v>
      </c>
      <c r="BO236" s="79">
        <v>10</v>
      </c>
      <c r="BP236" s="79" t="s">
        <v>128</v>
      </c>
      <c r="BQ236" s="79">
        <v>5.4</v>
      </c>
      <c r="BR236" s="79">
        <v>6.1</v>
      </c>
      <c r="BS236" s="80">
        <v>4.3</v>
      </c>
      <c r="BT236" s="79" t="s">
        <v>128</v>
      </c>
      <c r="BU236" s="79">
        <v>7.1</v>
      </c>
      <c r="BV236" s="79" t="s">
        <v>128</v>
      </c>
      <c r="BW236" s="79" t="s">
        <v>128</v>
      </c>
      <c r="BX236" s="79">
        <v>8.4</v>
      </c>
      <c r="BY236" s="80">
        <v>7.8</v>
      </c>
      <c r="BZ236" s="79" t="s">
        <v>128</v>
      </c>
      <c r="CA236" s="79">
        <v>6.1</v>
      </c>
      <c r="CB236" s="79">
        <v>7.9</v>
      </c>
      <c r="CC236" s="79" t="s">
        <v>128</v>
      </c>
      <c r="CD236" s="80" t="s">
        <v>128</v>
      </c>
      <c r="CE236" s="79">
        <v>7.1</v>
      </c>
      <c r="CF236" s="32">
        <v>0</v>
      </c>
      <c r="CG236" s="70">
        <v>0</v>
      </c>
      <c r="CH236" s="70" t="s">
        <v>128</v>
      </c>
      <c r="CI236" s="69">
        <v>6.85</v>
      </c>
      <c r="CJ236" s="69">
        <v>2.74</v>
      </c>
      <c r="CK236" s="69"/>
    </row>
    <row r="237" spans="1:89" ht="15.9" customHeight="1" x14ac:dyDescent="0.3">
      <c r="A237" s="67">
        <v>98</v>
      </c>
      <c r="B237" s="67">
        <v>25212108464</v>
      </c>
      <c r="C237" s="67" t="s">
        <v>244</v>
      </c>
      <c r="D237" s="68" t="s">
        <v>203</v>
      </c>
      <c r="E237" s="79">
        <v>8.1999999999999993</v>
      </c>
      <c r="F237" s="79">
        <v>6.7</v>
      </c>
      <c r="G237" s="79" t="s">
        <v>128</v>
      </c>
      <c r="H237" s="79">
        <v>7.6</v>
      </c>
      <c r="I237" s="79" t="s">
        <v>128</v>
      </c>
      <c r="J237" s="79">
        <v>4.8</v>
      </c>
      <c r="K237" s="79">
        <v>6.4</v>
      </c>
      <c r="L237" s="79">
        <v>4.8</v>
      </c>
      <c r="M237" s="79">
        <v>8.6999999999999993</v>
      </c>
      <c r="N237" s="79">
        <v>8.9</v>
      </c>
      <c r="O237" s="79" t="s">
        <v>128</v>
      </c>
      <c r="P237" s="79" t="s">
        <v>128</v>
      </c>
      <c r="Q237" s="79" t="s">
        <v>128</v>
      </c>
      <c r="R237" s="79" t="s">
        <v>128</v>
      </c>
      <c r="S237" s="79">
        <v>8.1999999999999993</v>
      </c>
      <c r="T237" s="79">
        <v>6.9</v>
      </c>
      <c r="U237" s="79" t="s">
        <v>128</v>
      </c>
      <c r="V237" s="79">
        <v>8.8000000000000007</v>
      </c>
      <c r="W237" s="79">
        <v>8.1</v>
      </c>
      <c r="X237" s="80">
        <v>8</v>
      </c>
      <c r="Y237" s="79">
        <v>6.6</v>
      </c>
      <c r="Z237" s="79">
        <v>9.1</v>
      </c>
      <c r="AA237" s="79">
        <v>8.5</v>
      </c>
      <c r="AB237" s="79">
        <v>6</v>
      </c>
      <c r="AC237" s="79">
        <v>8.6</v>
      </c>
      <c r="AD237" s="79">
        <v>6.3</v>
      </c>
      <c r="AE237" s="79">
        <v>6.2</v>
      </c>
      <c r="AF237" s="79">
        <v>6.2</v>
      </c>
      <c r="AG237" s="80">
        <v>7.8</v>
      </c>
      <c r="AH237" s="79">
        <v>6.5</v>
      </c>
      <c r="AI237" s="80">
        <v>8</v>
      </c>
      <c r="AJ237" s="79">
        <v>6.8</v>
      </c>
      <c r="AK237" s="80">
        <v>8.4</v>
      </c>
      <c r="AL237" s="79">
        <v>6.9</v>
      </c>
      <c r="AM237" s="79">
        <v>7</v>
      </c>
      <c r="AN237" s="80">
        <v>7</v>
      </c>
      <c r="AO237" s="79" t="s">
        <v>128</v>
      </c>
      <c r="AP237" s="79" t="s">
        <v>128</v>
      </c>
      <c r="AQ237" s="79" t="s">
        <v>128</v>
      </c>
      <c r="AR237" s="79" t="s">
        <v>128</v>
      </c>
      <c r="AS237" s="79">
        <v>8.6</v>
      </c>
      <c r="AT237" s="79">
        <v>6.4</v>
      </c>
      <c r="AU237" s="79">
        <v>6</v>
      </c>
      <c r="AV237" s="79">
        <v>6.3</v>
      </c>
      <c r="AW237" s="79">
        <v>7.9</v>
      </c>
      <c r="AX237" s="79">
        <v>4</v>
      </c>
      <c r="AY237" s="79">
        <v>4.7</v>
      </c>
      <c r="AZ237" s="79">
        <v>6.2</v>
      </c>
      <c r="BA237" s="79">
        <v>5.9</v>
      </c>
      <c r="BB237" s="80">
        <v>4.9000000000000004</v>
      </c>
      <c r="BC237" s="79">
        <v>5.2</v>
      </c>
      <c r="BD237" s="79">
        <v>8.8000000000000007</v>
      </c>
      <c r="BE237" s="79">
        <v>9.1</v>
      </c>
      <c r="BF237" s="79">
        <v>7.3</v>
      </c>
      <c r="BG237" s="79" t="s">
        <v>128</v>
      </c>
      <c r="BH237" s="79">
        <v>9.5</v>
      </c>
      <c r="BI237" s="79">
        <v>5.4</v>
      </c>
      <c r="BJ237" s="80">
        <v>7.6</v>
      </c>
      <c r="BK237" s="80">
        <v>7.8</v>
      </c>
      <c r="BL237" s="80">
        <v>6.8</v>
      </c>
      <c r="BM237" s="79">
        <v>8.8000000000000007</v>
      </c>
      <c r="BN237" s="79">
        <v>9.1</v>
      </c>
      <c r="BO237" s="79">
        <v>8.6999999999999993</v>
      </c>
      <c r="BP237" s="79" t="s">
        <v>128</v>
      </c>
      <c r="BQ237" s="79">
        <v>5.5</v>
      </c>
      <c r="BR237" s="79">
        <v>4.3</v>
      </c>
      <c r="BS237" s="80">
        <v>6</v>
      </c>
      <c r="BT237" s="79" t="s">
        <v>128</v>
      </c>
      <c r="BU237" s="79">
        <v>6.2</v>
      </c>
      <c r="BV237" s="79" t="s">
        <v>128</v>
      </c>
      <c r="BW237" s="79">
        <v>5.8</v>
      </c>
      <c r="BX237" s="79">
        <v>8.6</v>
      </c>
      <c r="BY237" s="80">
        <v>6.2</v>
      </c>
      <c r="BZ237" s="79" t="s">
        <v>128</v>
      </c>
      <c r="CA237" s="79">
        <v>5.0999999999999996</v>
      </c>
      <c r="CB237" s="79" t="s">
        <v>128</v>
      </c>
      <c r="CC237" s="79">
        <v>6</v>
      </c>
      <c r="CD237" s="80" t="s">
        <v>128</v>
      </c>
      <c r="CE237" s="79">
        <v>7.9</v>
      </c>
      <c r="CF237" s="32">
        <v>0</v>
      </c>
      <c r="CG237" s="70">
        <v>0</v>
      </c>
      <c r="CH237" s="70" t="s">
        <v>128</v>
      </c>
      <c r="CI237" s="69">
        <v>6.82</v>
      </c>
      <c r="CJ237" s="69">
        <v>2.73</v>
      </c>
      <c r="CK237" s="69"/>
    </row>
    <row r="238" spans="1:89" ht="15.9" customHeight="1" x14ac:dyDescent="0.3">
      <c r="A238" s="67">
        <v>99</v>
      </c>
      <c r="B238" s="67">
        <v>25212108445</v>
      </c>
      <c r="C238" s="67" t="s">
        <v>640</v>
      </c>
      <c r="D238" s="68" t="s">
        <v>284</v>
      </c>
      <c r="E238" s="79">
        <v>7.8</v>
      </c>
      <c r="F238" s="79">
        <v>7.9</v>
      </c>
      <c r="G238" s="79" t="s">
        <v>128</v>
      </c>
      <c r="H238" s="79">
        <v>7.1</v>
      </c>
      <c r="I238" s="79" t="s">
        <v>128</v>
      </c>
      <c r="J238" s="79">
        <v>9</v>
      </c>
      <c r="K238" s="79">
        <v>8.3000000000000007</v>
      </c>
      <c r="L238" s="79">
        <v>6.8</v>
      </c>
      <c r="M238" s="79">
        <v>4.9000000000000004</v>
      </c>
      <c r="N238" s="79">
        <v>8.5</v>
      </c>
      <c r="O238" s="79" t="s">
        <v>128</v>
      </c>
      <c r="P238" s="79" t="s">
        <v>128</v>
      </c>
      <c r="Q238" s="79" t="s">
        <v>128</v>
      </c>
      <c r="R238" s="79" t="s">
        <v>128</v>
      </c>
      <c r="S238" s="79" t="s">
        <v>128</v>
      </c>
      <c r="T238" s="79">
        <v>8.1999999999999993</v>
      </c>
      <c r="U238" s="79">
        <v>5.9</v>
      </c>
      <c r="V238" s="79">
        <v>7.7</v>
      </c>
      <c r="W238" s="79">
        <v>8.1</v>
      </c>
      <c r="X238" s="80">
        <v>7.1</v>
      </c>
      <c r="Y238" s="79">
        <v>5.4</v>
      </c>
      <c r="Z238" s="79">
        <v>8.3000000000000007</v>
      </c>
      <c r="AA238" s="79">
        <v>8.4</v>
      </c>
      <c r="AB238" s="79">
        <v>8.6</v>
      </c>
      <c r="AC238" s="79">
        <v>8.1999999999999993</v>
      </c>
      <c r="AD238" s="79">
        <v>5.3</v>
      </c>
      <c r="AE238" s="79">
        <v>7</v>
      </c>
      <c r="AF238" s="79">
        <v>4.8</v>
      </c>
      <c r="AG238" s="80">
        <v>9.3000000000000007</v>
      </c>
      <c r="AH238" s="79">
        <v>4.7</v>
      </c>
      <c r="AI238" s="80">
        <v>7.5</v>
      </c>
      <c r="AJ238" s="79">
        <v>4.9000000000000004</v>
      </c>
      <c r="AK238" s="80">
        <v>8.8000000000000007</v>
      </c>
      <c r="AL238" s="79">
        <v>7.8</v>
      </c>
      <c r="AM238" s="79">
        <v>5.5</v>
      </c>
      <c r="AN238" s="80">
        <v>6.3</v>
      </c>
      <c r="AO238" s="79" t="s">
        <v>128</v>
      </c>
      <c r="AP238" s="79" t="s">
        <v>128</v>
      </c>
      <c r="AQ238" s="79" t="s">
        <v>128</v>
      </c>
      <c r="AR238" s="79" t="s">
        <v>128</v>
      </c>
      <c r="AS238" s="79">
        <v>6.3</v>
      </c>
      <c r="AT238" s="79">
        <v>6.6</v>
      </c>
      <c r="AU238" s="79">
        <v>7.7</v>
      </c>
      <c r="AV238" s="79">
        <v>5.3</v>
      </c>
      <c r="AW238" s="79">
        <v>6.6</v>
      </c>
      <c r="AX238" s="79">
        <v>6.1</v>
      </c>
      <c r="AY238" s="79">
        <v>4.9000000000000004</v>
      </c>
      <c r="AZ238" s="79">
        <v>6.5</v>
      </c>
      <c r="BA238" s="79">
        <v>7.6</v>
      </c>
      <c r="BB238" s="80">
        <v>6.3</v>
      </c>
      <c r="BC238" s="79">
        <v>7.3</v>
      </c>
      <c r="BD238" s="79">
        <v>7.2</v>
      </c>
      <c r="BE238" s="79">
        <v>6.1</v>
      </c>
      <c r="BF238" s="79">
        <v>6.5</v>
      </c>
      <c r="BG238" s="79" t="s">
        <v>128</v>
      </c>
      <c r="BH238" s="79">
        <v>7.6</v>
      </c>
      <c r="BI238" s="79">
        <v>6.3</v>
      </c>
      <c r="BJ238" s="80">
        <v>4.7</v>
      </c>
      <c r="BK238" s="80">
        <v>8.3000000000000007</v>
      </c>
      <c r="BL238" s="80">
        <v>6.8</v>
      </c>
      <c r="BM238" s="79">
        <v>8.5</v>
      </c>
      <c r="BN238" s="79">
        <v>8</v>
      </c>
      <c r="BO238" s="79">
        <v>8.9</v>
      </c>
      <c r="BP238" s="79" t="s">
        <v>128</v>
      </c>
      <c r="BQ238" s="79">
        <v>5.0999999999999996</v>
      </c>
      <c r="BR238" s="79">
        <v>4.4000000000000004</v>
      </c>
      <c r="BS238" s="80">
        <v>4.8</v>
      </c>
      <c r="BT238" s="79">
        <v>4.5</v>
      </c>
      <c r="BU238" s="79" t="s">
        <v>128</v>
      </c>
      <c r="BV238" s="79">
        <v>4.2</v>
      </c>
      <c r="BW238" s="79" t="s">
        <v>128</v>
      </c>
      <c r="BX238" s="79">
        <v>9</v>
      </c>
      <c r="BY238" s="80">
        <v>7.3</v>
      </c>
      <c r="BZ238" s="79" t="s">
        <v>128</v>
      </c>
      <c r="CA238" s="79" t="s">
        <v>128</v>
      </c>
      <c r="CB238" s="79">
        <v>6.8</v>
      </c>
      <c r="CC238" s="79" t="s">
        <v>128</v>
      </c>
      <c r="CD238" s="80" t="s">
        <v>128</v>
      </c>
      <c r="CE238" s="79">
        <v>8.5</v>
      </c>
      <c r="CF238" s="32">
        <v>0</v>
      </c>
      <c r="CG238" s="70">
        <v>0</v>
      </c>
      <c r="CH238" s="70" t="s">
        <v>128</v>
      </c>
      <c r="CI238" s="69">
        <v>6.76</v>
      </c>
      <c r="CJ238" s="69">
        <v>2.72</v>
      </c>
      <c r="CK238" s="69"/>
    </row>
    <row r="239" spans="1:89" ht="15.9" customHeight="1" x14ac:dyDescent="0.3">
      <c r="A239" s="67">
        <v>100</v>
      </c>
      <c r="B239" s="67">
        <v>25212116689</v>
      </c>
      <c r="C239" s="67" t="s">
        <v>641</v>
      </c>
      <c r="D239" s="68" t="s">
        <v>274</v>
      </c>
      <c r="E239" s="79">
        <v>7.1</v>
      </c>
      <c r="F239" s="79">
        <v>8.5</v>
      </c>
      <c r="G239" s="79" t="s">
        <v>128</v>
      </c>
      <c r="H239" s="79">
        <v>8</v>
      </c>
      <c r="I239" s="79" t="s">
        <v>128</v>
      </c>
      <c r="J239" s="79">
        <v>6.2</v>
      </c>
      <c r="K239" s="79">
        <v>6</v>
      </c>
      <c r="L239" s="79">
        <v>8.6</v>
      </c>
      <c r="M239" s="79">
        <v>6.6</v>
      </c>
      <c r="N239" s="79" t="s">
        <v>128</v>
      </c>
      <c r="O239" s="79">
        <v>4.5</v>
      </c>
      <c r="P239" s="79" t="s">
        <v>128</v>
      </c>
      <c r="Q239" s="79" t="s">
        <v>128</v>
      </c>
      <c r="R239" s="79" t="s">
        <v>128</v>
      </c>
      <c r="S239" s="79" t="s">
        <v>128</v>
      </c>
      <c r="T239" s="79">
        <v>8.1999999999999993</v>
      </c>
      <c r="U239" s="79">
        <v>4.3</v>
      </c>
      <c r="V239" s="79">
        <v>8.4</v>
      </c>
      <c r="W239" s="79">
        <v>8.8000000000000007</v>
      </c>
      <c r="X239" s="80">
        <v>4.5</v>
      </c>
      <c r="Y239" s="79">
        <v>5.7</v>
      </c>
      <c r="Z239" s="79">
        <v>9.5</v>
      </c>
      <c r="AA239" s="79">
        <v>9.3000000000000007</v>
      </c>
      <c r="AB239" s="79">
        <v>8.6</v>
      </c>
      <c r="AC239" s="79">
        <v>8.1999999999999993</v>
      </c>
      <c r="AD239" s="79">
        <v>5.2</v>
      </c>
      <c r="AE239" s="79">
        <v>5.0999999999999996</v>
      </c>
      <c r="AF239" s="79">
        <v>5.5</v>
      </c>
      <c r="AG239" s="80">
        <v>8.6999999999999993</v>
      </c>
      <c r="AH239" s="79">
        <v>6.8</v>
      </c>
      <c r="AI239" s="80">
        <v>5.6</v>
      </c>
      <c r="AJ239" s="79">
        <v>7.9</v>
      </c>
      <c r="AK239" s="80">
        <v>6</v>
      </c>
      <c r="AL239" s="79">
        <v>7.6</v>
      </c>
      <c r="AM239" s="79">
        <v>4.3</v>
      </c>
      <c r="AN239" s="80">
        <v>6.4</v>
      </c>
      <c r="AO239" s="79" t="s">
        <v>128</v>
      </c>
      <c r="AP239" s="79" t="s">
        <v>128</v>
      </c>
      <c r="AQ239" s="79" t="s">
        <v>128</v>
      </c>
      <c r="AR239" s="79" t="s">
        <v>128</v>
      </c>
      <c r="AS239" s="79">
        <v>4.9000000000000004</v>
      </c>
      <c r="AT239" s="79">
        <v>4.7</v>
      </c>
      <c r="AU239" s="79">
        <v>6.9</v>
      </c>
      <c r="AV239" s="79">
        <v>8.4</v>
      </c>
      <c r="AW239" s="79">
        <v>6.3</v>
      </c>
      <c r="AX239" s="79">
        <v>4.5</v>
      </c>
      <c r="AY239" s="79">
        <v>5.0999999999999996</v>
      </c>
      <c r="AZ239" s="79">
        <v>5.8</v>
      </c>
      <c r="BA239" s="79">
        <v>6.7</v>
      </c>
      <c r="BB239" s="80">
        <v>8.1</v>
      </c>
      <c r="BC239" s="79">
        <v>8</v>
      </c>
      <c r="BD239" s="79">
        <v>7.8</v>
      </c>
      <c r="BE239" s="79">
        <v>5.3</v>
      </c>
      <c r="BF239" s="79">
        <v>7</v>
      </c>
      <c r="BG239" s="79" t="s">
        <v>128</v>
      </c>
      <c r="BH239" s="79">
        <v>8.5</v>
      </c>
      <c r="BI239" s="79">
        <v>6.2</v>
      </c>
      <c r="BJ239" s="80">
        <v>9</v>
      </c>
      <c r="BK239" s="80">
        <v>7.7</v>
      </c>
      <c r="BL239" s="80">
        <v>5.6</v>
      </c>
      <c r="BM239" s="79">
        <v>7.5</v>
      </c>
      <c r="BN239" s="79">
        <v>7.9</v>
      </c>
      <c r="BO239" s="79">
        <v>7.5</v>
      </c>
      <c r="BP239" s="79" t="s">
        <v>128</v>
      </c>
      <c r="BQ239" s="79">
        <v>4.4000000000000004</v>
      </c>
      <c r="BR239" s="79">
        <v>4.2</v>
      </c>
      <c r="BS239" s="80" t="s">
        <v>128</v>
      </c>
      <c r="BT239" s="79">
        <v>5.3</v>
      </c>
      <c r="BU239" s="79">
        <v>7.7</v>
      </c>
      <c r="BV239" s="79" t="s">
        <v>128</v>
      </c>
      <c r="BW239" s="79" t="s">
        <v>128</v>
      </c>
      <c r="BX239" s="79">
        <v>8.4</v>
      </c>
      <c r="BY239" s="80">
        <v>6.6</v>
      </c>
      <c r="BZ239" s="79" t="s">
        <v>128</v>
      </c>
      <c r="CA239" s="79">
        <v>7.8</v>
      </c>
      <c r="CB239" s="79" t="s">
        <v>128</v>
      </c>
      <c r="CC239" s="79">
        <v>7.8</v>
      </c>
      <c r="CD239" s="80" t="s">
        <v>128</v>
      </c>
      <c r="CE239" s="79">
        <v>5.8</v>
      </c>
      <c r="CF239" s="32">
        <v>0</v>
      </c>
      <c r="CG239" s="70">
        <v>0</v>
      </c>
      <c r="CH239" s="70" t="s">
        <v>128</v>
      </c>
      <c r="CI239" s="69">
        <v>6.73</v>
      </c>
      <c r="CJ239" s="69">
        <v>2.7</v>
      </c>
      <c r="CK239" s="69"/>
    </row>
    <row r="240" spans="1:89" ht="15.9" customHeight="1" x14ac:dyDescent="0.3">
      <c r="A240" s="67">
        <v>101</v>
      </c>
      <c r="B240" s="67">
        <v>25208600533</v>
      </c>
      <c r="C240" s="67" t="s">
        <v>424</v>
      </c>
      <c r="D240" s="68" t="s">
        <v>131</v>
      </c>
      <c r="E240" s="79">
        <v>8</v>
      </c>
      <c r="F240" s="79">
        <v>8.5</v>
      </c>
      <c r="G240" s="79" t="s">
        <v>128</v>
      </c>
      <c r="H240" s="79">
        <v>8.1999999999999993</v>
      </c>
      <c r="I240" s="79" t="s">
        <v>128</v>
      </c>
      <c r="J240" s="79">
        <v>5.7</v>
      </c>
      <c r="K240" s="79">
        <v>5.0999999999999996</v>
      </c>
      <c r="L240" s="79">
        <v>6.6</v>
      </c>
      <c r="M240" s="79">
        <v>6.4</v>
      </c>
      <c r="N240" s="79" t="s">
        <v>128</v>
      </c>
      <c r="O240" s="79">
        <v>8</v>
      </c>
      <c r="P240" s="79" t="s">
        <v>128</v>
      </c>
      <c r="Q240" s="79" t="s">
        <v>128</v>
      </c>
      <c r="R240" s="79" t="s">
        <v>128</v>
      </c>
      <c r="S240" s="79" t="s">
        <v>128</v>
      </c>
      <c r="T240" s="79">
        <v>7</v>
      </c>
      <c r="U240" s="79">
        <v>9.4</v>
      </c>
      <c r="V240" s="79">
        <v>9.4</v>
      </c>
      <c r="W240" s="79">
        <v>9.1999999999999993</v>
      </c>
      <c r="X240" s="80">
        <v>8</v>
      </c>
      <c r="Y240" s="79">
        <v>5.9</v>
      </c>
      <c r="Z240" s="79">
        <v>6.4</v>
      </c>
      <c r="AA240" s="79">
        <v>5.7</v>
      </c>
      <c r="AB240" s="79">
        <v>9</v>
      </c>
      <c r="AC240" s="79">
        <v>5.9</v>
      </c>
      <c r="AD240" s="79">
        <v>5.8</v>
      </c>
      <c r="AE240" s="79">
        <v>4.4000000000000004</v>
      </c>
      <c r="AF240" s="79">
        <v>5.6</v>
      </c>
      <c r="AG240" s="80">
        <v>5.4</v>
      </c>
      <c r="AH240" s="79">
        <v>7.3</v>
      </c>
      <c r="AI240" s="80">
        <v>4.8</v>
      </c>
      <c r="AJ240" s="79">
        <v>7.3</v>
      </c>
      <c r="AK240" s="80">
        <v>8.5</v>
      </c>
      <c r="AL240" s="79">
        <v>6.4</v>
      </c>
      <c r="AM240" s="79">
        <v>8.4</v>
      </c>
      <c r="AN240" s="80">
        <v>5.6</v>
      </c>
      <c r="AO240" s="79" t="s">
        <v>128</v>
      </c>
      <c r="AP240" s="79" t="s">
        <v>128</v>
      </c>
      <c r="AQ240" s="79" t="s">
        <v>128</v>
      </c>
      <c r="AR240" s="79" t="s">
        <v>128</v>
      </c>
      <c r="AS240" s="79">
        <v>5.2</v>
      </c>
      <c r="AT240" s="79">
        <v>4.7</v>
      </c>
      <c r="AU240" s="79">
        <v>6.3</v>
      </c>
      <c r="AV240" s="79">
        <v>8.6999999999999993</v>
      </c>
      <c r="AW240" s="79">
        <v>7.7</v>
      </c>
      <c r="AX240" s="79">
        <v>6.2</v>
      </c>
      <c r="AY240" s="79">
        <v>6.7</v>
      </c>
      <c r="AZ240" s="79">
        <v>5.7</v>
      </c>
      <c r="BA240" s="79">
        <v>8.1</v>
      </c>
      <c r="BB240" s="80">
        <v>5</v>
      </c>
      <c r="BC240" s="79">
        <v>5.7</v>
      </c>
      <c r="BD240" s="79">
        <v>8.1</v>
      </c>
      <c r="BE240" s="79">
        <v>6.9</v>
      </c>
      <c r="BF240" s="79">
        <v>9.1999999999999993</v>
      </c>
      <c r="BG240" s="79" t="s">
        <v>128</v>
      </c>
      <c r="BH240" s="79">
        <v>6.4</v>
      </c>
      <c r="BI240" s="79">
        <v>6.1</v>
      </c>
      <c r="BJ240" s="80">
        <v>9.4</v>
      </c>
      <c r="BK240" s="80">
        <v>7.2</v>
      </c>
      <c r="BL240" s="80">
        <v>7.2</v>
      </c>
      <c r="BM240" s="79">
        <v>9.5</v>
      </c>
      <c r="BN240" s="79">
        <v>7.5</v>
      </c>
      <c r="BO240" s="79">
        <v>9.5</v>
      </c>
      <c r="BP240" s="79" t="s">
        <v>128</v>
      </c>
      <c r="BQ240" s="79">
        <v>5.4</v>
      </c>
      <c r="BR240" s="79">
        <v>4.9000000000000004</v>
      </c>
      <c r="BS240" s="80">
        <v>4</v>
      </c>
      <c r="BT240" s="79" t="s">
        <v>128</v>
      </c>
      <c r="BU240" s="79">
        <v>5.9</v>
      </c>
      <c r="BV240" s="79">
        <v>4.5999999999999996</v>
      </c>
      <c r="BW240" s="79" t="s">
        <v>128</v>
      </c>
      <c r="BX240" s="79">
        <v>8.4</v>
      </c>
      <c r="BY240" s="80" t="s">
        <v>128</v>
      </c>
      <c r="BZ240" s="79" t="s">
        <v>128</v>
      </c>
      <c r="CA240" s="79">
        <v>7.3</v>
      </c>
      <c r="CB240" s="79">
        <v>4.9000000000000004</v>
      </c>
      <c r="CC240" s="79" t="s">
        <v>128</v>
      </c>
      <c r="CD240" s="80" t="s">
        <v>128</v>
      </c>
      <c r="CE240" s="79">
        <v>8</v>
      </c>
      <c r="CF240" s="32">
        <v>0</v>
      </c>
      <c r="CG240" s="70">
        <v>0</v>
      </c>
      <c r="CH240" s="70" t="s">
        <v>128</v>
      </c>
      <c r="CI240" s="69">
        <v>6.76</v>
      </c>
      <c r="CJ240" s="69">
        <v>2.68</v>
      </c>
      <c r="CK240" s="69"/>
    </row>
    <row r="241" spans="1:89" ht="15.9" customHeight="1" x14ac:dyDescent="0.3">
      <c r="A241" s="67">
        <v>102</v>
      </c>
      <c r="B241" s="67">
        <v>25203409831</v>
      </c>
      <c r="C241" s="67" t="s">
        <v>642</v>
      </c>
      <c r="D241" s="68" t="s">
        <v>278</v>
      </c>
      <c r="E241" s="79">
        <v>7.2</v>
      </c>
      <c r="F241" s="79">
        <v>7.6</v>
      </c>
      <c r="G241" s="79" t="s">
        <v>128</v>
      </c>
      <c r="H241" s="79">
        <v>7.7</v>
      </c>
      <c r="I241" s="79" t="s">
        <v>128</v>
      </c>
      <c r="J241" s="79" t="s">
        <v>137</v>
      </c>
      <c r="K241" s="79">
        <v>7.3</v>
      </c>
      <c r="L241" s="79">
        <v>7.1</v>
      </c>
      <c r="M241" s="79">
        <v>8.1</v>
      </c>
      <c r="N241" s="79">
        <v>8.5</v>
      </c>
      <c r="O241" s="79" t="s">
        <v>128</v>
      </c>
      <c r="P241" s="79" t="s">
        <v>128</v>
      </c>
      <c r="Q241" s="79" t="s">
        <v>128</v>
      </c>
      <c r="R241" s="79" t="s">
        <v>128</v>
      </c>
      <c r="S241" s="79">
        <v>8</v>
      </c>
      <c r="T241" s="79">
        <v>8.3000000000000007</v>
      </c>
      <c r="U241" s="79" t="s">
        <v>128</v>
      </c>
      <c r="V241" s="79">
        <v>9</v>
      </c>
      <c r="W241" s="79">
        <v>9.3000000000000007</v>
      </c>
      <c r="X241" s="80">
        <v>6.6</v>
      </c>
      <c r="Y241" s="79">
        <v>6.4</v>
      </c>
      <c r="Z241" s="79">
        <v>6.1</v>
      </c>
      <c r="AA241" s="79">
        <v>6.8</v>
      </c>
      <c r="AB241" s="79">
        <v>9</v>
      </c>
      <c r="AC241" s="79">
        <v>6.1</v>
      </c>
      <c r="AD241" s="79">
        <v>7.9</v>
      </c>
      <c r="AE241" s="79">
        <v>6.2</v>
      </c>
      <c r="AF241" s="79">
        <v>6.9</v>
      </c>
      <c r="AG241" s="80">
        <v>6.8</v>
      </c>
      <c r="AH241" s="79">
        <v>7.9</v>
      </c>
      <c r="AI241" s="80">
        <v>8.8000000000000007</v>
      </c>
      <c r="AJ241" s="79">
        <v>5.9</v>
      </c>
      <c r="AK241" s="80">
        <v>8.5</v>
      </c>
      <c r="AL241" s="79">
        <v>6.5</v>
      </c>
      <c r="AM241" s="79">
        <v>8.1</v>
      </c>
      <c r="AN241" s="80">
        <v>7.1</v>
      </c>
      <c r="AO241" s="79" t="s">
        <v>128</v>
      </c>
      <c r="AP241" s="79" t="s">
        <v>128</v>
      </c>
      <c r="AQ241" s="79" t="s">
        <v>128</v>
      </c>
      <c r="AR241" s="79" t="s">
        <v>128</v>
      </c>
      <c r="AS241" s="79">
        <v>4.5999999999999996</v>
      </c>
      <c r="AT241" s="79">
        <v>5.9</v>
      </c>
      <c r="AU241" s="79">
        <v>5.3</v>
      </c>
      <c r="AV241" s="79">
        <v>5.0999999999999996</v>
      </c>
      <c r="AW241" s="79">
        <v>4.7</v>
      </c>
      <c r="AX241" s="79">
        <v>7.5</v>
      </c>
      <c r="AY241" s="79">
        <v>4.9000000000000004</v>
      </c>
      <c r="AZ241" s="79">
        <v>6.1</v>
      </c>
      <c r="BA241" s="79">
        <v>5.9</v>
      </c>
      <c r="BB241" s="80">
        <v>6.1</v>
      </c>
      <c r="BC241" s="79">
        <v>5.2</v>
      </c>
      <c r="BD241" s="79">
        <v>8.6</v>
      </c>
      <c r="BE241" s="79">
        <v>7</v>
      </c>
      <c r="BF241" s="79">
        <v>8.4</v>
      </c>
      <c r="BG241" s="79" t="s">
        <v>128</v>
      </c>
      <c r="BH241" s="79">
        <v>7.1</v>
      </c>
      <c r="BI241" s="79">
        <v>7.1</v>
      </c>
      <c r="BJ241" s="80">
        <v>5.3</v>
      </c>
      <c r="BK241" s="80">
        <v>5.7</v>
      </c>
      <c r="BL241" s="80">
        <v>6.1</v>
      </c>
      <c r="BM241" s="79">
        <v>9.1</v>
      </c>
      <c r="BN241" s="79">
        <v>9</v>
      </c>
      <c r="BO241" s="79">
        <v>7.2</v>
      </c>
      <c r="BP241" s="79" t="s">
        <v>128</v>
      </c>
      <c r="BQ241" s="79">
        <v>5.8</v>
      </c>
      <c r="BR241" s="79">
        <v>4.3</v>
      </c>
      <c r="BS241" s="80">
        <v>5.3</v>
      </c>
      <c r="BT241" s="79" t="s">
        <v>128</v>
      </c>
      <c r="BU241" s="79">
        <v>7.7</v>
      </c>
      <c r="BV241" s="79" t="s">
        <v>128</v>
      </c>
      <c r="BW241" s="79">
        <v>8</v>
      </c>
      <c r="BX241" s="79">
        <v>9.1</v>
      </c>
      <c r="BY241" s="80" t="s">
        <v>128</v>
      </c>
      <c r="BZ241" s="79" t="s">
        <v>128</v>
      </c>
      <c r="CA241" s="79">
        <v>4.8</v>
      </c>
      <c r="CB241" s="79">
        <v>7.7</v>
      </c>
      <c r="CC241" s="79" t="s">
        <v>128</v>
      </c>
      <c r="CD241" s="80" t="s">
        <v>128</v>
      </c>
      <c r="CE241" s="79">
        <v>6.8</v>
      </c>
      <c r="CF241" s="32">
        <v>0</v>
      </c>
      <c r="CG241" s="70">
        <v>0</v>
      </c>
      <c r="CH241" s="70" t="s">
        <v>128</v>
      </c>
      <c r="CI241" s="69">
        <v>6.71</v>
      </c>
      <c r="CJ241" s="69">
        <v>2.68</v>
      </c>
      <c r="CK241" s="69"/>
    </row>
    <row r="242" spans="1:89" ht="15.9" customHeight="1" x14ac:dyDescent="0.3">
      <c r="A242" s="67">
        <v>103</v>
      </c>
      <c r="B242" s="67">
        <v>25202104657</v>
      </c>
      <c r="C242" s="67" t="s">
        <v>422</v>
      </c>
      <c r="D242" s="68" t="s">
        <v>643</v>
      </c>
      <c r="E242" s="79">
        <v>7.4</v>
      </c>
      <c r="F242" s="79">
        <v>8</v>
      </c>
      <c r="G242" s="79" t="s">
        <v>128</v>
      </c>
      <c r="H242" s="79">
        <v>6.5</v>
      </c>
      <c r="I242" s="79" t="s">
        <v>128</v>
      </c>
      <c r="J242" s="79">
        <v>7.9</v>
      </c>
      <c r="K242" s="79">
        <v>6.1</v>
      </c>
      <c r="L242" s="79">
        <v>8.6</v>
      </c>
      <c r="M242" s="79">
        <v>6</v>
      </c>
      <c r="N242" s="79">
        <v>8.6</v>
      </c>
      <c r="O242" s="79" t="s">
        <v>128</v>
      </c>
      <c r="P242" s="79" t="s">
        <v>128</v>
      </c>
      <c r="Q242" s="79" t="s">
        <v>128</v>
      </c>
      <c r="R242" s="79" t="s">
        <v>128</v>
      </c>
      <c r="S242" s="79" t="s">
        <v>128</v>
      </c>
      <c r="T242" s="79">
        <v>4.9000000000000004</v>
      </c>
      <c r="U242" s="79">
        <v>7.4</v>
      </c>
      <c r="V242" s="79">
        <v>7.4</v>
      </c>
      <c r="W242" s="79">
        <v>8.1999999999999993</v>
      </c>
      <c r="X242" s="80">
        <v>7</v>
      </c>
      <c r="Y242" s="79">
        <v>6.5</v>
      </c>
      <c r="Z242" s="79">
        <v>7.4</v>
      </c>
      <c r="AA242" s="79">
        <v>7.3</v>
      </c>
      <c r="AB242" s="79">
        <v>9</v>
      </c>
      <c r="AC242" s="79">
        <v>5.4</v>
      </c>
      <c r="AD242" s="79">
        <v>5.4</v>
      </c>
      <c r="AE242" s="79">
        <v>8</v>
      </c>
      <c r="AF242" s="79">
        <v>6.2</v>
      </c>
      <c r="AG242" s="80">
        <v>5.4</v>
      </c>
      <c r="AH242" s="79">
        <v>5.4</v>
      </c>
      <c r="AI242" s="80">
        <v>8</v>
      </c>
      <c r="AJ242" s="79">
        <v>6.2</v>
      </c>
      <c r="AK242" s="80">
        <v>6.9</v>
      </c>
      <c r="AL242" s="79">
        <v>5.6</v>
      </c>
      <c r="AM242" s="79">
        <v>8.5</v>
      </c>
      <c r="AN242" s="80">
        <v>7.4</v>
      </c>
      <c r="AO242" s="79" t="s">
        <v>128</v>
      </c>
      <c r="AP242" s="79" t="s">
        <v>128</v>
      </c>
      <c r="AQ242" s="79" t="s">
        <v>128</v>
      </c>
      <c r="AR242" s="79" t="s">
        <v>128</v>
      </c>
      <c r="AS242" s="79">
        <v>7.9</v>
      </c>
      <c r="AT242" s="79">
        <v>6.6</v>
      </c>
      <c r="AU242" s="79">
        <v>5.8</v>
      </c>
      <c r="AV242" s="79">
        <v>7.9</v>
      </c>
      <c r="AW242" s="79">
        <v>7.9</v>
      </c>
      <c r="AX242" s="79">
        <v>4.3</v>
      </c>
      <c r="AY242" s="79">
        <v>6.1</v>
      </c>
      <c r="AZ242" s="79">
        <v>6.7</v>
      </c>
      <c r="BA242" s="79">
        <v>4.5999999999999996</v>
      </c>
      <c r="BB242" s="80">
        <v>6.8</v>
      </c>
      <c r="BC242" s="79">
        <v>8.6</v>
      </c>
      <c r="BD242" s="79">
        <v>6</v>
      </c>
      <c r="BE242" s="79">
        <v>6.2</v>
      </c>
      <c r="BF242" s="79">
        <v>6.8</v>
      </c>
      <c r="BG242" s="79" t="s">
        <v>128</v>
      </c>
      <c r="BH242" s="79">
        <v>5.7</v>
      </c>
      <c r="BI242" s="79">
        <v>5.8</v>
      </c>
      <c r="BJ242" s="80">
        <v>7.6</v>
      </c>
      <c r="BK242" s="80">
        <v>4.5999999999999996</v>
      </c>
      <c r="BL242" s="80">
        <v>7.7</v>
      </c>
      <c r="BM242" s="79">
        <v>9.5</v>
      </c>
      <c r="BN242" s="79">
        <v>8.3000000000000007</v>
      </c>
      <c r="BO242" s="79">
        <v>8.1</v>
      </c>
      <c r="BP242" s="79" t="s">
        <v>128</v>
      </c>
      <c r="BQ242" s="79">
        <v>4.0999999999999996</v>
      </c>
      <c r="BR242" s="79">
        <v>4.0999999999999996</v>
      </c>
      <c r="BS242" s="80">
        <v>4.5</v>
      </c>
      <c r="BT242" s="79" t="s">
        <v>128</v>
      </c>
      <c r="BU242" s="79">
        <v>6.1</v>
      </c>
      <c r="BV242" s="79" t="s">
        <v>128</v>
      </c>
      <c r="BW242" s="79">
        <v>5.7</v>
      </c>
      <c r="BX242" s="79">
        <v>8.6999999999999993</v>
      </c>
      <c r="BY242" s="80" t="s">
        <v>128</v>
      </c>
      <c r="BZ242" s="79" t="s">
        <v>128</v>
      </c>
      <c r="CA242" s="79">
        <v>5.9</v>
      </c>
      <c r="CB242" s="79">
        <v>8.3000000000000007</v>
      </c>
      <c r="CC242" s="79" t="s">
        <v>128</v>
      </c>
      <c r="CD242" s="80" t="s">
        <v>128</v>
      </c>
      <c r="CE242" s="79">
        <v>5.7</v>
      </c>
      <c r="CF242" s="32">
        <v>0</v>
      </c>
      <c r="CG242" s="70">
        <v>0</v>
      </c>
      <c r="CH242" s="70" t="s">
        <v>128</v>
      </c>
      <c r="CI242" s="69">
        <v>6.64</v>
      </c>
      <c r="CJ242" s="69">
        <v>2.64</v>
      </c>
      <c r="CK242" s="69"/>
    </row>
    <row r="243" spans="1:89" ht="15.9" customHeight="1" x14ac:dyDescent="0.3">
      <c r="A243" s="67">
        <v>104</v>
      </c>
      <c r="B243" s="67">
        <v>25212204004</v>
      </c>
      <c r="C243" s="67" t="s">
        <v>644</v>
      </c>
      <c r="D243" s="68" t="s">
        <v>645</v>
      </c>
      <c r="E243" s="79">
        <v>7.7</v>
      </c>
      <c r="F243" s="79">
        <v>8.1</v>
      </c>
      <c r="G243" s="79" t="s">
        <v>128</v>
      </c>
      <c r="H243" s="79">
        <v>7.9</v>
      </c>
      <c r="I243" s="79" t="s">
        <v>128</v>
      </c>
      <c r="J243" s="79">
        <v>6.7</v>
      </c>
      <c r="K243" s="79">
        <v>6.3</v>
      </c>
      <c r="L243" s="79">
        <v>5.0999999999999996</v>
      </c>
      <c r="M243" s="79">
        <v>7.7</v>
      </c>
      <c r="N243" s="79">
        <v>8.5</v>
      </c>
      <c r="O243" s="79" t="s">
        <v>128</v>
      </c>
      <c r="P243" s="79" t="s">
        <v>128</v>
      </c>
      <c r="Q243" s="79" t="s">
        <v>128</v>
      </c>
      <c r="R243" s="79" t="s">
        <v>128</v>
      </c>
      <c r="S243" s="79" t="s">
        <v>128</v>
      </c>
      <c r="T243" s="79">
        <v>8</v>
      </c>
      <c r="U243" s="79">
        <v>5.0999999999999996</v>
      </c>
      <c r="V243" s="79">
        <v>9.4</v>
      </c>
      <c r="W243" s="79">
        <v>8.8000000000000007</v>
      </c>
      <c r="X243" s="80">
        <v>8.3000000000000007</v>
      </c>
      <c r="Y243" s="79">
        <v>6.4</v>
      </c>
      <c r="Z243" s="79">
        <v>5.7</v>
      </c>
      <c r="AA243" s="79">
        <v>9.1999999999999993</v>
      </c>
      <c r="AB243" s="79">
        <v>9.1999999999999993</v>
      </c>
      <c r="AC243" s="79">
        <v>7</v>
      </c>
      <c r="AD243" s="79">
        <v>4.5</v>
      </c>
      <c r="AE243" s="79">
        <v>5.6</v>
      </c>
      <c r="AF243" s="79">
        <v>4.8</v>
      </c>
      <c r="AG243" s="80">
        <v>4.7</v>
      </c>
      <c r="AH243" s="79">
        <v>6.7</v>
      </c>
      <c r="AI243" s="80">
        <v>5.9</v>
      </c>
      <c r="AJ243" s="79">
        <v>7.5</v>
      </c>
      <c r="AK243" s="80">
        <v>8.1</v>
      </c>
      <c r="AL243" s="79">
        <v>7.9</v>
      </c>
      <c r="AM243" s="79">
        <v>8.8000000000000007</v>
      </c>
      <c r="AN243" s="80">
        <v>6.4</v>
      </c>
      <c r="AO243" s="79" t="s">
        <v>128</v>
      </c>
      <c r="AP243" s="79" t="s">
        <v>128</v>
      </c>
      <c r="AQ243" s="79" t="s">
        <v>128</v>
      </c>
      <c r="AR243" s="79" t="s">
        <v>128</v>
      </c>
      <c r="AS243" s="79">
        <v>5</v>
      </c>
      <c r="AT243" s="79">
        <v>4.7</v>
      </c>
      <c r="AU243" s="79">
        <v>8.3000000000000007</v>
      </c>
      <c r="AV243" s="79">
        <v>8.6999999999999993</v>
      </c>
      <c r="AW243" s="79">
        <v>4.8</v>
      </c>
      <c r="AX243" s="79">
        <v>5.4</v>
      </c>
      <c r="AY243" s="79">
        <v>5</v>
      </c>
      <c r="AZ243" s="79">
        <v>4.2</v>
      </c>
      <c r="BA243" s="79">
        <v>5.4</v>
      </c>
      <c r="BB243" s="80">
        <v>4.8</v>
      </c>
      <c r="BC243" s="79">
        <v>6.8</v>
      </c>
      <c r="BD243" s="79">
        <v>8.9</v>
      </c>
      <c r="BE243" s="79">
        <v>7.4</v>
      </c>
      <c r="BF243" s="79">
        <v>5.9</v>
      </c>
      <c r="BG243" s="79" t="s">
        <v>128</v>
      </c>
      <c r="BH243" s="79">
        <v>7.2</v>
      </c>
      <c r="BI243" s="79">
        <v>4.5</v>
      </c>
      <c r="BJ243" s="80">
        <v>8.1999999999999993</v>
      </c>
      <c r="BK243" s="80">
        <v>6.6</v>
      </c>
      <c r="BL243" s="80">
        <v>7</v>
      </c>
      <c r="BM243" s="79">
        <v>8.9</v>
      </c>
      <c r="BN243" s="79">
        <v>8.5</v>
      </c>
      <c r="BO243" s="79">
        <v>9.5</v>
      </c>
      <c r="BP243" s="79" t="s">
        <v>128</v>
      </c>
      <c r="BQ243" s="79">
        <v>5</v>
      </c>
      <c r="BR243" s="79">
        <v>4.9000000000000004</v>
      </c>
      <c r="BS243" s="80">
        <v>5.5</v>
      </c>
      <c r="BT243" s="79" t="s">
        <v>128</v>
      </c>
      <c r="BU243" s="79">
        <v>6.9</v>
      </c>
      <c r="BV243" s="79" t="s">
        <v>128</v>
      </c>
      <c r="BW243" s="79" t="s">
        <v>128</v>
      </c>
      <c r="BX243" s="79">
        <v>9.1</v>
      </c>
      <c r="BY243" s="80">
        <v>6.9</v>
      </c>
      <c r="BZ243" s="79" t="s">
        <v>128</v>
      </c>
      <c r="CA243" s="79">
        <v>5.3</v>
      </c>
      <c r="CB243" s="79">
        <v>7.9</v>
      </c>
      <c r="CC243" s="79" t="s">
        <v>128</v>
      </c>
      <c r="CD243" s="80" t="s">
        <v>128</v>
      </c>
      <c r="CE243" s="79">
        <v>5.5</v>
      </c>
      <c r="CF243" s="32">
        <v>0</v>
      </c>
      <c r="CG243" s="70">
        <v>0</v>
      </c>
      <c r="CH243" s="70" t="s">
        <v>128</v>
      </c>
      <c r="CI243" s="69">
        <v>6.61</v>
      </c>
      <c r="CJ243" s="69">
        <v>2.61</v>
      </c>
      <c r="CK243" s="69"/>
    </row>
    <row r="244" spans="1:89" ht="15.9" customHeight="1" x14ac:dyDescent="0.3">
      <c r="A244" s="67">
        <v>105</v>
      </c>
      <c r="B244" s="67">
        <v>25212108599</v>
      </c>
      <c r="C244" s="67" t="s">
        <v>646</v>
      </c>
      <c r="D244" s="68" t="s">
        <v>529</v>
      </c>
      <c r="E244" s="79">
        <v>5.2</v>
      </c>
      <c r="F244" s="79">
        <v>8.1999999999999993</v>
      </c>
      <c r="G244" s="79" t="s">
        <v>128</v>
      </c>
      <c r="H244" s="79">
        <v>7.7</v>
      </c>
      <c r="I244" s="79" t="s">
        <v>128</v>
      </c>
      <c r="J244" s="79">
        <v>6.2</v>
      </c>
      <c r="K244" s="79">
        <v>8.6</v>
      </c>
      <c r="L244" s="79">
        <v>8.5</v>
      </c>
      <c r="M244" s="79">
        <v>7.7</v>
      </c>
      <c r="N244" s="79">
        <v>8.6</v>
      </c>
      <c r="O244" s="79" t="s">
        <v>128</v>
      </c>
      <c r="P244" s="79" t="s">
        <v>128</v>
      </c>
      <c r="Q244" s="79" t="s">
        <v>128</v>
      </c>
      <c r="R244" s="79" t="s">
        <v>128</v>
      </c>
      <c r="S244" s="79" t="s">
        <v>128</v>
      </c>
      <c r="T244" s="79">
        <v>6.2</v>
      </c>
      <c r="U244" s="79">
        <v>5.2</v>
      </c>
      <c r="V244" s="79">
        <v>6.4</v>
      </c>
      <c r="W244" s="79">
        <v>8.9</v>
      </c>
      <c r="X244" s="80">
        <v>8.4</v>
      </c>
      <c r="Y244" s="79">
        <v>6.4</v>
      </c>
      <c r="Z244" s="79">
        <v>8.1999999999999993</v>
      </c>
      <c r="AA244" s="79">
        <v>4.7</v>
      </c>
      <c r="AB244" s="79">
        <v>8.4</v>
      </c>
      <c r="AC244" s="79">
        <v>5.0999999999999996</v>
      </c>
      <c r="AD244" s="79">
        <v>7.4</v>
      </c>
      <c r="AE244" s="79">
        <v>5.2</v>
      </c>
      <c r="AF244" s="79">
        <v>5.8</v>
      </c>
      <c r="AG244" s="80">
        <v>4.9000000000000004</v>
      </c>
      <c r="AH244" s="79">
        <v>5</v>
      </c>
      <c r="AI244" s="80">
        <v>7.7</v>
      </c>
      <c r="AJ244" s="79">
        <v>8.4</v>
      </c>
      <c r="AK244" s="80">
        <v>5.9</v>
      </c>
      <c r="AL244" s="79">
        <v>4.7</v>
      </c>
      <c r="AM244" s="79">
        <v>8.6999999999999993</v>
      </c>
      <c r="AN244" s="80">
        <v>5.4</v>
      </c>
      <c r="AO244" s="79" t="s">
        <v>128</v>
      </c>
      <c r="AP244" s="79" t="s">
        <v>128</v>
      </c>
      <c r="AQ244" s="79" t="s">
        <v>128</v>
      </c>
      <c r="AR244" s="79" t="s">
        <v>128</v>
      </c>
      <c r="AS244" s="79">
        <v>4.0999999999999996</v>
      </c>
      <c r="AT244" s="79">
        <v>5.8</v>
      </c>
      <c r="AU244" s="79">
        <v>4.8</v>
      </c>
      <c r="AV244" s="79">
        <v>8.1999999999999993</v>
      </c>
      <c r="AW244" s="79">
        <v>7.8</v>
      </c>
      <c r="AX244" s="79">
        <v>5.9</v>
      </c>
      <c r="AY244" s="79">
        <v>5.8</v>
      </c>
      <c r="AZ244" s="79">
        <v>5</v>
      </c>
      <c r="BA244" s="79">
        <v>8</v>
      </c>
      <c r="BB244" s="80">
        <v>8.5</v>
      </c>
      <c r="BC244" s="79">
        <v>5.5</v>
      </c>
      <c r="BD244" s="79">
        <v>7.8</v>
      </c>
      <c r="BE244" s="79">
        <v>5.7</v>
      </c>
      <c r="BF244" s="79">
        <v>7</v>
      </c>
      <c r="BG244" s="79" t="s">
        <v>128</v>
      </c>
      <c r="BH244" s="79">
        <v>7.3</v>
      </c>
      <c r="BI244" s="79">
        <v>6.1</v>
      </c>
      <c r="BJ244" s="80">
        <v>5.4</v>
      </c>
      <c r="BK244" s="80">
        <v>7.6</v>
      </c>
      <c r="BL244" s="80">
        <v>7.4</v>
      </c>
      <c r="BM244" s="79">
        <v>8.1</v>
      </c>
      <c r="BN244" s="79">
        <v>6.6</v>
      </c>
      <c r="BO244" s="79">
        <v>8.1999999999999993</v>
      </c>
      <c r="BP244" s="79" t="s">
        <v>128</v>
      </c>
      <c r="BQ244" s="79">
        <v>4.2</v>
      </c>
      <c r="BR244" s="79">
        <v>5.2</v>
      </c>
      <c r="BS244" s="80">
        <v>5.3</v>
      </c>
      <c r="BT244" s="79" t="s">
        <v>128</v>
      </c>
      <c r="BU244" s="79">
        <v>5</v>
      </c>
      <c r="BV244" s="79">
        <v>5</v>
      </c>
      <c r="BW244" s="79">
        <v>7.2</v>
      </c>
      <c r="BX244" s="79">
        <v>6</v>
      </c>
      <c r="BY244" s="80" t="s">
        <v>128</v>
      </c>
      <c r="BZ244" s="79" t="s">
        <v>128</v>
      </c>
      <c r="CA244" s="79" t="s">
        <v>128</v>
      </c>
      <c r="CB244" s="79">
        <v>6.9</v>
      </c>
      <c r="CC244" s="79" t="s">
        <v>128</v>
      </c>
      <c r="CD244" s="80" t="s">
        <v>128</v>
      </c>
      <c r="CE244" s="79">
        <v>7.8</v>
      </c>
      <c r="CF244" s="32">
        <v>0</v>
      </c>
      <c r="CG244" s="70">
        <v>0</v>
      </c>
      <c r="CH244" s="70" t="s">
        <v>128</v>
      </c>
      <c r="CI244" s="69">
        <v>6.6</v>
      </c>
      <c r="CJ244" s="69">
        <v>2.6</v>
      </c>
      <c r="CK244" s="69"/>
    </row>
    <row r="245" spans="1:89" ht="15.9" customHeight="1" x14ac:dyDescent="0.3">
      <c r="A245" s="67">
        <v>106</v>
      </c>
      <c r="B245" s="67">
        <v>25202117461</v>
      </c>
      <c r="C245" s="67" t="s">
        <v>368</v>
      </c>
      <c r="D245" s="68" t="s">
        <v>449</v>
      </c>
      <c r="E245" s="79">
        <v>9</v>
      </c>
      <c r="F245" s="79">
        <v>7.4</v>
      </c>
      <c r="G245" s="79" t="s">
        <v>128</v>
      </c>
      <c r="H245" s="79">
        <v>8.3000000000000007</v>
      </c>
      <c r="I245" s="79" t="s">
        <v>128</v>
      </c>
      <c r="J245" s="79">
        <v>6</v>
      </c>
      <c r="K245" s="79">
        <v>5.7</v>
      </c>
      <c r="L245" s="79">
        <v>6.9</v>
      </c>
      <c r="M245" s="79">
        <v>5</v>
      </c>
      <c r="N245" s="79">
        <v>7.9</v>
      </c>
      <c r="O245" s="79" t="s">
        <v>128</v>
      </c>
      <c r="P245" s="79" t="s">
        <v>128</v>
      </c>
      <c r="Q245" s="79" t="s">
        <v>128</v>
      </c>
      <c r="R245" s="79" t="s">
        <v>128</v>
      </c>
      <c r="S245" s="79" t="s">
        <v>128</v>
      </c>
      <c r="T245" s="79">
        <v>7.3</v>
      </c>
      <c r="U245" s="79">
        <v>5.5</v>
      </c>
      <c r="V245" s="79">
        <v>8.6</v>
      </c>
      <c r="W245" s="79">
        <v>8.3000000000000007</v>
      </c>
      <c r="X245" s="80">
        <v>8.4</v>
      </c>
      <c r="Y245" s="79">
        <v>5.5</v>
      </c>
      <c r="Z245" s="79">
        <v>9.3000000000000007</v>
      </c>
      <c r="AA245" s="79">
        <v>8.9</v>
      </c>
      <c r="AB245" s="79">
        <v>9.3000000000000007</v>
      </c>
      <c r="AC245" s="79">
        <v>5.7</v>
      </c>
      <c r="AD245" s="79">
        <v>6.4</v>
      </c>
      <c r="AE245" s="79">
        <v>5.3</v>
      </c>
      <c r="AF245" s="79">
        <v>6.8</v>
      </c>
      <c r="AG245" s="80">
        <v>5.0999999999999996</v>
      </c>
      <c r="AH245" s="79">
        <v>5.2</v>
      </c>
      <c r="AI245" s="80">
        <v>4.5</v>
      </c>
      <c r="AJ245" s="79">
        <v>4.8</v>
      </c>
      <c r="AK245" s="80">
        <v>7.3</v>
      </c>
      <c r="AL245" s="79">
        <v>8.5</v>
      </c>
      <c r="AM245" s="79">
        <v>7.3</v>
      </c>
      <c r="AN245" s="80">
        <v>5.7</v>
      </c>
      <c r="AO245" s="79" t="s">
        <v>128</v>
      </c>
      <c r="AP245" s="79" t="s">
        <v>128</v>
      </c>
      <c r="AQ245" s="79" t="s">
        <v>128</v>
      </c>
      <c r="AR245" s="79" t="s">
        <v>128</v>
      </c>
      <c r="AS245" s="79">
        <v>5.2</v>
      </c>
      <c r="AT245" s="79">
        <v>4.4000000000000004</v>
      </c>
      <c r="AU245" s="79">
        <v>5.4</v>
      </c>
      <c r="AV245" s="79">
        <v>8.5</v>
      </c>
      <c r="AW245" s="79">
        <v>6.7</v>
      </c>
      <c r="AX245" s="79">
        <v>4.5</v>
      </c>
      <c r="AY245" s="79">
        <v>5.7</v>
      </c>
      <c r="AZ245" s="79">
        <v>6.7</v>
      </c>
      <c r="BA245" s="79">
        <v>7.4</v>
      </c>
      <c r="BB245" s="80">
        <v>5.7</v>
      </c>
      <c r="BC245" s="79">
        <v>4.5999999999999996</v>
      </c>
      <c r="BD245" s="79">
        <v>6.1</v>
      </c>
      <c r="BE245" s="79">
        <v>4.0999999999999996</v>
      </c>
      <c r="BF245" s="79">
        <v>6.3</v>
      </c>
      <c r="BG245" s="79" t="s">
        <v>128</v>
      </c>
      <c r="BH245" s="79">
        <v>6.1</v>
      </c>
      <c r="BI245" s="79">
        <v>7.3</v>
      </c>
      <c r="BJ245" s="80">
        <v>7.3</v>
      </c>
      <c r="BK245" s="80">
        <v>6.7</v>
      </c>
      <c r="BL245" s="80">
        <v>7.9</v>
      </c>
      <c r="BM245" s="79">
        <v>9.3000000000000007</v>
      </c>
      <c r="BN245" s="79">
        <v>9.6999999999999993</v>
      </c>
      <c r="BO245" s="79">
        <v>9</v>
      </c>
      <c r="BP245" s="79" t="s">
        <v>128</v>
      </c>
      <c r="BQ245" s="79">
        <v>5.7</v>
      </c>
      <c r="BR245" s="79">
        <v>4.8</v>
      </c>
      <c r="BS245" s="80">
        <v>4.4000000000000004</v>
      </c>
      <c r="BT245" s="79" t="s">
        <v>128</v>
      </c>
      <c r="BU245" s="79">
        <v>6.2</v>
      </c>
      <c r="BV245" s="79" t="s">
        <v>128</v>
      </c>
      <c r="BW245" s="79">
        <v>6.5</v>
      </c>
      <c r="BX245" s="79">
        <v>8</v>
      </c>
      <c r="BY245" s="80">
        <v>6.7</v>
      </c>
      <c r="BZ245" s="79" t="s">
        <v>128</v>
      </c>
      <c r="CA245" s="79" t="s">
        <v>128</v>
      </c>
      <c r="CB245" s="79">
        <v>7.2</v>
      </c>
      <c r="CC245" s="79" t="s">
        <v>128</v>
      </c>
      <c r="CD245" s="80" t="s">
        <v>128</v>
      </c>
      <c r="CE245" s="79">
        <v>6.6</v>
      </c>
      <c r="CF245" s="32">
        <v>0</v>
      </c>
      <c r="CG245" s="70">
        <v>0</v>
      </c>
      <c r="CH245" s="70" t="s">
        <v>128</v>
      </c>
      <c r="CI245" s="69">
        <v>6.52</v>
      </c>
      <c r="CJ245" s="69">
        <v>2.54</v>
      </c>
      <c r="CK245" s="69"/>
    </row>
    <row r="246" spans="1:89" ht="15.9" customHeight="1" x14ac:dyDescent="0.3">
      <c r="A246" s="67">
        <v>107</v>
      </c>
      <c r="B246" s="67">
        <v>24202107315</v>
      </c>
      <c r="C246" s="67" t="s">
        <v>647</v>
      </c>
      <c r="D246" s="68" t="s">
        <v>146</v>
      </c>
      <c r="E246" s="79">
        <v>7.8</v>
      </c>
      <c r="F246" s="79">
        <v>7.9</v>
      </c>
      <c r="G246" s="79" t="s">
        <v>128</v>
      </c>
      <c r="H246" s="79">
        <v>7</v>
      </c>
      <c r="I246" s="79" t="s">
        <v>128</v>
      </c>
      <c r="J246" s="79">
        <v>6.9</v>
      </c>
      <c r="K246" s="79">
        <v>5.2</v>
      </c>
      <c r="L246" s="79">
        <v>8.5</v>
      </c>
      <c r="M246" s="79">
        <v>5.8</v>
      </c>
      <c r="N246" s="79">
        <v>6.9</v>
      </c>
      <c r="O246" s="79" t="s">
        <v>128</v>
      </c>
      <c r="P246" s="79" t="s">
        <v>128</v>
      </c>
      <c r="Q246" s="79" t="s">
        <v>128</v>
      </c>
      <c r="R246" s="79" t="s">
        <v>128</v>
      </c>
      <c r="S246" s="79" t="s">
        <v>128</v>
      </c>
      <c r="T246" s="79">
        <v>6.2</v>
      </c>
      <c r="U246" s="79">
        <v>5.7</v>
      </c>
      <c r="V246" s="79">
        <v>8.8000000000000007</v>
      </c>
      <c r="W246" s="79">
        <v>8.9</v>
      </c>
      <c r="X246" s="80">
        <v>7.7</v>
      </c>
      <c r="Y246" s="79">
        <v>8.9</v>
      </c>
      <c r="Z246" s="79">
        <v>6.4</v>
      </c>
      <c r="AA246" s="79">
        <v>8.6</v>
      </c>
      <c r="AB246" s="79">
        <v>9.1</v>
      </c>
      <c r="AC246" s="79">
        <v>6.6</v>
      </c>
      <c r="AD246" s="79">
        <v>4.3</v>
      </c>
      <c r="AE246" s="79">
        <v>5.2</v>
      </c>
      <c r="AF246" s="79">
        <v>6.3</v>
      </c>
      <c r="AG246" s="80">
        <v>6.3</v>
      </c>
      <c r="AH246" s="79">
        <v>6.8</v>
      </c>
      <c r="AI246" s="80">
        <v>5.9</v>
      </c>
      <c r="AJ246" s="79">
        <v>9.3000000000000007</v>
      </c>
      <c r="AK246" s="80">
        <v>7.9</v>
      </c>
      <c r="AL246" s="79">
        <v>7.5</v>
      </c>
      <c r="AM246" s="79">
        <v>7.2</v>
      </c>
      <c r="AN246" s="80">
        <v>4.8</v>
      </c>
      <c r="AO246" s="79" t="s">
        <v>128</v>
      </c>
      <c r="AP246" s="79" t="s">
        <v>128</v>
      </c>
      <c r="AQ246" s="79" t="s">
        <v>128</v>
      </c>
      <c r="AR246" s="79" t="s">
        <v>128</v>
      </c>
      <c r="AS246" s="79">
        <v>4.8</v>
      </c>
      <c r="AT246" s="79">
        <v>4</v>
      </c>
      <c r="AU246" s="79">
        <v>8</v>
      </c>
      <c r="AV246" s="79">
        <v>5</v>
      </c>
      <c r="AW246" s="79">
        <v>7.3</v>
      </c>
      <c r="AX246" s="79">
        <v>5.8</v>
      </c>
      <c r="AY246" s="79">
        <v>5.0999999999999996</v>
      </c>
      <c r="AZ246" s="79">
        <v>5.4</v>
      </c>
      <c r="BA246" s="79">
        <v>6.7</v>
      </c>
      <c r="BB246" s="80">
        <v>5.4</v>
      </c>
      <c r="BC246" s="79">
        <v>4.0999999999999996</v>
      </c>
      <c r="BD246" s="79">
        <v>6.8</v>
      </c>
      <c r="BE246" s="79">
        <v>6.3</v>
      </c>
      <c r="BF246" s="79">
        <v>6.1</v>
      </c>
      <c r="BG246" s="79" t="s">
        <v>128</v>
      </c>
      <c r="BH246" s="79">
        <v>6.1</v>
      </c>
      <c r="BI246" s="79">
        <v>7.2</v>
      </c>
      <c r="BJ246" s="80">
        <v>5.3</v>
      </c>
      <c r="BK246" s="80">
        <v>5.4</v>
      </c>
      <c r="BL246" s="80">
        <v>6.7</v>
      </c>
      <c r="BM246" s="79">
        <v>9.1</v>
      </c>
      <c r="BN246" s="79">
        <v>7.4</v>
      </c>
      <c r="BO246" s="79">
        <v>6.8</v>
      </c>
      <c r="BP246" s="79">
        <v>5.7</v>
      </c>
      <c r="BQ246" s="79" t="s">
        <v>128</v>
      </c>
      <c r="BR246" s="79">
        <v>6.4</v>
      </c>
      <c r="BS246" s="80">
        <v>5</v>
      </c>
      <c r="BT246" s="79" t="s">
        <v>128</v>
      </c>
      <c r="BU246" s="79">
        <v>5.2</v>
      </c>
      <c r="BV246" s="79">
        <v>5.0999999999999996</v>
      </c>
      <c r="BW246" s="79" t="s">
        <v>128</v>
      </c>
      <c r="BX246" s="79" t="s">
        <v>128</v>
      </c>
      <c r="BY246" s="80">
        <v>6.6</v>
      </c>
      <c r="BZ246" s="79" t="s">
        <v>128</v>
      </c>
      <c r="CA246" s="79">
        <v>7</v>
      </c>
      <c r="CB246" s="79">
        <v>6.3</v>
      </c>
      <c r="CC246" s="79" t="s">
        <v>128</v>
      </c>
      <c r="CD246" s="80" t="s">
        <v>128</v>
      </c>
      <c r="CE246" s="79">
        <v>9.1</v>
      </c>
      <c r="CF246" s="32">
        <v>0</v>
      </c>
      <c r="CG246" s="70">
        <v>0</v>
      </c>
      <c r="CH246" s="70" t="s">
        <v>128</v>
      </c>
      <c r="CI246" s="69">
        <v>6.43</v>
      </c>
      <c r="CJ246" s="69">
        <v>2.46</v>
      </c>
      <c r="CK246" s="69"/>
    </row>
    <row r="247" spans="1:89" ht="15.9" customHeight="1" x14ac:dyDescent="0.3">
      <c r="A247" s="67">
        <v>108</v>
      </c>
      <c r="B247" s="67">
        <v>25207104864</v>
      </c>
      <c r="C247" s="67" t="s">
        <v>534</v>
      </c>
      <c r="D247" s="68" t="s">
        <v>131</v>
      </c>
      <c r="E247" s="79">
        <v>8.1</v>
      </c>
      <c r="F247" s="79">
        <v>9</v>
      </c>
      <c r="G247" s="79" t="s">
        <v>128</v>
      </c>
      <c r="H247" s="79">
        <v>8.1</v>
      </c>
      <c r="I247" s="79" t="s">
        <v>128</v>
      </c>
      <c r="J247" s="79">
        <v>8.1999999999999993</v>
      </c>
      <c r="K247" s="79">
        <v>9.1</v>
      </c>
      <c r="L247" s="79">
        <v>6.8</v>
      </c>
      <c r="M247" s="79">
        <v>8.1</v>
      </c>
      <c r="N247" s="79">
        <v>9</v>
      </c>
      <c r="O247" s="79" t="s">
        <v>128</v>
      </c>
      <c r="P247" s="79" t="s">
        <v>128</v>
      </c>
      <c r="Q247" s="79" t="s">
        <v>128</v>
      </c>
      <c r="R247" s="79" t="s">
        <v>128</v>
      </c>
      <c r="S247" s="79">
        <v>9</v>
      </c>
      <c r="T247" s="79">
        <v>8.8000000000000007</v>
      </c>
      <c r="U247" s="79" t="s">
        <v>128</v>
      </c>
      <c r="V247" s="79">
        <v>6.6</v>
      </c>
      <c r="W247" s="79">
        <v>9.1999999999999993</v>
      </c>
      <c r="X247" s="80">
        <v>8.4</v>
      </c>
      <c r="Y247" s="79">
        <v>6.4</v>
      </c>
      <c r="Z247" s="79">
        <v>8.3000000000000007</v>
      </c>
      <c r="AA247" s="79">
        <v>9.3000000000000007</v>
      </c>
      <c r="AB247" s="79">
        <v>9.5</v>
      </c>
      <c r="AC247" s="79">
        <v>6.3</v>
      </c>
      <c r="AD247" s="79">
        <v>6.8</v>
      </c>
      <c r="AE247" s="79">
        <v>5.0999999999999996</v>
      </c>
      <c r="AF247" s="79">
        <v>8.6999999999999993</v>
      </c>
      <c r="AG247" s="80">
        <v>6.8</v>
      </c>
      <c r="AH247" s="79">
        <v>8.8000000000000007</v>
      </c>
      <c r="AI247" s="80">
        <v>5.6</v>
      </c>
      <c r="AJ247" s="79">
        <v>8.3000000000000007</v>
      </c>
      <c r="AK247" s="80">
        <v>8.4</v>
      </c>
      <c r="AL247" s="79">
        <v>8.1</v>
      </c>
      <c r="AM247" s="79">
        <v>6</v>
      </c>
      <c r="AN247" s="80">
        <v>7.8</v>
      </c>
      <c r="AO247" s="79" t="s">
        <v>128</v>
      </c>
      <c r="AP247" s="79" t="s">
        <v>128</v>
      </c>
      <c r="AQ247" s="79" t="s">
        <v>128</v>
      </c>
      <c r="AR247" s="79" t="s">
        <v>128</v>
      </c>
      <c r="AS247" s="79">
        <v>7.1</v>
      </c>
      <c r="AT247" s="79">
        <v>5.0999999999999996</v>
      </c>
      <c r="AU247" s="79">
        <v>7.8</v>
      </c>
      <c r="AV247" s="79">
        <v>8</v>
      </c>
      <c r="AW247" s="79">
        <v>8.1999999999999993</v>
      </c>
      <c r="AX247" s="79">
        <v>6.9</v>
      </c>
      <c r="AY247" s="79">
        <v>7</v>
      </c>
      <c r="AZ247" s="79">
        <v>6.4</v>
      </c>
      <c r="BA247" s="79">
        <v>8.5</v>
      </c>
      <c r="BB247" s="80">
        <v>7.5</v>
      </c>
      <c r="BC247" s="79">
        <v>7.5</v>
      </c>
      <c r="BD247" s="79">
        <v>7.9</v>
      </c>
      <c r="BE247" s="79">
        <v>9.1999999999999993</v>
      </c>
      <c r="BF247" s="79">
        <v>8.3000000000000007</v>
      </c>
      <c r="BG247" s="79" t="s">
        <v>128</v>
      </c>
      <c r="BH247" s="79">
        <v>6.7</v>
      </c>
      <c r="BI247" s="79">
        <v>7.7</v>
      </c>
      <c r="BJ247" s="80">
        <v>7.8</v>
      </c>
      <c r="BK247" s="80">
        <v>8.4</v>
      </c>
      <c r="BL247" s="80">
        <v>7</v>
      </c>
      <c r="BM247" s="79">
        <v>8.6999999999999993</v>
      </c>
      <c r="BN247" s="79">
        <v>8.6999999999999993</v>
      </c>
      <c r="BO247" s="79">
        <v>9</v>
      </c>
      <c r="BP247" s="79">
        <v>6.4</v>
      </c>
      <c r="BQ247" s="79" t="s">
        <v>128</v>
      </c>
      <c r="BR247" s="79">
        <v>5.2</v>
      </c>
      <c r="BS247" s="80">
        <v>5.5</v>
      </c>
      <c r="BT247" s="79" t="s">
        <v>128</v>
      </c>
      <c r="BU247" s="79">
        <v>5.6</v>
      </c>
      <c r="BV247" s="79" t="s">
        <v>128</v>
      </c>
      <c r="BW247" s="79" t="s">
        <v>128</v>
      </c>
      <c r="BX247" s="79">
        <v>7.6</v>
      </c>
      <c r="BY247" s="80">
        <v>7.4</v>
      </c>
      <c r="BZ247" s="79" t="s">
        <v>128</v>
      </c>
      <c r="CA247" s="79">
        <v>6.7</v>
      </c>
      <c r="CB247" s="79">
        <v>7.8</v>
      </c>
      <c r="CC247" s="79" t="s">
        <v>128</v>
      </c>
      <c r="CD247" s="80" t="s">
        <v>128</v>
      </c>
      <c r="CE247" s="79">
        <v>5.7</v>
      </c>
      <c r="CF247" s="32">
        <v>0</v>
      </c>
      <c r="CG247" s="70">
        <v>0</v>
      </c>
      <c r="CH247" s="70" t="s">
        <v>128</v>
      </c>
      <c r="CI247" s="69">
        <v>7.53</v>
      </c>
      <c r="CJ247" s="69">
        <v>3.17</v>
      </c>
      <c r="CK247" s="69"/>
    </row>
    <row r="248" spans="1:89" ht="15.9" customHeight="1" x14ac:dyDescent="0.3">
      <c r="A248" s="67">
        <v>109</v>
      </c>
      <c r="B248" s="67">
        <v>25202108601</v>
      </c>
      <c r="C248" s="67" t="s">
        <v>471</v>
      </c>
      <c r="D248" s="68" t="s">
        <v>707</v>
      </c>
      <c r="E248" s="79">
        <v>8.5</v>
      </c>
      <c r="F248" s="79">
        <v>7.9</v>
      </c>
      <c r="G248" s="79" t="s">
        <v>128</v>
      </c>
      <c r="H248" s="79">
        <v>7.9</v>
      </c>
      <c r="I248" s="79" t="s">
        <v>128</v>
      </c>
      <c r="J248" s="79">
        <v>9</v>
      </c>
      <c r="K248" s="79">
        <v>8.1999999999999993</v>
      </c>
      <c r="L248" s="79">
        <v>9.1999999999999993</v>
      </c>
      <c r="M248" s="79">
        <v>6.7</v>
      </c>
      <c r="N248" s="79" t="s">
        <v>128</v>
      </c>
      <c r="O248" s="79">
        <v>9.6</v>
      </c>
      <c r="P248" s="79" t="s">
        <v>128</v>
      </c>
      <c r="Q248" s="79" t="s">
        <v>128</v>
      </c>
      <c r="R248" s="79" t="s">
        <v>128</v>
      </c>
      <c r="S248" s="79" t="s">
        <v>128</v>
      </c>
      <c r="T248" s="79">
        <v>8.6999999999999993</v>
      </c>
      <c r="U248" s="79">
        <v>6.7</v>
      </c>
      <c r="V248" s="79">
        <v>6.8</v>
      </c>
      <c r="W248" s="79">
        <v>8.8000000000000007</v>
      </c>
      <c r="X248" s="80">
        <v>9</v>
      </c>
      <c r="Y248" s="79">
        <v>5.3</v>
      </c>
      <c r="Z248" s="79">
        <v>7.8</v>
      </c>
      <c r="AA248" s="79">
        <v>8.9</v>
      </c>
      <c r="AB248" s="79">
        <v>8.6</v>
      </c>
      <c r="AC248" s="79">
        <v>5.4</v>
      </c>
      <c r="AD248" s="79">
        <v>6.4</v>
      </c>
      <c r="AE248" s="79">
        <v>6.7</v>
      </c>
      <c r="AF248" s="79">
        <v>6.7</v>
      </c>
      <c r="AG248" s="80">
        <v>5.3</v>
      </c>
      <c r="AH248" s="79">
        <v>4.4000000000000004</v>
      </c>
      <c r="AI248" s="80">
        <v>6.1</v>
      </c>
      <c r="AJ248" s="79">
        <v>8.4</v>
      </c>
      <c r="AK248" s="80">
        <v>6.1</v>
      </c>
      <c r="AL248" s="79">
        <v>8.1</v>
      </c>
      <c r="AM248" s="79">
        <v>8.1</v>
      </c>
      <c r="AN248" s="80">
        <v>6.8</v>
      </c>
      <c r="AO248" s="79" t="s">
        <v>128</v>
      </c>
      <c r="AP248" s="79" t="s">
        <v>128</v>
      </c>
      <c r="AQ248" s="79" t="s">
        <v>128</v>
      </c>
      <c r="AR248" s="79" t="s">
        <v>128</v>
      </c>
      <c r="AS248" s="79">
        <v>8.3000000000000007</v>
      </c>
      <c r="AT248" s="79">
        <v>7.5</v>
      </c>
      <c r="AU248" s="79">
        <v>8.1</v>
      </c>
      <c r="AV248" s="79">
        <v>8.6999999999999993</v>
      </c>
      <c r="AW248" s="79">
        <v>8.9</v>
      </c>
      <c r="AX248" s="79">
        <v>6.8</v>
      </c>
      <c r="AY248" s="79">
        <v>6.4</v>
      </c>
      <c r="AZ248" s="79">
        <v>7.7</v>
      </c>
      <c r="BA248" s="79">
        <v>7.8</v>
      </c>
      <c r="BB248" s="80">
        <v>6.2</v>
      </c>
      <c r="BC248" s="79">
        <v>7.6</v>
      </c>
      <c r="BD248" s="79">
        <v>8.1999999999999993</v>
      </c>
      <c r="BE248" s="79">
        <v>6.8</v>
      </c>
      <c r="BF248" s="79">
        <v>7.4</v>
      </c>
      <c r="BG248" s="79" t="s">
        <v>128</v>
      </c>
      <c r="BH248" s="79">
        <v>7</v>
      </c>
      <c r="BI248" s="79">
        <v>6.3</v>
      </c>
      <c r="BJ248" s="80">
        <v>7.4</v>
      </c>
      <c r="BK248" s="80">
        <v>8</v>
      </c>
      <c r="BL248" s="80">
        <v>8.1</v>
      </c>
      <c r="BM248" s="79">
        <v>9.4</v>
      </c>
      <c r="BN248" s="79">
        <v>8</v>
      </c>
      <c r="BO248" s="79">
        <v>9.3000000000000007</v>
      </c>
      <c r="BP248" s="79">
        <v>6.6</v>
      </c>
      <c r="BQ248" s="79" t="s">
        <v>128</v>
      </c>
      <c r="BR248" s="79">
        <v>6.6</v>
      </c>
      <c r="BS248" s="80">
        <v>6.6</v>
      </c>
      <c r="BT248" s="79" t="s">
        <v>128</v>
      </c>
      <c r="BU248" s="79">
        <v>5.4</v>
      </c>
      <c r="BV248" s="79">
        <v>5.0999999999999996</v>
      </c>
      <c r="BW248" s="79" t="s">
        <v>128</v>
      </c>
      <c r="BX248" s="79">
        <v>8.4</v>
      </c>
      <c r="BY248" s="80">
        <v>8</v>
      </c>
      <c r="BZ248" s="79" t="s">
        <v>128</v>
      </c>
      <c r="CA248" s="79" t="s">
        <v>128</v>
      </c>
      <c r="CB248" s="79">
        <v>8.1999999999999993</v>
      </c>
      <c r="CC248" s="79" t="s">
        <v>128</v>
      </c>
      <c r="CD248" s="80" t="s">
        <v>128</v>
      </c>
      <c r="CE248" s="79">
        <v>8.6</v>
      </c>
      <c r="CF248" s="32">
        <v>0</v>
      </c>
      <c r="CG248" s="70">
        <v>0</v>
      </c>
      <c r="CH248" s="70" t="s">
        <v>128</v>
      </c>
      <c r="CI248" s="69">
        <v>7.53</v>
      </c>
      <c r="CJ248" s="69">
        <v>3.17</v>
      </c>
      <c r="CK248" s="69"/>
    </row>
    <row r="249" spans="1:89" ht="15.9" customHeight="1" x14ac:dyDescent="0.3">
      <c r="A249" s="67">
        <v>110</v>
      </c>
      <c r="B249" s="67">
        <v>25202115909</v>
      </c>
      <c r="C249" s="67" t="s">
        <v>478</v>
      </c>
      <c r="D249" s="68" t="s">
        <v>249</v>
      </c>
      <c r="E249" s="79">
        <v>6.6</v>
      </c>
      <c r="F249" s="79">
        <v>7.9</v>
      </c>
      <c r="G249" s="79" t="s">
        <v>128</v>
      </c>
      <c r="H249" s="79">
        <v>7.5</v>
      </c>
      <c r="I249" s="79" t="s">
        <v>128</v>
      </c>
      <c r="J249" s="79">
        <v>7.9</v>
      </c>
      <c r="K249" s="79">
        <v>7.6</v>
      </c>
      <c r="L249" s="79">
        <v>8.1</v>
      </c>
      <c r="M249" s="79">
        <v>9.1</v>
      </c>
      <c r="N249" s="79" t="s">
        <v>128</v>
      </c>
      <c r="O249" s="79">
        <v>9.1</v>
      </c>
      <c r="P249" s="79" t="s">
        <v>128</v>
      </c>
      <c r="Q249" s="79" t="s">
        <v>128</v>
      </c>
      <c r="R249" s="79" t="s">
        <v>128</v>
      </c>
      <c r="S249" s="79">
        <v>9.1999999999999993</v>
      </c>
      <c r="T249" s="79">
        <v>7</v>
      </c>
      <c r="U249" s="79" t="s">
        <v>128</v>
      </c>
      <c r="V249" s="79">
        <v>7.9</v>
      </c>
      <c r="W249" s="79">
        <v>8</v>
      </c>
      <c r="X249" s="80">
        <v>9</v>
      </c>
      <c r="Y249" s="79">
        <v>8.5</v>
      </c>
      <c r="Z249" s="79">
        <v>9.8000000000000007</v>
      </c>
      <c r="AA249" s="79">
        <v>7.8</v>
      </c>
      <c r="AB249" s="79">
        <v>8.6</v>
      </c>
      <c r="AC249" s="79">
        <v>8.1</v>
      </c>
      <c r="AD249" s="79">
        <v>8.3000000000000007</v>
      </c>
      <c r="AE249" s="79">
        <v>5.3</v>
      </c>
      <c r="AF249" s="79">
        <v>6.6</v>
      </c>
      <c r="AG249" s="80">
        <v>8.5</v>
      </c>
      <c r="AH249" s="79">
        <v>4.2</v>
      </c>
      <c r="AI249" s="80">
        <v>5.3</v>
      </c>
      <c r="AJ249" s="79">
        <v>6.6</v>
      </c>
      <c r="AK249" s="80">
        <v>7.2</v>
      </c>
      <c r="AL249" s="79">
        <v>7.8</v>
      </c>
      <c r="AM249" s="79">
        <v>5.8</v>
      </c>
      <c r="AN249" s="80">
        <v>4.3</v>
      </c>
      <c r="AO249" s="79" t="s">
        <v>128</v>
      </c>
      <c r="AP249" s="79">
        <v>7.8</v>
      </c>
      <c r="AQ249" s="79">
        <v>5.8</v>
      </c>
      <c r="AR249" s="79">
        <v>4.3</v>
      </c>
      <c r="AS249" s="79">
        <v>4.4000000000000004</v>
      </c>
      <c r="AT249" s="79">
        <v>5.2</v>
      </c>
      <c r="AU249" s="79">
        <v>8.3000000000000007</v>
      </c>
      <c r="AV249" s="79">
        <v>9.1</v>
      </c>
      <c r="AW249" s="79">
        <v>9.5</v>
      </c>
      <c r="AX249" s="79">
        <v>9.1</v>
      </c>
      <c r="AY249" s="79">
        <v>8.6999999999999993</v>
      </c>
      <c r="AZ249" s="79">
        <v>6.2</v>
      </c>
      <c r="BA249" s="79">
        <v>6.6</v>
      </c>
      <c r="BB249" s="80">
        <v>5.5</v>
      </c>
      <c r="BC249" s="79">
        <v>8.4</v>
      </c>
      <c r="BD249" s="79">
        <v>9.5</v>
      </c>
      <c r="BE249" s="79">
        <v>6.8</v>
      </c>
      <c r="BF249" s="79">
        <v>8.4</v>
      </c>
      <c r="BG249" s="79" t="s">
        <v>128</v>
      </c>
      <c r="BH249" s="79">
        <v>8.1</v>
      </c>
      <c r="BI249" s="79">
        <v>8.8000000000000007</v>
      </c>
      <c r="BJ249" s="80">
        <v>7.6</v>
      </c>
      <c r="BK249" s="80">
        <v>8.6</v>
      </c>
      <c r="BL249" s="80">
        <v>8.3000000000000007</v>
      </c>
      <c r="BM249" s="79">
        <v>8.1999999999999993</v>
      </c>
      <c r="BN249" s="79">
        <v>8.9</v>
      </c>
      <c r="BO249" s="79">
        <v>9.1999999999999993</v>
      </c>
      <c r="BP249" s="79">
        <v>6.5</v>
      </c>
      <c r="BQ249" s="79" t="s">
        <v>128</v>
      </c>
      <c r="BR249" s="79">
        <v>7</v>
      </c>
      <c r="BS249" s="80">
        <v>6.2</v>
      </c>
      <c r="BT249" s="79" t="s">
        <v>128</v>
      </c>
      <c r="BU249" s="79">
        <v>7.3</v>
      </c>
      <c r="BV249" s="79" t="s">
        <v>128</v>
      </c>
      <c r="BW249" s="79">
        <v>8.6</v>
      </c>
      <c r="BX249" s="79">
        <v>7.4</v>
      </c>
      <c r="BY249" s="80">
        <v>6.8</v>
      </c>
      <c r="BZ249" s="79" t="s">
        <v>128</v>
      </c>
      <c r="CA249" s="79" t="s">
        <v>128</v>
      </c>
      <c r="CB249" s="79">
        <v>8</v>
      </c>
      <c r="CC249" s="79" t="s">
        <v>128</v>
      </c>
      <c r="CD249" s="80" t="s">
        <v>128</v>
      </c>
      <c r="CE249" s="79">
        <v>9</v>
      </c>
      <c r="CF249" s="32">
        <v>0</v>
      </c>
      <c r="CG249" s="70">
        <v>0</v>
      </c>
      <c r="CH249" s="70" t="s">
        <v>128</v>
      </c>
      <c r="CI249" s="69">
        <v>7.52</v>
      </c>
      <c r="CJ249" s="69">
        <v>3.15</v>
      </c>
      <c r="CK249" s="69"/>
    </row>
    <row r="250" spans="1:89" ht="15.9" customHeight="1" x14ac:dyDescent="0.3">
      <c r="A250" s="67">
        <v>111</v>
      </c>
      <c r="B250" s="67">
        <v>25212104962</v>
      </c>
      <c r="C250" s="67" t="s">
        <v>685</v>
      </c>
      <c r="D250" s="68" t="s">
        <v>313</v>
      </c>
      <c r="E250" s="79">
        <v>8.3000000000000007</v>
      </c>
      <c r="F250" s="79">
        <v>9</v>
      </c>
      <c r="G250" s="79" t="s">
        <v>128</v>
      </c>
      <c r="H250" s="79">
        <v>7.2</v>
      </c>
      <c r="I250" s="79" t="s">
        <v>128</v>
      </c>
      <c r="J250" s="79">
        <v>6.7</v>
      </c>
      <c r="K250" s="79">
        <v>9</v>
      </c>
      <c r="L250" s="79">
        <v>8.8000000000000007</v>
      </c>
      <c r="M250" s="79">
        <v>9.4</v>
      </c>
      <c r="N250" s="79">
        <v>8.9</v>
      </c>
      <c r="O250" s="79" t="s">
        <v>128</v>
      </c>
      <c r="P250" s="79" t="s">
        <v>128</v>
      </c>
      <c r="Q250" s="79" t="s">
        <v>128</v>
      </c>
      <c r="R250" s="79" t="s">
        <v>128</v>
      </c>
      <c r="S250" s="79">
        <v>7.6</v>
      </c>
      <c r="T250" s="79">
        <v>8.9</v>
      </c>
      <c r="U250" s="79" t="s">
        <v>128</v>
      </c>
      <c r="V250" s="79">
        <v>9.8000000000000007</v>
      </c>
      <c r="W250" s="79">
        <v>9.5</v>
      </c>
      <c r="X250" s="80">
        <v>8.9</v>
      </c>
      <c r="Y250" s="79">
        <v>6.4</v>
      </c>
      <c r="Z250" s="79">
        <v>6.4</v>
      </c>
      <c r="AA250" s="79">
        <v>9.1</v>
      </c>
      <c r="AB250" s="79">
        <v>8.6</v>
      </c>
      <c r="AC250" s="79">
        <v>5.8</v>
      </c>
      <c r="AD250" s="79">
        <v>4.8</v>
      </c>
      <c r="AE250" s="79">
        <v>4.9000000000000004</v>
      </c>
      <c r="AF250" s="79">
        <v>8.8000000000000007</v>
      </c>
      <c r="AG250" s="80">
        <v>8.6</v>
      </c>
      <c r="AH250" s="79">
        <v>7.1</v>
      </c>
      <c r="AI250" s="80">
        <v>7.5</v>
      </c>
      <c r="AJ250" s="79">
        <v>9.4</v>
      </c>
      <c r="AK250" s="80">
        <v>8.6</v>
      </c>
      <c r="AL250" s="79">
        <v>8.3000000000000007</v>
      </c>
      <c r="AM250" s="79">
        <v>9.1999999999999993</v>
      </c>
      <c r="AN250" s="80">
        <v>8.3000000000000007</v>
      </c>
      <c r="AO250" s="79" t="s">
        <v>128</v>
      </c>
      <c r="AP250" s="79" t="s">
        <v>128</v>
      </c>
      <c r="AQ250" s="79" t="s">
        <v>128</v>
      </c>
      <c r="AR250" s="79" t="s">
        <v>128</v>
      </c>
      <c r="AS250" s="79">
        <v>6.1</v>
      </c>
      <c r="AT250" s="79">
        <v>5.6</v>
      </c>
      <c r="AU250" s="79">
        <v>8.8000000000000007</v>
      </c>
      <c r="AV250" s="79">
        <v>9.1</v>
      </c>
      <c r="AW250" s="79">
        <v>6.2</v>
      </c>
      <c r="AX250" s="79">
        <v>5.7</v>
      </c>
      <c r="AY250" s="79">
        <v>6.2</v>
      </c>
      <c r="AZ250" s="79">
        <v>6.4</v>
      </c>
      <c r="BA250" s="79">
        <v>9</v>
      </c>
      <c r="BB250" s="80">
        <v>6.2</v>
      </c>
      <c r="BC250" s="79">
        <v>4.4000000000000004</v>
      </c>
      <c r="BD250" s="79">
        <v>8.6</v>
      </c>
      <c r="BE250" s="79">
        <v>7.4</v>
      </c>
      <c r="BF250" s="79">
        <v>8.3000000000000007</v>
      </c>
      <c r="BG250" s="79" t="s">
        <v>128</v>
      </c>
      <c r="BH250" s="79">
        <v>8.1999999999999993</v>
      </c>
      <c r="BI250" s="79">
        <v>6.8</v>
      </c>
      <c r="BJ250" s="80">
        <v>8.1999999999999993</v>
      </c>
      <c r="BK250" s="80">
        <v>9.5</v>
      </c>
      <c r="BL250" s="80">
        <v>8.3000000000000007</v>
      </c>
      <c r="BM250" s="79">
        <v>9.5</v>
      </c>
      <c r="BN250" s="79">
        <v>6.7</v>
      </c>
      <c r="BO250" s="79">
        <v>8.8000000000000007</v>
      </c>
      <c r="BP250" s="79">
        <v>6.2</v>
      </c>
      <c r="BQ250" s="79" t="s">
        <v>128</v>
      </c>
      <c r="BR250" s="79">
        <v>6.6</v>
      </c>
      <c r="BS250" s="80">
        <v>6.8</v>
      </c>
      <c r="BT250" s="79" t="s">
        <v>128</v>
      </c>
      <c r="BU250" s="79">
        <v>6.3</v>
      </c>
      <c r="BV250" s="79" t="s">
        <v>128</v>
      </c>
      <c r="BW250" s="79" t="s">
        <v>128</v>
      </c>
      <c r="BX250" s="79">
        <v>8.5</v>
      </c>
      <c r="BY250" s="80">
        <v>6.1</v>
      </c>
      <c r="BZ250" s="79" t="s">
        <v>128</v>
      </c>
      <c r="CA250" s="79">
        <v>6.7</v>
      </c>
      <c r="CB250" s="79">
        <v>8.8000000000000007</v>
      </c>
      <c r="CC250" s="79" t="s">
        <v>128</v>
      </c>
      <c r="CD250" s="80" t="s">
        <v>128</v>
      </c>
      <c r="CE250" s="79">
        <v>6.7</v>
      </c>
      <c r="CF250" s="32">
        <v>0</v>
      </c>
      <c r="CG250" s="70">
        <v>0</v>
      </c>
      <c r="CH250" s="70" t="s">
        <v>128</v>
      </c>
      <c r="CI250" s="69">
        <v>7.53</v>
      </c>
      <c r="CJ250" s="69">
        <v>3.14</v>
      </c>
      <c r="CK250" s="69"/>
    </row>
    <row r="251" spans="1:89" ht="15.9" customHeight="1" x14ac:dyDescent="0.3">
      <c r="A251" s="67">
        <v>112</v>
      </c>
      <c r="B251" s="67">
        <v>25202101687</v>
      </c>
      <c r="C251" s="67" t="s">
        <v>709</v>
      </c>
      <c r="D251" s="68" t="s">
        <v>166</v>
      </c>
      <c r="E251" s="79">
        <v>8.5</v>
      </c>
      <c r="F251" s="79">
        <v>8.6999999999999993</v>
      </c>
      <c r="G251" s="79" t="s">
        <v>128</v>
      </c>
      <c r="H251" s="79">
        <v>8.1</v>
      </c>
      <c r="I251" s="79" t="s">
        <v>128</v>
      </c>
      <c r="J251" s="79">
        <v>9</v>
      </c>
      <c r="K251" s="79">
        <v>7.4</v>
      </c>
      <c r="L251" s="79">
        <v>7.1</v>
      </c>
      <c r="M251" s="79">
        <v>5.9</v>
      </c>
      <c r="N251" s="79">
        <v>8.5</v>
      </c>
      <c r="O251" s="79" t="s">
        <v>128</v>
      </c>
      <c r="P251" s="79" t="s">
        <v>128</v>
      </c>
      <c r="Q251" s="79" t="s">
        <v>128</v>
      </c>
      <c r="R251" s="79" t="s">
        <v>128</v>
      </c>
      <c r="S251" s="79" t="s">
        <v>128</v>
      </c>
      <c r="T251" s="79">
        <v>8.1</v>
      </c>
      <c r="U251" s="79">
        <v>4</v>
      </c>
      <c r="V251" s="79">
        <v>7.7</v>
      </c>
      <c r="W251" s="79">
        <v>8.8000000000000007</v>
      </c>
      <c r="X251" s="80">
        <v>8.1999999999999993</v>
      </c>
      <c r="Y251" s="79">
        <v>7</v>
      </c>
      <c r="Z251" s="79">
        <v>9</v>
      </c>
      <c r="AA251" s="79">
        <v>8.3000000000000007</v>
      </c>
      <c r="AB251" s="79">
        <v>9.1999999999999993</v>
      </c>
      <c r="AC251" s="79">
        <v>6.3</v>
      </c>
      <c r="AD251" s="79">
        <v>7.4</v>
      </c>
      <c r="AE251" s="79">
        <v>6.1</v>
      </c>
      <c r="AF251" s="79">
        <v>7.7</v>
      </c>
      <c r="AG251" s="80">
        <v>6.1</v>
      </c>
      <c r="AH251" s="79">
        <v>8.6</v>
      </c>
      <c r="AI251" s="80">
        <v>8.1999999999999993</v>
      </c>
      <c r="AJ251" s="79">
        <v>7.8</v>
      </c>
      <c r="AK251" s="80">
        <v>8.6999999999999993</v>
      </c>
      <c r="AL251" s="79">
        <v>7.3</v>
      </c>
      <c r="AM251" s="79">
        <v>6.5</v>
      </c>
      <c r="AN251" s="80">
        <v>7.3</v>
      </c>
      <c r="AO251" s="79" t="s">
        <v>128</v>
      </c>
      <c r="AP251" s="79" t="s">
        <v>128</v>
      </c>
      <c r="AQ251" s="79" t="s">
        <v>128</v>
      </c>
      <c r="AR251" s="79" t="s">
        <v>128</v>
      </c>
      <c r="AS251" s="79">
        <v>6</v>
      </c>
      <c r="AT251" s="79">
        <v>7.3</v>
      </c>
      <c r="AU251" s="79">
        <v>6.2</v>
      </c>
      <c r="AV251" s="79">
        <v>5.3</v>
      </c>
      <c r="AW251" s="79">
        <v>7.4</v>
      </c>
      <c r="AX251" s="79">
        <v>7.4</v>
      </c>
      <c r="AY251" s="79">
        <v>6.1</v>
      </c>
      <c r="AZ251" s="79">
        <v>6.3</v>
      </c>
      <c r="BA251" s="79">
        <v>8.1</v>
      </c>
      <c r="BB251" s="80">
        <v>5.6</v>
      </c>
      <c r="BC251" s="79">
        <v>7.4</v>
      </c>
      <c r="BD251" s="79">
        <v>8.6</v>
      </c>
      <c r="BE251" s="79">
        <v>8.1999999999999993</v>
      </c>
      <c r="BF251" s="79">
        <v>8.8000000000000007</v>
      </c>
      <c r="BG251" s="79" t="s">
        <v>128</v>
      </c>
      <c r="BH251" s="79">
        <v>8</v>
      </c>
      <c r="BI251" s="79">
        <v>6.6</v>
      </c>
      <c r="BJ251" s="80">
        <v>8.8000000000000007</v>
      </c>
      <c r="BK251" s="80">
        <v>8.4</v>
      </c>
      <c r="BL251" s="80">
        <v>8.1999999999999993</v>
      </c>
      <c r="BM251" s="79">
        <v>9.1999999999999993</v>
      </c>
      <c r="BN251" s="79">
        <v>8.8000000000000007</v>
      </c>
      <c r="BO251" s="79">
        <v>8.6999999999999993</v>
      </c>
      <c r="BP251" s="79">
        <v>6.1</v>
      </c>
      <c r="BQ251" s="79" t="s">
        <v>128</v>
      </c>
      <c r="BR251" s="79">
        <v>5.3</v>
      </c>
      <c r="BS251" s="80">
        <v>7.3</v>
      </c>
      <c r="BT251" s="79" t="s">
        <v>128</v>
      </c>
      <c r="BU251" s="79">
        <v>7.1</v>
      </c>
      <c r="BV251" s="79" t="s">
        <v>128</v>
      </c>
      <c r="BW251" s="79">
        <v>8.4</v>
      </c>
      <c r="BX251" s="79">
        <v>9</v>
      </c>
      <c r="BY251" s="80" t="s">
        <v>128</v>
      </c>
      <c r="BZ251" s="79" t="s">
        <v>128</v>
      </c>
      <c r="CA251" s="79">
        <v>5.8</v>
      </c>
      <c r="CB251" s="79">
        <v>7.9</v>
      </c>
      <c r="CC251" s="79" t="s">
        <v>128</v>
      </c>
      <c r="CD251" s="80" t="s">
        <v>128</v>
      </c>
      <c r="CE251" s="79">
        <v>8.9</v>
      </c>
      <c r="CF251" s="32">
        <v>0</v>
      </c>
      <c r="CG251" s="70">
        <v>0</v>
      </c>
      <c r="CH251" s="70" t="s">
        <v>128</v>
      </c>
      <c r="CI251" s="69">
        <v>7.46</v>
      </c>
      <c r="CJ251" s="69">
        <v>3.14</v>
      </c>
      <c r="CK251" s="69"/>
    </row>
    <row r="252" spans="1:89" ht="15.9" customHeight="1" x14ac:dyDescent="0.3">
      <c r="A252" s="67">
        <v>113</v>
      </c>
      <c r="B252" s="67">
        <v>25202109898</v>
      </c>
      <c r="C252" s="67" t="s">
        <v>712</v>
      </c>
      <c r="D252" s="68" t="s">
        <v>565</v>
      </c>
      <c r="E252" s="79">
        <v>8.1</v>
      </c>
      <c r="F252" s="79">
        <v>7.7</v>
      </c>
      <c r="G252" s="79" t="s">
        <v>128</v>
      </c>
      <c r="H252" s="79">
        <v>8.6</v>
      </c>
      <c r="I252" s="79" t="s">
        <v>128</v>
      </c>
      <c r="J252" s="79">
        <v>9</v>
      </c>
      <c r="K252" s="79">
        <v>8.1</v>
      </c>
      <c r="L252" s="79">
        <v>7.8</v>
      </c>
      <c r="M252" s="79">
        <v>6.7</v>
      </c>
      <c r="N252" s="79">
        <v>9.1999999999999993</v>
      </c>
      <c r="O252" s="79" t="s">
        <v>128</v>
      </c>
      <c r="P252" s="79" t="s">
        <v>128</v>
      </c>
      <c r="Q252" s="79" t="s">
        <v>128</v>
      </c>
      <c r="R252" s="79" t="s">
        <v>128</v>
      </c>
      <c r="S252" s="79">
        <v>8.9</v>
      </c>
      <c r="T252" s="79">
        <v>7.7</v>
      </c>
      <c r="U252" s="79" t="s">
        <v>128</v>
      </c>
      <c r="V252" s="79">
        <v>7</v>
      </c>
      <c r="W252" s="79">
        <v>9</v>
      </c>
      <c r="X252" s="80">
        <v>8.1999999999999993</v>
      </c>
      <c r="Y252" s="79">
        <v>5.9</v>
      </c>
      <c r="Z252" s="79">
        <v>8.6</v>
      </c>
      <c r="AA252" s="79">
        <v>8</v>
      </c>
      <c r="AB252" s="79">
        <v>7.6</v>
      </c>
      <c r="AC252" s="79">
        <v>7.9</v>
      </c>
      <c r="AD252" s="79">
        <v>6.4</v>
      </c>
      <c r="AE252" s="79">
        <v>6.3</v>
      </c>
      <c r="AF252" s="79">
        <v>6.9</v>
      </c>
      <c r="AG252" s="80">
        <v>9.1</v>
      </c>
      <c r="AH252" s="79">
        <v>5.8</v>
      </c>
      <c r="AI252" s="80">
        <v>7.6</v>
      </c>
      <c r="AJ252" s="79">
        <v>8</v>
      </c>
      <c r="AK252" s="80">
        <v>7.9</v>
      </c>
      <c r="AL252" s="79">
        <v>8.4</v>
      </c>
      <c r="AM252" s="79">
        <v>9.1999999999999993</v>
      </c>
      <c r="AN252" s="80">
        <v>7.3</v>
      </c>
      <c r="AO252" s="79" t="s">
        <v>128</v>
      </c>
      <c r="AP252" s="79" t="s">
        <v>128</v>
      </c>
      <c r="AQ252" s="79" t="s">
        <v>128</v>
      </c>
      <c r="AR252" s="79" t="s">
        <v>128</v>
      </c>
      <c r="AS252" s="79">
        <v>8.5</v>
      </c>
      <c r="AT252" s="79">
        <v>7.4</v>
      </c>
      <c r="AU252" s="79">
        <v>8.9</v>
      </c>
      <c r="AV252" s="79">
        <v>8.5</v>
      </c>
      <c r="AW252" s="79">
        <v>8.4</v>
      </c>
      <c r="AX252" s="79">
        <v>6</v>
      </c>
      <c r="AY252" s="79">
        <v>5.3</v>
      </c>
      <c r="AZ252" s="79">
        <v>4.5999999999999996</v>
      </c>
      <c r="BA252" s="79">
        <v>8.1999999999999993</v>
      </c>
      <c r="BB252" s="80">
        <v>4.3</v>
      </c>
      <c r="BC252" s="79">
        <v>8.1</v>
      </c>
      <c r="BD252" s="79">
        <v>7.1</v>
      </c>
      <c r="BE252" s="79">
        <v>7.5</v>
      </c>
      <c r="BF252" s="79">
        <v>6.6</v>
      </c>
      <c r="BG252" s="79" t="s">
        <v>128</v>
      </c>
      <c r="BH252" s="79">
        <v>6.9</v>
      </c>
      <c r="BI252" s="79">
        <v>6</v>
      </c>
      <c r="BJ252" s="80">
        <v>7.4</v>
      </c>
      <c r="BK252" s="80">
        <v>7.9</v>
      </c>
      <c r="BL252" s="80">
        <v>8.6999999999999993</v>
      </c>
      <c r="BM252" s="79">
        <v>9</v>
      </c>
      <c r="BN252" s="79">
        <v>6</v>
      </c>
      <c r="BO252" s="79">
        <v>8.9</v>
      </c>
      <c r="BP252" s="79">
        <v>6.6</v>
      </c>
      <c r="BQ252" s="79" t="s">
        <v>128</v>
      </c>
      <c r="BR252" s="79">
        <v>5.0999999999999996</v>
      </c>
      <c r="BS252" s="80" t="s">
        <v>128</v>
      </c>
      <c r="BT252" s="79">
        <v>5.9</v>
      </c>
      <c r="BU252" s="79">
        <v>5.5</v>
      </c>
      <c r="BV252" s="79" t="s">
        <v>128</v>
      </c>
      <c r="BW252" s="79">
        <v>7.5</v>
      </c>
      <c r="BX252" s="79">
        <v>8.8000000000000007</v>
      </c>
      <c r="BY252" s="80">
        <v>6.4</v>
      </c>
      <c r="BZ252" s="79" t="s">
        <v>128</v>
      </c>
      <c r="CA252" s="79" t="s">
        <v>128</v>
      </c>
      <c r="CB252" s="79">
        <v>7.6</v>
      </c>
      <c r="CC252" s="79" t="s">
        <v>128</v>
      </c>
      <c r="CD252" s="80" t="s">
        <v>128</v>
      </c>
      <c r="CE252" s="79">
        <v>8.9</v>
      </c>
      <c r="CF252" s="32">
        <v>0</v>
      </c>
      <c r="CG252" s="70">
        <v>0</v>
      </c>
      <c r="CH252" s="70" t="s">
        <v>128</v>
      </c>
      <c r="CI252" s="69">
        <v>7.39</v>
      </c>
      <c r="CJ252" s="69">
        <v>3.11</v>
      </c>
      <c r="CK252" s="69"/>
    </row>
    <row r="253" spans="1:89" ht="15.9" customHeight="1" x14ac:dyDescent="0.3">
      <c r="A253" s="67">
        <v>114</v>
      </c>
      <c r="B253" s="67">
        <v>25202109837</v>
      </c>
      <c r="C253" s="67" t="s">
        <v>714</v>
      </c>
      <c r="D253" s="68" t="s">
        <v>169</v>
      </c>
      <c r="E253" s="79">
        <v>8.1999999999999993</v>
      </c>
      <c r="F253" s="79">
        <v>7.9</v>
      </c>
      <c r="G253" s="79" t="s">
        <v>128</v>
      </c>
      <c r="H253" s="79">
        <v>6.6</v>
      </c>
      <c r="I253" s="79" t="s">
        <v>128</v>
      </c>
      <c r="J253" s="79">
        <v>7.8</v>
      </c>
      <c r="K253" s="79">
        <v>6.7</v>
      </c>
      <c r="L253" s="79">
        <v>8.8000000000000007</v>
      </c>
      <c r="M253" s="79">
        <v>8.4</v>
      </c>
      <c r="N253" s="79">
        <v>8.9</v>
      </c>
      <c r="O253" s="79" t="s">
        <v>128</v>
      </c>
      <c r="P253" s="79" t="s">
        <v>128</v>
      </c>
      <c r="Q253" s="79" t="s">
        <v>128</v>
      </c>
      <c r="R253" s="79" t="s">
        <v>128</v>
      </c>
      <c r="S253" s="79" t="s">
        <v>128</v>
      </c>
      <c r="T253" s="79">
        <v>7.6</v>
      </c>
      <c r="U253" s="79">
        <v>6</v>
      </c>
      <c r="V253" s="79">
        <v>9.5</v>
      </c>
      <c r="W253" s="79">
        <v>9.4</v>
      </c>
      <c r="X253" s="80">
        <v>6.9</v>
      </c>
      <c r="Y253" s="79">
        <v>6</v>
      </c>
      <c r="Z253" s="79">
        <v>6.6</v>
      </c>
      <c r="AA253" s="79">
        <v>6.6</v>
      </c>
      <c r="AB253" s="79">
        <v>9.4</v>
      </c>
      <c r="AC253" s="79">
        <v>7.6</v>
      </c>
      <c r="AD253" s="79">
        <v>6.7</v>
      </c>
      <c r="AE253" s="79">
        <v>5.2</v>
      </c>
      <c r="AF253" s="79">
        <v>7.1</v>
      </c>
      <c r="AG253" s="80">
        <v>5.9</v>
      </c>
      <c r="AH253" s="79">
        <v>8</v>
      </c>
      <c r="AI253" s="80">
        <v>7.4</v>
      </c>
      <c r="AJ253" s="79">
        <v>8.1</v>
      </c>
      <c r="AK253" s="80">
        <v>8.4</v>
      </c>
      <c r="AL253" s="79">
        <v>8.4</v>
      </c>
      <c r="AM253" s="79">
        <v>8.6999999999999993</v>
      </c>
      <c r="AN253" s="80">
        <v>6.4</v>
      </c>
      <c r="AO253" s="79" t="s">
        <v>128</v>
      </c>
      <c r="AP253" s="79" t="s">
        <v>128</v>
      </c>
      <c r="AQ253" s="79" t="s">
        <v>128</v>
      </c>
      <c r="AR253" s="79" t="s">
        <v>128</v>
      </c>
      <c r="AS253" s="79">
        <v>7.2</v>
      </c>
      <c r="AT253" s="79">
        <v>6.6</v>
      </c>
      <c r="AU253" s="79">
        <v>8.1999999999999993</v>
      </c>
      <c r="AV253" s="79">
        <v>8.5</v>
      </c>
      <c r="AW253" s="79">
        <v>6.9</v>
      </c>
      <c r="AX253" s="79">
        <v>5.4</v>
      </c>
      <c r="AY253" s="79">
        <v>8.1</v>
      </c>
      <c r="AZ253" s="79">
        <v>6.9</v>
      </c>
      <c r="BA253" s="79">
        <v>8.5</v>
      </c>
      <c r="BB253" s="80">
        <v>8.4</v>
      </c>
      <c r="BC253" s="79">
        <v>7.7</v>
      </c>
      <c r="BD253" s="79">
        <v>8.1999999999999993</v>
      </c>
      <c r="BE253" s="79">
        <v>7.3</v>
      </c>
      <c r="BF253" s="79">
        <v>8.4</v>
      </c>
      <c r="BG253" s="79" t="s">
        <v>128</v>
      </c>
      <c r="BH253" s="79">
        <v>7.8</v>
      </c>
      <c r="BI253" s="79">
        <v>7.1</v>
      </c>
      <c r="BJ253" s="80">
        <v>7.6</v>
      </c>
      <c r="BK253" s="80">
        <v>8.5</v>
      </c>
      <c r="BL253" s="80">
        <v>9</v>
      </c>
      <c r="BM253" s="79">
        <v>9.5</v>
      </c>
      <c r="BN253" s="79">
        <v>8.4</v>
      </c>
      <c r="BO253" s="79">
        <v>9</v>
      </c>
      <c r="BP253" s="79">
        <v>6.2</v>
      </c>
      <c r="BQ253" s="79" t="s">
        <v>128</v>
      </c>
      <c r="BR253" s="79">
        <v>5.2</v>
      </c>
      <c r="BS253" s="80">
        <v>4.8</v>
      </c>
      <c r="BT253" s="79" t="s">
        <v>128</v>
      </c>
      <c r="BU253" s="79">
        <v>6.4</v>
      </c>
      <c r="BV253" s="79">
        <v>5.7</v>
      </c>
      <c r="BW253" s="79" t="s">
        <v>128</v>
      </c>
      <c r="BX253" s="79">
        <v>8.4</v>
      </c>
      <c r="BY253" s="80" t="s">
        <v>128</v>
      </c>
      <c r="BZ253" s="79" t="s">
        <v>128</v>
      </c>
      <c r="CA253" s="79">
        <v>6</v>
      </c>
      <c r="CB253" s="79">
        <v>7.2</v>
      </c>
      <c r="CC253" s="79" t="s">
        <v>128</v>
      </c>
      <c r="CD253" s="80" t="s">
        <v>128</v>
      </c>
      <c r="CE253" s="79">
        <v>8.9</v>
      </c>
      <c r="CF253" s="32">
        <v>0</v>
      </c>
      <c r="CG253" s="70">
        <v>0</v>
      </c>
      <c r="CH253" s="70" t="s">
        <v>128</v>
      </c>
      <c r="CI253" s="69">
        <v>7.41</v>
      </c>
      <c r="CJ253" s="69">
        <v>3.1</v>
      </c>
      <c r="CK253" s="69"/>
    </row>
    <row r="254" spans="1:89" ht="15.9" customHeight="1" x14ac:dyDescent="0.3">
      <c r="A254" s="67">
        <v>115</v>
      </c>
      <c r="B254" s="67">
        <v>25202100312</v>
      </c>
      <c r="C254" s="67" t="s">
        <v>686</v>
      </c>
      <c r="D254" s="68" t="s">
        <v>159</v>
      </c>
      <c r="E254" s="79">
        <v>7.9</v>
      </c>
      <c r="F254" s="79">
        <v>8.3000000000000007</v>
      </c>
      <c r="G254" s="79" t="s">
        <v>128</v>
      </c>
      <c r="H254" s="79">
        <v>8.1</v>
      </c>
      <c r="I254" s="79" t="s">
        <v>128</v>
      </c>
      <c r="J254" s="79">
        <v>7.1</v>
      </c>
      <c r="K254" s="79">
        <v>6.8</v>
      </c>
      <c r="L254" s="79">
        <v>7.3</v>
      </c>
      <c r="M254" s="79">
        <v>8.9</v>
      </c>
      <c r="N254" s="79">
        <v>8.1</v>
      </c>
      <c r="O254" s="79" t="s">
        <v>128</v>
      </c>
      <c r="P254" s="79" t="s">
        <v>128</v>
      </c>
      <c r="Q254" s="79" t="s">
        <v>128</v>
      </c>
      <c r="R254" s="79" t="s">
        <v>128</v>
      </c>
      <c r="S254" s="79" t="s">
        <v>128</v>
      </c>
      <c r="T254" s="79">
        <v>7.5</v>
      </c>
      <c r="U254" s="79">
        <v>9.6999999999999993</v>
      </c>
      <c r="V254" s="79">
        <v>8.6</v>
      </c>
      <c r="W254" s="79">
        <v>9.8000000000000007</v>
      </c>
      <c r="X254" s="80">
        <v>8.9</v>
      </c>
      <c r="Y254" s="79">
        <v>6.6</v>
      </c>
      <c r="Z254" s="79">
        <v>5.7</v>
      </c>
      <c r="AA254" s="79">
        <v>9.1</v>
      </c>
      <c r="AB254" s="79">
        <v>9.6</v>
      </c>
      <c r="AC254" s="79">
        <v>8</v>
      </c>
      <c r="AD254" s="79">
        <v>7.6</v>
      </c>
      <c r="AE254" s="79">
        <v>5.4</v>
      </c>
      <c r="AF254" s="79">
        <v>5.4</v>
      </c>
      <c r="AG254" s="80">
        <v>6.8</v>
      </c>
      <c r="AH254" s="79">
        <v>6</v>
      </c>
      <c r="AI254" s="80">
        <v>8.1999999999999993</v>
      </c>
      <c r="AJ254" s="79">
        <v>7.3</v>
      </c>
      <c r="AK254" s="80">
        <v>8.8000000000000007</v>
      </c>
      <c r="AL254" s="79">
        <v>7.4</v>
      </c>
      <c r="AM254" s="79">
        <v>5</v>
      </c>
      <c r="AN254" s="80">
        <v>7.1</v>
      </c>
      <c r="AO254" s="79" t="s">
        <v>128</v>
      </c>
      <c r="AP254" s="79" t="s">
        <v>128</v>
      </c>
      <c r="AQ254" s="79" t="s">
        <v>128</v>
      </c>
      <c r="AR254" s="79" t="s">
        <v>128</v>
      </c>
      <c r="AS254" s="79">
        <v>8</v>
      </c>
      <c r="AT254" s="79">
        <v>5.4</v>
      </c>
      <c r="AU254" s="79">
        <v>4.9000000000000004</v>
      </c>
      <c r="AV254" s="79">
        <v>8.6999999999999993</v>
      </c>
      <c r="AW254" s="79">
        <v>6.6</v>
      </c>
      <c r="AX254" s="79">
        <v>6.3</v>
      </c>
      <c r="AY254" s="79">
        <v>6.4</v>
      </c>
      <c r="AZ254" s="79">
        <v>5.0999999999999996</v>
      </c>
      <c r="BA254" s="79">
        <v>8.6</v>
      </c>
      <c r="BB254" s="80">
        <v>5.5</v>
      </c>
      <c r="BC254" s="79">
        <v>6.5</v>
      </c>
      <c r="BD254" s="79">
        <v>8.6999999999999993</v>
      </c>
      <c r="BE254" s="79">
        <v>8.6999999999999993</v>
      </c>
      <c r="BF254" s="79">
        <v>8.3000000000000007</v>
      </c>
      <c r="BG254" s="79" t="s">
        <v>128</v>
      </c>
      <c r="BH254" s="79">
        <v>9</v>
      </c>
      <c r="BI254" s="79">
        <v>6.1</v>
      </c>
      <c r="BJ254" s="80">
        <v>7.5</v>
      </c>
      <c r="BK254" s="80">
        <v>8.1</v>
      </c>
      <c r="BL254" s="80">
        <v>7.7</v>
      </c>
      <c r="BM254" s="79">
        <v>9.6</v>
      </c>
      <c r="BN254" s="79">
        <v>9.1</v>
      </c>
      <c r="BO254" s="79">
        <v>9.3000000000000007</v>
      </c>
      <c r="BP254" s="79">
        <v>6.1</v>
      </c>
      <c r="BQ254" s="79" t="s">
        <v>128</v>
      </c>
      <c r="BR254" s="79">
        <v>4.5</v>
      </c>
      <c r="BS254" s="80">
        <v>7.8</v>
      </c>
      <c r="BT254" s="79" t="s">
        <v>128</v>
      </c>
      <c r="BU254" s="79">
        <v>7.1</v>
      </c>
      <c r="BV254" s="79" t="s">
        <v>128</v>
      </c>
      <c r="BW254" s="79" t="s">
        <v>128</v>
      </c>
      <c r="BX254" s="79">
        <v>8.4</v>
      </c>
      <c r="BY254" s="80">
        <v>6.4</v>
      </c>
      <c r="BZ254" s="79" t="s">
        <v>128</v>
      </c>
      <c r="CA254" s="79">
        <v>7.3</v>
      </c>
      <c r="CB254" s="79">
        <v>7.4</v>
      </c>
      <c r="CC254" s="79" t="s">
        <v>128</v>
      </c>
      <c r="CD254" s="80" t="s">
        <v>128</v>
      </c>
      <c r="CE254" s="79">
        <v>8.9</v>
      </c>
      <c r="CF254" s="32">
        <v>0</v>
      </c>
      <c r="CG254" s="70">
        <v>0</v>
      </c>
      <c r="CH254" s="70" t="s">
        <v>128</v>
      </c>
      <c r="CI254" s="69">
        <v>7.4</v>
      </c>
      <c r="CJ254" s="69">
        <v>3.09</v>
      </c>
      <c r="CK254" s="69"/>
    </row>
    <row r="255" spans="1:89" ht="15.9" customHeight="1" x14ac:dyDescent="0.3">
      <c r="A255" s="67">
        <v>116</v>
      </c>
      <c r="B255" s="67">
        <v>25212117457</v>
      </c>
      <c r="C255" s="67" t="s">
        <v>716</v>
      </c>
      <c r="D255" s="68" t="s">
        <v>717</v>
      </c>
      <c r="E255" s="79">
        <v>6.8</v>
      </c>
      <c r="F255" s="79">
        <v>8.4</v>
      </c>
      <c r="G255" s="79" t="s">
        <v>128</v>
      </c>
      <c r="H255" s="79">
        <v>8.3000000000000007</v>
      </c>
      <c r="I255" s="79" t="s">
        <v>128</v>
      </c>
      <c r="J255" s="79">
        <v>8.8000000000000007</v>
      </c>
      <c r="K255" s="79">
        <v>8.5</v>
      </c>
      <c r="L255" s="79">
        <v>8.3000000000000007</v>
      </c>
      <c r="M255" s="79">
        <v>6.2</v>
      </c>
      <c r="N255" s="79">
        <v>8.4</v>
      </c>
      <c r="O255" s="79" t="s">
        <v>128</v>
      </c>
      <c r="P255" s="79" t="s">
        <v>128</v>
      </c>
      <c r="Q255" s="79" t="s">
        <v>128</v>
      </c>
      <c r="R255" s="79" t="s">
        <v>128</v>
      </c>
      <c r="S255" s="79" t="s">
        <v>128</v>
      </c>
      <c r="T255" s="79">
        <v>8.1999999999999993</v>
      </c>
      <c r="U255" s="79">
        <v>9.6999999999999993</v>
      </c>
      <c r="V255" s="79">
        <v>8.1999999999999993</v>
      </c>
      <c r="W255" s="79">
        <v>8.8000000000000007</v>
      </c>
      <c r="X255" s="80">
        <v>7.3</v>
      </c>
      <c r="Y255" s="79">
        <v>6.9</v>
      </c>
      <c r="Z255" s="79">
        <v>9</v>
      </c>
      <c r="AA255" s="79">
        <v>6.7</v>
      </c>
      <c r="AB255" s="79">
        <v>8.6</v>
      </c>
      <c r="AC255" s="79">
        <v>5.2</v>
      </c>
      <c r="AD255" s="79">
        <v>7.6</v>
      </c>
      <c r="AE255" s="79">
        <v>4.5999999999999996</v>
      </c>
      <c r="AF255" s="79">
        <v>5.4</v>
      </c>
      <c r="AG255" s="80">
        <v>5.7</v>
      </c>
      <c r="AH255" s="79">
        <v>8.5</v>
      </c>
      <c r="AI255" s="80">
        <v>5.2</v>
      </c>
      <c r="AJ255" s="79">
        <v>7.7</v>
      </c>
      <c r="AK255" s="80">
        <v>7.9</v>
      </c>
      <c r="AL255" s="79">
        <v>8.3000000000000007</v>
      </c>
      <c r="AM255" s="79">
        <v>6.3</v>
      </c>
      <c r="AN255" s="80">
        <v>6.1</v>
      </c>
      <c r="AO255" s="79" t="s">
        <v>128</v>
      </c>
      <c r="AP255" s="79" t="s">
        <v>128</v>
      </c>
      <c r="AQ255" s="79" t="s">
        <v>128</v>
      </c>
      <c r="AR255" s="79" t="s">
        <v>128</v>
      </c>
      <c r="AS255" s="79">
        <v>4.4000000000000004</v>
      </c>
      <c r="AT255" s="79">
        <v>8.4</v>
      </c>
      <c r="AU255" s="79">
        <v>6.3</v>
      </c>
      <c r="AV255" s="79">
        <v>8.6999999999999993</v>
      </c>
      <c r="AW255" s="79">
        <v>8.1999999999999993</v>
      </c>
      <c r="AX255" s="79">
        <v>7.8</v>
      </c>
      <c r="AY255" s="79">
        <v>6.8</v>
      </c>
      <c r="AZ255" s="79">
        <v>6.4</v>
      </c>
      <c r="BA255" s="79">
        <v>8</v>
      </c>
      <c r="BB255" s="80">
        <v>5.9</v>
      </c>
      <c r="BC255" s="79">
        <v>7.1</v>
      </c>
      <c r="BD255" s="79">
        <v>8.1999999999999993</v>
      </c>
      <c r="BE255" s="79">
        <v>4.4000000000000004</v>
      </c>
      <c r="BF255" s="79">
        <v>8.8000000000000007</v>
      </c>
      <c r="BG255" s="79" t="s">
        <v>128</v>
      </c>
      <c r="BH255" s="79">
        <v>8.3000000000000007</v>
      </c>
      <c r="BI255" s="79">
        <v>7</v>
      </c>
      <c r="BJ255" s="80">
        <v>8</v>
      </c>
      <c r="BK255" s="80">
        <v>7.9</v>
      </c>
      <c r="BL255" s="80">
        <v>7.9</v>
      </c>
      <c r="BM255" s="79">
        <v>7.9</v>
      </c>
      <c r="BN255" s="79">
        <v>8.8000000000000007</v>
      </c>
      <c r="BO255" s="79">
        <v>9.1</v>
      </c>
      <c r="BP255" s="79">
        <v>6.7</v>
      </c>
      <c r="BQ255" s="79" t="s">
        <v>128</v>
      </c>
      <c r="BR255" s="79">
        <v>5.8</v>
      </c>
      <c r="BS255" s="80">
        <v>7.4</v>
      </c>
      <c r="BT255" s="79" t="s">
        <v>128</v>
      </c>
      <c r="BU255" s="79">
        <v>4.7</v>
      </c>
      <c r="BV255" s="79" t="s">
        <v>128</v>
      </c>
      <c r="BW255" s="79">
        <v>8.1999999999999993</v>
      </c>
      <c r="BX255" s="79">
        <v>8.4</v>
      </c>
      <c r="BY255" s="80" t="s">
        <v>128</v>
      </c>
      <c r="BZ255" s="79" t="s">
        <v>128</v>
      </c>
      <c r="CA255" s="79">
        <v>5.9</v>
      </c>
      <c r="CB255" s="79">
        <v>7.9</v>
      </c>
      <c r="CC255" s="79" t="s">
        <v>128</v>
      </c>
      <c r="CD255" s="80" t="s">
        <v>128</v>
      </c>
      <c r="CE255" s="79">
        <v>8.8000000000000007</v>
      </c>
      <c r="CF255" s="32">
        <v>0</v>
      </c>
      <c r="CG255" s="70">
        <v>0</v>
      </c>
      <c r="CH255" s="70" t="s">
        <v>128</v>
      </c>
      <c r="CI255" s="69">
        <v>7.4</v>
      </c>
      <c r="CJ255" s="69">
        <v>3.08</v>
      </c>
      <c r="CK255" s="69"/>
    </row>
    <row r="256" spans="1:89" ht="15.9" customHeight="1" x14ac:dyDescent="0.3">
      <c r="A256" s="67">
        <v>117</v>
      </c>
      <c r="B256" s="67">
        <v>25202101020</v>
      </c>
      <c r="C256" s="67" t="s">
        <v>718</v>
      </c>
      <c r="D256" s="68" t="s">
        <v>719</v>
      </c>
      <c r="E256" s="79">
        <v>8.4</v>
      </c>
      <c r="F256" s="79">
        <v>8.1</v>
      </c>
      <c r="G256" s="79" t="s">
        <v>128</v>
      </c>
      <c r="H256" s="79">
        <v>8.5</v>
      </c>
      <c r="I256" s="79" t="s">
        <v>128</v>
      </c>
      <c r="J256" s="79">
        <v>9</v>
      </c>
      <c r="K256" s="79">
        <v>6.8</v>
      </c>
      <c r="L256" s="79">
        <v>6.7</v>
      </c>
      <c r="M256" s="79">
        <v>8.1999999999999993</v>
      </c>
      <c r="N256" s="79">
        <v>9.3000000000000007</v>
      </c>
      <c r="O256" s="79" t="s">
        <v>128</v>
      </c>
      <c r="P256" s="79" t="s">
        <v>128</v>
      </c>
      <c r="Q256" s="79" t="s">
        <v>128</v>
      </c>
      <c r="R256" s="79" t="s">
        <v>128</v>
      </c>
      <c r="S256" s="79" t="s">
        <v>128</v>
      </c>
      <c r="T256" s="79">
        <v>8.4</v>
      </c>
      <c r="U256" s="79">
        <v>7.9</v>
      </c>
      <c r="V256" s="79">
        <v>7.3</v>
      </c>
      <c r="W256" s="79">
        <v>8.1999999999999993</v>
      </c>
      <c r="X256" s="80">
        <v>8.9</v>
      </c>
      <c r="Y256" s="79">
        <v>5.5</v>
      </c>
      <c r="Z256" s="79">
        <v>8.6</v>
      </c>
      <c r="AA256" s="79">
        <v>8.8000000000000007</v>
      </c>
      <c r="AB256" s="79">
        <v>8.5</v>
      </c>
      <c r="AC256" s="79">
        <v>7.1</v>
      </c>
      <c r="AD256" s="79">
        <v>6.5</v>
      </c>
      <c r="AE256" s="79">
        <v>5.8</v>
      </c>
      <c r="AF256" s="79">
        <v>9</v>
      </c>
      <c r="AG256" s="80">
        <v>9.8000000000000007</v>
      </c>
      <c r="AH256" s="79">
        <v>9.1</v>
      </c>
      <c r="AI256" s="80">
        <v>7.7</v>
      </c>
      <c r="AJ256" s="79">
        <v>8.4</v>
      </c>
      <c r="AK256" s="80">
        <v>8.5</v>
      </c>
      <c r="AL256" s="79">
        <v>5.0999999999999996</v>
      </c>
      <c r="AM256" s="79">
        <v>6.8</v>
      </c>
      <c r="AN256" s="80">
        <v>7.7</v>
      </c>
      <c r="AO256" s="79" t="s">
        <v>128</v>
      </c>
      <c r="AP256" s="79" t="s">
        <v>128</v>
      </c>
      <c r="AQ256" s="79" t="s">
        <v>128</v>
      </c>
      <c r="AR256" s="79" t="s">
        <v>128</v>
      </c>
      <c r="AS256" s="79">
        <v>4.4000000000000004</v>
      </c>
      <c r="AT256" s="79">
        <v>6.7</v>
      </c>
      <c r="AU256" s="79">
        <v>8</v>
      </c>
      <c r="AV256" s="79">
        <v>5.9</v>
      </c>
      <c r="AW256" s="79">
        <v>7.2</v>
      </c>
      <c r="AX256" s="79">
        <v>5.2</v>
      </c>
      <c r="AY256" s="79">
        <v>7.1</v>
      </c>
      <c r="AZ256" s="79">
        <v>6.2</v>
      </c>
      <c r="BA256" s="79">
        <v>7.7</v>
      </c>
      <c r="BB256" s="80">
        <v>6.5</v>
      </c>
      <c r="BC256" s="79">
        <v>8.4</v>
      </c>
      <c r="BD256" s="79">
        <v>8.3000000000000007</v>
      </c>
      <c r="BE256" s="79">
        <v>6.1</v>
      </c>
      <c r="BF256" s="79">
        <v>7.9</v>
      </c>
      <c r="BG256" s="79" t="s">
        <v>128</v>
      </c>
      <c r="BH256" s="79">
        <v>8.6</v>
      </c>
      <c r="BI256" s="79">
        <v>6.6</v>
      </c>
      <c r="BJ256" s="80">
        <v>7.8</v>
      </c>
      <c r="BK256" s="80">
        <v>7.9</v>
      </c>
      <c r="BL256" s="80">
        <v>8</v>
      </c>
      <c r="BM256" s="79">
        <v>8.6</v>
      </c>
      <c r="BN256" s="79">
        <v>6.5</v>
      </c>
      <c r="BO256" s="79">
        <v>7.9</v>
      </c>
      <c r="BP256" s="79">
        <v>7.3</v>
      </c>
      <c r="BQ256" s="79" t="s">
        <v>128</v>
      </c>
      <c r="BR256" s="79">
        <v>4.9000000000000004</v>
      </c>
      <c r="BS256" s="80">
        <v>5.2</v>
      </c>
      <c r="BT256" s="79" t="s">
        <v>128</v>
      </c>
      <c r="BU256" s="79">
        <v>9.5</v>
      </c>
      <c r="BV256" s="79">
        <v>4.5999999999999996</v>
      </c>
      <c r="BW256" s="79" t="s">
        <v>128</v>
      </c>
      <c r="BX256" s="79">
        <v>8</v>
      </c>
      <c r="BY256" s="80">
        <v>6.3</v>
      </c>
      <c r="BZ256" s="79" t="s">
        <v>128</v>
      </c>
      <c r="CA256" s="79" t="s">
        <v>128</v>
      </c>
      <c r="CB256" s="79">
        <v>8</v>
      </c>
      <c r="CC256" s="79" t="s">
        <v>128</v>
      </c>
      <c r="CD256" s="80" t="s">
        <v>128</v>
      </c>
      <c r="CE256" s="79">
        <v>8.8000000000000007</v>
      </c>
      <c r="CF256" s="32">
        <v>0</v>
      </c>
      <c r="CG256" s="70">
        <v>0</v>
      </c>
      <c r="CH256" s="70" t="s">
        <v>128</v>
      </c>
      <c r="CI256" s="69">
        <v>7.35</v>
      </c>
      <c r="CJ256" s="69">
        <v>3.07</v>
      </c>
      <c r="CK256" s="69"/>
    </row>
    <row r="257" spans="1:89" ht="15.9" customHeight="1" x14ac:dyDescent="0.3">
      <c r="A257" s="67">
        <v>118</v>
      </c>
      <c r="B257" s="67">
        <v>25212101159</v>
      </c>
      <c r="C257" s="67" t="s">
        <v>687</v>
      </c>
      <c r="D257" s="68" t="s">
        <v>181</v>
      </c>
      <c r="E257" s="79">
        <v>7.2</v>
      </c>
      <c r="F257" s="79">
        <v>7.1</v>
      </c>
      <c r="G257" s="79" t="s">
        <v>128</v>
      </c>
      <c r="H257" s="79">
        <v>8.4</v>
      </c>
      <c r="I257" s="79" t="s">
        <v>128</v>
      </c>
      <c r="J257" s="79" t="s">
        <v>137</v>
      </c>
      <c r="K257" s="79">
        <v>7.4</v>
      </c>
      <c r="L257" s="79">
        <v>7.8</v>
      </c>
      <c r="M257" s="79">
        <v>9.5</v>
      </c>
      <c r="N257" s="79" t="s">
        <v>128</v>
      </c>
      <c r="O257" s="79">
        <v>6.6</v>
      </c>
      <c r="P257" s="79" t="s">
        <v>128</v>
      </c>
      <c r="Q257" s="79" t="s">
        <v>128</v>
      </c>
      <c r="R257" s="79" t="s">
        <v>128</v>
      </c>
      <c r="S257" s="79" t="s">
        <v>128</v>
      </c>
      <c r="T257" s="79">
        <v>8.5</v>
      </c>
      <c r="U257" s="79">
        <v>6.1</v>
      </c>
      <c r="V257" s="79">
        <v>8.6</v>
      </c>
      <c r="W257" s="79">
        <v>9.5</v>
      </c>
      <c r="X257" s="80">
        <v>8.1999999999999993</v>
      </c>
      <c r="Y257" s="79">
        <v>5</v>
      </c>
      <c r="Z257" s="79">
        <v>9.1999999999999993</v>
      </c>
      <c r="AA257" s="79">
        <v>9.4</v>
      </c>
      <c r="AB257" s="79">
        <v>9.5</v>
      </c>
      <c r="AC257" s="79">
        <v>6.2</v>
      </c>
      <c r="AD257" s="79">
        <v>5.5</v>
      </c>
      <c r="AE257" s="79">
        <v>6.3</v>
      </c>
      <c r="AF257" s="79">
        <v>6.5</v>
      </c>
      <c r="AG257" s="80">
        <v>7.5</v>
      </c>
      <c r="AH257" s="79">
        <v>6.5</v>
      </c>
      <c r="AI257" s="80">
        <v>7.6</v>
      </c>
      <c r="AJ257" s="79">
        <v>8.3000000000000007</v>
      </c>
      <c r="AK257" s="80">
        <v>8.5</v>
      </c>
      <c r="AL257" s="79">
        <v>8.4</v>
      </c>
      <c r="AM257" s="79">
        <v>9.1</v>
      </c>
      <c r="AN257" s="80">
        <v>7.6</v>
      </c>
      <c r="AO257" s="79" t="s">
        <v>128</v>
      </c>
      <c r="AP257" s="79" t="s">
        <v>128</v>
      </c>
      <c r="AQ257" s="79" t="s">
        <v>128</v>
      </c>
      <c r="AR257" s="79" t="s">
        <v>128</v>
      </c>
      <c r="AS257" s="79">
        <v>4.7</v>
      </c>
      <c r="AT257" s="79">
        <v>4.7</v>
      </c>
      <c r="AU257" s="79">
        <v>8.6999999999999993</v>
      </c>
      <c r="AV257" s="79">
        <v>7.8</v>
      </c>
      <c r="AW257" s="79">
        <v>7.4</v>
      </c>
      <c r="AX257" s="79">
        <v>6</v>
      </c>
      <c r="AY257" s="79">
        <v>6.2</v>
      </c>
      <c r="AZ257" s="79">
        <v>7.8</v>
      </c>
      <c r="BA257" s="79">
        <v>9.1999999999999993</v>
      </c>
      <c r="BB257" s="80">
        <v>7.2</v>
      </c>
      <c r="BC257" s="79">
        <v>7.8</v>
      </c>
      <c r="BD257" s="79">
        <v>8.6999999999999993</v>
      </c>
      <c r="BE257" s="79">
        <v>7.1</v>
      </c>
      <c r="BF257" s="79" t="s">
        <v>128</v>
      </c>
      <c r="BG257" s="79">
        <v>7</v>
      </c>
      <c r="BH257" s="79">
        <v>8</v>
      </c>
      <c r="BI257" s="79">
        <v>6</v>
      </c>
      <c r="BJ257" s="80">
        <v>7.9</v>
      </c>
      <c r="BK257" s="80">
        <v>8.4</v>
      </c>
      <c r="BL257" s="80">
        <v>7.8</v>
      </c>
      <c r="BM257" s="79">
        <v>9.1999999999999993</v>
      </c>
      <c r="BN257" s="79">
        <v>6.5</v>
      </c>
      <c r="BO257" s="79">
        <v>8.8000000000000007</v>
      </c>
      <c r="BP257" s="79">
        <v>5.8</v>
      </c>
      <c r="BQ257" s="79" t="s">
        <v>128</v>
      </c>
      <c r="BR257" s="79">
        <v>4.7</v>
      </c>
      <c r="BS257" s="80">
        <v>6.6</v>
      </c>
      <c r="BT257" s="79" t="s">
        <v>128</v>
      </c>
      <c r="BU257" s="79">
        <v>6.8</v>
      </c>
      <c r="BV257" s="79" t="s">
        <v>128</v>
      </c>
      <c r="BW257" s="79" t="s">
        <v>128</v>
      </c>
      <c r="BX257" s="79">
        <v>8.6999999999999993</v>
      </c>
      <c r="BY257" s="80">
        <v>7</v>
      </c>
      <c r="BZ257" s="79" t="s">
        <v>128</v>
      </c>
      <c r="CA257" s="79">
        <v>6.1</v>
      </c>
      <c r="CB257" s="79">
        <v>8.6</v>
      </c>
      <c r="CC257" s="79" t="s">
        <v>128</v>
      </c>
      <c r="CD257" s="80" t="s">
        <v>128</v>
      </c>
      <c r="CE257" s="79">
        <v>5.7</v>
      </c>
      <c r="CF257" s="32">
        <v>0</v>
      </c>
      <c r="CG257" s="70">
        <v>0</v>
      </c>
      <c r="CH257" s="70" t="s">
        <v>128</v>
      </c>
      <c r="CI257" s="69">
        <v>7.29</v>
      </c>
      <c r="CJ257" s="69">
        <v>3.04</v>
      </c>
      <c r="CK257" s="69"/>
    </row>
    <row r="258" spans="1:89" ht="15.9" customHeight="1" x14ac:dyDescent="0.3">
      <c r="A258" s="67">
        <v>119</v>
      </c>
      <c r="B258" s="67">
        <v>25202102563</v>
      </c>
      <c r="C258" s="67" t="s">
        <v>688</v>
      </c>
      <c r="D258" s="68" t="s">
        <v>188</v>
      </c>
      <c r="E258" s="79">
        <v>8.1</v>
      </c>
      <c r="F258" s="79">
        <v>8.1</v>
      </c>
      <c r="G258" s="79" t="s">
        <v>128</v>
      </c>
      <c r="H258" s="79">
        <v>8.6</v>
      </c>
      <c r="I258" s="79" t="s">
        <v>128</v>
      </c>
      <c r="J258" s="79">
        <v>6.3</v>
      </c>
      <c r="K258" s="79">
        <v>7.9</v>
      </c>
      <c r="L258" s="79">
        <v>8.6</v>
      </c>
      <c r="M258" s="79">
        <v>7.9</v>
      </c>
      <c r="N258" s="79">
        <v>8.9</v>
      </c>
      <c r="O258" s="79" t="s">
        <v>128</v>
      </c>
      <c r="P258" s="79" t="s">
        <v>128</v>
      </c>
      <c r="Q258" s="79" t="s">
        <v>128</v>
      </c>
      <c r="R258" s="79" t="s">
        <v>128</v>
      </c>
      <c r="S258" s="79" t="s">
        <v>128</v>
      </c>
      <c r="T258" s="79">
        <v>8.5</v>
      </c>
      <c r="U258" s="79">
        <v>5.4</v>
      </c>
      <c r="V258" s="79">
        <v>8.9</v>
      </c>
      <c r="W258" s="79">
        <v>8.8000000000000007</v>
      </c>
      <c r="X258" s="80">
        <v>8.1999999999999993</v>
      </c>
      <c r="Y258" s="79">
        <v>5.3</v>
      </c>
      <c r="Z258" s="79">
        <v>5.5</v>
      </c>
      <c r="AA258" s="79">
        <v>9.3000000000000007</v>
      </c>
      <c r="AB258" s="79">
        <v>9.1</v>
      </c>
      <c r="AC258" s="79">
        <v>5.0999999999999996</v>
      </c>
      <c r="AD258" s="79">
        <v>4.5999999999999996</v>
      </c>
      <c r="AE258" s="79">
        <v>5.9</v>
      </c>
      <c r="AF258" s="79">
        <v>5.5</v>
      </c>
      <c r="AG258" s="80">
        <v>5.8</v>
      </c>
      <c r="AH258" s="79">
        <v>8.3000000000000007</v>
      </c>
      <c r="AI258" s="80">
        <v>6.3</v>
      </c>
      <c r="AJ258" s="79">
        <v>7.9</v>
      </c>
      <c r="AK258" s="80">
        <v>7.8</v>
      </c>
      <c r="AL258" s="79">
        <v>8.8000000000000007</v>
      </c>
      <c r="AM258" s="79">
        <v>8.5</v>
      </c>
      <c r="AN258" s="80">
        <v>5.8</v>
      </c>
      <c r="AO258" s="79" t="s">
        <v>128</v>
      </c>
      <c r="AP258" s="79" t="s">
        <v>128</v>
      </c>
      <c r="AQ258" s="79" t="s">
        <v>128</v>
      </c>
      <c r="AR258" s="79" t="s">
        <v>128</v>
      </c>
      <c r="AS258" s="79">
        <v>7.5</v>
      </c>
      <c r="AT258" s="79">
        <v>5.3</v>
      </c>
      <c r="AU258" s="79">
        <v>8.4</v>
      </c>
      <c r="AV258" s="79">
        <v>8.9</v>
      </c>
      <c r="AW258" s="79">
        <v>4.7</v>
      </c>
      <c r="AX258" s="79">
        <v>6.5</v>
      </c>
      <c r="AY258" s="79">
        <v>7</v>
      </c>
      <c r="AZ258" s="79">
        <v>6.8</v>
      </c>
      <c r="BA258" s="79">
        <v>4.9000000000000004</v>
      </c>
      <c r="BB258" s="80">
        <v>6.5</v>
      </c>
      <c r="BC258" s="79">
        <v>6</v>
      </c>
      <c r="BD258" s="79">
        <v>9.3000000000000007</v>
      </c>
      <c r="BE258" s="79">
        <v>7.6</v>
      </c>
      <c r="BF258" s="79">
        <v>8</v>
      </c>
      <c r="BG258" s="79" t="s">
        <v>128</v>
      </c>
      <c r="BH258" s="79">
        <v>8.9</v>
      </c>
      <c r="BI258" s="79">
        <v>5.9</v>
      </c>
      <c r="BJ258" s="80">
        <v>8.4</v>
      </c>
      <c r="BK258" s="80">
        <v>6.8</v>
      </c>
      <c r="BL258" s="80">
        <v>8</v>
      </c>
      <c r="BM258" s="79">
        <v>7.6</v>
      </c>
      <c r="BN258" s="79">
        <v>8.3000000000000007</v>
      </c>
      <c r="BO258" s="79">
        <v>9.3000000000000007</v>
      </c>
      <c r="BP258" s="79">
        <v>6.6</v>
      </c>
      <c r="BQ258" s="79" t="s">
        <v>128</v>
      </c>
      <c r="BR258" s="79">
        <v>5.9</v>
      </c>
      <c r="BS258" s="80">
        <v>7.4</v>
      </c>
      <c r="BT258" s="79" t="s">
        <v>128</v>
      </c>
      <c r="BU258" s="79">
        <v>7.7</v>
      </c>
      <c r="BV258" s="79" t="s">
        <v>128</v>
      </c>
      <c r="BW258" s="79" t="s">
        <v>128</v>
      </c>
      <c r="BX258" s="79">
        <v>9.1999999999999993</v>
      </c>
      <c r="BY258" s="80">
        <v>7.5</v>
      </c>
      <c r="BZ258" s="79" t="s">
        <v>128</v>
      </c>
      <c r="CA258" s="79">
        <v>5.7</v>
      </c>
      <c r="CB258" s="79">
        <v>8.1</v>
      </c>
      <c r="CC258" s="79" t="s">
        <v>128</v>
      </c>
      <c r="CD258" s="80" t="s">
        <v>128</v>
      </c>
      <c r="CE258" s="79">
        <v>6.3</v>
      </c>
      <c r="CF258" s="32">
        <v>0</v>
      </c>
      <c r="CG258" s="70">
        <v>0</v>
      </c>
      <c r="CH258" s="70" t="s">
        <v>128</v>
      </c>
      <c r="CI258" s="69">
        <v>7.24</v>
      </c>
      <c r="CJ258" s="69">
        <v>3.01</v>
      </c>
      <c r="CK258" s="69"/>
    </row>
    <row r="259" spans="1:89" ht="15.9" customHeight="1" x14ac:dyDescent="0.3">
      <c r="A259" s="67">
        <v>120</v>
      </c>
      <c r="B259" s="67">
        <v>25202115175</v>
      </c>
      <c r="C259" s="67" t="s">
        <v>723</v>
      </c>
      <c r="D259" s="68" t="s">
        <v>693</v>
      </c>
      <c r="E259" s="79">
        <v>9</v>
      </c>
      <c r="F259" s="79">
        <v>8</v>
      </c>
      <c r="G259" s="79" t="s">
        <v>128</v>
      </c>
      <c r="H259" s="79">
        <v>8</v>
      </c>
      <c r="I259" s="79" t="s">
        <v>128</v>
      </c>
      <c r="J259" s="79">
        <v>6.4</v>
      </c>
      <c r="K259" s="79">
        <v>7.3</v>
      </c>
      <c r="L259" s="79">
        <v>7</v>
      </c>
      <c r="M259" s="79">
        <v>6.5</v>
      </c>
      <c r="N259" s="79">
        <v>8.8000000000000007</v>
      </c>
      <c r="O259" s="79" t="s">
        <v>128</v>
      </c>
      <c r="P259" s="79" t="s">
        <v>128</v>
      </c>
      <c r="Q259" s="79" t="s">
        <v>128</v>
      </c>
      <c r="R259" s="79" t="s">
        <v>128</v>
      </c>
      <c r="S259" s="79" t="s">
        <v>128</v>
      </c>
      <c r="T259" s="79">
        <v>7</v>
      </c>
      <c r="U259" s="79">
        <v>7.9</v>
      </c>
      <c r="V259" s="79">
        <v>7.2</v>
      </c>
      <c r="W259" s="79">
        <v>8.8000000000000007</v>
      </c>
      <c r="X259" s="80">
        <v>8.8000000000000007</v>
      </c>
      <c r="Y259" s="79">
        <v>6.4</v>
      </c>
      <c r="Z259" s="79">
        <v>8.8000000000000007</v>
      </c>
      <c r="AA259" s="79">
        <v>7.8</v>
      </c>
      <c r="AB259" s="79">
        <v>8.9</v>
      </c>
      <c r="AC259" s="79">
        <v>6.2</v>
      </c>
      <c r="AD259" s="79">
        <v>7.2</v>
      </c>
      <c r="AE259" s="79">
        <v>5.6</v>
      </c>
      <c r="AF259" s="79">
        <v>8.1999999999999993</v>
      </c>
      <c r="AG259" s="80">
        <v>8.3000000000000007</v>
      </c>
      <c r="AH259" s="79">
        <v>6.8</v>
      </c>
      <c r="AI259" s="80">
        <v>7.7</v>
      </c>
      <c r="AJ259" s="79">
        <v>8.4</v>
      </c>
      <c r="AK259" s="80">
        <v>7.2</v>
      </c>
      <c r="AL259" s="79">
        <v>8</v>
      </c>
      <c r="AM259" s="79">
        <v>9</v>
      </c>
      <c r="AN259" s="80">
        <v>7.7</v>
      </c>
      <c r="AO259" s="79" t="s">
        <v>128</v>
      </c>
      <c r="AP259" s="79" t="s">
        <v>128</v>
      </c>
      <c r="AQ259" s="79" t="s">
        <v>128</v>
      </c>
      <c r="AR259" s="79" t="s">
        <v>128</v>
      </c>
      <c r="AS259" s="79">
        <v>6.5</v>
      </c>
      <c r="AT259" s="79">
        <v>5.8</v>
      </c>
      <c r="AU259" s="79">
        <v>8.9</v>
      </c>
      <c r="AV259" s="79">
        <v>8.8000000000000007</v>
      </c>
      <c r="AW259" s="79">
        <v>7.8</v>
      </c>
      <c r="AX259" s="79">
        <v>9.5</v>
      </c>
      <c r="AY259" s="79">
        <v>5.0999999999999996</v>
      </c>
      <c r="AZ259" s="79">
        <v>5.7</v>
      </c>
      <c r="BA259" s="79">
        <v>8.9</v>
      </c>
      <c r="BB259" s="80">
        <v>5.3</v>
      </c>
      <c r="BC259" s="79">
        <v>6</v>
      </c>
      <c r="BD259" s="79">
        <v>7.7</v>
      </c>
      <c r="BE259" s="79">
        <v>6.6</v>
      </c>
      <c r="BF259" s="79">
        <v>6.9</v>
      </c>
      <c r="BG259" s="79" t="s">
        <v>128</v>
      </c>
      <c r="BH259" s="79">
        <v>7.4</v>
      </c>
      <c r="BI259" s="79">
        <v>6.5</v>
      </c>
      <c r="BJ259" s="80">
        <v>7.2</v>
      </c>
      <c r="BK259" s="80">
        <v>7.7</v>
      </c>
      <c r="BL259" s="80">
        <v>7.8</v>
      </c>
      <c r="BM259" s="79">
        <v>8.6999999999999993</v>
      </c>
      <c r="BN259" s="79">
        <v>6</v>
      </c>
      <c r="BO259" s="79">
        <v>8.9</v>
      </c>
      <c r="BP259" s="79">
        <v>6.7</v>
      </c>
      <c r="BQ259" s="79" t="s">
        <v>128</v>
      </c>
      <c r="BR259" s="79">
        <v>4.8</v>
      </c>
      <c r="BS259" s="80" t="s">
        <v>128</v>
      </c>
      <c r="BT259" s="79">
        <v>5.8</v>
      </c>
      <c r="BU259" s="79">
        <v>5.3</v>
      </c>
      <c r="BV259" s="79" t="s">
        <v>128</v>
      </c>
      <c r="BW259" s="79">
        <v>7.6</v>
      </c>
      <c r="BX259" s="79">
        <v>7.3</v>
      </c>
      <c r="BY259" s="80">
        <v>7.1</v>
      </c>
      <c r="BZ259" s="79" t="s">
        <v>128</v>
      </c>
      <c r="CA259" s="79" t="s">
        <v>128</v>
      </c>
      <c r="CB259" s="79">
        <v>7.7</v>
      </c>
      <c r="CC259" s="79" t="s">
        <v>128</v>
      </c>
      <c r="CD259" s="80" t="s">
        <v>128</v>
      </c>
      <c r="CE259" s="79">
        <v>8.6999999999999993</v>
      </c>
      <c r="CF259" s="32">
        <v>0</v>
      </c>
      <c r="CG259" s="70">
        <v>0</v>
      </c>
      <c r="CH259" s="70" t="s">
        <v>128</v>
      </c>
      <c r="CI259" s="69">
        <v>7.27</v>
      </c>
      <c r="CJ259" s="69">
        <v>3.01</v>
      </c>
      <c r="CK259" s="69"/>
    </row>
    <row r="260" spans="1:89" ht="15.9" customHeight="1" x14ac:dyDescent="0.3">
      <c r="A260" s="67">
        <v>121</v>
      </c>
      <c r="B260" s="67">
        <v>25202100823</v>
      </c>
      <c r="C260" s="67" t="s">
        <v>689</v>
      </c>
      <c r="D260" s="68" t="s">
        <v>326</v>
      </c>
      <c r="E260" s="79">
        <v>5.4</v>
      </c>
      <c r="F260" s="79">
        <v>8.6999999999999993</v>
      </c>
      <c r="G260" s="79" t="s">
        <v>128</v>
      </c>
      <c r="H260" s="79">
        <v>8.1</v>
      </c>
      <c r="I260" s="79" t="s">
        <v>128</v>
      </c>
      <c r="J260" s="79" t="s">
        <v>137</v>
      </c>
      <c r="K260" s="79">
        <v>5.9</v>
      </c>
      <c r="L260" s="79">
        <v>6.8</v>
      </c>
      <c r="M260" s="79">
        <v>9.5</v>
      </c>
      <c r="N260" s="79">
        <v>8.6999999999999993</v>
      </c>
      <c r="O260" s="79" t="s">
        <v>128</v>
      </c>
      <c r="P260" s="79" t="s">
        <v>128</v>
      </c>
      <c r="Q260" s="79" t="s">
        <v>128</v>
      </c>
      <c r="R260" s="79" t="s">
        <v>128</v>
      </c>
      <c r="S260" s="79" t="s">
        <v>128</v>
      </c>
      <c r="T260" s="79">
        <v>9</v>
      </c>
      <c r="U260" s="79">
        <v>4.7</v>
      </c>
      <c r="V260" s="79">
        <v>9.1</v>
      </c>
      <c r="W260" s="79">
        <v>9.8000000000000007</v>
      </c>
      <c r="X260" s="80">
        <v>9</v>
      </c>
      <c r="Y260" s="79">
        <v>5.5</v>
      </c>
      <c r="Z260" s="79">
        <v>6.1</v>
      </c>
      <c r="AA260" s="79">
        <v>9</v>
      </c>
      <c r="AB260" s="79">
        <v>9.1999999999999993</v>
      </c>
      <c r="AC260" s="79">
        <v>7.1</v>
      </c>
      <c r="AD260" s="79">
        <v>7.3</v>
      </c>
      <c r="AE260" s="79">
        <v>5.7</v>
      </c>
      <c r="AF260" s="79">
        <v>7.4</v>
      </c>
      <c r="AG260" s="80">
        <v>6.7</v>
      </c>
      <c r="AH260" s="79">
        <v>8.5</v>
      </c>
      <c r="AI260" s="80">
        <v>8.4</v>
      </c>
      <c r="AJ260" s="79">
        <v>8</v>
      </c>
      <c r="AK260" s="80">
        <v>8.4</v>
      </c>
      <c r="AL260" s="79">
        <v>7.8</v>
      </c>
      <c r="AM260" s="79">
        <v>5.0999999999999996</v>
      </c>
      <c r="AN260" s="80">
        <v>7.7</v>
      </c>
      <c r="AO260" s="79" t="s">
        <v>128</v>
      </c>
      <c r="AP260" s="79" t="s">
        <v>128</v>
      </c>
      <c r="AQ260" s="79" t="s">
        <v>128</v>
      </c>
      <c r="AR260" s="79" t="s">
        <v>128</v>
      </c>
      <c r="AS260" s="79">
        <v>7.3</v>
      </c>
      <c r="AT260" s="79">
        <v>4.8</v>
      </c>
      <c r="AU260" s="79">
        <v>6.1</v>
      </c>
      <c r="AV260" s="79">
        <v>8.8000000000000007</v>
      </c>
      <c r="AW260" s="79">
        <v>7.2</v>
      </c>
      <c r="AX260" s="79">
        <v>5.6</v>
      </c>
      <c r="AY260" s="79">
        <v>5.9</v>
      </c>
      <c r="AZ260" s="79">
        <v>5.5</v>
      </c>
      <c r="BA260" s="79">
        <v>8.9</v>
      </c>
      <c r="BB260" s="80">
        <v>6.9</v>
      </c>
      <c r="BC260" s="79">
        <v>6.7</v>
      </c>
      <c r="BD260" s="79">
        <v>8.4</v>
      </c>
      <c r="BE260" s="79">
        <v>8</v>
      </c>
      <c r="BF260" s="79">
        <v>7.8</v>
      </c>
      <c r="BG260" s="79" t="s">
        <v>128</v>
      </c>
      <c r="BH260" s="79">
        <v>9.3000000000000007</v>
      </c>
      <c r="BI260" s="79">
        <v>6.3</v>
      </c>
      <c r="BJ260" s="80">
        <v>7.8</v>
      </c>
      <c r="BK260" s="80">
        <v>7.8</v>
      </c>
      <c r="BL260" s="80">
        <v>7.6</v>
      </c>
      <c r="BM260" s="79">
        <v>9.6</v>
      </c>
      <c r="BN260" s="79">
        <v>9.1</v>
      </c>
      <c r="BO260" s="79">
        <v>9.3000000000000007</v>
      </c>
      <c r="BP260" s="79">
        <v>6.1</v>
      </c>
      <c r="BQ260" s="79" t="s">
        <v>128</v>
      </c>
      <c r="BR260" s="79">
        <v>5</v>
      </c>
      <c r="BS260" s="80">
        <v>5.2</v>
      </c>
      <c r="BT260" s="79" t="s">
        <v>128</v>
      </c>
      <c r="BU260" s="79">
        <v>6.2</v>
      </c>
      <c r="BV260" s="79" t="s">
        <v>128</v>
      </c>
      <c r="BW260" s="79" t="s">
        <v>128</v>
      </c>
      <c r="BX260" s="79">
        <v>8.6999999999999993</v>
      </c>
      <c r="BY260" s="80">
        <v>6.1</v>
      </c>
      <c r="BZ260" s="79" t="s">
        <v>128</v>
      </c>
      <c r="CA260" s="79">
        <v>6.9</v>
      </c>
      <c r="CB260" s="79">
        <v>7.7</v>
      </c>
      <c r="CC260" s="79" t="s">
        <v>128</v>
      </c>
      <c r="CD260" s="80" t="s">
        <v>128</v>
      </c>
      <c r="CE260" s="79">
        <v>8.9</v>
      </c>
      <c r="CF260" s="32">
        <v>0</v>
      </c>
      <c r="CG260" s="70">
        <v>0</v>
      </c>
      <c r="CH260" s="70" t="s">
        <v>128</v>
      </c>
      <c r="CI260" s="69">
        <v>7.25</v>
      </c>
      <c r="CJ260" s="69">
        <v>2.97</v>
      </c>
      <c r="CK260" s="69"/>
    </row>
    <row r="261" spans="1:89" ht="15.9" customHeight="1" x14ac:dyDescent="0.3">
      <c r="A261" s="67">
        <v>122</v>
      </c>
      <c r="B261" s="67">
        <v>25202105727</v>
      </c>
      <c r="C261" s="67" t="s">
        <v>690</v>
      </c>
      <c r="D261" s="68" t="s">
        <v>691</v>
      </c>
      <c r="E261" s="79">
        <v>8</v>
      </c>
      <c r="F261" s="79">
        <v>7</v>
      </c>
      <c r="G261" s="79" t="s">
        <v>128</v>
      </c>
      <c r="H261" s="79">
        <v>6.6</v>
      </c>
      <c r="I261" s="79" t="s">
        <v>128</v>
      </c>
      <c r="J261" s="79">
        <v>7.3</v>
      </c>
      <c r="K261" s="79">
        <v>7.6</v>
      </c>
      <c r="L261" s="79">
        <v>6.2</v>
      </c>
      <c r="M261" s="79">
        <v>5.9</v>
      </c>
      <c r="N261" s="79">
        <v>8.6999999999999993</v>
      </c>
      <c r="O261" s="79" t="s">
        <v>128</v>
      </c>
      <c r="P261" s="79" t="s">
        <v>128</v>
      </c>
      <c r="Q261" s="79" t="s">
        <v>128</v>
      </c>
      <c r="R261" s="79" t="s">
        <v>128</v>
      </c>
      <c r="S261" s="79" t="s">
        <v>128</v>
      </c>
      <c r="T261" s="79">
        <v>7.4</v>
      </c>
      <c r="U261" s="79">
        <v>7.2</v>
      </c>
      <c r="V261" s="79">
        <v>8.6999999999999993</v>
      </c>
      <c r="W261" s="79">
        <v>6.5</v>
      </c>
      <c r="X261" s="80">
        <v>7.8</v>
      </c>
      <c r="Y261" s="79">
        <v>5.6</v>
      </c>
      <c r="Z261" s="79">
        <v>8.6</v>
      </c>
      <c r="AA261" s="79">
        <v>9</v>
      </c>
      <c r="AB261" s="79">
        <v>9.3000000000000007</v>
      </c>
      <c r="AC261" s="79">
        <v>7.5</v>
      </c>
      <c r="AD261" s="79">
        <v>8</v>
      </c>
      <c r="AE261" s="79">
        <v>6.9</v>
      </c>
      <c r="AF261" s="79">
        <v>6.7</v>
      </c>
      <c r="AG261" s="80">
        <v>6.4</v>
      </c>
      <c r="AH261" s="79">
        <v>5.8</v>
      </c>
      <c r="AI261" s="80">
        <v>5.0999999999999996</v>
      </c>
      <c r="AJ261" s="79">
        <v>9.3000000000000007</v>
      </c>
      <c r="AK261" s="80">
        <v>8.3000000000000007</v>
      </c>
      <c r="AL261" s="79">
        <v>8.3000000000000007</v>
      </c>
      <c r="AM261" s="79">
        <v>8.6</v>
      </c>
      <c r="AN261" s="80">
        <v>6.1</v>
      </c>
      <c r="AO261" s="79" t="s">
        <v>128</v>
      </c>
      <c r="AP261" s="79" t="s">
        <v>128</v>
      </c>
      <c r="AQ261" s="79" t="s">
        <v>128</v>
      </c>
      <c r="AR261" s="79" t="s">
        <v>128</v>
      </c>
      <c r="AS261" s="79">
        <v>5.6</v>
      </c>
      <c r="AT261" s="79">
        <v>6.4</v>
      </c>
      <c r="AU261" s="79">
        <v>4.8</v>
      </c>
      <c r="AV261" s="79">
        <v>8.4</v>
      </c>
      <c r="AW261" s="79">
        <v>7.7</v>
      </c>
      <c r="AX261" s="79">
        <v>5.6</v>
      </c>
      <c r="AY261" s="79">
        <v>7.6</v>
      </c>
      <c r="AZ261" s="79">
        <v>6.6</v>
      </c>
      <c r="BA261" s="79">
        <v>8.6</v>
      </c>
      <c r="BB261" s="80">
        <v>6.8</v>
      </c>
      <c r="BC261" s="79">
        <v>6.5</v>
      </c>
      <c r="BD261" s="79">
        <v>9</v>
      </c>
      <c r="BE261" s="79">
        <v>6.7</v>
      </c>
      <c r="BF261" s="79">
        <v>7.1</v>
      </c>
      <c r="BG261" s="79" t="s">
        <v>128</v>
      </c>
      <c r="BH261" s="79">
        <v>7.4</v>
      </c>
      <c r="BI261" s="79">
        <v>4.9000000000000004</v>
      </c>
      <c r="BJ261" s="80">
        <v>8.9</v>
      </c>
      <c r="BK261" s="80">
        <v>7.8</v>
      </c>
      <c r="BL261" s="80">
        <v>6.8</v>
      </c>
      <c r="BM261" s="79">
        <v>9.1</v>
      </c>
      <c r="BN261" s="79">
        <v>9.1999999999999993</v>
      </c>
      <c r="BO261" s="79">
        <v>8.6</v>
      </c>
      <c r="BP261" s="79">
        <v>5.9</v>
      </c>
      <c r="BQ261" s="79" t="s">
        <v>128</v>
      </c>
      <c r="BR261" s="79">
        <v>5</v>
      </c>
      <c r="BS261" s="80">
        <v>6</v>
      </c>
      <c r="BT261" s="79" t="s">
        <v>128</v>
      </c>
      <c r="BU261" s="79">
        <v>7.7</v>
      </c>
      <c r="BV261" s="79" t="s">
        <v>128</v>
      </c>
      <c r="BW261" s="79" t="s">
        <v>128</v>
      </c>
      <c r="BX261" s="79">
        <v>8.1999999999999993</v>
      </c>
      <c r="BY261" s="80">
        <v>6.5</v>
      </c>
      <c r="BZ261" s="79" t="s">
        <v>128</v>
      </c>
      <c r="CA261" s="79">
        <v>6</v>
      </c>
      <c r="CB261" s="79">
        <v>8.1999999999999993</v>
      </c>
      <c r="CC261" s="79" t="s">
        <v>128</v>
      </c>
      <c r="CD261" s="80" t="s">
        <v>128</v>
      </c>
      <c r="CE261" s="79">
        <v>9</v>
      </c>
      <c r="CF261" s="32">
        <v>0</v>
      </c>
      <c r="CG261" s="70">
        <v>0</v>
      </c>
      <c r="CH261" s="70" t="s">
        <v>128</v>
      </c>
      <c r="CI261" s="69">
        <v>7.14</v>
      </c>
      <c r="CJ261" s="69">
        <v>2.95</v>
      </c>
      <c r="CK261" s="69"/>
    </row>
    <row r="262" spans="1:89" ht="15.9" customHeight="1" x14ac:dyDescent="0.3">
      <c r="A262" s="67">
        <v>123</v>
      </c>
      <c r="B262" s="67">
        <v>25202115475</v>
      </c>
      <c r="C262" s="67" t="s">
        <v>241</v>
      </c>
      <c r="D262" s="68" t="s">
        <v>277</v>
      </c>
      <c r="E262" s="79">
        <v>7.9</v>
      </c>
      <c r="F262" s="79">
        <v>7.2</v>
      </c>
      <c r="G262" s="79" t="s">
        <v>128</v>
      </c>
      <c r="H262" s="79">
        <v>7.6</v>
      </c>
      <c r="I262" s="79" t="s">
        <v>128</v>
      </c>
      <c r="J262" s="79" t="s">
        <v>137</v>
      </c>
      <c r="K262" s="79">
        <v>8.4</v>
      </c>
      <c r="L262" s="79">
        <v>7.7</v>
      </c>
      <c r="M262" s="79">
        <v>7.6</v>
      </c>
      <c r="N262" s="79" t="s">
        <v>128</v>
      </c>
      <c r="O262" s="79">
        <v>8.8000000000000007</v>
      </c>
      <c r="P262" s="79" t="s">
        <v>128</v>
      </c>
      <c r="Q262" s="79" t="s">
        <v>128</v>
      </c>
      <c r="R262" s="79" t="s">
        <v>128</v>
      </c>
      <c r="S262" s="79" t="s">
        <v>128</v>
      </c>
      <c r="T262" s="79">
        <v>9.1</v>
      </c>
      <c r="U262" s="79">
        <v>6.7</v>
      </c>
      <c r="V262" s="79">
        <v>8</v>
      </c>
      <c r="W262" s="79">
        <v>9.4</v>
      </c>
      <c r="X262" s="80">
        <v>6</v>
      </c>
      <c r="Y262" s="79">
        <v>7.6</v>
      </c>
      <c r="Z262" s="79">
        <v>9</v>
      </c>
      <c r="AA262" s="79">
        <v>8.8000000000000007</v>
      </c>
      <c r="AB262" s="79">
        <v>8.5</v>
      </c>
      <c r="AC262" s="79">
        <v>6.1</v>
      </c>
      <c r="AD262" s="79">
        <v>6.7</v>
      </c>
      <c r="AE262" s="79">
        <v>5.5</v>
      </c>
      <c r="AF262" s="79">
        <v>5.9</v>
      </c>
      <c r="AG262" s="80">
        <v>9.1</v>
      </c>
      <c r="AH262" s="79">
        <v>6.8</v>
      </c>
      <c r="AI262" s="80">
        <v>8.9</v>
      </c>
      <c r="AJ262" s="79">
        <v>8.6</v>
      </c>
      <c r="AK262" s="80">
        <v>9.4</v>
      </c>
      <c r="AL262" s="79">
        <v>8.9</v>
      </c>
      <c r="AM262" s="79">
        <v>5.6</v>
      </c>
      <c r="AN262" s="80">
        <v>7.5</v>
      </c>
      <c r="AO262" s="79" t="s">
        <v>128</v>
      </c>
      <c r="AP262" s="79" t="s">
        <v>128</v>
      </c>
      <c r="AQ262" s="79" t="s">
        <v>128</v>
      </c>
      <c r="AR262" s="79" t="s">
        <v>128</v>
      </c>
      <c r="AS262" s="79">
        <v>6.5</v>
      </c>
      <c r="AT262" s="79">
        <v>6.2</v>
      </c>
      <c r="AU262" s="79">
        <v>8.1</v>
      </c>
      <c r="AV262" s="79">
        <v>7.1</v>
      </c>
      <c r="AW262" s="79">
        <v>7.6</v>
      </c>
      <c r="AX262" s="79">
        <v>6</v>
      </c>
      <c r="AY262" s="79">
        <v>5.7</v>
      </c>
      <c r="AZ262" s="79">
        <v>4.8</v>
      </c>
      <c r="BA262" s="79">
        <v>6.2</v>
      </c>
      <c r="BB262" s="80">
        <v>6</v>
      </c>
      <c r="BC262" s="79">
        <v>5.9</v>
      </c>
      <c r="BD262" s="79">
        <v>8.3000000000000007</v>
      </c>
      <c r="BE262" s="79">
        <v>8.3000000000000007</v>
      </c>
      <c r="BF262" s="79">
        <v>5.6</v>
      </c>
      <c r="BG262" s="79" t="s">
        <v>128</v>
      </c>
      <c r="BH262" s="79">
        <v>7.7</v>
      </c>
      <c r="BI262" s="79">
        <v>6.8</v>
      </c>
      <c r="BJ262" s="80">
        <v>4.2</v>
      </c>
      <c r="BK262" s="80">
        <v>6.8</v>
      </c>
      <c r="BL262" s="80">
        <v>8.8000000000000007</v>
      </c>
      <c r="BM262" s="79">
        <v>9.1999999999999993</v>
      </c>
      <c r="BN262" s="79">
        <v>8</v>
      </c>
      <c r="BO262" s="79">
        <v>8.6</v>
      </c>
      <c r="BP262" s="79">
        <v>5.4</v>
      </c>
      <c r="BQ262" s="79" t="s">
        <v>128</v>
      </c>
      <c r="BR262" s="79">
        <v>5.2</v>
      </c>
      <c r="BS262" s="80">
        <v>7.4</v>
      </c>
      <c r="BT262" s="79" t="s">
        <v>128</v>
      </c>
      <c r="BU262" s="79">
        <v>7.5</v>
      </c>
      <c r="BV262" s="79" t="s">
        <v>128</v>
      </c>
      <c r="BW262" s="79" t="s">
        <v>128</v>
      </c>
      <c r="BX262" s="79">
        <v>6.6</v>
      </c>
      <c r="BY262" s="80">
        <v>6.6</v>
      </c>
      <c r="BZ262" s="79" t="s">
        <v>128</v>
      </c>
      <c r="CA262" s="79">
        <v>7.9</v>
      </c>
      <c r="CB262" s="79">
        <v>7.8</v>
      </c>
      <c r="CC262" s="79" t="s">
        <v>128</v>
      </c>
      <c r="CD262" s="80" t="s">
        <v>128</v>
      </c>
      <c r="CE262" s="79">
        <v>6.2</v>
      </c>
      <c r="CF262" s="32">
        <v>0</v>
      </c>
      <c r="CG262" s="70">
        <v>0</v>
      </c>
      <c r="CH262" s="70" t="s">
        <v>128</v>
      </c>
      <c r="CI262" s="69">
        <v>7.13</v>
      </c>
      <c r="CJ262" s="69">
        <v>2.94</v>
      </c>
      <c r="CK262" s="69"/>
    </row>
    <row r="263" spans="1:89" ht="15.9" customHeight="1" x14ac:dyDescent="0.3">
      <c r="A263" s="67">
        <v>124</v>
      </c>
      <c r="B263" s="67">
        <v>25202101992</v>
      </c>
      <c r="C263" s="67" t="s">
        <v>730</v>
      </c>
      <c r="D263" s="68" t="s">
        <v>193</v>
      </c>
      <c r="E263" s="79">
        <v>6.1</v>
      </c>
      <c r="F263" s="79">
        <v>8</v>
      </c>
      <c r="G263" s="79" t="s">
        <v>128</v>
      </c>
      <c r="H263" s="79">
        <v>7.6</v>
      </c>
      <c r="I263" s="79" t="s">
        <v>128</v>
      </c>
      <c r="J263" s="79" t="s">
        <v>137</v>
      </c>
      <c r="K263" s="79">
        <v>6.1</v>
      </c>
      <c r="L263" s="79">
        <v>6.7</v>
      </c>
      <c r="M263" s="79">
        <v>6.2</v>
      </c>
      <c r="N263" s="79">
        <v>8.6</v>
      </c>
      <c r="O263" s="79" t="s">
        <v>128</v>
      </c>
      <c r="P263" s="79" t="s">
        <v>128</v>
      </c>
      <c r="Q263" s="79" t="s">
        <v>128</v>
      </c>
      <c r="R263" s="79" t="s">
        <v>128</v>
      </c>
      <c r="S263" s="79" t="s">
        <v>128</v>
      </c>
      <c r="T263" s="79">
        <v>7.2</v>
      </c>
      <c r="U263" s="79">
        <v>6.7</v>
      </c>
      <c r="V263" s="79">
        <v>6.4</v>
      </c>
      <c r="W263" s="79">
        <v>9.1</v>
      </c>
      <c r="X263" s="80">
        <v>8.8000000000000007</v>
      </c>
      <c r="Y263" s="79">
        <v>7.2</v>
      </c>
      <c r="Z263" s="79">
        <v>9.5</v>
      </c>
      <c r="AA263" s="79">
        <v>9.1999999999999993</v>
      </c>
      <c r="AB263" s="79">
        <v>8.6</v>
      </c>
      <c r="AC263" s="79">
        <v>7.4</v>
      </c>
      <c r="AD263" s="79">
        <v>7.8</v>
      </c>
      <c r="AE263" s="79">
        <v>6.2</v>
      </c>
      <c r="AF263" s="79">
        <v>6.8</v>
      </c>
      <c r="AG263" s="80">
        <v>7.8</v>
      </c>
      <c r="AH263" s="79">
        <v>6.4</v>
      </c>
      <c r="AI263" s="80">
        <v>5.7</v>
      </c>
      <c r="AJ263" s="79">
        <v>8.1999999999999993</v>
      </c>
      <c r="AK263" s="80">
        <v>9.5</v>
      </c>
      <c r="AL263" s="79">
        <v>7.6</v>
      </c>
      <c r="AM263" s="79">
        <v>8.1999999999999993</v>
      </c>
      <c r="AN263" s="80">
        <v>7.5</v>
      </c>
      <c r="AO263" s="79" t="s">
        <v>128</v>
      </c>
      <c r="AP263" s="79" t="s">
        <v>128</v>
      </c>
      <c r="AQ263" s="79" t="s">
        <v>128</v>
      </c>
      <c r="AR263" s="79" t="s">
        <v>128</v>
      </c>
      <c r="AS263" s="79">
        <v>5.3</v>
      </c>
      <c r="AT263" s="79">
        <v>5.0999999999999996</v>
      </c>
      <c r="AU263" s="79">
        <v>5.5</v>
      </c>
      <c r="AV263" s="79">
        <v>5.8</v>
      </c>
      <c r="AW263" s="79">
        <v>7.5</v>
      </c>
      <c r="AX263" s="79">
        <v>5.8</v>
      </c>
      <c r="AY263" s="79">
        <v>4.8</v>
      </c>
      <c r="AZ263" s="79">
        <v>6</v>
      </c>
      <c r="BA263" s="79">
        <v>7</v>
      </c>
      <c r="BB263" s="80">
        <v>7</v>
      </c>
      <c r="BC263" s="79">
        <v>7.6</v>
      </c>
      <c r="BD263" s="79">
        <v>9.1</v>
      </c>
      <c r="BE263" s="79">
        <v>8.1999999999999993</v>
      </c>
      <c r="BF263" s="79">
        <v>7.8</v>
      </c>
      <c r="BG263" s="79" t="s">
        <v>128</v>
      </c>
      <c r="BH263" s="79">
        <v>7.4</v>
      </c>
      <c r="BI263" s="79">
        <v>7.6</v>
      </c>
      <c r="BJ263" s="80">
        <v>7.2</v>
      </c>
      <c r="BK263" s="80">
        <v>8</v>
      </c>
      <c r="BL263" s="80">
        <v>7.7</v>
      </c>
      <c r="BM263" s="79">
        <v>8.5</v>
      </c>
      <c r="BN263" s="79">
        <v>7.2</v>
      </c>
      <c r="BO263" s="79">
        <v>8.6</v>
      </c>
      <c r="BP263" s="79">
        <v>6.1</v>
      </c>
      <c r="BQ263" s="79" t="s">
        <v>128</v>
      </c>
      <c r="BR263" s="79">
        <v>5.9</v>
      </c>
      <c r="BS263" s="80">
        <v>5.8</v>
      </c>
      <c r="BT263" s="79" t="s">
        <v>128</v>
      </c>
      <c r="BU263" s="79">
        <v>8.8000000000000007</v>
      </c>
      <c r="BV263" s="79" t="s">
        <v>128</v>
      </c>
      <c r="BW263" s="79">
        <v>6.1</v>
      </c>
      <c r="BX263" s="79">
        <v>8.6999999999999993</v>
      </c>
      <c r="BY263" s="80" t="s">
        <v>128</v>
      </c>
      <c r="BZ263" s="79" t="s">
        <v>128</v>
      </c>
      <c r="CA263" s="79">
        <v>6.8</v>
      </c>
      <c r="CB263" s="79">
        <v>7.9</v>
      </c>
      <c r="CC263" s="79" t="s">
        <v>128</v>
      </c>
      <c r="CD263" s="80" t="s">
        <v>128</v>
      </c>
      <c r="CE263" s="79">
        <v>5.6</v>
      </c>
      <c r="CF263" s="32">
        <v>0</v>
      </c>
      <c r="CG263" s="70">
        <v>0</v>
      </c>
      <c r="CH263" s="70" t="s">
        <v>128</v>
      </c>
      <c r="CI263" s="69">
        <v>7.13</v>
      </c>
      <c r="CJ263" s="69">
        <v>2.94</v>
      </c>
      <c r="CK263" s="69"/>
    </row>
    <row r="264" spans="1:89" ht="15.9" customHeight="1" x14ac:dyDescent="0.3">
      <c r="A264" s="67">
        <v>125</v>
      </c>
      <c r="B264" s="67">
        <v>25212117557</v>
      </c>
      <c r="C264" s="67" t="s">
        <v>692</v>
      </c>
      <c r="D264" s="68" t="s">
        <v>693</v>
      </c>
      <c r="E264" s="79">
        <v>8.4</v>
      </c>
      <c r="F264" s="79">
        <v>7.2</v>
      </c>
      <c r="G264" s="79" t="s">
        <v>128</v>
      </c>
      <c r="H264" s="79">
        <v>7.8</v>
      </c>
      <c r="I264" s="79" t="s">
        <v>128</v>
      </c>
      <c r="J264" s="79">
        <v>6.2</v>
      </c>
      <c r="K264" s="79">
        <v>6.3</v>
      </c>
      <c r="L264" s="79">
        <v>5.5</v>
      </c>
      <c r="M264" s="79">
        <v>5</v>
      </c>
      <c r="N264" s="79" t="s">
        <v>128</v>
      </c>
      <c r="O264" s="79">
        <v>8.8000000000000007</v>
      </c>
      <c r="P264" s="79" t="s">
        <v>128</v>
      </c>
      <c r="Q264" s="79" t="s">
        <v>128</v>
      </c>
      <c r="R264" s="79" t="s">
        <v>128</v>
      </c>
      <c r="S264" s="79" t="s">
        <v>128</v>
      </c>
      <c r="T264" s="79">
        <v>6.4</v>
      </c>
      <c r="U264" s="79">
        <v>5.2</v>
      </c>
      <c r="V264" s="79">
        <v>9</v>
      </c>
      <c r="W264" s="79">
        <v>8</v>
      </c>
      <c r="X264" s="80">
        <v>8.6</v>
      </c>
      <c r="Y264" s="79">
        <v>6.6</v>
      </c>
      <c r="Z264" s="79">
        <v>8.9</v>
      </c>
      <c r="AA264" s="79">
        <v>8.4</v>
      </c>
      <c r="AB264" s="79">
        <v>7</v>
      </c>
      <c r="AC264" s="79">
        <v>4.5999999999999996</v>
      </c>
      <c r="AD264" s="79">
        <v>6.1</v>
      </c>
      <c r="AE264" s="79">
        <v>5</v>
      </c>
      <c r="AF264" s="79">
        <v>8.1999999999999993</v>
      </c>
      <c r="AG264" s="80">
        <v>4.5999999999999996</v>
      </c>
      <c r="AH264" s="79">
        <v>6.1</v>
      </c>
      <c r="AI264" s="80">
        <v>5</v>
      </c>
      <c r="AJ264" s="79">
        <v>7.1</v>
      </c>
      <c r="AK264" s="80">
        <v>6.8</v>
      </c>
      <c r="AL264" s="79">
        <v>8.4</v>
      </c>
      <c r="AM264" s="79">
        <v>6.2</v>
      </c>
      <c r="AN264" s="80">
        <v>8.9</v>
      </c>
      <c r="AO264" s="79" t="s">
        <v>128</v>
      </c>
      <c r="AP264" s="79" t="s">
        <v>128</v>
      </c>
      <c r="AQ264" s="79" t="s">
        <v>128</v>
      </c>
      <c r="AR264" s="79" t="s">
        <v>128</v>
      </c>
      <c r="AS264" s="79">
        <v>6.5</v>
      </c>
      <c r="AT264" s="79">
        <v>5.3</v>
      </c>
      <c r="AU264" s="79">
        <v>8</v>
      </c>
      <c r="AV264" s="79">
        <v>8.8000000000000007</v>
      </c>
      <c r="AW264" s="79">
        <v>6.4</v>
      </c>
      <c r="AX264" s="79">
        <v>7.7</v>
      </c>
      <c r="AY264" s="79">
        <v>5.6</v>
      </c>
      <c r="AZ264" s="79">
        <v>4.4000000000000004</v>
      </c>
      <c r="BA264" s="79">
        <v>7.4</v>
      </c>
      <c r="BB264" s="80">
        <v>6.4</v>
      </c>
      <c r="BC264" s="79">
        <v>7.2</v>
      </c>
      <c r="BD264" s="79">
        <v>8</v>
      </c>
      <c r="BE264" s="79">
        <v>8.1999999999999993</v>
      </c>
      <c r="BF264" s="79">
        <v>7.9</v>
      </c>
      <c r="BG264" s="79" t="s">
        <v>128</v>
      </c>
      <c r="BH264" s="79">
        <v>7.3</v>
      </c>
      <c r="BI264" s="79">
        <v>6.5</v>
      </c>
      <c r="BJ264" s="80">
        <v>8.8000000000000007</v>
      </c>
      <c r="BK264" s="80">
        <v>8.5</v>
      </c>
      <c r="BL264" s="80">
        <v>7.9</v>
      </c>
      <c r="BM264" s="79">
        <v>9.1</v>
      </c>
      <c r="BN264" s="79">
        <v>9</v>
      </c>
      <c r="BO264" s="79">
        <v>9.1999999999999993</v>
      </c>
      <c r="BP264" s="79">
        <v>6.6</v>
      </c>
      <c r="BQ264" s="79" t="s">
        <v>128</v>
      </c>
      <c r="BR264" s="79">
        <v>4.8</v>
      </c>
      <c r="BS264" s="80">
        <v>8.4</v>
      </c>
      <c r="BT264" s="79" t="s">
        <v>128</v>
      </c>
      <c r="BU264" s="79">
        <v>4.9000000000000004</v>
      </c>
      <c r="BV264" s="79" t="s">
        <v>128</v>
      </c>
      <c r="BW264" s="79" t="s">
        <v>128</v>
      </c>
      <c r="BX264" s="79">
        <v>8.4</v>
      </c>
      <c r="BY264" s="80">
        <v>7.2</v>
      </c>
      <c r="BZ264" s="79" t="s">
        <v>128</v>
      </c>
      <c r="CA264" s="79">
        <v>7.3</v>
      </c>
      <c r="CB264" s="79">
        <v>7.6</v>
      </c>
      <c r="CC264" s="79" t="s">
        <v>128</v>
      </c>
      <c r="CD264" s="80" t="s">
        <v>128</v>
      </c>
      <c r="CE264" s="79">
        <v>8.6</v>
      </c>
      <c r="CF264" s="32">
        <v>0</v>
      </c>
      <c r="CG264" s="70">
        <v>0</v>
      </c>
      <c r="CH264" s="70" t="s">
        <v>128</v>
      </c>
      <c r="CI264" s="69">
        <v>7.11</v>
      </c>
      <c r="CJ264" s="69">
        <v>2.93</v>
      </c>
      <c r="CK264" s="69"/>
    </row>
    <row r="265" spans="1:89" ht="15.9" customHeight="1" x14ac:dyDescent="0.3">
      <c r="A265" s="67">
        <v>126</v>
      </c>
      <c r="B265" s="67">
        <v>25202114794</v>
      </c>
      <c r="C265" s="67" t="s">
        <v>734</v>
      </c>
      <c r="D265" s="68" t="s">
        <v>175</v>
      </c>
      <c r="E265" s="79">
        <v>8.1</v>
      </c>
      <c r="F265" s="79">
        <v>7.4</v>
      </c>
      <c r="G265" s="79" t="s">
        <v>128</v>
      </c>
      <c r="H265" s="79">
        <v>8.1</v>
      </c>
      <c r="I265" s="79" t="s">
        <v>128</v>
      </c>
      <c r="J265" s="79">
        <v>7.4</v>
      </c>
      <c r="K265" s="79">
        <v>6.8</v>
      </c>
      <c r="L265" s="79">
        <v>5.6</v>
      </c>
      <c r="M265" s="79">
        <v>4.7</v>
      </c>
      <c r="N265" s="79">
        <v>8.9</v>
      </c>
      <c r="O265" s="79" t="s">
        <v>128</v>
      </c>
      <c r="P265" s="79" t="s">
        <v>128</v>
      </c>
      <c r="Q265" s="79" t="s">
        <v>128</v>
      </c>
      <c r="R265" s="79" t="s">
        <v>128</v>
      </c>
      <c r="S265" s="79" t="s">
        <v>128</v>
      </c>
      <c r="T265" s="79">
        <v>6.6</v>
      </c>
      <c r="U265" s="79">
        <v>5</v>
      </c>
      <c r="V265" s="79">
        <v>9.6999999999999993</v>
      </c>
      <c r="W265" s="79">
        <v>8.9</v>
      </c>
      <c r="X265" s="80">
        <v>8.5</v>
      </c>
      <c r="Y265" s="79">
        <v>6</v>
      </c>
      <c r="Z265" s="79">
        <v>9.6</v>
      </c>
      <c r="AA265" s="79">
        <v>7.6</v>
      </c>
      <c r="AB265" s="79">
        <v>8.6</v>
      </c>
      <c r="AC265" s="79">
        <v>8</v>
      </c>
      <c r="AD265" s="79">
        <v>4.2</v>
      </c>
      <c r="AE265" s="79">
        <v>4.7</v>
      </c>
      <c r="AF265" s="79">
        <v>7.3</v>
      </c>
      <c r="AG265" s="80">
        <v>6.4</v>
      </c>
      <c r="AH265" s="79">
        <v>8.1999999999999993</v>
      </c>
      <c r="AI265" s="80">
        <v>8.5</v>
      </c>
      <c r="AJ265" s="79">
        <v>7.9</v>
      </c>
      <c r="AK265" s="80">
        <v>8.8000000000000007</v>
      </c>
      <c r="AL265" s="79">
        <v>6.2</v>
      </c>
      <c r="AM265" s="79">
        <v>8.1</v>
      </c>
      <c r="AN265" s="80">
        <v>5</v>
      </c>
      <c r="AO265" s="79" t="s">
        <v>128</v>
      </c>
      <c r="AP265" s="79" t="s">
        <v>128</v>
      </c>
      <c r="AQ265" s="79" t="s">
        <v>128</v>
      </c>
      <c r="AR265" s="79" t="s">
        <v>128</v>
      </c>
      <c r="AS265" s="79">
        <v>7.3</v>
      </c>
      <c r="AT265" s="79">
        <v>5.4</v>
      </c>
      <c r="AU265" s="79">
        <v>8.5</v>
      </c>
      <c r="AV265" s="79">
        <v>8.4</v>
      </c>
      <c r="AW265" s="79">
        <v>6</v>
      </c>
      <c r="AX265" s="79">
        <v>5.5</v>
      </c>
      <c r="AY265" s="79">
        <v>7.3</v>
      </c>
      <c r="AZ265" s="79">
        <v>6.9</v>
      </c>
      <c r="BA265" s="79">
        <v>6.1</v>
      </c>
      <c r="BB265" s="80">
        <v>6.9</v>
      </c>
      <c r="BC265" s="79">
        <v>8.1999999999999993</v>
      </c>
      <c r="BD265" s="79">
        <v>8.4</v>
      </c>
      <c r="BE265" s="79">
        <v>7.9</v>
      </c>
      <c r="BF265" s="79">
        <v>8.6</v>
      </c>
      <c r="BG265" s="79" t="s">
        <v>128</v>
      </c>
      <c r="BH265" s="79">
        <v>8.1999999999999993</v>
      </c>
      <c r="BI265" s="79">
        <v>7</v>
      </c>
      <c r="BJ265" s="80">
        <v>7.4</v>
      </c>
      <c r="BK265" s="80">
        <v>8</v>
      </c>
      <c r="BL265" s="80">
        <v>8.3000000000000007</v>
      </c>
      <c r="BM265" s="79">
        <v>9.1999999999999993</v>
      </c>
      <c r="BN265" s="79">
        <v>8.4</v>
      </c>
      <c r="BO265" s="79">
        <v>9</v>
      </c>
      <c r="BP265" s="79">
        <v>6.3</v>
      </c>
      <c r="BQ265" s="79" t="s">
        <v>128</v>
      </c>
      <c r="BR265" s="79">
        <v>5.5</v>
      </c>
      <c r="BS265" s="80">
        <v>4.5</v>
      </c>
      <c r="BT265" s="79" t="s">
        <v>128</v>
      </c>
      <c r="BU265" s="79">
        <v>6</v>
      </c>
      <c r="BV265" s="79">
        <v>4.4000000000000004</v>
      </c>
      <c r="BW265" s="79" t="s">
        <v>128</v>
      </c>
      <c r="BX265" s="79">
        <v>8.8000000000000007</v>
      </c>
      <c r="BY265" s="80" t="s">
        <v>128</v>
      </c>
      <c r="BZ265" s="79" t="s">
        <v>128</v>
      </c>
      <c r="CA265" s="79">
        <v>5.4</v>
      </c>
      <c r="CB265" s="79">
        <v>7.3</v>
      </c>
      <c r="CC265" s="79" t="s">
        <v>128</v>
      </c>
      <c r="CD265" s="80" t="s">
        <v>128</v>
      </c>
      <c r="CE265" s="79">
        <v>8.9</v>
      </c>
      <c r="CF265" s="32">
        <v>0</v>
      </c>
      <c r="CG265" s="70">
        <v>0</v>
      </c>
      <c r="CH265" s="70" t="s">
        <v>128</v>
      </c>
      <c r="CI265" s="69">
        <v>7.12</v>
      </c>
      <c r="CJ265" s="69">
        <v>2.93</v>
      </c>
      <c r="CK265" s="69"/>
    </row>
    <row r="266" spans="1:89" ht="15.9" customHeight="1" x14ac:dyDescent="0.3">
      <c r="A266" s="67">
        <v>127</v>
      </c>
      <c r="B266" s="67">
        <v>25202104624</v>
      </c>
      <c r="C266" s="67" t="s">
        <v>243</v>
      </c>
      <c r="D266" s="68" t="s">
        <v>733</v>
      </c>
      <c r="E266" s="79">
        <v>7</v>
      </c>
      <c r="F266" s="79">
        <v>8.4</v>
      </c>
      <c r="G266" s="79" t="s">
        <v>128</v>
      </c>
      <c r="H266" s="79">
        <v>8.6999999999999993</v>
      </c>
      <c r="I266" s="79" t="s">
        <v>128</v>
      </c>
      <c r="J266" s="79">
        <v>8.3000000000000007</v>
      </c>
      <c r="K266" s="79">
        <v>6.6</v>
      </c>
      <c r="L266" s="79">
        <v>8.1999999999999993</v>
      </c>
      <c r="M266" s="79">
        <v>4.8</v>
      </c>
      <c r="N266" s="79">
        <v>9</v>
      </c>
      <c r="O266" s="79" t="s">
        <v>128</v>
      </c>
      <c r="P266" s="79" t="s">
        <v>128</v>
      </c>
      <c r="Q266" s="79" t="s">
        <v>128</v>
      </c>
      <c r="R266" s="79" t="s">
        <v>128</v>
      </c>
      <c r="S266" s="79" t="s">
        <v>128</v>
      </c>
      <c r="T266" s="79">
        <v>7.5</v>
      </c>
      <c r="U266" s="79">
        <v>5.2</v>
      </c>
      <c r="V266" s="79">
        <v>9.5</v>
      </c>
      <c r="W266" s="79">
        <v>9.5</v>
      </c>
      <c r="X266" s="80">
        <v>7.7</v>
      </c>
      <c r="Y266" s="79">
        <v>7.2</v>
      </c>
      <c r="Z266" s="79">
        <v>5.8</v>
      </c>
      <c r="AA266" s="79">
        <v>5.8</v>
      </c>
      <c r="AB266" s="79">
        <v>8.4</v>
      </c>
      <c r="AC266" s="79">
        <v>6.5</v>
      </c>
      <c r="AD266" s="79">
        <v>5.7</v>
      </c>
      <c r="AE266" s="79">
        <v>4.5</v>
      </c>
      <c r="AF266" s="79">
        <v>6.8</v>
      </c>
      <c r="AG266" s="80">
        <v>6</v>
      </c>
      <c r="AH266" s="79">
        <v>7.4</v>
      </c>
      <c r="AI266" s="80">
        <v>8.6</v>
      </c>
      <c r="AJ266" s="79">
        <v>6.5</v>
      </c>
      <c r="AK266" s="80">
        <v>8.3000000000000007</v>
      </c>
      <c r="AL266" s="79">
        <v>6.1</v>
      </c>
      <c r="AM266" s="79">
        <v>6.8</v>
      </c>
      <c r="AN266" s="80">
        <v>6.3</v>
      </c>
      <c r="AO266" s="79" t="s">
        <v>128</v>
      </c>
      <c r="AP266" s="79" t="s">
        <v>128</v>
      </c>
      <c r="AQ266" s="79" t="s">
        <v>128</v>
      </c>
      <c r="AR266" s="79" t="s">
        <v>128</v>
      </c>
      <c r="AS266" s="79">
        <v>7.3</v>
      </c>
      <c r="AT266" s="79">
        <v>5.6</v>
      </c>
      <c r="AU266" s="79">
        <v>7.8</v>
      </c>
      <c r="AV266" s="79">
        <v>8.6999999999999993</v>
      </c>
      <c r="AW266" s="79">
        <v>6.4</v>
      </c>
      <c r="AX266" s="79">
        <v>5.5</v>
      </c>
      <c r="AY266" s="79">
        <v>7.9</v>
      </c>
      <c r="AZ266" s="79">
        <v>7</v>
      </c>
      <c r="BA266" s="79">
        <v>7.3</v>
      </c>
      <c r="BB266" s="80">
        <v>7.6</v>
      </c>
      <c r="BC266" s="79">
        <v>7.2</v>
      </c>
      <c r="BD266" s="79">
        <v>8.3000000000000007</v>
      </c>
      <c r="BE266" s="79">
        <v>7.4</v>
      </c>
      <c r="BF266" s="79">
        <v>8.6</v>
      </c>
      <c r="BG266" s="79" t="s">
        <v>128</v>
      </c>
      <c r="BH266" s="79">
        <v>8.4</v>
      </c>
      <c r="BI266" s="79">
        <v>6.2</v>
      </c>
      <c r="BJ266" s="80">
        <v>7.5</v>
      </c>
      <c r="BK266" s="80">
        <v>7.9</v>
      </c>
      <c r="BL266" s="80">
        <v>8</v>
      </c>
      <c r="BM266" s="79">
        <v>9.5</v>
      </c>
      <c r="BN266" s="79">
        <v>8.4</v>
      </c>
      <c r="BO266" s="79">
        <v>9</v>
      </c>
      <c r="BP266" s="79">
        <v>5.9</v>
      </c>
      <c r="BQ266" s="79" t="s">
        <v>128</v>
      </c>
      <c r="BR266" s="79">
        <v>4.5</v>
      </c>
      <c r="BS266" s="80">
        <v>4.3</v>
      </c>
      <c r="BT266" s="79" t="s">
        <v>128</v>
      </c>
      <c r="BU266" s="79">
        <v>6.3</v>
      </c>
      <c r="BV266" s="79">
        <v>5.8</v>
      </c>
      <c r="BW266" s="79" t="s">
        <v>128</v>
      </c>
      <c r="BX266" s="79">
        <v>8.1999999999999993</v>
      </c>
      <c r="BY266" s="80" t="s">
        <v>128</v>
      </c>
      <c r="BZ266" s="79" t="s">
        <v>128</v>
      </c>
      <c r="CA266" s="79">
        <v>5.3</v>
      </c>
      <c r="CB266" s="79">
        <v>7.8</v>
      </c>
      <c r="CC266" s="79" t="s">
        <v>128</v>
      </c>
      <c r="CD266" s="80" t="s">
        <v>128</v>
      </c>
      <c r="CE266" s="79">
        <v>8.6</v>
      </c>
      <c r="CF266" s="32">
        <v>0</v>
      </c>
      <c r="CG266" s="70">
        <v>0</v>
      </c>
      <c r="CH266" s="70" t="s">
        <v>128</v>
      </c>
      <c r="CI266" s="69">
        <v>7.11</v>
      </c>
      <c r="CJ266" s="69">
        <v>2.92</v>
      </c>
      <c r="CK266" s="69"/>
    </row>
    <row r="267" spans="1:89" ht="15.9" customHeight="1" x14ac:dyDescent="0.3">
      <c r="A267" s="67">
        <v>128</v>
      </c>
      <c r="B267" s="67">
        <v>25202109023</v>
      </c>
      <c r="C267" s="67" t="s">
        <v>736</v>
      </c>
      <c r="D267" s="68" t="s">
        <v>175</v>
      </c>
      <c r="E267" s="79">
        <v>7.6</v>
      </c>
      <c r="F267" s="79">
        <v>8.5</v>
      </c>
      <c r="G267" s="79" t="s">
        <v>128</v>
      </c>
      <c r="H267" s="79">
        <v>8.6</v>
      </c>
      <c r="I267" s="79" t="s">
        <v>128</v>
      </c>
      <c r="J267" s="79" t="s">
        <v>137</v>
      </c>
      <c r="K267" s="79">
        <v>5.5</v>
      </c>
      <c r="L267" s="79">
        <v>7.6</v>
      </c>
      <c r="M267" s="79">
        <v>5.0999999999999996</v>
      </c>
      <c r="N267" s="79" t="s">
        <v>128</v>
      </c>
      <c r="O267" s="79">
        <v>7.9</v>
      </c>
      <c r="P267" s="79" t="s">
        <v>128</v>
      </c>
      <c r="Q267" s="79" t="s">
        <v>128</v>
      </c>
      <c r="R267" s="79" t="s">
        <v>128</v>
      </c>
      <c r="S267" s="79" t="s">
        <v>128</v>
      </c>
      <c r="T267" s="79">
        <v>7.5</v>
      </c>
      <c r="U267" s="79">
        <v>6.2</v>
      </c>
      <c r="V267" s="79">
        <v>9.6</v>
      </c>
      <c r="W267" s="79">
        <v>9</v>
      </c>
      <c r="X267" s="80">
        <v>7.8</v>
      </c>
      <c r="Y267" s="79">
        <v>7.9</v>
      </c>
      <c r="Z267" s="79">
        <v>8.1999999999999993</v>
      </c>
      <c r="AA267" s="79">
        <v>8.1</v>
      </c>
      <c r="AB267" s="79">
        <v>8.6</v>
      </c>
      <c r="AC267" s="79">
        <v>6.4</v>
      </c>
      <c r="AD267" s="79">
        <v>6.8</v>
      </c>
      <c r="AE267" s="79">
        <v>7.1</v>
      </c>
      <c r="AF267" s="79">
        <v>5</v>
      </c>
      <c r="AG267" s="80">
        <v>5</v>
      </c>
      <c r="AH267" s="79">
        <v>5</v>
      </c>
      <c r="AI267" s="80">
        <v>6.9</v>
      </c>
      <c r="AJ267" s="79">
        <v>8</v>
      </c>
      <c r="AK267" s="80">
        <v>6.1</v>
      </c>
      <c r="AL267" s="79">
        <v>7.4</v>
      </c>
      <c r="AM267" s="79">
        <v>6.9</v>
      </c>
      <c r="AN267" s="80">
        <v>4.8</v>
      </c>
      <c r="AO267" s="79" t="s">
        <v>128</v>
      </c>
      <c r="AP267" s="79" t="s">
        <v>128</v>
      </c>
      <c r="AQ267" s="79" t="s">
        <v>128</v>
      </c>
      <c r="AR267" s="79" t="s">
        <v>128</v>
      </c>
      <c r="AS267" s="79">
        <v>6.8</v>
      </c>
      <c r="AT267" s="79">
        <v>5.2</v>
      </c>
      <c r="AU267" s="79">
        <v>6.8</v>
      </c>
      <c r="AV267" s="79">
        <v>6.3</v>
      </c>
      <c r="AW267" s="79">
        <v>7.6</v>
      </c>
      <c r="AX267" s="79">
        <v>5</v>
      </c>
      <c r="AY267" s="79">
        <v>7.3</v>
      </c>
      <c r="AZ267" s="79">
        <v>6.4</v>
      </c>
      <c r="BA267" s="79">
        <v>8.1</v>
      </c>
      <c r="BB267" s="80">
        <v>6.5</v>
      </c>
      <c r="BC267" s="79">
        <v>6.3</v>
      </c>
      <c r="BD267" s="79">
        <v>8.1</v>
      </c>
      <c r="BE267" s="79">
        <v>6.7</v>
      </c>
      <c r="BF267" s="79">
        <v>7.8</v>
      </c>
      <c r="BG267" s="79" t="s">
        <v>128</v>
      </c>
      <c r="BH267" s="79">
        <v>7.7</v>
      </c>
      <c r="BI267" s="79">
        <v>7.5</v>
      </c>
      <c r="BJ267" s="80">
        <v>7.4</v>
      </c>
      <c r="BK267" s="80">
        <v>8</v>
      </c>
      <c r="BL267" s="80">
        <v>8.5</v>
      </c>
      <c r="BM267" s="79">
        <v>8.6</v>
      </c>
      <c r="BN267" s="79">
        <v>9.1</v>
      </c>
      <c r="BO267" s="79">
        <v>9.1999999999999993</v>
      </c>
      <c r="BP267" s="79">
        <v>6.5</v>
      </c>
      <c r="BQ267" s="79" t="s">
        <v>128</v>
      </c>
      <c r="BR267" s="79">
        <v>4.3</v>
      </c>
      <c r="BS267" s="80">
        <v>6.8</v>
      </c>
      <c r="BT267" s="79" t="s">
        <v>128</v>
      </c>
      <c r="BU267" s="79">
        <v>7.1</v>
      </c>
      <c r="BV267" s="79" t="s">
        <v>128</v>
      </c>
      <c r="BW267" s="79">
        <v>8.6999999999999993</v>
      </c>
      <c r="BX267" s="79">
        <v>8.1999999999999993</v>
      </c>
      <c r="BY267" s="80">
        <v>5.4</v>
      </c>
      <c r="BZ267" s="79" t="s">
        <v>128</v>
      </c>
      <c r="CA267" s="79" t="s">
        <v>128</v>
      </c>
      <c r="CB267" s="79">
        <v>7.6</v>
      </c>
      <c r="CC267" s="79" t="s">
        <v>128</v>
      </c>
      <c r="CD267" s="80" t="s">
        <v>128</v>
      </c>
      <c r="CE267" s="79">
        <v>7.2</v>
      </c>
      <c r="CF267" s="32">
        <v>0</v>
      </c>
      <c r="CG267" s="70">
        <v>0</v>
      </c>
      <c r="CH267" s="70" t="s">
        <v>128</v>
      </c>
      <c r="CI267" s="69">
        <v>7.09</v>
      </c>
      <c r="CJ267" s="69">
        <v>2.92</v>
      </c>
      <c r="CK267" s="69"/>
    </row>
    <row r="268" spans="1:89" ht="15.9" customHeight="1" x14ac:dyDescent="0.3">
      <c r="A268" s="67">
        <v>129</v>
      </c>
      <c r="B268" s="67">
        <v>25207104909</v>
      </c>
      <c r="C268" s="67" t="s">
        <v>735</v>
      </c>
      <c r="D268" s="68" t="s">
        <v>260</v>
      </c>
      <c r="E268" s="79">
        <v>7.6</v>
      </c>
      <c r="F268" s="79">
        <v>8.5</v>
      </c>
      <c r="G268" s="79" t="s">
        <v>128</v>
      </c>
      <c r="H268" s="79">
        <v>7</v>
      </c>
      <c r="I268" s="79" t="s">
        <v>128</v>
      </c>
      <c r="J268" s="79">
        <v>6.4</v>
      </c>
      <c r="K268" s="79">
        <v>6.8</v>
      </c>
      <c r="L268" s="79">
        <v>6.7</v>
      </c>
      <c r="M268" s="79">
        <v>7.8</v>
      </c>
      <c r="N268" s="79">
        <v>8.3000000000000007</v>
      </c>
      <c r="O268" s="79" t="s">
        <v>128</v>
      </c>
      <c r="P268" s="79" t="s">
        <v>128</v>
      </c>
      <c r="Q268" s="79" t="s">
        <v>128</v>
      </c>
      <c r="R268" s="79" t="s">
        <v>128</v>
      </c>
      <c r="S268" s="79">
        <v>7.7</v>
      </c>
      <c r="T268" s="79">
        <v>8.1999999999999993</v>
      </c>
      <c r="U268" s="79" t="s">
        <v>128</v>
      </c>
      <c r="V268" s="79">
        <v>9.4</v>
      </c>
      <c r="W268" s="79">
        <v>8.8000000000000007</v>
      </c>
      <c r="X268" s="80">
        <v>7.4</v>
      </c>
      <c r="Y268" s="79">
        <v>5.8</v>
      </c>
      <c r="Z268" s="79">
        <v>8.4</v>
      </c>
      <c r="AA268" s="79">
        <v>7.8</v>
      </c>
      <c r="AB268" s="79">
        <v>9.1999999999999993</v>
      </c>
      <c r="AC268" s="79">
        <v>6.5</v>
      </c>
      <c r="AD268" s="79">
        <v>6.2</v>
      </c>
      <c r="AE268" s="79">
        <v>7.6</v>
      </c>
      <c r="AF268" s="79">
        <v>4.8</v>
      </c>
      <c r="AG268" s="80">
        <v>8.6</v>
      </c>
      <c r="AH268" s="79">
        <v>4.5</v>
      </c>
      <c r="AI268" s="80">
        <v>6.5</v>
      </c>
      <c r="AJ268" s="79">
        <v>5.9</v>
      </c>
      <c r="AK268" s="80">
        <v>8.8000000000000007</v>
      </c>
      <c r="AL268" s="79">
        <v>7.9</v>
      </c>
      <c r="AM268" s="79">
        <v>9</v>
      </c>
      <c r="AN268" s="80">
        <v>8.1999999999999993</v>
      </c>
      <c r="AO268" s="79" t="s">
        <v>128</v>
      </c>
      <c r="AP268" s="79" t="s">
        <v>128</v>
      </c>
      <c r="AQ268" s="79" t="s">
        <v>128</v>
      </c>
      <c r="AR268" s="79" t="s">
        <v>128</v>
      </c>
      <c r="AS268" s="79">
        <v>5.9</v>
      </c>
      <c r="AT268" s="79">
        <v>5</v>
      </c>
      <c r="AU268" s="79">
        <v>8.1999999999999993</v>
      </c>
      <c r="AV268" s="79">
        <v>8.6</v>
      </c>
      <c r="AW268" s="79">
        <v>5.2</v>
      </c>
      <c r="AX268" s="79">
        <v>6</v>
      </c>
      <c r="AY268" s="79">
        <v>7.5</v>
      </c>
      <c r="AZ268" s="79">
        <v>5.8</v>
      </c>
      <c r="BA268" s="79">
        <v>6.4</v>
      </c>
      <c r="BB268" s="80">
        <v>4.2</v>
      </c>
      <c r="BC268" s="79">
        <v>6.8</v>
      </c>
      <c r="BD268" s="79">
        <v>8.6</v>
      </c>
      <c r="BE268" s="79">
        <v>7.2</v>
      </c>
      <c r="BF268" s="79">
        <v>8.1</v>
      </c>
      <c r="BG268" s="79" t="s">
        <v>128</v>
      </c>
      <c r="BH268" s="79">
        <v>8.3000000000000007</v>
      </c>
      <c r="BI268" s="79">
        <v>7.3</v>
      </c>
      <c r="BJ268" s="80">
        <v>7.9</v>
      </c>
      <c r="BK268" s="80">
        <v>8.6999999999999993</v>
      </c>
      <c r="BL268" s="80">
        <v>7.8</v>
      </c>
      <c r="BM268" s="79">
        <v>9.5</v>
      </c>
      <c r="BN268" s="79">
        <v>7.3</v>
      </c>
      <c r="BO268" s="79">
        <v>9.3000000000000007</v>
      </c>
      <c r="BP268" s="79">
        <v>6.2</v>
      </c>
      <c r="BQ268" s="79" t="s">
        <v>128</v>
      </c>
      <c r="BR268" s="79">
        <v>5.8</v>
      </c>
      <c r="BS268" s="80">
        <v>7.2</v>
      </c>
      <c r="BT268" s="79" t="s">
        <v>128</v>
      </c>
      <c r="BU268" s="79">
        <v>6.5</v>
      </c>
      <c r="BV268" s="79">
        <v>5.0999999999999996</v>
      </c>
      <c r="BW268" s="79" t="s">
        <v>128</v>
      </c>
      <c r="BX268" s="79">
        <v>9.1999999999999993</v>
      </c>
      <c r="BY268" s="80" t="s">
        <v>128</v>
      </c>
      <c r="BZ268" s="79" t="s">
        <v>128</v>
      </c>
      <c r="CA268" s="79">
        <v>5.4</v>
      </c>
      <c r="CB268" s="79">
        <v>8.4</v>
      </c>
      <c r="CC268" s="79" t="s">
        <v>128</v>
      </c>
      <c r="CD268" s="80" t="s">
        <v>128</v>
      </c>
      <c r="CE268" s="79">
        <v>7</v>
      </c>
      <c r="CF268" s="32">
        <v>0</v>
      </c>
      <c r="CG268" s="70">
        <v>0</v>
      </c>
      <c r="CH268" s="70" t="s">
        <v>128</v>
      </c>
      <c r="CI268" s="69">
        <v>7.12</v>
      </c>
      <c r="CJ268" s="69">
        <v>2.91</v>
      </c>
      <c r="CK268" s="69"/>
    </row>
    <row r="269" spans="1:89" ht="15.9" customHeight="1" x14ac:dyDescent="0.3">
      <c r="A269" s="67">
        <v>130</v>
      </c>
      <c r="B269" s="67">
        <v>25202102768</v>
      </c>
      <c r="C269" s="67" t="s">
        <v>737</v>
      </c>
      <c r="D269" s="68" t="s">
        <v>127</v>
      </c>
      <c r="E269" s="79">
        <v>7.2</v>
      </c>
      <c r="F269" s="79">
        <v>8</v>
      </c>
      <c r="G269" s="79" t="s">
        <v>128</v>
      </c>
      <c r="H269" s="79">
        <v>8.1</v>
      </c>
      <c r="I269" s="79" t="s">
        <v>128</v>
      </c>
      <c r="J269" s="79" t="s">
        <v>137</v>
      </c>
      <c r="K269" s="79">
        <v>5.9</v>
      </c>
      <c r="L269" s="79">
        <v>6.7</v>
      </c>
      <c r="M269" s="79">
        <v>8</v>
      </c>
      <c r="N269" s="79">
        <v>8.8000000000000007</v>
      </c>
      <c r="O269" s="79" t="s">
        <v>128</v>
      </c>
      <c r="P269" s="79" t="s">
        <v>128</v>
      </c>
      <c r="Q269" s="79" t="s">
        <v>128</v>
      </c>
      <c r="R269" s="79" t="s">
        <v>128</v>
      </c>
      <c r="S269" s="79">
        <v>8.1999999999999993</v>
      </c>
      <c r="T269" s="79">
        <v>7.7</v>
      </c>
      <c r="U269" s="79" t="s">
        <v>128</v>
      </c>
      <c r="V269" s="79">
        <v>8.1999999999999993</v>
      </c>
      <c r="W269" s="79">
        <v>9.3000000000000007</v>
      </c>
      <c r="X269" s="80">
        <v>8</v>
      </c>
      <c r="Y269" s="79">
        <v>7.5</v>
      </c>
      <c r="Z269" s="79">
        <v>7.7</v>
      </c>
      <c r="AA269" s="79">
        <v>8.9</v>
      </c>
      <c r="AB269" s="79">
        <v>9.4</v>
      </c>
      <c r="AC269" s="79">
        <v>6.8</v>
      </c>
      <c r="AD269" s="79">
        <v>4.2</v>
      </c>
      <c r="AE269" s="79">
        <v>6.2</v>
      </c>
      <c r="AF269" s="79">
        <v>7.6</v>
      </c>
      <c r="AG269" s="80">
        <v>8.1999999999999993</v>
      </c>
      <c r="AH269" s="79">
        <v>8.6</v>
      </c>
      <c r="AI269" s="80">
        <v>5.4</v>
      </c>
      <c r="AJ269" s="79">
        <v>7.4</v>
      </c>
      <c r="AK269" s="80">
        <v>6.5</v>
      </c>
      <c r="AL269" s="79">
        <v>7</v>
      </c>
      <c r="AM269" s="79">
        <v>4.9000000000000004</v>
      </c>
      <c r="AN269" s="80">
        <v>5.9</v>
      </c>
      <c r="AO269" s="79" t="s">
        <v>128</v>
      </c>
      <c r="AP269" s="79" t="s">
        <v>128</v>
      </c>
      <c r="AQ269" s="79" t="s">
        <v>128</v>
      </c>
      <c r="AR269" s="79" t="s">
        <v>128</v>
      </c>
      <c r="AS269" s="79">
        <v>5.6</v>
      </c>
      <c r="AT269" s="79">
        <v>5.0999999999999996</v>
      </c>
      <c r="AU269" s="79">
        <v>8.9</v>
      </c>
      <c r="AV269" s="79">
        <v>8.4</v>
      </c>
      <c r="AW269" s="79">
        <v>7.3</v>
      </c>
      <c r="AX269" s="79">
        <v>7.5</v>
      </c>
      <c r="AY269" s="79">
        <v>5.8</v>
      </c>
      <c r="AZ269" s="79">
        <v>6.2</v>
      </c>
      <c r="BA269" s="79">
        <v>8.3000000000000007</v>
      </c>
      <c r="BB269" s="80">
        <v>5</v>
      </c>
      <c r="BC269" s="79">
        <v>4.8</v>
      </c>
      <c r="BD269" s="79">
        <v>8.1999999999999993</v>
      </c>
      <c r="BE269" s="79">
        <v>7</v>
      </c>
      <c r="BF269" s="79">
        <v>8.1999999999999993</v>
      </c>
      <c r="BG269" s="79" t="s">
        <v>128</v>
      </c>
      <c r="BH269" s="79">
        <v>6.3</v>
      </c>
      <c r="BI269" s="79">
        <v>7.1</v>
      </c>
      <c r="BJ269" s="80">
        <v>7.5</v>
      </c>
      <c r="BK269" s="80">
        <v>8.4</v>
      </c>
      <c r="BL269" s="80">
        <v>6.5</v>
      </c>
      <c r="BM269" s="79">
        <v>8.4</v>
      </c>
      <c r="BN269" s="79">
        <v>8.6999999999999993</v>
      </c>
      <c r="BO269" s="79">
        <v>9</v>
      </c>
      <c r="BP269" s="79">
        <v>6.6</v>
      </c>
      <c r="BQ269" s="79" t="s">
        <v>128</v>
      </c>
      <c r="BR269" s="79">
        <v>4.7</v>
      </c>
      <c r="BS269" s="80" t="s">
        <v>128</v>
      </c>
      <c r="BT269" s="79">
        <v>5.8</v>
      </c>
      <c r="BU269" s="79">
        <v>5.2</v>
      </c>
      <c r="BV269" s="79" t="s">
        <v>128</v>
      </c>
      <c r="BW269" s="79">
        <v>6.5</v>
      </c>
      <c r="BX269" s="79">
        <v>7.9</v>
      </c>
      <c r="BY269" s="80">
        <v>6</v>
      </c>
      <c r="BZ269" s="79" t="s">
        <v>128</v>
      </c>
      <c r="CA269" s="79" t="s">
        <v>128</v>
      </c>
      <c r="CB269" s="79">
        <v>7</v>
      </c>
      <c r="CC269" s="79" t="s">
        <v>128</v>
      </c>
      <c r="CD269" s="80" t="s">
        <v>128</v>
      </c>
      <c r="CE269" s="79">
        <v>6.3</v>
      </c>
      <c r="CF269" s="32">
        <v>0</v>
      </c>
      <c r="CG269" s="70">
        <v>0</v>
      </c>
      <c r="CH269" s="70" t="s">
        <v>128</v>
      </c>
      <c r="CI269" s="69">
        <v>7.02</v>
      </c>
      <c r="CJ269" s="69">
        <v>2.89</v>
      </c>
      <c r="CK269" s="69"/>
    </row>
    <row r="270" spans="1:89" ht="15.9" customHeight="1" x14ac:dyDescent="0.3">
      <c r="A270" s="67">
        <v>131</v>
      </c>
      <c r="B270" s="67">
        <v>25202110672</v>
      </c>
      <c r="C270" s="67" t="s">
        <v>695</v>
      </c>
      <c r="D270" s="68" t="s">
        <v>127</v>
      </c>
      <c r="E270" s="79">
        <v>8</v>
      </c>
      <c r="F270" s="79">
        <v>7.1</v>
      </c>
      <c r="G270" s="79" t="s">
        <v>128</v>
      </c>
      <c r="H270" s="79">
        <v>8.1</v>
      </c>
      <c r="I270" s="79" t="s">
        <v>128</v>
      </c>
      <c r="J270" s="79">
        <v>8.6</v>
      </c>
      <c r="K270" s="79">
        <v>5</v>
      </c>
      <c r="L270" s="79">
        <v>7.6</v>
      </c>
      <c r="M270" s="79">
        <v>7.1</v>
      </c>
      <c r="N270" s="79">
        <v>9.1</v>
      </c>
      <c r="O270" s="79" t="s">
        <v>128</v>
      </c>
      <c r="P270" s="79" t="s">
        <v>128</v>
      </c>
      <c r="Q270" s="79" t="s">
        <v>128</v>
      </c>
      <c r="R270" s="79" t="s">
        <v>128</v>
      </c>
      <c r="S270" s="79" t="s">
        <v>128</v>
      </c>
      <c r="T270" s="79">
        <v>8.4</v>
      </c>
      <c r="U270" s="79">
        <v>7.3</v>
      </c>
      <c r="V270" s="79">
        <v>9</v>
      </c>
      <c r="W270" s="79">
        <v>9.1</v>
      </c>
      <c r="X270" s="80">
        <v>7.4</v>
      </c>
      <c r="Y270" s="79">
        <v>5.9</v>
      </c>
      <c r="Z270" s="79">
        <v>8.3000000000000007</v>
      </c>
      <c r="AA270" s="79">
        <v>8.5</v>
      </c>
      <c r="AB270" s="79">
        <v>8.6999999999999993</v>
      </c>
      <c r="AC270" s="79">
        <v>7.6</v>
      </c>
      <c r="AD270" s="79">
        <v>8.3000000000000007</v>
      </c>
      <c r="AE270" s="79">
        <v>6.6</v>
      </c>
      <c r="AF270" s="79">
        <v>7.9</v>
      </c>
      <c r="AG270" s="80">
        <v>8.1999999999999993</v>
      </c>
      <c r="AH270" s="79">
        <v>8.3000000000000007</v>
      </c>
      <c r="AI270" s="80">
        <v>7.6</v>
      </c>
      <c r="AJ270" s="79">
        <v>8.6999999999999993</v>
      </c>
      <c r="AK270" s="80">
        <v>9.4</v>
      </c>
      <c r="AL270" s="79">
        <v>7.9</v>
      </c>
      <c r="AM270" s="79">
        <v>8.5</v>
      </c>
      <c r="AN270" s="80">
        <v>8.6999999999999993</v>
      </c>
      <c r="AO270" s="79" t="s">
        <v>128</v>
      </c>
      <c r="AP270" s="79" t="s">
        <v>128</v>
      </c>
      <c r="AQ270" s="79" t="s">
        <v>128</v>
      </c>
      <c r="AR270" s="79" t="s">
        <v>128</v>
      </c>
      <c r="AS270" s="79">
        <v>4.9000000000000004</v>
      </c>
      <c r="AT270" s="79">
        <v>6.8</v>
      </c>
      <c r="AU270" s="79">
        <v>5.5</v>
      </c>
      <c r="AV270" s="79">
        <v>7</v>
      </c>
      <c r="AW270" s="79">
        <v>7.6</v>
      </c>
      <c r="AX270" s="79">
        <v>5.6</v>
      </c>
      <c r="AY270" s="79">
        <v>5.4</v>
      </c>
      <c r="AZ270" s="79">
        <v>8</v>
      </c>
      <c r="BA270" s="79">
        <v>6.7</v>
      </c>
      <c r="BB270" s="80">
        <v>4.9000000000000004</v>
      </c>
      <c r="BC270" s="79">
        <v>5</v>
      </c>
      <c r="BD270" s="79">
        <v>8.1999999999999993</v>
      </c>
      <c r="BE270" s="79">
        <v>7.9</v>
      </c>
      <c r="BF270" s="79">
        <v>6.1</v>
      </c>
      <c r="BG270" s="79" t="s">
        <v>128</v>
      </c>
      <c r="BH270" s="79">
        <v>5.9</v>
      </c>
      <c r="BI270" s="79">
        <v>4.8</v>
      </c>
      <c r="BJ270" s="80">
        <v>7.4</v>
      </c>
      <c r="BK270" s="80">
        <v>7.2</v>
      </c>
      <c r="BL270" s="80">
        <v>8.4</v>
      </c>
      <c r="BM270" s="79">
        <v>8.6</v>
      </c>
      <c r="BN270" s="79">
        <v>8.6</v>
      </c>
      <c r="BO270" s="79">
        <v>8.6</v>
      </c>
      <c r="BP270" s="79">
        <v>5.9</v>
      </c>
      <c r="BQ270" s="79" t="s">
        <v>128</v>
      </c>
      <c r="BR270" s="79">
        <v>4.3</v>
      </c>
      <c r="BS270" s="80">
        <v>6.4</v>
      </c>
      <c r="BT270" s="79" t="s">
        <v>128</v>
      </c>
      <c r="BU270" s="79">
        <v>7.2</v>
      </c>
      <c r="BV270" s="79" t="s">
        <v>128</v>
      </c>
      <c r="BW270" s="79" t="s">
        <v>128</v>
      </c>
      <c r="BX270" s="79">
        <v>7.1</v>
      </c>
      <c r="BY270" s="80">
        <v>7.1</v>
      </c>
      <c r="BZ270" s="79" t="s">
        <v>128</v>
      </c>
      <c r="CA270" s="79">
        <v>6.9</v>
      </c>
      <c r="CB270" s="79">
        <v>7.3</v>
      </c>
      <c r="CC270" s="79" t="s">
        <v>128</v>
      </c>
      <c r="CD270" s="80" t="s">
        <v>128</v>
      </c>
      <c r="CE270" s="79">
        <v>8.1</v>
      </c>
      <c r="CF270" s="32">
        <v>0</v>
      </c>
      <c r="CG270" s="70">
        <v>0</v>
      </c>
      <c r="CH270" s="70" t="s">
        <v>128</v>
      </c>
      <c r="CI270" s="69">
        <v>7.03</v>
      </c>
      <c r="CJ270" s="69">
        <v>2.88</v>
      </c>
      <c r="CK270" s="69"/>
    </row>
    <row r="271" spans="1:89" ht="15.9" customHeight="1" x14ac:dyDescent="0.3">
      <c r="A271" s="67">
        <v>132</v>
      </c>
      <c r="B271" s="67">
        <v>25202103400</v>
      </c>
      <c r="C271" s="67" t="s">
        <v>696</v>
      </c>
      <c r="D271" s="68" t="s">
        <v>159</v>
      </c>
      <c r="E271" s="79">
        <v>8</v>
      </c>
      <c r="F271" s="79">
        <v>7.5</v>
      </c>
      <c r="G271" s="79" t="s">
        <v>128</v>
      </c>
      <c r="H271" s="79">
        <v>8.4</v>
      </c>
      <c r="I271" s="79" t="s">
        <v>128</v>
      </c>
      <c r="J271" s="79">
        <v>4.8</v>
      </c>
      <c r="K271" s="79">
        <v>5.9</v>
      </c>
      <c r="L271" s="79">
        <v>4.2</v>
      </c>
      <c r="M271" s="79">
        <v>6.7</v>
      </c>
      <c r="N271" s="79" t="s">
        <v>128</v>
      </c>
      <c r="O271" s="79">
        <v>7</v>
      </c>
      <c r="P271" s="79" t="s">
        <v>128</v>
      </c>
      <c r="Q271" s="79" t="s">
        <v>128</v>
      </c>
      <c r="R271" s="79" t="s">
        <v>128</v>
      </c>
      <c r="S271" s="79">
        <v>6.9</v>
      </c>
      <c r="T271" s="79">
        <v>7.1</v>
      </c>
      <c r="U271" s="79" t="s">
        <v>128</v>
      </c>
      <c r="V271" s="79">
        <v>8.4</v>
      </c>
      <c r="W271" s="79">
        <v>8.9</v>
      </c>
      <c r="X271" s="80">
        <v>8.6999999999999993</v>
      </c>
      <c r="Y271" s="79">
        <v>6.7</v>
      </c>
      <c r="Z271" s="79">
        <v>5.5</v>
      </c>
      <c r="AA271" s="79">
        <v>8.9</v>
      </c>
      <c r="AB271" s="79">
        <v>8.5</v>
      </c>
      <c r="AC271" s="79">
        <v>8.3000000000000007</v>
      </c>
      <c r="AD271" s="79">
        <v>5.9</v>
      </c>
      <c r="AE271" s="79">
        <v>5.7</v>
      </c>
      <c r="AF271" s="79">
        <v>7.3</v>
      </c>
      <c r="AG271" s="80">
        <v>6.4</v>
      </c>
      <c r="AH271" s="79">
        <v>7.8</v>
      </c>
      <c r="AI271" s="80">
        <v>6</v>
      </c>
      <c r="AJ271" s="79">
        <v>8.1999999999999993</v>
      </c>
      <c r="AK271" s="80">
        <v>9.1</v>
      </c>
      <c r="AL271" s="79">
        <v>8.6</v>
      </c>
      <c r="AM271" s="79">
        <v>8.1</v>
      </c>
      <c r="AN271" s="80">
        <v>6.8</v>
      </c>
      <c r="AO271" s="79" t="s">
        <v>128</v>
      </c>
      <c r="AP271" s="79" t="s">
        <v>128</v>
      </c>
      <c r="AQ271" s="79" t="s">
        <v>128</v>
      </c>
      <c r="AR271" s="79" t="s">
        <v>128</v>
      </c>
      <c r="AS271" s="79">
        <v>6.5</v>
      </c>
      <c r="AT271" s="79">
        <v>4.5</v>
      </c>
      <c r="AU271" s="79">
        <v>8.6999999999999993</v>
      </c>
      <c r="AV271" s="79">
        <v>8.4</v>
      </c>
      <c r="AW271" s="79">
        <v>7.8</v>
      </c>
      <c r="AX271" s="79">
        <v>4.5</v>
      </c>
      <c r="AY271" s="79">
        <v>5.6</v>
      </c>
      <c r="AZ271" s="79">
        <v>5.0999999999999996</v>
      </c>
      <c r="BA271" s="79">
        <v>6.4</v>
      </c>
      <c r="BB271" s="80">
        <v>5.2</v>
      </c>
      <c r="BC271" s="79">
        <v>7.1</v>
      </c>
      <c r="BD271" s="79">
        <v>8.4</v>
      </c>
      <c r="BE271" s="79">
        <v>7.2</v>
      </c>
      <c r="BF271" s="79">
        <v>7.9</v>
      </c>
      <c r="BG271" s="79" t="s">
        <v>128</v>
      </c>
      <c r="BH271" s="79">
        <v>8</v>
      </c>
      <c r="BI271" s="79">
        <v>6.4</v>
      </c>
      <c r="BJ271" s="80">
        <v>7.6</v>
      </c>
      <c r="BK271" s="80">
        <v>7.8</v>
      </c>
      <c r="BL271" s="80">
        <v>8.4</v>
      </c>
      <c r="BM271" s="79">
        <v>9.1</v>
      </c>
      <c r="BN271" s="79">
        <v>8.5</v>
      </c>
      <c r="BO271" s="79">
        <v>9.4</v>
      </c>
      <c r="BP271" s="79">
        <v>6.4</v>
      </c>
      <c r="BQ271" s="79" t="s">
        <v>128</v>
      </c>
      <c r="BR271" s="79">
        <v>4.5</v>
      </c>
      <c r="BS271" s="80" t="s">
        <v>128</v>
      </c>
      <c r="BT271" s="79">
        <v>4.2</v>
      </c>
      <c r="BU271" s="79">
        <v>7.6</v>
      </c>
      <c r="BV271" s="79" t="s">
        <v>128</v>
      </c>
      <c r="BW271" s="79" t="s">
        <v>128</v>
      </c>
      <c r="BX271" s="79">
        <v>9.1</v>
      </c>
      <c r="BY271" s="80">
        <v>6.9</v>
      </c>
      <c r="BZ271" s="79" t="s">
        <v>128</v>
      </c>
      <c r="CA271" s="79">
        <v>7.9</v>
      </c>
      <c r="CB271" s="79" t="s">
        <v>128</v>
      </c>
      <c r="CC271" s="79">
        <v>8.1999999999999993</v>
      </c>
      <c r="CD271" s="80" t="s">
        <v>128</v>
      </c>
      <c r="CE271" s="79">
        <v>8.9</v>
      </c>
      <c r="CF271" s="32">
        <v>0</v>
      </c>
      <c r="CG271" s="70">
        <v>0</v>
      </c>
      <c r="CH271" s="70" t="s">
        <v>128</v>
      </c>
      <c r="CI271" s="69">
        <v>6.99</v>
      </c>
      <c r="CJ271" s="69">
        <v>2.86</v>
      </c>
      <c r="CK271" s="69"/>
    </row>
    <row r="272" spans="1:89" ht="15.9" customHeight="1" x14ac:dyDescent="0.3">
      <c r="A272" s="67">
        <v>133</v>
      </c>
      <c r="B272" s="67">
        <v>25202504454</v>
      </c>
      <c r="C272" s="67" t="s">
        <v>257</v>
      </c>
      <c r="D272" s="68" t="s">
        <v>146</v>
      </c>
      <c r="E272" s="79">
        <v>7.1</v>
      </c>
      <c r="F272" s="79">
        <v>8.3000000000000007</v>
      </c>
      <c r="G272" s="79" t="s">
        <v>128</v>
      </c>
      <c r="H272" s="79">
        <v>8.1999999999999993</v>
      </c>
      <c r="I272" s="79" t="s">
        <v>128</v>
      </c>
      <c r="J272" s="79">
        <v>8.3000000000000007</v>
      </c>
      <c r="K272" s="79">
        <v>7.2</v>
      </c>
      <c r="L272" s="79">
        <v>4.9000000000000004</v>
      </c>
      <c r="M272" s="79">
        <v>7.8</v>
      </c>
      <c r="N272" s="79">
        <v>8.8000000000000007</v>
      </c>
      <c r="O272" s="79" t="s">
        <v>128</v>
      </c>
      <c r="P272" s="79" t="s">
        <v>128</v>
      </c>
      <c r="Q272" s="79" t="s">
        <v>128</v>
      </c>
      <c r="R272" s="79" t="s">
        <v>128</v>
      </c>
      <c r="S272" s="79" t="s">
        <v>128</v>
      </c>
      <c r="T272" s="79">
        <v>7.2</v>
      </c>
      <c r="U272" s="79">
        <v>5.0999999999999996</v>
      </c>
      <c r="V272" s="79">
        <v>9.1999999999999993</v>
      </c>
      <c r="W272" s="79">
        <v>9.1999999999999993</v>
      </c>
      <c r="X272" s="80">
        <v>7.1</v>
      </c>
      <c r="Y272" s="79">
        <v>6.8</v>
      </c>
      <c r="Z272" s="79">
        <v>8.6999999999999993</v>
      </c>
      <c r="AA272" s="79">
        <v>7.9</v>
      </c>
      <c r="AB272" s="79">
        <v>9.1</v>
      </c>
      <c r="AC272" s="79">
        <v>6.1</v>
      </c>
      <c r="AD272" s="79">
        <v>6.1</v>
      </c>
      <c r="AE272" s="79">
        <v>6.5</v>
      </c>
      <c r="AF272" s="79">
        <v>6.1</v>
      </c>
      <c r="AG272" s="80">
        <v>8.6999999999999993</v>
      </c>
      <c r="AH272" s="79">
        <v>8.1999999999999993</v>
      </c>
      <c r="AI272" s="80">
        <v>6.1</v>
      </c>
      <c r="AJ272" s="79">
        <v>8.4</v>
      </c>
      <c r="AK272" s="80">
        <v>7.9</v>
      </c>
      <c r="AL272" s="79">
        <v>7.3</v>
      </c>
      <c r="AM272" s="79">
        <v>9</v>
      </c>
      <c r="AN272" s="80">
        <v>8.1999999999999993</v>
      </c>
      <c r="AO272" s="79" t="s">
        <v>128</v>
      </c>
      <c r="AP272" s="79" t="s">
        <v>128</v>
      </c>
      <c r="AQ272" s="79" t="s">
        <v>128</v>
      </c>
      <c r="AR272" s="79" t="s">
        <v>128</v>
      </c>
      <c r="AS272" s="79">
        <v>5</v>
      </c>
      <c r="AT272" s="79">
        <v>5.3</v>
      </c>
      <c r="AU272" s="79">
        <v>8.1999999999999993</v>
      </c>
      <c r="AV272" s="79">
        <v>8.6</v>
      </c>
      <c r="AW272" s="79">
        <v>5.3</v>
      </c>
      <c r="AX272" s="79">
        <v>5.7</v>
      </c>
      <c r="AY272" s="79">
        <v>7.6</v>
      </c>
      <c r="AZ272" s="79">
        <v>5.8</v>
      </c>
      <c r="BA272" s="79">
        <v>7.1</v>
      </c>
      <c r="BB272" s="80">
        <v>8.4</v>
      </c>
      <c r="BC272" s="79">
        <v>4.3</v>
      </c>
      <c r="BD272" s="79">
        <v>5.4</v>
      </c>
      <c r="BE272" s="79">
        <v>6.9</v>
      </c>
      <c r="BF272" s="79">
        <v>8.5</v>
      </c>
      <c r="BG272" s="79" t="s">
        <v>128</v>
      </c>
      <c r="BH272" s="79">
        <v>7.2</v>
      </c>
      <c r="BI272" s="79">
        <v>7.5</v>
      </c>
      <c r="BJ272" s="80">
        <v>7.4</v>
      </c>
      <c r="BK272" s="80">
        <v>8.1</v>
      </c>
      <c r="BL272" s="80">
        <v>8.1999999999999993</v>
      </c>
      <c r="BM272" s="79">
        <v>7.9</v>
      </c>
      <c r="BN272" s="79">
        <v>9.1</v>
      </c>
      <c r="BO272" s="79">
        <v>9</v>
      </c>
      <c r="BP272" s="79">
        <v>6.2</v>
      </c>
      <c r="BQ272" s="79" t="s">
        <v>128</v>
      </c>
      <c r="BR272" s="79">
        <v>5.4</v>
      </c>
      <c r="BS272" s="80">
        <v>4</v>
      </c>
      <c r="BT272" s="79" t="s">
        <v>128</v>
      </c>
      <c r="BU272" s="79">
        <v>5.5</v>
      </c>
      <c r="BV272" s="79" t="s">
        <v>128</v>
      </c>
      <c r="BW272" s="79" t="s">
        <v>128</v>
      </c>
      <c r="BX272" s="79">
        <v>7.1</v>
      </c>
      <c r="BY272" s="80">
        <v>6.6</v>
      </c>
      <c r="BZ272" s="79" t="s">
        <v>128</v>
      </c>
      <c r="CA272" s="79">
        <v>5.3</v>
      </c>
      <c r="CB272" s="79">
        <v>7.8</v>
      </c>
      <c r="CC272" s="79" t="s">
        <v>128</v>
      </c>
      <c r="CD272" s="80" t="s">
        <v>128</v>
      </c>
      <c r="CE272" s="79">
        <v>5.7</v>
      </c>
      <c r="CF272" s="32">
        <v>0</v>
      </c>
      <c r="CG272" s="70">
        <v>0</v>
      </c>
      <c r="CH272" s="70" t="s">
        <v>128</v>
      </c>
      <c r="CI272" s="69">
        <v>6.95</v>
      </c>
      <c r="CJ272" s="69">
        <v>2.81</v>
      </c>
      <c r="CK272" s="69"/>
    </row>
    <row r="273" spans="1:89" ht="15.9" customHeight="1" x14ac:dyDescent="0.3">
      <c r="A273" s="67">
        <v>134</v>
      </c>
      <c r="B273" s="67">
        <v>25202103987</v>
      </c>
      <c r="C273" s="67" t="s">
        <v>507</v>
      </c>
      <c r="D273" s="68" t="s">
        <v>151</v>
      </c>
      <c r="E273" s="79">
        <v>5.9</v>
      </c>
      <c r="F273" s="79">
        <v>8.1</v>
      </c>
      <c r="G273" s="79" t="s">
        <v>128</v>
      </c>
      <c r="H273" s="79">
        <v>8.1</v>
      </c>
      <c r="I273" s="79" t="s">
        <v>128</v>
      </c>
      <c r="J273" s="79">
        <v>8.4</v>
      </c>
      <c r="K273" s="79">
        <v>7.3</v>
      </c>
      <c r="L273" s="79">
        <v>4.3</v>
      </c>
      <c r="M273" s="79">
        <v>6.6</v>
      </c>
      <c r="N273" s="79">
        <v>8.1</v>
      </c>
      <c r="O273" s="79" t="s">
        <v>128</v>
      </c>
      <c r="P273" s="79" t="s">
        <v>128</v>
      </c>
      <c r="Q273" s="79" t="s">
        <v>128</v>
      </c>
      <c r="R273" s="79" t="s">
        <v>128</v>
      </c>
      <c r="S273" s="79">
        <v>9.3000000000000007</v>
      </c>
      <c r="T273" s="79">
        <v>7.3</v>
      </c>
      <c r="U273" s="79" t="s">
        <v>128</v>
      </c>
      <c r="V273" s="79">
        <v>8.5</v>
      </c>
      <c r="W273" s="79">
        <v>9</v>
      </c>
      <c r="X273" s="80">
        <v>7.6</v>
      </c>
      <c r="Y273" s="79">
        <v>5.8</v>
      </c>
      <c r="Z273" s="79">
        <v>8.6</v>
      </c>
      <c r="AA273" s="79">
        <v>7.6</v>
      </c>
      <c r="AB273" s="79">
        <v>8.8000000000000007</v>
      </c>
      <c r="AC273" s="79">
        <v>6.7</v>
      </c>
      <c r="AD273" s="79">
        <v>4.5999999999999996</v>
      </c>
      <c r="AE273" s="79">
        <v>5.7</v>
      </c>
      <c r="AF273" s="79">
        <v>5.9</v>
      </c>
      <c r="AG273" s="80">
        <v>6.6</v>
      </c>
      <c r="AH273" s="79">
        <v>8.6999999999999993</v>
      </c>
      <c r="AI273" s="80">
        <v>8.1999999999999993</v>
      </c>
      <c r="AJ273" s="79">
        <v>8.1</v>
      </c>
      <c r="AK273" s="80">
        <v>8.8000000000000007</v>
      </c>
      <c r="AL273" s="79">
        <v>5</v>
      </c>
      <c r="AM273" s="79">
        <v>8.6</v>
      </c>
      <c r="AN273" s="80">
        <v>6</v>
      </c>
      <c r="AO273" s="79" t="s">
        <v>128</v>
      </c>
      <c r="AP273" s="79" t="s">
        <v>128</v>
      </c>
      <c r="AQ273" s="79" t="s">
        <v>128</v>
      </c>
      <c r="AR273" s="79" t="s">
        <v>128</v>
      </c>
      <c r="AS273" s="79">
        <v>4.5</v>
      </c>
      <c r="AT273" s="79">
        <v>7.3</v>
      </c>
      <c r="AU273" s="79">
        <v>5.5</v>
      </c>
      <c r="AV273" s="79">
        <v>8.1999999999999993</v>
      </c>
      <c r="AW273" s="79">
        <v>5.7</v>
      </c>
      <c r="AX273" s="79">
        <v>5.8</v>
      </c>
      <c r="AY273" s="79">
        <v>5.3</v>
      </c>
      <c r="AZ273" s="79">
        <v>6.8</v>
      </c>
      <c r="BA273" s="79">
        <v>8.1</v>
      </c>
      <c r="BB273" s="80">
        <v>5.3</v>
      </c>
      <c r="BC273" s="79">
        <v>5.0999999999999996</v>
      </c>
      <c r="BD273" s="79">
        <v>8.4</v>
      </c>
      <c r="BE273" s="79">
        <v>7.6</v>
      </c>
      <c r="BF273" s="79" t="s">
        <v>128</v>
      </c>
      <c r="BG273" s="79">
        <v>7.1</v>
      </c>
      <c r="BH273" s="79">
        <v>7.4</v>
      </c>
      <c r="BI273" s="79">
        <v>6.7</v>
      </c>
      <c r="BJ273" s="80">
        <v>8.5</v>
      </c>
      <c r="BK273" s="80">
        <v>7.1</v>
      </c>
      <c r="BL273" s="80">
        <v>8.3000000000000007</v>
      </c>
      <c r="BM273" s="79">
        <v>9.1999999999999993</v>
      </c>
      <c r="BN273" s="79">
        <v>7.6</v>
      </c>
      <c r="BO273" s="79">
        <v>8.5</v>
      </c>
      <c r="BP273" s="79">
        <v>6</v>
      </c>
      <c r="BQ273" s="79" t="s">
        <v>128</v>
      </c>
      <c r="BR273" s="79">
        <v>4.5999999999999996</v>
      </c>
      <c r="BS273" s="80">
        <v>4.2</v>
      </c>
      <c r="BT273" s="79" t="s">
        <v>128</v>
      </c>
      <c r="BU273" s="79">
        <v>5.7</v>
      </c>
      <c r="BV273" s="79" t="s">
        <v>128</v>
      </c>
      <c r="BW273" s="79" t="s">
        <v>128</v>
      </c>
      <c r="BX273" s="79">
        <v>9.1999999999999993</v>
      </c>
      <c r="BY273" s="80">
        <v>6.2</v>
      </c>
      <c r="BZ273" s="79" t="s">
        <v>128</v>
      </c>
      <c r="CA273" s="79">
        <v>4.5</v>
      </c>
      <c r="CB273" s="79">
        <v>8.1</v>
      </c>
      <c r="CC273" s="79" t="s">
        <v>128</v>
      </c>
      <c r="CD273" s="80" t="s">
        <v>128</v>
      </c>
      <c r="CE273" s="79">
        <v>9</v>
      </c>
      <c r="CF273" s="32">
        <v>0</v>
      </c>
      <c r="CG273" s="70">
        <v>0</v>
      </c>
      <c r="CH273" s="70" t="s">
        <v>128</v>
      </c>
      <c r="CI273" s="69">
        <v>6.89</v>
      </c>
      <c r="CJ273" s="69">
        <v>2.8</v>
      </c>
      <c r="CK273" s="69"/>
    </row>
    <row r="274" spans="1:89" ht="15.9" customHeight="1" x14ac:dyDescent="0.3">
      <c r="A274" s="67">
        <v>135</v>
      </c>
      <c r="B274" s="67">
        <v>25202104083</v>
      </c>
      <c r="C274" s="67" t="s">
        <v>699</v>
      </c>
      <c r="D274" s="68" t="s">
        <v>247</v>
      </c>
      <c r="E274" s="79">
        <v>8.1999999999999993</v>
      </c>
      <c r="F274" s="79">
        <v>8.1</v>
      </c>
      <c r="G274" s="79" t="s">
        <v>128</v>
      </c>
      <c r="H274" s="79">
        <v>6.8</v>
      </c>
      <c r="I274" s="79" t="s">
        <v>128</v>
      </c>
      <c r="J274" s="79" t="s">
        <v>137</v>
      </c>
      <c r="K274" s="79">
        <v>6</v>
      </c>
      <c r="L274" s="79">
        <v>5.7</v>
      </c>
      <c r="M274" s="79">
        <v>8.5</v>
      </c>
      <c r="N274" s="79" t="s">
        <v>128</v>
      </c>
      <c r="O274" s="79">
        <v>5.2</v>
      </c>
      <c r="P274" s="79" t="s">
        <v>128</v>
      </c>
      <c r="Q274" s="79" t="s">
        <v>128</v>
      </c>
      <c r="R274" s="79" t="s">
        <v>128</v>
      </c>
      <c r="S274" s="79" t="s">
        <v>128</v>
      </c>
      <c r="T274" s="79">
        <v>8.8000000000000007</v>
      </c>
      <c r="U274" s="79">
        <v>6.7</v>
      </c>
      <c r="V274" s="79">
        <v>9.4</v>
      </c>
      <c r="W274" s="79">
        <v>9.8000000000000007</v>
      </c>
      <c r="X274" s="80">
        <v>9.1</v>
      </c>
      <c r="Y274" s="79">
        <v>6.8</v>
      </c>
      <c r="Z274" s="79">
        <v>9</v>
      </c>
      <c r="AA274" s="79">
        <v>7.3</v>
      </c>
      <c r="AB274" s="79">
        <v>7.9</v>
      </c>
      <c r="AC274" s="79">
        <v>6</v>
      </c>
      <c r="AD274" s="79">
        <v>6.6</v>
      </c>
      <c r="AE274" s="79">
        <v>4.5999999999999996</v>
      </c>
      <c r="AF274" s="79">
        <v>7</v>
      </c>
      <c r="AG274" s="80">
        <v>4.3</v>
      </c>
      <c r="AH274" s="79">
        <v>4.7</v>
      </c>
      <c r="AI274" s="80">
        <v>7.6</v>
      </c>
      <c r="AJ274" s="79">
        <v>8.1</v>
      </c>
      <c r="AK274" s="80">
        <v>7.9</v>
      </c>
      <c r="AL274" s="79">
        <v>8.3000000000000007</v>
      </c>
      <c r="AM274" s="79">
        <v>9.1</v>
      </c>
      <c r="AN274" s="80">
        <v>4.5</v>
      </c>
      <c r="AO274" s="79" t="s">
        <v>128</v>
      </c>
      <c r="AP274" s="79" t="s">
        <v>128</v>
      </c>
      <c r="AQ274" s="79" t="s">
        <v>128</v>
      </c>
      <c r="AR274" s="79" t="s">
        <v>128</v>
      </c>
      <c r="AS274" s="79">
        <v>4.3</v>
      </c>
      <c r="AT274" s="79">
        <v>4.4000000000000004</v>
      </c>
      <c r="AU274" s="79">
        <v>8.1999999999999993</v>
      </c>
      <c r="AV274" s="79">
        <v>8.1999999999999993</v>
      </c>
      <c r="AW274" s="79">
        <v>4.2</v>
      </c>
      <c r="AX274" s="79">
        <v>5.6</v>
      </c>
      <c r="AY274" s="79">
        <v>5.3</v>
      </c>
      <c r="AZ274" s="79">
        <v>7.6</v>
      </c>
      <c r="BA274" s="79">
        <v>8.6999999999999993</v>
      </c>
      <c r="BB274" s="80">
        <v>5.0999999999999996</v>
      </c>
      <c r="BC274" s="79">
        <v>7.2</v>
      </c>
      <c r="BD274" s="79">
        <v>8.9</v>
      </c>
      <c r="BE274" s="79">
        <v>7.2</v>
      </c>
      <c r="BF274" s="79" t="s">
        <v>128</v>
      </c>
      <c r="BG274" s="79">
        <v>6.5</v>
      </c>
      <c r="BH274" s="79">
        <v>8.5</v>
      </c>
      <c r="BI274" s="79">
        <v>5.8</v>
      </c>
      <c r="BJ274" s="80">
        <v>7.8</v>
      </c>
      <c r="BK274" s="80">
        <v>8.6999999999999993</v>
      </c>
      <c r="BL274" s="80">
        <v>6.8</v>
      </c>
      <c r="BM274" s="79">
        <v>9.1</v>
      </c>
      <c r="BN274" s="79">
        <v>6.8</v>
      </c>
      <c r="BO274" s="79">
        <v>8.8000000000000007</v>
      </c>
      <c r="BP274" s="79">
        <v>6.4</v>
      </c>
      <c r="BQ274" s="79" t="s">
        <v>128</v>
      </c>
      <c r="BR274" s="79">
        <v>4.5999999999999996</v>
      </c>
      <c r="BS274" s="80" t="s">
        <v>128</v>
      </c>
      <c r="BT274" s="79">
        <v>4.5999999999999996</v>
      </c>
      <c r="BU274" s="79">
        <v>4.5999999999999996</v>
      </c>
      <c r="BV274" s="79" t="s">
        <v>128</v>
      </c>
      <c r="BW274" s="79" t="s">
        <v>128</v>
      </c>
      <c r="BX274" s="79">
        <v>8.8000000000000007</v>
      </c>
      <c r="BY274" s="80">
        <v>6.1</v>
      </c>
      <c r="BZ274" s="79" t="s">
        <v>128</v>
      </c>
      <c r="CA274" s="79">
        <v>6.8</v>
      </c>
      <c r="CB274" s="79">
        <v>7.8</v>
      </c>
      <c r="CC274" s="79" t="s">
        <v>128</v>
      </c>
      <c r="CD274" s="80" t="s">
        <v>128</v>
      </c>
      <c r="CE274" s="79">
        <v>6.8</v>
      </c>
      <c r="CF274" s="32">
        <v>0</v>
      </c>
      <c r="CG274" s="70">
        <v>0</v>
      </c>
      <c r="CH274" s="70" t="s">
        <v>128</v>
      </c>
      <c r="CI274" s="69">
        <v>6.82</v>
      </c>
      <c r="CJ274" s="69">
        <v>2.75</v>
      </c>
      <c r="CK274" s="69"/>
    </row>
    <row r="275" spans="1:89" ht="15.9" customHeight="1" x14ac:dyDescent="0.3">
      <c r="A275" s="67">
        <v>136</v>
      </c>
      <c r="B275" s="67">
        <v>25202109358</v>
      </c>
      <c r="C275" s="67" t="s">
        <v>758</v>
      </c>
      <c r="D275" s="68" t="s">
        <v>306</v>
      </c>
      <c r="E275" s="79">
        <v>5.7</v>
      </c>
      <c r="F275" s="79">
        <v>7.4</v>
      </c>
      <c r="G275" s="79" t="s">
        <v>128</v>
      </c>
      <c r="H275" s="79">
        <v>7.7</v>
      </c>
      <c r="I275" s="79" t="s">
        <v>128</v>
      </c>
      <c r="J275" s="79">
        <v>5.9</v>
      </c>
      <c r="K275" s="79">
        <v>7.1</v>
      </c>
      <c r="L275" s="79">
        <v>5.6</v>
      </c>
      <c r="M275" s="79">
        <v>7.9</v>
      </c>
      <c r="N275" s="79" t="s">
        <v>128</v>
      </c>
      <c r="O275" s="79">
        <v>7.8</v>
      </c>
      <c r="P275" s="79" t="s">
        <v>128</v>
      </c>
      <c r="Q275" s="79" t="s">
        <v>128</v>
      </c>
      <c r="R275" s="79" t="s">
        <v>128</v>
      </c>
      <c r="S275" s="79" t="s">
        <v>128</v>
      </c>
      <c r="T275" s="79">
        <v>8.4</v>
      </c>
      <c r="U275" s="79">
        <v>7.4</v>
      </c>
      <c r="V275" s="79">
        <v>8.9</v>
      </c>
      <c r="W275" s="79">
        <v>9.8000000000000007</v>
      </c>
      <c r="X275" s="80">
        <v>7</v>
      </c>
      <c r="Y275" s="79">
        <v>6.9</v>
      </c>
      <c r="Z275" s="79">
        <v>8.1999999999999993</v>
      </c>
      <c r="AA275" s="79">
        <v>6.5</v>
      </c>
      <c r="AB275" s="79">
        <v>7.4</v>
      </c>
      <c r="AC275" s="79">
        <v>7.6</v>
      </c>
      <c r="AD275" s="79">
        <v>6.8</v>
      </c>
      <c r="AE275" s="79">
        <v>7.2</v>
      </c>
      <c r="AF275" s="79">
        <v>7.7</v>
      </c>
      <c r="AG275" s="80">
        <v>7.4</v>
      </c>
      <c r="AH275" s="79">
        <v>7.2</v>
      </c>
      <c r="AI275" s="80">
        <v>8.6</v>
      </c>
      <c r="AJ275" s="79">
        <v>8.6999999999999993</v>
      </c>
      <c r="AK275" s="80">
        <v>7.5</v>
      </c>
      <c r="AL275" s="79">
        <v>6.4</v>
      </c>
      <c r="AM275" s="79">
        <v>6.8</v>
      </c>
      <c r="AN275" s="80">
        <v>6.8</v>
      </c>
      <c r="AO275" s="79" t="s">
        <v>128</v>
      </c>
      <c r="AP275" s="79" t="s">
        <v>128</v>
      </c>
      <c r="AQ275" s="79" t="s">
        <v>128</v>
      </c>
      <c r="AR275" s="79" t="s">
        <v>128</v>
      </c>
      <c r="AS275" s="79">
        <v>4.9000000000000004</v>
      </c>
      <c r="AT275" s="79">
        <v>6.2</v>
      </c>
      <c r="AU275" s="79">
        <v>5.7</v>
      </c>
      <c r="AV275" s="79">
        <v>5</v>
      </c>
      <c r="AW275" s="79">
        <v>6</v>
      </c>
      <c r="AX275" s="79">
        <v>6.3</v>
      </c>
      <c r="AY275" s="79">
        <v>4.5999999999999996</v>
      </c>
      <c r="AZ275" s="79">
        <v>5.4</v>
      </c>
      <c r="BA275" s="79">
        <v>6.6</v>
      </c>
      <c r="BB275" s="80">
        <v>5.4</v>
      </c>
      <c r="BC275" s="79">
        <v>8.6999999999999993</v>
      </c>
      <c r="BD275" s="79">
        <v>6.4</v>
      </c>
      <c r="BE275" s="79">
        <v>6.5</v>
      </c>
      <c r="BF275" s="79">
        <v>6.1</v>
      </c>
      <c r="BG275" s="79" t="s">
        <v>128</v>
      </c>
      <c r="BH275" s="79">
        <v>4.8</v>
      </c>
      <c r="BI275" s="79">
        <v>4.8</v>
      </c>
      <c r="BJ275" s="80">
        <v>7.5</v>
      </c>
      <c r="BK275" s="80">
        <v>4.7</v>
      </c>
      <c r="BL275" s="80">
        <v>6.9</v>
      </c>
      <c r="BM275" s="79">
        <v>8.8000000000000007</v>
      </c>
      <c r="BN275" s="79">
        <v>8.8000000000000007</v>
      </c>
      <c r="BO275" s="79">
        <v>8</v>
      </c>
      <c r="BP275" s="79">
        <v>6.2</v>
      </c>
      <c r="BQ275" s="79" t="s">
        <v>128</v>
      </c>
      <c r="BR275" s="79">
        <v>4.5</v>
      </c>
      <c r="BS275" s="80">
        <v>6.4</v>
      </c>
      <c r="BT275" s="79">
        <v>4.8</v>
      </c>
      <c r="BU275" s="79" t="s">
        <v>128</v>
      </c>
      <c r="BV275" s="79">
        <v>4</v>
      </c>
      <c r="BW275" s="79">
        <v>7.7</v>
      </c>
      <c r="BX275" s="79">
        <v>6.7</v>
      </c>
      <c r="BY275" s="80" t="s">
        <v>128</v>
      </c>
      <c r="BZ275" s="79" t="s">
        <v>128</v>
      </c>
      <c r="CA275" s="79" t="s">
        <v>128</v>
      </c>
      <c r="CB275" s="79">
        <v>5.7</v>
      </c>
      <c r="CC275" s="79" t="s">
        <v>128</v>
      </c>
      <c r="CD275" s="80" t="s">
        <v>128</v>
      </c>
      <c r="CE275" s="79">
        <v>6.4</v>
      </c>
      <c r="CF275" s="32">
        <v>0</v>
      </c>
      <c r="CG275" s="70">
        <v>0</v>
      </c>
      <c r="CH275" s="70" t="s">
        <v>128</v>
      </c>
      <c r="CI275" s="69">
        <v>6.46</v>
      </c>
      <c r="CJ275" s="69">
        <v>2.5299999999999998</v>
      </c>
      <c r="CK275" s="69"/>
    </row>
    <row r="276" spans="1:89" s="31" customFormat="1" ht="18" customHeight="1" x14ac:dyDescent="0.25">
      <c r="A276" s="45" t="s">
        <v>124</v>
      </c>
      <c r="B276" s="23"/>
      <c r="C276" s="24"/>
      <c r="D276" s="25"/>
      <c r="E276" s="26"/>
      <c r="F276" s="27"/>
      <c r="G276" s="27"/>
      <c r="H276" s="27"/>
      <c r="I276" s="28"/>
      <c r="J276" s="29"/>
      <c r="K276" s="29"/>
      <c r="L276" s="30"/>
    </row>
    <row r="277" spans="1:89" ht="15.9" customHeight="1" x14ac:dyDescent="0.3">
      <c r="A277" s="67">
        <v>1</v>
      </c>
      <c r="B277" s="67">
        <v>25202112899</v>
      </c>
      <c r="C277" s="67" t="s">
        <v>639</v>
      </c>
      <c r="D277" s="68" t="s">
        <v>182</v>
      </c>
      <c r="E277" s="79">
        <v>5.3</v>
      </c>
      <c r="F277" s="79">
        <v>8.5</v>
      </c>
      <c r="G277" s="79" t="s">
        <v>128</v>
      </c>
      <c r="H277" s="79">
        <v>8.6</v>
      </c>
      <c r="I277" s="79" t="s">
        <v>128</v>
      </c>
      <c r="J277" s="79">
        <v>9</v>
      </c>
      <c r="K277" s="79">
        <v>8.6</v>
      </c>
      <c r="L277" s="79">
        <v>9.1999999999999993</v>
      </c>
      <c r="M277" s="79">
        <v>9.1999999999999993</v>
      </c>
      <c r="N277" s="79" t="s">
        <v>128</v>
      </c>
      <c r="O277" s="79">
        <v>8.6999999999999993</v>
      </c>
      <c r="P277" s="79" t="s">
        <v>128</v>
      </c>
      <c r="Q277" s="79" t="s">
        <v>128</v>
      </c>
      <c r="R277" s="79" t="s">
        <v>128</v>
      </c>
      <c r="S277" s="79" t="s">
        <v>128</v>
      </c>
      <c r="T277" s="79">
        <v>8.3000000000000007</v>
      </c>
      <c r="U277" s="79">
        <v>6.8</v>
      </c>
      <c r="V277" s="79">
        <v>8.8000000000000007</v>
      </c>
      <c r="W277" s="79">
        <v>9.5</v>
      </c>
      <c r="X277" s="80">
        <v>8.8000000000000007</v>
      </c>
      <c r="Y277" s="79">
        <v>7.2</v>
      </c>
      <c r="Z277" s="79">
        <v>9.4</v>
      </c>
      <c r="AA277" s="79">
        <v>7.9</v>
      </c>
      <c r="AB277" s="79">
        <v>8.4</v>
      </c>
      <c r="AC277" s="79">
        <v>7.2</v>
      </c>
      <c r="AD277" s="79">
        <v>8.1999999999999993</v>
      </c>
      <c r="AE277" s="79">
        <v>4.5</v>
      </c>
      <c r="AF277" s="79">
        <v>8.9</v>
      </c>
      <c r="AG277" s="80">
        <v>6.7</v>
      </c>
      <c r="AH277" s="79">
        <v>9.1999999999999993</v>
      </c>
      <c r="AI277" s="80">
        <v>8.1</v>
      </c>
      <c r="AJ277" s="79">
        <v>7</v>
      </c>
      <c r="AK277" s="80">
        <v>8.6</v>
      </c>
      <c r="AL277" s="79">
        <v>6.5</v>
      </c>
      <c r="AM277" s="79">
        <v>8.6999999999999993</v>
      </c>
      <c r="AN277" s="80">
        <v>8.6</v>
      </c>
      <c r="AO277" s="79" t="s">
        <v>128</v>
      </c>
      <c r="AP277" s="79" t="s">
        <v>128</v>
      </c>
      <c r="AQ277" s="79" t="s">
        <v>128</v>
      </c>
      <c r="AR277" s="79" t="s">
        <v>128</v>
      </c>
      <c r="AS277" s="79">
        <v>8.6999999999999993</v>
      </c>
      <c r="AT277" s="79">
        <v>8.6</v>
      </c>
      <c r="AU277" s="79">
        <v>8.9</v>
      </c>
      <c r="AV277" s="79">
        <v>8.5</v>
      </c>
      <c r="AW277" s="79">
        <v>7.6</v>
      </c>
      <c r="AX277" s="79">
        <v>8.9</v>
      </c>
      <c r="AY277" s="79">
        <v>6.9</v>
      </c>
      <c r="AZ277" s="79">
        <v>8.6</v>
      </c>
      <c r="BA277" s="79">
        <v>9</v>
      </c>
      <c r="BB277" s="80">
        <v>6.4</v>
      </c>
      <c r="BC277" s="79">
        <v>8.6</v>
      </c>
      <c r="BD277" s="79">
        <v>9.5</v>
      </c>
      <c r="BE277" s="79">
        <v>8.6999999999999993</v>
      </c>
      <c r="BF277" s="79">
        <v>8.6999999999999993</v>
      </c>
      <c r="BG277" s="79" t="s">
        <v>128</v>
      </c>
      <c r="BH277" s="79">
        <v>9.1</v>
      </c>
      <c r="BI277" s="79">
        <v>7.5</v>
      </c>
      <c r="BJ277" s="80">
        <v>7.5</v>
      </c>
      <c r="BK277" s="80">
        <v>7.5</v>
      </c>
      <c r="BL277" s="80">
        <v>8.1</v>
      </c>
      <c r="BM277" s="79">
        <v>8.8000000000000007</v>
      </c>
      <c r="BN277" s="79">
        <v>8.8000000000000007</v>
      </c>
      <c r="BO277" s="79" t="s">
        <v>190</v>
      </c>
      <c r="BP277" s="79" t="s">
        <v>128</v>
      </c>
      <c r="BQ277" s="79">
        <v>8</v>
      </c>
      <c r="BR277" s="79">
        <v>9</v>
      </c>
      <c r="BS277" s="80">
        <v>7.1</v>
      </c>
      <c r="BT277" s="79" t="s">
        <v>128</v>
      </c>
      <c r="BU277" s="79">
        <v>9.6</v>
      </c>
      <c r="BV277" s="79" t="s">
        <v>128</v>
      </c>
      <c r="BW277" s="79">
        <v>9.1</v>
      </c>
      <c r="BX277" s="79" t="s">
        <v>128</v>
      </c>
      <c r="BY277" s="80">
        <v>8.1999999999999993</v>
      </c>
      <c r="BZ277" s="79" t="s">
        <v>128</v>
      </c>
      <c r="CA277" s="79">
        <v>8.1</v>
      </c>
      <c r="CB277" s="79">
        <v>8.6</v>
      </c>
      <c r="CC277" s="79" t="s">
        <v>128</v>
      </c>
      <c r="CD277" s="80" t="s">
        <v>128</v>
      </c>
      <c r="CE277" s="79">
        <v>9.1999999999999993</v>
      </c>
      <c r="CF277" s="32">
        <v>7.8125E-3</v>
      </c>
      <c r="CG277" s="70">
        <v>1</v>
      </c>
      <c r="CH277" s="70" t="s">
        <v>128</v>
      </c>
      <c r="CI277" s="69">
        <v>8.2799999999999994</v>
      </c>
      <c r="CJ277" s="69">
        <v>3.65</v>
      </c>
      <c r="CK277" s="69"/>
    </row>
    <row r="278" spans="1:89" ht="15.9" customHeight="1" x14ac:dyDescent="0.3">
      <c r="A278" s="67">
        <v>2</v>
      </c>
      <c r="B278" s="67">
        <v>25202115995</v>
      </c>
      <c r="C278" s="67" t="s">
        <v>250</v>
      </c>
      <c r="D278" s="68" t="s">
        <v>759</v>
      </c>
      <c r="E278" s="79">
        <v>7.9</v>
      </c>
      <c r="F278" s="79">
        <v>8</v>
      </c>
      <c r="G278" s="79" t="s">
        <v>128</v>
      </c>
      <c r="H278" s="79">
        <v>8.1999999999999993</v>
      </c>
      <c r="I278" s="79" t="s">
        <v>128</v>
      </c>
      <c r="J278" s="79">
        <v>5.9</v>
      </c>
      <c r="K278" s="79">
        <v>8.1999999999999993</v>
      </c>
      <c r="L278" s="79">
        <v>8.9</v>
      </c>
      <c r="M278" s="79">
        <v>8.4</v>
      </c>
      <c r="N278" s="79">
        <v>9.1</v>
      </c>
      <c r="O278" s="79" t="s">
        <v>128</v>
      </c>
      <c r="P278" s="79" t="s">
        <v>128</v>
      </c>
      <c r="Q278" s="79" t="s">
        <v>128</v>
      </c>
      <c r="R278" s="79" t="s">
        <v>128</v>
      </c>
      <c r="S278" s="79" t="s">
        <v>128</v>
      </c>
      <c r="T278" s="79">
        <v>8.5</v>
      </c>
      <c r="U278" s="79">
        <v>6.5</v>
      </c>
      <c r="V278" s="79">
        <v>9.4</v>
      </c>
      <c r="W278" s="79">
        <v>8.8000000000000007</v>
      </c>
      <c r="X278" s="80">
        <v>7.8</v>
      </c>
      <c r="Y278" s="79">
        <v>5.9</v>
      </c>
      <c r="Z278" s="79">
        <v>7.3</v>
      </c>
      <c r="AA278" s="79">
        <v>8.8000000000000007</v>
      </c>
      <c r="AB278" s="79">
        <v>9.1</v>
      </c>
      <c r="AC278" s="79">
        <v>5.9</v>
      </c>
      <c r="AD278" s="79">
        <v>7.6</v>
      </c>
      <c r="AE278" s="79">
        <v>5.7</v>
      </c>
      <c r="AF278" s="79">
        <v>7.2</v>
      </c>
      <c r="AG278" s="80">
        <v>7.6</v>
      </c>
      <c r="AH278" s="79">
        <v>8.1</v>
      </c>
      <c r="AI278" s="80">
        <v>6.4</v>
      </c>
      <c r="AJ278" s="79">
        <v>7.1</v>
      </c>
      <c r="AK278" s="80">
        <v>8.1999999999999993</v>
      </c>
      <c r="AL278" s="79">
        <v>8.5</v>
      </c>
      <c r="AM278" s="79">
        <v>9.3000000000000007</v>
      </c>
      <c r="AN278" s="80">
        <v>8.9</v>
      </c>
      <c r="AO278" s="79" t="s">
        <v>128</v>
      </c>
      <c r="AP278" s="79" t="s">
        <v>128</v>
      </c>
      <c r="AQ278" s="79" t="s">
        <v>128</v>
      </c>
      <c r="AR278" s="79" t="s">
        <v>128</v>
      </c>
      <c r="AS278" s="79">
        <v>6.4</v>
      </c>
      <c r="AT278" s="79">
        <v>5.8</v>
      </c>
      <c r="AU278" s="79">
        <v>8.4</v>
      </c>
      <c r="AV278" s="79">
        <v>8.8000000000000007</v>
      </c>
      <c r="AW278" s="79">
        <v>5.8</v>
      </c>
      <c r="AX278" s="79">
        <v>5.9</v>
      </c>
      <c r="AY278" s="79">
        <v>7.4</v>
      </c>
      <c r="AZ278" s="79">
        <v>6.6</v>
      </c>
      <c r="BA278" s="79">
        <v>6.9</v>
      </c>
      <c r="BB278" s="80">
        <v>6.5</v>
      </c>
      <c r="BC278" s="79">
        <v>6.3</v>
      </c>
      <c r="BD278" s="79">
        <v>9.3000000000000007</v>
      </c>
      <c r="BE278" s="79">
        <v>8.1</v>
      </c>
      <c r="BF278" s="79">
        <v>7.9</v>
      </c>
      <c r="BG278" s="79" t="s">
        <v>128</v>
      </c>
      <c r="BH278" s="79">
        <v>8.6</v>
      </c>
      <c r="BI278" s="79">
        <v>7.1</v>
      </c>
      <c r="BJ278" s="80">
        <v>8.1999999999999993</v>
      </c>
      <c r="BK278" s="80">
        <v>7.9</v>
      </c>
      <c r="BL278" s="80">
        <v>8.1999999999999993</v>
      </c>
      <c r="BM278" s="79">
        <v>8.5</v>
      </c>
      <c r="BN278" s="79">
        <v>8.3000000000000007</v>
      </c>
      <c r="BO278" s="79" t="s">
        <v>190</v>
      </c>
      <c r="BP278" s="79">
        <v>6.4</v>
      </c>
      <c r="BQ278" s="79" t="s">
        <v>128</v>
      </c>
      <c r="BR278" s="79">
        <v>5.9</v>
      </c>
      <c r="BS278" s="80">
        <v>7.2</v>
      </c>
      <c r="BT278" s="79" t="s">
        <v>128</v>
      </c>
      <c r="BU278" s="79">
        <v>8.6</v>
      </c>
      <c r="BV278" s="79" t="s">
        <v>128</v>
      </c>
      <c r="BW278" s="79" t="s">
        <v>128</v>
      </c>
      <c r="BX278" s="79">
        <v>9.1</v>
      </c>
      <c r="BY278" s="80">
        <v>5.9</v>
      </c>
      <c r="BZ278" s="79" t="s">
        <v>128</v>
      </c>
      <c r="CA278" s="79">
        <v>6.3</v>
      </c>
      <c r="CB278" s="79">
        <v>8.3000000000000007</v>
      </c>
      <c r="CC278" s="79" t="s">
        <v>128</v>
      </c>
      <c r="CD278" s="80" t="s">
        <v>128</v>
      </c>
      <c r="CE278" s="79">
        <v>8</v>
      </c>
      <c r="CF278" s="32">
        <v>7.8125E-3</v>
      </c>
      <c r="CG278" s="70">
        <v>1</v>
      </c>
      <c r="CH278" s="70" t="s">
        <v>128</v>
      </c>
      <c r="CI278" s="69">
        <v>7.49</v>
      </c>
      <c r="CJ278" s="69">
        <v>3.13</v>
      </c>
      <c r="CK278" s="69"/>
    </row>
    <row r="279" spans="1:89" ht="15.9" customHeight="1" x14ac:dyDescent="0.3">
      <c r="A279" s="67">
        <v>3</v>
      </c>
      <c r="B279" s="67">
        <v>25212117103</v>
      </c>
      <c r="C279" s="67" t="s">
        <v>244</v>
      </c>
      <c r="D279" s="68" t="s">
        <v>203</v>
      </c>
      <c r="E279" s="79">
        <v>7.6</v>
      </c>
      <c r="F279" s="79">
        <v>8.5</v>
      </c>
      <c r="G279" s="79" t="s">
        <v>128</v>
      </c>
      <c r="H279" s="79">
        <v>7.6</v>
      </c>
      <c r="I279" s="79" t="s">
        <v>128</v>
      </c>
      <c r="J279" s="79">
        <v>6</v>
      </c>
      <c r="K279" s="79">
        <v>6.8</v>
      </c>
      <c r="L279" s="79">
        <v>7.2</v>
      </c>
      <c r="M279" s="79">
        <v>7.8</v>
      </c>
      <c r="N279" s="79">
        <v>8.9</v>
      </c>
      <c r="O279" s="79" t="s">
        <v>128</v>
      </c>
      <c r="P279" s="79" t="s">
        <v>128</v>
      </c>
      <c r="Q279" s="79" t="s">
        <v>128</v>
      </c>
      <c r="R279" s="79" t="s">
        <v>128</v>
      </c>
      <c r="S279" s="79" t="s">
        <v>128</v>
      </c>
      <c r="T279" s="79">
        <v>7.7</v>
      </c>
      <c r="U279" s="79">
        <v>7.1</v>
      </c>
      <c r="V279" s="79">
        <v>8.4</v>
      </c>
      <c r="W279" s="79">
        <v>8.6999999999999993</v>
      </c>
      <c r="X279" s="80">
        <v>8.6</v>
      </c>
      <c r="Y279" s="79">
        <v>6.4</v>
      </c>
      <c r="Z279" s="79">
        <v>7.3</v>
      </c>
      <c r="AA279" s="79">
        <v>9.1999999999999993</v>
      </c>
      <c r="AB279" s="79">
        <v>9.1999999999999993</v>
      </c>
      <c r="AC279" s="79">
        <v>6.3</v>
      </c>
      <c r="AD279" s="79">
        <v>7.8</v>
      </c>
      <c r="AE279" s="79">
        <v>5.7</v>
      </c>
      <c r="AF279" s="79">
        <v>5.3</v>
      </c>
      <c r="AG279" s="80">
        <v>6.3</v>
      </c>
      <c r="AH279" s="79">
        <v>8.3000000000000007</v>
      </c>
      <c r="AI279" s="80">
        <v>6.1</v>
      </c>
      <c r="AJ279" s="79">
        <v>8</v>
      </c>
      <c r="AK279" s="80">
        <v>8.5</v>
      </c>
      <c r="AL279" s="79">
        <v>8.6999999999999993</v>
      </c>
      <c r="AM279" s="79">
        <v>8.4</v>
      </c>
      <c r="AN279" s="80">
        <v>6.4</v>
      </c>
      <c r="AO279" s="79" t="s">
        <v>128</v>
      </c>
      <c r="AP279" s="79" t="s">
        <v>128</v>
      </c>
      <c r="AQ279" s="79" t="s">
        <v>128</v>
      </c>
      <c r="AR279" s="79" t="s">
        <v>128</v>
      </c>
      <c r="AS279" s="79">
        <v>5.6</v>
      </c>
      <c r="AT279" s="79">
        <v>5.2</v>
      </c>
      <c r="AU279" s="79">
        <v>8.5</v>
      </c>
      <c r="AV279" s="79">
        <v>8.6</v>
      </c>
      <c r="AW279" s="79">
        <v>6.6</v>
      </c>
      <c r="AX279" s="79">
        <v>5.5</v>
      </c>
      <c r="AY279" s="79">
        <v>6.1</v>
      </c>
      <c r="AZ279" s="79">
        <v>6.8</v>
      </c>
      <c r="BA279" s="79">
        <v>7.2</v>
      </c>
      <c r="BB279" s="80">
        <v>6</v>
      </c>
      <c r="BC279" s="79">
        <v>6.7</v>
      </c>
      <c r="BD279" s="79">
        <v>8.8000000000000007</v>
      </c>
      <c r="BE279" s="79">
        <v>7.9</v>
      </c>
      <c r="BF279" s="79">
        <v>7.7</v>
      </c>
      <c r="BG279" s="79" t="s">
        <v>128</v>
      </c>
      <c r="BH279" s="79">
        <v>8.5</v>
      </c>
      <c r="BI279" s="79">
        <v>5.6</v>
      </c>
      <c r="BJ279" s="80">
        <v>8.1999999999999993</v>
      </c>
      <c r="BK279" s="80">
        <v>7.4</v>
      </c>
      <c r="BL279" s="80">
        <v>7</v>
      </c>
      <c r="BM279" s="79">
        <v>9.1</v>
      </c>
      <c r="BN279" s="79">
        <v>7.6</v>
      </c>
      <c r="BO279" s="79" t="s">
        <v>190</v>
      </c>
      <c r="BP279" s="79">
        <v>6.7</v>
      </c>
      <c r="BQ279" s="79" t="s">
        <v>128</v>
      </c>
      <c r="BR279" s="79">
        <v>5.8</v>
      </c>
      <c r="BS279" s="80">
        <v>6.7</v>
      </c>
      <c r="BT279" s="79" t="s">
        <v>128</v>
      </c>
      <c r="BU279" s="79">
        <v>7.5</v>
      </c>
      <c r="BV279" s="79" t="s">
        <v>128</v>
      </c>
      <c r="BW279" s="79" t="s">
        <v>128</v>
      </c>
      <c r="BX279" s="79">
        <v>9.1</v>
      </c>
      <c r="BY279" s="80">
        <v>6.7</v>
      </c>
      <c r="BZ279" s="79" t="s">
        <v>128</v>
      </c>
      <c r="CA279" s="79">
        <v>6.7</v>
      </c>
      <c r="CB279" s="79">
        <v>8.3000000000000007</v>
      </c>
      <c r="CC279" s="79" t="s">
        <v>128</v>
      </c>
      <c r="CD279" s="80" t="s">
        <v>128</v>
      </c>
      <c r="CE279" s="79">
        <v>8.1999999999999993</v>
      </c>
      <c r="CF279" s="32">
        <v>7.8125E-3</v>
      </c>
      <c r="CG279" s="70">
        <v>1</v>
      </c>
      <c r="CH279" s="70" t="s">
        <v>128</v>
      </c>
      <c r="CI279" s="69">
        <v>7.25</v>
      </c>
      <c r="CJ279" s="69">
        <v>3.02</v>
      </c>
      <c r="CK279" s="69"/>
    </row>
    <row r="280" spans="1:89" ht="15.9" customHeight="1" x14ac:dyDescent="0.3">
      <c r="A280" s="67">
        <v>4</v>
      </c>
      <c r="B280" s="67">
        <v>25217201158</v>
      </c>
      <c r="C280" s="67" t="s">
        <v>650</v>
      </c>
      <c r="D280" s="68" t="s">
        <v>651</v>
      </c>
      <c r="E280" s="79">
        <v>7.7</v>
      </c>
      <c r="F280" s="79">
        <v>7.8</v>
      </c>
      <c r="G280" s="79" t="s">
        <v>128</v>
      </c>
      <c r="H280" s="79">
        <v>7.9</v>
      </c>
      <c r="I280" s="79" t="s">
        <v>128</v>
      </c>
      <c r="J280" s="79">
        <v>7</v>
      </c>
      <c r="K280" s="79">
        <v>8.6999999999999993</v>
      </c>
      <c r="L280" s="79">
        <v>6.4</v>
      </c>
      <c r="M280" s="79">
        <v>6.1</v>
      </c>
      <c r="N280" s="79">
        <v>9.5</v>
      </c>
      <c r="O280" s="79" t="s">
        <v>128</v>
      </c>
      <c r="P280" s="79" t="s">
        <v>128</v>
      </c>
      <c r="Q280" s="79" t="s">
        <v>128</v>
      </c>
      <c r="R280" s="79" t="s">
        <v>128</v>
      </c>
      <c r="S280" s="79">
        <v>8.8000000000000007</v>
      </c>
      <c r="T280" s="79">
        <v>7.9</v>
      </c>
      <c r="U280" s="79" t="s">
        <v>128</v>
      </c>
      <c r="V280" s="79">
        <v>7.8</v>
      </c>
      <c r="W280" s="79">
        <v>7.8</v>
      </c>
      <c r="X280" s="80">
        <v>8.1999999999999993</v>
      </c>
      <c r="Y280" s="79">
        <v>9.4</v>
      </c>
      <c r="Z280" s="79">
        <v>6.9</v>
      </c>
      <c r="AA280" s="79">
        <v>8.3000000000000007</v>
      </c>
      <c r="AB280" s="79">
        <v>7.8</v>
      </c>
      <c r="AC280" s="79">
        <v>5.8</v>
      </c>
      <c r="AD280" s="79">
        <v>5.4</v>
      </c>
      <c r="AE280" s="79">
        <v>5.6</v>
      </c>
      <c r="AF280" s="79">
        <v>5.8</v>
      </c>
      <c r="AG280" s="80">
        <v>8.6</v>
      </c>
      <c r="AH280" s="79">
        <v>7.9</v>
      </c>
      <c r="AI280" s="80">
        <v>8.6999999999999993</v>
      </c>
      <c r="AJ280" s="79">
        <v>8.9</v>
      </c>
      <c r="AK280" s="80">
        <v>8.6999999999999993</v>
      </c>
      <c r="AL280" s="79">
        <v>7.6</v>
      </c>
      <c r="AM280" s="79">
        <v>8.1999999999999993</v>
      </c>
      <c r="AN280" s="80">
        <v>7</v>
      </c>
      <c r="AO280" s="79" t="s">
        <v>128</v>
      </c>
      <c r="AP280" s="79" t="s">
        <v>128</v>
      </c>
      <c r="AQ280" s="79" t="s">
        <v>128</v>
      </c>
      <c r="AR280" s="79" t="s">
        <v>128</v>
      </c>
      <c r="AS280" s="79">
        <v>7.4</v>
      </c>
      <c r="AT280" s="79">
        <v>5.7</v>
      </c>
      <c r="AU280" s="79">
        <v>8.8000000000000007</v>
      </c>
      <c r="AV280" s="79">
        <v>8</v>
      </c>
      <c r="AW280" s="79">
        <v>7.8</v>
      </c>
      <c r="AX280" s="79">
        <v>6.6</v>
      </c>
      <c r="AY280" s="79">
        <v>5.8</v>
      </c>
      <c r="AZ280" s="79">
        <v>5.9</v>
      </c>
      <c r="BA280" s="79">
        <v>8.4</v>
      </c>
      <c r="BB280" s="80">
        <v>5.7</v>
      </c>
      <c r="BC280" s="79">
        <v>9</v>
      </c>
      <c r="BD280" s="79">
        <v>9.6</v>
      </c>
      <c r="BE280" s="79">
        <v>8.4</v>
      </c>
      <c r="BF280" s="79">
        <v>7.7</v>
      </c>
      <c r="BG280" s="79" t="s">
        <v>128</v>
      </c>
      <c r="BH280" s="79">
        <v>7.1</v>
      </c>
      <c r="BI280" s="79">
        <v>7.4</v>
      </c>
      <c r="BJ280" s="80">
        <v>7.3</v>
      </c>
      <c r="BK280" s="80">
        <v>7.4</v>
      </c>
      <c r="BL280" s="80">
        <v>7.1</v>
      </c>
      <c r="BM280" s="79">
        <v>9.5</v>
      </c>
      <c r="BN280" s="79">
        <v>8</v>
      </c>
      <c r="BO280" s="79" t="s">
        <v>190</v>
      </c>
      <c r="BP280" s="79" t="s">
        <v>128</v>
      </c>
      <c r="BQ280" s="79">
        <v>5.5</v>
      </c>
      <c r="BR280" s="79">
        <v>6.2</v>
      </c>
      <c r="BS280" s="80">
        <v>4.2</v>
      </c>
      <c r="BT280" s="79">
        <v>5.2</v>
      </c>
      <c r="BU280" s="79" t="s">
        <v>128</v>
      </c>
      <c r="BV280" s="79" t="s">
        <v>128</v>
      </c>
      <c r="BW280" s="79" t="s">
        <v>128</v>
      </c>
      <c r="BX280" s="79">
        <v>6.8</v>
      </c>
      <c r="BY280" s="80">
        <v>6.5</v>
      </c>
      <c r="BZ280" s="79" t="s">
        <v>128</v>
      </c>
      <c r="CA280" s="79">
        <v>5.9</v>
      </c>
      <c r="CB280" s="79">
        <v>7.4</v>
      </c>
      <c r="CC280" s="79" t="s">
        <v>128</v>
      </c>
      <c r="CD280" s="80" t="s">
        <v>128</v>
      </c>
      <c r="CE280" s="79">
        <v>5.5</v>
      </c>
      <c r="CF280" s="32">
        <v>7.8125E-3</v>
      </c>
      <c r="CG280" s="70">
        <v>1</v>
      </c>
      <c r="CH280" s="70" t="s">
        <v>128</v>
      </c>
      <c r="CI280" s="69">
        <v>7.23</v>
      </c>
      <c r="CJ280" s="69">
        <v>2.96</v>
      </c>
      <c r="CK280" s="69"/>
    </row>
    <row r="281" spans="1:89" ht="15.9" customHeight="1" x14ac:dyDescent="0.3">
      <c r="A281" s="67">
        <v>5</v>
      </c>
      <c r="B281" s="67">
        <v>25202101469</v>
      </c>
      <c r="C281" s="67" t="s">
        <v>760</v>
      </c>
      <c r="D281" s="68" t="s">
        <v>146</v>
      </c>
      <c r="E281" s="79">
        <v>5.9</v>
      </c>
      <c r="F281" s="79">
        <v>7.1</v>
      </c>
      <c r="G281" s="79" t="s">
        <v>128</v>
      </c>
      <c r="H281" s="79">
        <v>8.4</v>
      </c>
      <c r="I281" s="79" t="s">
        <v>128</v>
      </c>
      <c r="J281" s="79">
        <v>5.8</v>
      </c>
      <c r="K281" s="79">
        <v>6.7</v>
      </c>
      <c r="L281" s="79">
        <v>6.5</v>
      </c>
      <c r="M281" s="79">
        <v>8.4</v>
      </c>
      <c r="N281" s="79">
        <v>9</v>
      </c>
      <c r="O281" s="79" t="s">
        <v>128</v>
      </c>
      <c r="P281" s="79" t="s">
        <v>128</v>
      </c>
      <c r="Q281" s="79" t="s">
        <v>128</v>
      </c>
      <c r="R281" s="79" t="s">
        <v>128</v>
      </c>
      <c r="S281" s="79" t="s">
        <v>128</v>
      </c>
      <c r="T281" s="79">
        <v>7.2</v>
      </c>
      <c r="U281" s="79">
        <v>8.6999999999999993</v>
      </c>
      <c r="V281" s="79">
        <v>8.9</v>
      </c>
      <c r="W281" s="79">
        <v>8.9</v>
      </c>
      <c r="X281" s="80">
        <v>7.9</v>
      </c>
      <c r="Y281" s="79">
        <v>5.8</v>
      </c>
      <c r="Z281" s="79">
        <v>8.9</v>
      </c>
      <c r="AA281" s="79">
        <v>9.1</v>
      </c>
      <c r="AB281" s="79">
        <v>7.5</v>
      </c>
      <c r="AC281" s="79">
        <v>8.1</v>
      </c>
      <c r="AD281" s="79">
        <v>6.5</v>
      </c>
      <c r="AE281" s="79">
        <v>5.7</v>
      </c>
      <c r="AF281" s="79">
        <v>5.7</v>
      </c>
      <c r="AG281" s="80">
        <v>6</v>
      </c>
      <c r="AH281" s="79">
        <v>5.2</v>
      </c>
      <c r="AI281" s="80">
        <v>7.5</v>
      </c>
      <c r="AJ281" s="79">
        <v>8.1999999999999993</v>
      </c>
      <c r="AK281" s="80">
        <v>8.8000000000000007</v>
      </c>
      <c r="AL281" s="79">
        <v>8.6999999999999993</v>
      </c>
      <c r="AM281" s="79">
        <v>8</v>
      </c>
      <c r="AN281" s="80" t="s">
        <v>190</v>
      </c>
      <c r="AO281" s="79" t="s">
        <v>128</v>
      </c>
      <c r="AP281" s="79" t="s">
        <v>128</v>
      </c>
      <c r="AQ281" s="79" t="s">
        <v>128</v>
      </c>
      <c r="AR281" s="79" t="s">
        <v>128</v>
      </c>
      <c r="AS281" s="79">
        <v>5.5</v>
      </c>
      <c r="AT281" s="79">
        <v>4.9000000000000004</v>
      </c>
      <c r="AU281" s="79">
        <v>8.3000000000000007</v>
      </c>
      <c r="AV281" s="79">
        <v>5.8</v>
      </c>
      <c r="AW281" s="79">
        <v>6.8</v>
      </c>
      <c r="AX281" s="79">
        <v>4.4000000000000004</v>
      </c>
      <c r="AY281" s="79">
        <v>5.9</v>
      </c>
      <c r="AZ281" s="79">
        <v>5.8</v>
      </c>
      <c r="BA281" s="79">
        <v>7.9</v>
      </c>
      <c r="BB281" s="80">
        <v>6</v>
      </c>
      <c r="BC281" s="79">
        <v>7.7</v>
      </c>
      <c r="BD281" s="79">
        <v>8.3000000000000007</v>
      </c>
      <c r="BE281" s="79">
        <v>8.8000000000000007</v>
      </c>
      <c r="BF281" s="79">
        <v>7.4</v>
      </c>
      <c r="BG281" s="79" t="s">
        <v>128</v>
      </c>
      <c r="BH281" s="79">
        <v>8.1</v>
      </c>
      <c r="BI281" s="79">
        <v>6.4</v>
      </c>
      <c r="BJ281" s="80">
        <v>7.8</v>
      </c>
      <c r="BK281" s="80">
        <v>4.3</v>
      </c>
      <c r="BL281" s="80">
        <v>8.3000000000000007</v>
      </c>
      <c r="BM281" s="79">
        <v>9.1</v>
      </c>
      <c r="BN281" s="79">
        <v>6.8</v>
      </c>
      <c r="BO281" s="79">
        <v>8.8000000000000007</v>
      </c>
      <c r="BP281" s="79">
        <v>6.4</v>
      </c>
      <c r="BQ281" s="79" t="s">
        <v>128</v>
      </c>
      <c r="BR281" s="79">
        <v>5.6</v>
      </c>
      <c r="BS281" s="80">
        <v>8</v>
      </c>
      <c r="BT281" s="79" t="s">
        <v>128</v>
      </c>
      <c r="BU281" s="79">
        <v>8.3000000000000007</v>
      </c>
      <c r="BV281" s="79" t="s">
        <v>128</v>
      </c>
      <c r="BW281" s="79" t="s">
        <v>128</v>
      </c>
      <c r="BX281" s="79">
        <v>8.4</v>
      </c>
      <c r="BY281" s="80">
        <v>6</v>
      </c>
      <c r="BZ281" s="79" t="s">
        <v>128</v>
      </c>
      <c r="CA281" s="79">
        <v>5.5</v>
      </c>
      <c r="CB281" s="79">
        <v>7.8</v>
      </c>
      <c r="CC281" s="79" t="s">
        <v>128</v>
      </c>
      <c r="CD281" s="80" t="s">
        <v>128</v>
      </c>
      <c r="CE281" s="79">
        <v>5.3</v>
      </c>
      <c r="CF281" s="32">
        <v>7.8125E-3</v>
      </c>
      <c r="CG281" s="70">
        <v>0</v>
      </c>
      <c r="CH281" s="70" t="s">
        <v>128</v>
      </c>
      <c r="CI281" s="69">
        <v>7.01</v>
      </c>
      <c r="CJ281" s="69">
        <v>2.84</v>
      </c>
      <c r="CK281" s="69"/>
    </row>
    <row r="282" spans="1:89" ht="15.9" customHeight="1" x14ac:dyDescent="0.3">
      <c r="A282" s="67">
        <v>6</v>
      </c>
      <c r="B282" s="67">
        <v>25202500743</v>
      </c>
      <c r="C282" s="67" t="s">
        <v>231</v>
      </c>
      <c r="D282" s="68" t="s">
        <v>238</v>
      </c>
      <c r="E282" s="79">
        <v>7.5</v>
      </c>
      <c r="F282" s="79">
        <v>8.6</v>
      </c>
      <c r="G282" s="79" t="s">
        <v>128</v>
      </c>
      <c r="H282" s="79">
        <v>8.1999999999999993</v>
      </c>
      <c r="I282" s="79" t="s">
        <v>128</v>
      </c>
      <c r="J282" s="79">
        <v>6.6</v>
      </c>
      <c r="K282" s="79">
        <v>6.7</v>
      </c>
      <c r="L282" s="79">
        <v>9.1999999999999993</v>
      </c>
      <c r="M282" s="79">
        <v>8.3000000000000007</v>
      </c>
      <c r="N282" s="79" t="s">
        <v>128</v>
      </c>
      <c r="O282" s="79">
        <v>8.8000000000000007</v>
      </c>
      <c r="P282" s="79" t="s">
        <v>128</v>
      </c>
      <c r="Q282" s="79" t="s">
        <v>128</v>
      </c>
      <c r="R282" s="79" t="s">
        <v>128</v>
      </c>
      <c r="S282" s="79">
        <v>8.9</v>
      </c>
      <c r="T282" s="79">
        <v>8.6</v>
      </c>
      <c r="U282" s="79" t="s">
        <v>128</v>
      </c>
      <c r="V282" s="79">
        <v>8.3000000000000007</v>
      </c>
      <c r="W282" s="79">
        <v>8.9</v>
      </c>
      <c r="X282" s="80">
        <v>7.5</v>
      </c>
      <c r="Y282" s="79">
        <v>7.4</v>
      </c>
      <c r="Z282" s="79">
        <v>8.6</v>
      </c>
      <c r="AA282" s="79">
        <v>8.5</v>
      </c>
      <c r="AB282" s="79">
        <v>9.5</v>
      </c>
      <c r="AC282" s="79">
        <v>5.8</v>
      </c>
      <c r="AD282" s="79">
        <v>6.7</v>
      </c>
      <c r="AE282" s="79">
        <v>5.7</v>
      </c>
      <c r="AF282" s="79">
        <v>5.8</v>
      </c>
      <c r="AG282" s="80">
        <v>8.1</v>
      </c>
      <c r="AH282" s="79">
        <v>7.2</v>
      </c>
      <c r="AI282" s="80">
        <v>8.6999999999999993</v>
      </c>
      <c r="AJ282" s="79">
        <v>8.6</v>
      </c>
      <c r="AK282" s="80">
        <v>6</v>
      </c>
      <c r="AL282" s="79">
        <v>7.2</v>
      </c>
      <c r="AM282" s="79">
        <v>8.8000000000000007</v>
      </c>
      <c r="AN282" s="80">
        <v>9.1999999999999993</v>
      </c>
      <c r="AO282" s="79" t="s">
        <v>128</v>
      </c>
      <c r="AP282" s="79" t="s">
        <v>128</v>
      </c>
      <c r="AQ282" s="79" t="s">
        <v>128</v>
      </c>
      <c r="AR282" s="79" t="s">
        <v>128</v>
      </c>
      <c r="AS282" s="79">
        <v>7.9</v>
      </c>
      <c r="AT282" s="79">
        <v>8.4</v>
      </c>
      <c r="AU282" s="79">
        <v>9.3000000000000007</v>
      </c>
      <c r="AV282" s="79">
        <v>8.8000000000000007</v>
      </c>
      <c r="AW282" s="79">
        <v>8.8000000000000007</v>
      </c>
      <c r="AX282" s="79">
        <v>9.3000000000000007</v>
      </c>
      <c r="AY282" s="79">
        <v>7.3</v>
      </c>
      <c r="AZ282" s="79">
        <v>7.4</v>
      </c>
      <c r="BA282" s="79">
        <v>9.5</v>
      </c>
      <c r="BB282" s="80">
        <v>7.6</v>
      </c>
      <c r="BC282" s="79">
        <v>8.9</v>
      </c>
      <c r="BD282" s="79">
        <v>9.6</v>
      </c>
      <c r="BE282" s="79">
        <v>8</v>
      </c>
      <c r="BF282" s="79">
        <v>9.1</v>
      </c>
      <c r="BG282" s="79" t="s">
        <v>128</v>
      </c>
      <c r="BH282" s="79">
        <v>9.4</v>
      </c>
      <c r="BI282" s="79">
        <v>7.9</v>
      </c>
      <c r="BJ282" s="80">
        <v>7.7</v>
      </c>
      <c r="BK282" s="80">
        <v>8.1999999999999993</v>
      </c>
      <c r="BL282" s="80">
        <v>7.5</v>
      </c>
      <c r="BM282" s="79">
        <v>9.1999999999999993</v>
      </c>
      <c r="BN282" s="79">
        <v>9</v>
      </c>
      <c r="BO282" s="79" t="s">
        <v>190</v>
      </c>
      <c r="BP282" s="79" t="s">
        <v>128</v>
      </c>
      <c r="BQ282" s="79">
        <v>6.6</v>
      </c>
      <c r="BR282" s="79">
        <v>7.2</v>
      </c>
      <c r="BS282" s="80">
        <v>6.6</v>
      </c>
      <c r="BT282" s="79" t="s">
        <v>128</v>
      </c>
      <c r="BU282" s="79">
        <v>7.2</v>
      </c>
      <c r="BV282" s="79">
        <v>5.5</v>
      </c>
      <c r="BW282" s="79" t="s">
        <v>128</v>
      </c>
      <c r="BX282" s="79">
        <v>7</v>
      </c>
      <c r="BY282" s="80">
        <v>6.8</v>
      </c>
      <c r="BZ282" s="79" t="s">
        <v>128</v>
      </c>
      <c r="CA282" s="79" t="s">
        <v>128</v>
      </c>
      <c r="CB282" s="79">
        <v>8.1999999999999993</v>
      </c>
      <c r="CC282" s="79" t="s">
        <v>128</v>
      </c>
      <c r="CD282" s="80" t="s">
        <v>128</v>
      </c>
      <c r="CE282" s="79">
        <v>7.8</v>
      </c>
      <c r="CF282" s="32">
        <v>7.874015748031496E-3</v>
      </c>
      <c r="CG282" s="70">
        <v>1</v>
      </c>
      <c r="CH282" s="70" t="s">
        <v>128</v>
      </c>
      <c r="CI282" s="69">
        <v>7.99</v>
      </c>
      <c r="CJ282" s="69">
        <v>3.44</v>
      </c>
      <c r="CK282" s="69"/>
    </row>
    <row r="283" spans="1:89" ht="15.9" customHeight="1" x14ac:dyDescent="0.3">
      <c r="A283" s="67">
        <v>7</v>
      </c>
      <c r="B283" s="67">
        <v>25212108975</v>
      </c>
      <c r="C283" s="67" t="s">
        <v>652</v>
      </c>
      <c r="D283" s="68" t="s">
        <v>365</v>
      </c>
      <c r="E283" s="79">
        <v>8</v>
      </c>
      <c r="F283" s="79">
        <v>8.6</v>
      </c>
      <c r="G283" s="79" t="s">
        <v>128</v>
      </c>
      <c r="H283" s="79">
        <v>9.1</v>
      </c>
      <c r="I283" s="79" t="s">
        <v>128</v>
      </c>
      <c r="J283" s="79" t="s">
        <v>137</v>
      </c>
      <c r="K283" s="79">
        <v>8.1999999999999993</v>
      </c>
      <c r="L283" s="79">
        <v>7.7</v>
      </c>
      <c r="M283" s="79">
        <v>8.1</v>
      </c>
      <c r="N283" s="79">
        <v>9.6999999999999993</v>
      </c>
      <c r="O283" s="79" t="s">
        <v>128</v>
      </c>
      <c r="P283" s="79" t="s">
        <v>128</v>
      </c>
      <c r="Q283" s="79" t="s">
        <v>128</v>
      </c>
      <c r="R283" s="79" t="s">
        <v>128</v>
      </c>
      <c r="S283" s="79" t="s">
        <v>128</v>
      </c>
      <c r="T283" s="79">
        <v>7.8</v>
      </c>
      <c r="U283" s="79">
        <v>7.5</v>
      </c>
      <c r="V283" s="79">
        <v>9.4</v>
      </c>
      <c r="W283" s="79">
        <v>8.9</v>
      </c>
      <c r="X283" s="80">
        <v>9</v>
      </c>
      <c r="Y283" s="79">
        <v>8.6999999999999993</v>
      </c>
      <c r="Z283" s="79">
        <v>8.3000000000000007</v>
      </c>
      <c r="AA283" s="79">
        <v>8.6999999999999993</v>
      </c>
      <c r="AB283" s="79">
        <v>8.6999999999999993</v>
      </c>
      <c r="AC283" s="79">
        <v>7.4</v>
      </c>
      <c r="AD283" s="79">
        <v>8.9</v>
      </c>
      <c r="AE283" s="79">
        <v>8.1999999999999993</v>
      </c>
      <c r="AF283" s="79">
        <v>7.6</v>
      </c>
      <c r="AG283" s="80">
        <v>9.1999999999999993</v>
      </c>
      <c r="AH283" s="79">
        <v>5.8</v>
      </c>
      <c r="AI283" s="80">
        <v>7.1</v>
      </c>
      <c r="AJ283" s="79">
        <v>8.3000000000000007</v>
      </c>
      <c r="AK283" s="80">
        <v>8.6999999999999993</v>
      </c>
      <c r="AL283" s="79">
        <v>9.1</v>
      </c>
      <c r="AM283" s="79">
        <v>8.6</v>
      </c>
      <c r="AN283" s="80">
        <v>7.8</v>
      </c>
      <c r="AO283" s="79" t="s">
        <v>128</v>
      </c>
      <c r="AP283" s="79" t="s">
        <v>128</v>
      </c>
      <c r="AQ283" s="79" t="s">
        <v>128</v>
      </c>
      <c r="AR283" s="79" t="s">
        <v>128</v>
      </c>
      <c r="AS283" s="79">
        <v>7.6</v>
      </c>
      <c r="AT283" s="79">
        <v>7</v>
      </c>
      <c r="AU283" s="79">
        <v>8.8000000000000007</v>
      </c>
      <c r="AV283" s="79">
        <v>9</v>
      </c>
      <c r="AW283" s="79">
        <v>8.6</v>
      </c>
      <c r="AX283" s="79">
        <v>9</v>
      </c>
      <c r="AY283" s="79">
        <v>5.7</v>
      </c>
      <c r="AZ283" s="79">
        <v>6.7</v>
      </c>
      <c r="BA283" s="79">
        <v>8.5</v>
      </c>
      <c r="BB283" s="80">
        <v>6.8</v>
      </c>
      <c r="BC283" s="79">
        <v>8.6</v>
      </c>
      <c r="BD283" s="79">
        <v>9</v>
      </c>
      <c r="BE283" s="79">
        <v>8.1</v>
      </c>
      <c r="BF283" s="79">
        <v>9.1</v>
      </c>
      <c r="BG283" s="79" t="s">
        <v>128</v>
      </c>
      <c r="BH283" s="79">
        <v>9.1999999999999993</v>
      </c>
      <c r="BI283" s="79">
        <v>7.3</v>
      </c>
      <c r="BJ283" s="80">
        <v>7.7</v>
      </c>
      <c r="BK283" s="80">
        <v>8.5</v>
      </c>
      <c r="BL283" s="80">
        <v>7.9</v>
      </c>
      <c r="BM283" s="79">
        <v>8.8000000000000007</v>
      </c>
      <c r="BN283" s="79">
        <v>8.3000000000000007</v>
      </c>
      <c r="BO283" s="79" t="s">
        <v>190</v>
      </c>
      <c r="BP283" s="79" t="s">
        <v>128</v>
      </c>
      <c r="BQ283" s="79">
        <v>5.9</v>
      </c>
      <c r="BR283" s="79">
        <v>4.8</v>
      </c>
      <c r="BS283" s="80">
        <v>6.7</v>
      </c>
      <c r="BT283" s="79" t="s">
        <v>128</v>
      </c>
      <c r="BU283" s="79">
        <v>5.9</v>
      </c>
      <c r="BV283" s="79" t="s">
        <v>128</v>
      </c>
      <c r="BW283" s="79">
        <v>7.5</v>
      </c>
      <c r="BX283" s="79">
        <v>8.8000000000000007</v>
      </c>
      <c r="BY283" s="80">
        <v>7.3</v>
      </c>
      <c r="BZ283" s="79" t="s">
        <v>128</v>
      </c>
      <c r="CA283" s="79" t="s">
        <v>128</v>
      </c>
      <c r="CB283" s="79">
        <v>7</v>
      </c>
      <c r="CC283" s="79" t="s">
        <v>128</v>
      </c>
      <c r="CD283" s="80" t="s">
        <v>128</v>
      </c>
      <c r="CE283" s="79">
        <v>7.3</v>
      </c>
      <c r="CF283" s="32">
        <v>7.874015748031496E-3</v>
      </c>
      <c r="CG283" s="70">
        <v>1</v>
      </c>
      <c r="CH283" s="70" t="s">
        <v>128</v>
      </c>
      <c r="CI283" s="69">
        <v>7.93</v>
      </c>
      <c r="CJ283" s="69">
        <v>3.43</v>
      </c>
      <c r="CK283" s="69"/>
    </row>
    <row r="284" spans="1:89" ht="15.9" customHeight="1" x14ac:dyDescent="0.3">
      <c r="A284" s="67">
        <v>8</v>
      </c>
      <c r="B284" s="67">
        <v>25202116733</v>
      </c>
      <c r="C284" s="67" t="s">
        <v>653</v>
      </c>
      <c r="D284" s="68" t="s">
        <v>164</v>
      </c>
      <c r="E284" s="79">
        <v>7.6</v>
      </c>
      <c r="F284" s="79">
        <v>8.4</v>
      </c>
      <c r="G284" s="79" t="s">
        <v>128</v>
      </c>
      <c r="H284" s="79">
        <v>8.4</v>
      </c>
      <c r="I284" s="79" t="s">
        <v>128</v>
      </c>
      <c r="J284" s="79" t="s">
        <v>137</v>
      </c>
      <c r="K284" s="79">
        <v>7.9</v>
      </c>
      <c r="L284" s="79">
        <v>7.6</v>
      </c>
      <c r="M284" s="79">
        <v>9</v>
      </c>
      <c r="N284" s="79" t="s">
        <v>128</v>
      </c>
      <c r="O284" s="79">
        <v>7.3</v>
      </c>
      <c r="P284" s="79" t="s">
        <v>128</v>
      </c>
      <c r="Q284" s="79" t="s">
        <v>128</v>
      </c>
      <c r="R284" s="79" t="s">
        <v>128</v>
      </c>
      <c r="S284" s="79" t="s">
        <v>128</v>
      </c>
      <c r="T284" s="79">
        <v>8.9</v>
      </c>
      <c r="U284" s="79">
        <v>8.1</v>
      </c>
      <c r="V284" s="79">
        <v>9.3000000000000007</v>
      </c>
      <c r="W284" s="79">
        <v>9.3000000000000007</v>
      </c>
      <c r="X284" s="80">
        <v>8.6999999999999993</v>
      </c>
      <c r="Y284" s="79">
        <v>8</v>
      </c>
      <c r="Z284" s="79">
        <v>7.7</v>
      </c>
      <c r="AA284" s="79">
        <v>8.1999999999999993</v>
      </c>
      <c r="AB284" s="79">
        <v>8.6</v>
      </c>
      <c r="AC284" s="79">
        <v>8.8000000000000007</v>
      </c>
      <c r="AD284" s="79">
        <v>8.3000000000000007</v>
      </c>
      <c r="AE284" s="79">
        <v>7.7</v>
      </c>
      <c r="AF284" s="79">
        <v>8</v>
      </c>
      <c r="AG284" s="80">
        <v>8.9</v>
      </c>
      <c r="AH284" s="79">
        <v>8.6999999999999993</v>
      </c>
      <c r="AI284" s="80">
        <v>7.3</v>
      </c>
      <c r="AJ284" s="79">
        <v>9.1</v>
      </c>
      <c r="AK284" s="80">
        <v>7.7</v>
      </c>
      <c r="AL284" s="79">
        <v>6.8</v>
      </c>
      <c r="AM284" s="79">
        <v>7.5</v>
      </c>
      <c r="AN284" s="80">
        <v>7.3</v>
      </c>
      <c r="AO284" s="79" t="s">
        <v>128</v>
      </c>
      <c r="AP284" s="79" t="s">
        <v>128</v>
      </c>
      <c r="AQ284" s="79" t="s">
        <v>128</v>
      </c>
      <c r="AR284" s="79" t="s">
        <v>128</v>
      </c>
      <c r="AS284" s="79">
        <v>6.8</v>
      </c>
      <c r="AT284" s="79">
        <v>6.8</v>
      </c>
      <c r="AU284" s="79">
        <v>5.4</v>
      </c>
      <c r="AV284" s="79">
        <v>7.9</v>
      </c>
      <c r="AW284" s="79">
        <v>7.4</v>
      </c>
      <c r="AX284" s="79">
        <v>7.5</v>
      </c>
      <c r="AY284" s="79">
        <v>8.5</v>
      </c>
      <c r="AZ284" s="79">
        <v>8.4</v>
      </c>
      <c r="BA284" s="79">
        <v>7.6</v>
      </c>
      <c r="BB284" s="80">
        <v>6.4</v>
      </c>
      <c r="BC284" s="79">
        <v>7.9</v>
      </c>
      <c r="BD284" s="79">
        <v>8.9</v>
      </c>
      <c r="BE284" s="79">
        <v>8.3000000000000007</v>
      </c>
      <c r="BF284" s="79">
        <v>7.5</v>
      </c>
      <c r="BG284" s="79" t="s">
        <v>128</v>
      </c>
      <c r="BH284" s="79">
        <v>7.4</v>
      </c>
      <c r="BI284" s="79">
        <v>7.7</v>
      </c>
      <c r="BJ284" s="80">
        <v>8.4</v>
      </c>
      <c r="BK284" s="80">
        <v>8.1</v>
      </c>
      <c r="BL284" s="80">
        <v>8.6999999999999993</v>
      </c>
      <c r="BM284" s="79">
        <v>9.6</v>
      </c>
      <c r="BN284" s="79">
        <v>8.4</v>
      </c>
      <c r="BO284" s="79" t="s">
        <v>190</v>
      </c>
      <c r="BP284" s="79" t="s">
        <v>128</v>
      </c>
      <c r="BQ284" s="79">
        <v>5.2</v>
      </c>
      <c r="BR284" s="79">
        <v>7.9</v>
      </c>
      <c r="BS284" s="80">
        <v>5.2</v>
      </c>
      <c r="BT284" s="79" t="s">
        <v>128</v>
      </c>
      <c r="BU284" s="79">
        <v>9.1999999999999993</v>
      </c>
      <c r="BV284" s="79" t="s">
        <v>128</v>
      </c>
      <c r="BW284" s="79">
        <v>8</v>
      </c>
      <c r="BX284" s="79">
        <v>9</v>
      </c>
      <c r="BY284" s="80" t="s">
        <v>128</v>
      </c>
      <c r="BZ284" s="79" t="s">
        <v>128</v>
      </c>
      <c r="CA284" s="79">
        <v>8.9</v>
      </c>
      <c r="CB284" s="79">
        <v>8.1999999999999993</v>
      </c>
      <c r="CC284" s="79" t="s">
        <v>128</v>
      </c>
      <c r="CD284" s="80" t="s">
        <v>128</v>
      </c>
      <c r="CE284" s="79">
        <v>9</v>
      </c>
      <c r="CF284" s="32">
        <v>7.874015748031496E-3</v>
      </c>
      <c r="CG284" s="70">
        <v>1</v>
      </c>
      <c r="CH284" s="70" t="s">
        <v>128</v>
      </c>
      <c r="CI284" s="69">
        <v>7.87</v>
      </c>
      <c r="CJ284" s="69">
        <v>3.38</v>
      </c>
      <c r="CK284" s="69"/>
    </row>
    <row r="285" spans="1:89" ht="15.9" customHeight="1" x14ac:dyDescent="0.3">
      <c r="A285" s="67">
        <v>9</v>
      </c>
      <c r="B285" s="67">
        <v>25212108874</v>
      </c>
      <c r="C285" s="67" t="s">
        <v>273</v>
      </c>
      <c r="D285" s="68" t="s">
        <v>200</v>
      </c>
      <c r="E285" s="79">
        <v>5</v>
      </c>
      <c r="F285" s="79">
        <v>7.7</v>
      </c>
      <c r="G285" s="79" t="s">
        <v>128</v>
      </c>
      <c r="H285" s="79">
        <v>7.8</v>
      </c>
      <c r="I285" s="79" t="s">
        <v>128</v>
      </c>
      <c r="J285" s="79" t="s">
        <v>137</v>
      </c>
      <c r="K285" s="79">
        <v>8.8000000000000007</v>
      </c>
      <c r="L285" s="79">
        <v>9.5</v>
      </c>
      <c r="M285" s="79">
        <v>8.9</v>
      </c>
      <c r="N285" s="79">
        <v>9.4</v>
      </c>
      <c r="O285" s="79" t="s">
        <v>128</v>
      </c>
      <c r="P285" s="79" t="s">
        <v>128</v>
      </c>
      <c r="Q285" s="79" t="s">
        <v>128</v>
      </c>
      <c r="R285" s="79" t="s">
        <v>128</v>
      </c>
      <c r="S285" s="79" t="s">
        <v>128</v>
      </c>
      <c r="T285" s="79">
        <v>7.8</v>
      </c>
      <c r="U285" s="79">
        <v>9</v>
      </c>
      <c r="V285" s="79">
        <v>9.1999999999999993</v>
      </c>
      <c r="W285" s="79">
        <v>9</v>
      </c>
      <c r="X285" s="80">
        <v>7.5</v>
      </c>
      <c r="Y285" s="79">
        <v>8.3000000000000007</v>
      </c>
      <c r="Z285" s="79">
        <v>7.7</v>
      </c>
      <c r="AA285" s="79">
        <v>8.9</v>
      </c>
      <c r="AB285" s="79">
        <v>6.9</v>
      </c>
      <c r="AC285" s="79">
        <v>8.3000000000000007</v>
      </c>
      <c r="AD285" s="79">
        <v>9.4</v>
      </c>
      <c r="AE285" s="79">
        <v>8.3000000000000007</v>
      </c>
      <c r="AF285" s="79">
        <v>8</v>
      </c>
      <c r="AG285" s="80">
        <v>9.1999999999999993</v>
      </c>
      <c r="AH285" s="79">
        <v>8.6999999999999993</v>
      </c>
      <c r="AI285" s="80">
        <v>8.6</v>
      </c>
      <c r="AJ285" s="79">
        <v>8.1999999999999993</v>
      </c>
      <c r="AK285" s="80">
        <v>8.1999999999999993</v>
      </c>
      <c r="AL285" s="79">
        <v>8.4</v>
      </c>
      <c r="AM285" s="79">
        <v>7.9</v>
      </c>
      <c r="AN285" s="80">
        <v>7.6</v>
      </c>
      <c r="AO285" s="79" t="s">
        <v>128</v>
      </c>
      <c r="AP285" s="79" t="s">
        <v>128</v>
      </c>
      <c r="AQ285" s="79" t="s">
        <v>128</v>
      </c>
      <c r="AR285" s="79" t="s">
        <v>128</v>
      </c>
      <c r="AS285" s="79">
        <v>6.7</v>
      </c>
      <c r="AT285" s="79">
        <v>7.7</v>
      </c>
      <c r="AU285" s="79">
        <v>8.1999999999999993</v>
      </c>
      <c r="AV285" s="79">
        <v>7.2</v>
      </c>
      <c r="AW285" s="79">
        <v>8.1999999999999993</v>
      </c>
      <c r="AX285" s="79">
        <v>8.8000000000000007</v>
      </c>
      <c r="AY285" s="79">
        <v>7.9</v>
      </c>
      <c r="AZ285" s="79">
        <v>7.2</v>
      </c>
      <c r="BA285" s="79">
        <v>6.7</v>
      </c>
      <c r="BB285" s="80">
        <v>8.9</v>
      </c>
      <c r="BC285" s="79">
        <v>7.9</v>
      </c>
      <c r="BD285" s="79">
        <v>8.6</v>
      </c>
      <c r="BE285" s="79">
        <v>6.7</v>
      </c>
      <c r="BF285" s="79">
        <v>8.4</v>
      </c>
      <c r="BG285" s="79" t="s">
        <v>128</v>
      </c>
      <c r="BH285" s="79">
        <v>7.5</v>
      </c>
      <c r="BI285" s="79">
        <v>6.7</v>
      </c>
      <c r="BJ285" s="80">
        <v>8.1999999999999993</v>
      </c>
      <c r="BK285" s="80">
        <v>8.6999999999999993</v>
      </c>
      <c r="BL285" s="80">
        <v>8.5</v>
      </c>
      <c r="BM285" s="79">
        <v>8.6</v>
      </c>
      <c r="BN285" s="79">
        <v>8.3000000000000007</v>
      </c>
      <c r="BO285" s="79" t="s">
        <v>190</v>
      </c>
      <c r="BP285" s="79" t="s">
        <v>128</v>
      </c>
      <c r="BQ285" s="79">
        <v>5.0999999999999996</v>
      </c>
      <c r="BR285" s="79">
        <v>6.9</v>
      </c>
      <c r="BS285" s="80">
        <v>7.7</v>
      </c>
      <c r="BT285" s="79" t="s">
        <v>128</v>
      </c>
      <c r="BU285" s="79">
        <v>7.2</v>
      </c>
      <c r="BV285" s="79">
        <v>6.2</v>
      </c>
      <c r="BW285" s="79" t="s">
        <v>128</v>
      </c>
      <c r="BX285" s="79">
        <v>8.6999999999999993</v>
      </c>
      <c r="BY285" s="80" t="s">
        <v>128</v>
      </c>
      <c r="BZ285" s="79" t="s">
        <v>128</v>
      </c>
      <c r="CA285" s="79">
        <v>6.2</v>
      </c>
      <c r="CB285" s="79">
        <v>7.4</v>
      </c>
      <c r="CC285" s="79" t="s">
        <v>128</v>
      </c>
      <c r="CD285" s="80" t="s">
        <v>128</v>
      </c>
      <c r="CE285" s="79">
        <v>8.8000000000000007</v>
      </c>
      <c r="CF285" s="32">
        <v>7.874015748031496E-3</v>
      </c>
      <c r="CG285" s="70">
        <v>1</v>
      </c>
      <c r="CH285" s="70" t="s">
        <v>128</v>
      </c>
      <c r="CI285" s="69">
        <v>7.84</v>
      </c>
      <c r="CJ285" s="69">
        <v>3.37</v>
      </c>
      <c r="CK285" s="69"/>
    </row>
    <row r="286" spans="1:89" ht="15.9" customHeight="1" x14ac:dyDescent="0.3">
      <c r="A286" s="67">
        <v>10</v>
      </c>
      <c r="B286" s="67">
        <v>25212209008</v>
      </c>
      <c r="C286" s="67" t="s">
        <v>654</v>
      </c>
      <c r="D286" s="68" t="s">
        <v>655</v>
      </c>
      <c r="E286" s="79">
        <v>5.9</v>
      </c>
      <c r="F286" s="79">
        <v>7.9</v>
      </c>
      <c r="G286" s="79" t="s">
        <v>128</v>
      </c>
      <c r="H286" s="79">
        <v>8.6</v>
      </c>
      <c r="I286" s="79" t="s">
        <v>128</v>
      </c>
      <c r="J286" s="79">
        <v>7.6</v>
      </c>
      <c r="K286" s="79">
        <v>8.4</v>
      </c>
      <c r="L286" s="79">
        <v>7.4</v>
      </c>
      <c r="M286" s="79">
        <v>8.1</v>
      </c>
      <c r="N286" s="79">
        <v>8.9</v>
      </c>
      <c r="O286" s="79" t="s">
        <v>128</v>
      </c>
      <c r="P286" s="79" t="s">
        <v>128</v>
      </c>
      <c r="Q286" s="79" t="s">
        <v>128</v>
      </c>
      <c r="R286" s="79" t="s">
        <v>128</v>
      </c>
      <c r="S286" s="79" t="s">
        <v>128</v>
      </c>
      <c r="T286" s="79">
        <v>8.3000000000000007</v>
      </c>
      <c r="U286" s="79">
        <v>6.3</v>
      </c>
      <c r="V286" s="79">
        <v>8.9</v>
      </c>
      <c r="W286" s="79">
        <v>9.1999999999999993</v>
      </c>
      <c r="X286" s="80">
        <v>8.8000000000000007</v>
      </c>
      <c r="Y286" s="79">
        <v>7.6</v>
      </c>
      <c r="Z286" s="79">
        <v>8.1999999999999993</v>
      </c>
      <c r="AA286" s="79">
        <v>8.4</v>
      </c>
      <c r="AB286" s="79">
        <v>9.3000000000000007</v>
      </c>
      <c r="AC286" s="79">
        <v>6.7</v>
      </c>
      <c r="AD286" s="79">
        <v>7.6</v>
      </c>
      <c r="AE286" s="79">
        <v>6.4</v>
      </c>
      <c r="AF286" s="79">
        <v>6.8</v>
      </c>
      <c r="AG286" s="80">
        <v>9.4</v>
      </c>
      <c r="AH286" s="79">
        <v>6.2</v>
      </c>
      <c r="AI286" s="80">
        <v>6.1</v>
      </c>
      <c r="AJ286" s="79">
        <v>8.1</v>
      </c>
      <c r="AK286" s="80">
        <v>8.1999999999999993</v>
      </c>
      <c r="AL286" s="79">
        <v>9.1999999999999993</v>
      </c>
      <c r="AM286" s="79">
        <v>8.6999999999999993</v>
      </c>
      <c r="AN286" s="80">
        <v>6.4</v>
      </c>
      <c r="AO286" s="79" t="s">
        <v>128</v>
      </c>
      <c r="AP286" s="79" t="s">
        <v>128</v>
      </c>
      <c r="AQ286" s="79" t="s">
        <v>128</v>
      </c>
      <c r="AR286" s="79" t="s">
        <v>128</v>
      </c>
      <c r="AS286" s="79">
        <v>6.6</v>
      </c>
      <c r="AT286" s="79">
        <v>6.2</v>
      </c>
      <c r="AU286" s="79">
        <v>8.9</v>
      </c>
      <c r="AV286" s="79">
        <v>9</v>
      </c>
      <c r="AW286" s="79">
        <v>8.4</v>
      </c>
      <c r="AX286" s="79">
        <v>8.1999999999999993</v>
      </c>
      <c r="AY286" s="79">
        <v>6</v>
      </c>
      <c r="AZ286" s="79">
        <v>6.8</v>
      </c>
      <c r="BA286" s="79">
        <v>8.3000000000000007</v>
      </c>
      <c r="BB286" s="80">
        <v>7.5</v>
      </c>
      <c r="BC286" s="79">
        <v>8.5</v>
      </c>
      <c r="BD286" s="79">
        <v>8.4</v>
      </c>
      <c r="BE286" s="79">
        <v>8</v>
      </c>
      <c r="BF286" s="79">
        <v>9.1999999999999993</v>
      </c>
      <c r="BG286" s="79" t="s">
        <v>128</v>
      </c>
      <c r="BH286" s="79">
        <v>9</v>
      </c>
      <c r="BI286" s="79">
        <v>7.1</v>
      </c>
      <c r="BJ286" s="80">
        <v>8</v>
      </c>
      <c r="BK286" s="80">
        <v>8.1</v>
      </c>
      <c r="BL286" s="80">
        <v>7.9</v>
      </c>
      <c r="BM286" s="79">
        <v>9.1</v>
      </c>
      <c r="BN286" s="79">
        <v>8.1</v>
      </c>
      <c r="BO286" s="79" t="s">
        <v>190</v>
      </c>
      <c r="BP286" s="79" t="s">
        <v>128</v>
      </c>
      <c r="BQ286" s="79">
        <v>7.3</v>
      </c>
      <c r="BR286" s="79">
        <v>6.3</v>
      </c>
      <c r="BS286" s="80">
        <v>6.8</v>
      </c>
      <c r="BT286" s="79" t="s">
        <v>128</v>
      </c>
      <c r="BU286" s="79">
        <v>6.7</v>
      </c>
      <c r="BV286" s="79" t="s">
        <v>128</v>
      </c>
      <c r="BW286" s="79">
        <v>8.4</v>
      </c>
      <c r="BX286" s="79">
        <v>9</v>
      </c>
      <c r="BY286" s="80">
        <v>7.9</v>
      </c>
      <c r="BZ286" s="79" t="s">
        <v>128</v>
      </c>
      <c r="CA286" s="79" t="s">
        <v>128</v>
      </c>
      <c r="CB286" s="79">
        <v>8</v>
      </c>
      <c r="CC286" s="79" t="s">
        <v>128</v>
      </c>
      <c r="CD286" s="80" t="s">
        <v>128</v>
      </c>
      <c r="CE286" s="79">
        <v>7.8</v>
      </c>
      <c r="CF286" s="32">
        <v>7.874015748031496E-3</v>
      </c>
      <c r="CG286" s="70">
        <v>1</v>
      </c>
      <c r="CH286" s="70" t="s">
        <v>128</v>
      </c>
      <c r="CI286" s="69">
        <v>7.83</v>
      </c>
      <c r="CJ286" s="69">
        <v>3.36</v>
      </c>
      <c r="CK286" s="69"/>
    </row>
    <row r="287" spans="1:89" ht="15.9" customHeight="1" x14ac:dyDescent="0.3">
      <c r="A287" s="67">
        <v>11</v>
      </c>
      <c r="B287" s="67">
        <v>25202108998</v>
      </c>
      <c r="C287" s="67" t="s">
        <v>368</v>
      </c>
      <c r="D287" s="68" t="s">
        <v>238</v>
      </c>
      <c r="E287" s="79">
        <v>7.4</v>
      </c>
      <c r="F287" s="79">
        <v>8</v>
      </c>
      <c r="G287" s="79" t="s">
        <v>128</v>
      </c>
      <c r="H287" s="79">
        <v>9.1999999999999993</v>
      </c>
      <c r="I287" s="79" t="s">
        <v>128</v>
      </c>
      <c r="J287" s="79">
        <v>8.1</v>
      </c>
      <c r="K287" s="79">
        <v>8</v>
      </c>
      <c r="L287" s="79">
        <v>8.9</v>
      </c>
      <c r="M287" s="79">
        <v>7.9</v>
      </c>
      <c r="N287" s="79">
        <v>8.5</v>
      </c>
      <c r="O287" s="79" t="s">
        <v>128</v>
      </c>
      <c r="P287" s="79" t="s">
        <v>128</v>
      </c>
      <c r="Q287" s="79" t="s">
        <v>128</v>
      </c>
      <c r="R287" s="79" t="s">
        <v>128</v>
      </c>
      <c r="S287" s="79">
        <v>9.5</v>
      </c>
      <c r="T287" s="79">
        <v>8.1999999999999993</v>
      </c>
      <c r="U287" s="79" t="s">
        <v>128</v>
      </c>
      <c r="V287" s="79">
        <v>9.5</v>
      </c>
      <c r="W287" s="79">
        <v>9.5</v>
      </c>
      <c r="X287" s="80">
        <v>8.9</v>
      </c>
      <c r="Y287" s="79">
        <v>7.4</v>
      </c>
      <c r="Z287" s="79">
        <v>8.6</v>
      </c>
      <c r="AA287" s="79">
        <v>9.3000000000000007</v>
      </c>
      <c r="AB287" s="79">
        <v>9.3000000000000007</v>
      </c>
      <c r="AC287" s="79">
        <v>8.1999999999999993</v>
      </c>
      <c r="AD287" s="79">
        <v>4.5999999999999996</v>
      </c>
      <c r="AE287" s="79">
        <v>6.9</v>
      </c>
      <c r="AF287" s="79">
        <v>6.3</v>
      </c>
      <c r="AG287" s="80">
        <v>6.4</v>
      </c>
      <c r="AH287" s="79">
        <v>8.6999999999999993</v>
      </c>
      <c r="AI287" s="80">
        <v>9.1999999999999993</v>
      </c>
      <c r="AJ287" s="79">
        <v>8.6</v>
      </c>
      <c r="AK287" s="80">
        <v>8.5</v>
      </c>
      <c r="AL287" s="79">
        <v>4.8</v>
      </c>
      <c r="AM287" s="79">
        <v>8.1999999999999993</v>
      </c>
      <c r="AN287" s="80">
        <v>9</v>
      </c>
      <c r="AO287" s="79" t="s">
        <v>128</v>
      </c>
      <c r="AP287" s="79" t="s">
        <v>128</v>
      </c>
      <c r="AQ287" s="79" t="s">
        <v>128</v>
      </c>
      <c r="AR287" s="79" t="s">
        <v>128</v>
      </c>
      <c r="AS287" s="79">
        <v>7</v>
      </c>
      <c r="AT287" s="79">
        <v>5.8</v>
      </c>
      <c r="AU287" s="79">
        <v>7.3</v>
      </c>
      <c r="AV287" s="79">
        <v>8.1999999999999993</v>
      </c>
      <c r="AW287" s="79">
        <v>7.4</v>
      </c>
      <c r="AX287" s="79">
        <v>4.5999999999999996</v>
      </c>
      <c r="AY287" s="79">
        <v>7.8</v>
      </c>
      <c r="AZ287" s="79">
        <v>5.9</v>
      </c>
      <c r="BA287" s="79">
        <v>8.5</v>
      </c>
      <c r="BB287" s="80">
        <v>6.4</v>
      </c>
      <c r="BC287" s="79">
        <v>5.8</v>
      </c>
      <c r="BD287" s="79">
        <v>9.1</v>
      </c>
      <c r="BE287" s="79">
        <v>8.1</v>
      </c>
      <c r="BF287" s="79">
        <v>9.1</v>
      </c>
      <c r="BG287" s="79" t="s">
        <v>128</v>
      </c>
      <c r="BH287" s="79">
        <v>7.6</v>
      </c>
      <c r="BI287" s="79">
        <v>7</v>
      </c>
      <c r="BJ287" s="80">
        <v>8.1999999999999993</v>
      </c>
      <c r="BK287" s="80">
        <v>7.8</v>
      </c>
      <c r="BL287" s="80">
        <v>9.1</v>
      </c>
      <c r="BM287" s="79">
        <v>9.1</v>
      </c>
      <c r="BN287" s="79">
        <v>8.9</v>
      </c>
      <c r="BO287" s="79" t="s">
        <v>190</v>
      </c>
      <c r="BP287" s="79">
        <v>6.3</v>
      </c>
      <c r="BQ287" s="79" t="s">
        <v>128</v>
      </c>
      <c r="BR287" s="79">
        <v>7.1</v>
      </c>
      <c r="BS287" s="80">
        <v>5.2</v>
      </c>
      <c r="BT287" s="79" t="s">
        <v>128</v>
      </c>
      <c r="BU287" s="79">
        <v>7.1</v>
      </c>
      <c r="BV287" s="79">
        <v>5.5</v>
      </c>
      <c r="BW287" s="79" t="s">
        <v>128</v>
      </c>
      <c r="BX287" s="79">
        <v>8.9</v>
      </c>
      <c r="BY287" s="80" t="s">
        <v>128</v>
      </c>
      <c r="BZ287" s="79" t="s">
        <v>128</v>
      </c>
      <c r="CA287" s="79">
        <v>6.6</v>
      </c>
      <c r="CB287" s="79">
        <v>8.4</v>
      </c>
      <c r="CC287" s="79" t="s">
        <v>128</v>
      </c>
      <c r="CD287" s="80" t="s">
        <v>128</v>
      </c>
      <c r="CE287" s="79">
        <v>9</v>
      </c>
      <c r="CF287" s="32">
        <v>7.874015748031496E-3</v>
      </c>
      <c r="CG287" s="70">
        <v>1</v>
      </c>
      <c r="CH287" s="70" t="s">
        <v>128</v>
      </c>
      <c r="CI287" s="69">
        <v>7.66</v>
      </c>
      <c r="CJ287" s="69">
        <v>3.25</v>
      </c>
      <c r="CK287" s="69"/>
    </row>
    <row r="288" spans="1:89" ht="15.9" customHeight="1" x14ac:dyDescent="0.3">
      <c r="A288" s="67">
        <v>12</v>
      </c>
      <c r="B288" s="67">
        <v>25202114556</v>
      </c>
      <c r="C288" s="67" t="s">
        <v>422</v>
      </c>
      <c r="D288" s="68" t="s">
        <v>656</v>
      </c>
      <c r="E288" s="79">
        <v>8.5</v>
      </c>
      <c r="F288" s="79">
        <v>8.6</v>
      </c>
      <c r="G288" s="79" t="s">
        <v>128</v>
      </c>
      <c r="H288" s="79">
        <v>8.6</v>
      </c>
      <c r="I288" s="79" t="s">
        <v>128</v>
      </c>
      <c r="J288" s="79">
        <v>8.1</v>
      </c>
      <c r="K288" s="79">
        <v>6.5</v>
      </c>
      <c r="L288" s="79">
        <v>8.3000000000000007</v>
      </c>
      <c r="M288" s="79">
        <v>8.8000000000000007</v>
      </c>
      <c r="N288" s="79" t="s">
        <v>128</v>
      </c>
      <c r="O288" s="79">
        <v>6.9</v>
      </c>
      <c r="P288" s="79" t="s">
        <v>128</v>
      </c>
      <c r="Q288" s="79" t="s">
        <v>128</v>
      </c>
      <c r="R288" s="79" t="s">
        <v>128</v>
      </c>
      <c r="S288" s="79" t="s">
        <v>128</v>
      </c>
      <c r="T288" s="79">
        <v>8.3000000000000007</v>
      </c>
      <c r="U288" s="79">
        <v>8.6</v>
      </c>
      <c r="V288" s="79">
        <v>7.5</v>
      </c>
      <c r="W288" s="79">
        <v>8.1999999999999993</v>
      </c>
      <c r="X288" s="80">
        <v>8.6999999999999993</v>
      </c>
      <c r="Y288" s="79">
        <v>8.1</v>
      </c>
      <c r="Z288" s="79">
        <v>9</v>
      </c>
      <c r="AA288" s="79">
        <v>8.4</v>
      </c>
      <c r="AB288" s="79">
        <v>8.9</v>
      </c>
      <c r="AC288" s="79">
        <v>5.8</v>
      </c>
      <c r="AD288" s="79">
        <v>4.7</v>
      </c>
      <c r="AE288" s="79">
        <v>6.2</v>
      </c>
      <c r="AF288" s="79">
        <v>4.7</v>
      </c>
      <c r="AG288" s="80">
        <v>8.6</v>
      </c>
      <c r="AH288" s="79">
        <v>8.1</v>
      </c>
      <c r="AI288" s="80">
        <v>9</v>
      </c>
      <c r="AJ288" s="79">
        <v>8</v>
      </c>
      <c r="AK288" s="80">
        <v>8.6999999999999993</v>
      </c>
      <c r="AL288" s="79">
        <v>4.8</v>
      </c>
      <c r="AM288" s="79">
        <v>5.4</v>
      </c>
      <c r="AN288" s="80">
        <v>6.8</v>
      </c>
      <c r="AO288" s="79" t="s">
        <v>128</v>
      </c>
      <c r="AP288" s="79" t="s">
        <v>128</v>
      </c>
      <c r="AQ288" s="79" t="s">
        <v>128</v>
      </c>
      <c r="AR288" s="79" t="s">
        <v>128</v>
      </c>
      <c r="AS288" s="79">
        <v>5.8</v>
      </c>
      <c r="AT288" s="79">
        <v>5.2</v>
      </c>
      <c r="AU288" s="79">
        <v>5.6</v>
      </c>
      <c r="AV288" s="79">
        <v>8.4</v>
      </c>
      <c r="AW288" s="79">
        <v>8.6999999999999993</v>
      </c>
      <c r="AX288" s="79">
        <v>7.7</v>
      </c>
      <c r="AY288" s="79">
        <v>6.6</v>
      </c>
      <c r="AZ288" s="79">
        <v>7.5</v>
      </c>
      <c r="BA288" s="79">
        <v>7.5</v>
      </c>
      <c r="BB288" s="80">
        <v>6.3</v>
      </c>
      <c r="BC288" s="79">
        <v>5.4</v>
      </c>
      <c r="BD288" s="79">
        <v>8.4</v>
      </c>
      <c r="BE288" s="79">
        <v>7.1</v>
      </c>
      <c r="BF288" s="79">
        <v>7.6</v>
      </c>
      <c r="BG288" s="79" t="s">
        <v>128</v>
      </c>
      <c r="BH288" s="79">
        <v>7.9</v>
      </c>
      <c r="BI288" s="79">
        <v>6.3</v>
      </c>
      <c r="BJ288" s="80">
        <v>10</v>
      </c>
      <c r="BK288" s="80">
        <v>8.6</v>
      </c>
      <c r="BL288" s="80">
        <v>8.9</v>
      </c>
      <c r="BM288" s="79">
        <v>8.9</v>
      </c>
      <c r="BN288" s="79">
        <v>8.4</v>
      </c>
      <c r="BO288" s="79" t="s">
        <v>190</v>
      </c>
      <c r="BP288" s="79" t="s">
        <v>128</v>
      </c>
      <c r="BQ288" s="79">
        <v>6.1</v>
      </c>
      <c r="BR288" s="79">
        <v>6.6</v>
      </c>
      <c r="BS288" s="80" t="s">
        <v>128</v>
      </c>
      <c r="BT288" s="79">
        <v>7.6</v>
      </c>
      <c r="BU288" s="79">
        <v>6.7</v>
      </c>
      <c r="BV288" s="79" t="s">
        <v>128</v>
      </c>
      <c r="BW288" s="79">
        <v>9.3000000000000007</v>
      </c>
      <c r="BX288" s="79">
        <v>7.5</v>
      </c>
      <c r="BY288" s="80" t="s">
        <v>128</v>
      </c>
      <c r="BZ288" s="79" t="s">
        <v>128</v>
      </c>
      <c r="CA288" s="79">
        <v>5.6</v>
      </c>
      <c r="CB288" s="79">
        <v>7.8</v>
      </c>
      <c r="CC288" s="79" t="s">
        <v>128</v>
      </c>
      <c r="CD288" s="80" t="s">
        <v>128</v>
      </c>
      <c r="CE288" s="79">
        <v>9.1</v>
      </c>
      <c r="CF288" s="32">
        <v>7.874015748031496E-3</v>
      </c>
      <c r="CG288" s="70">
        <v>1</v>
      </c>
      <c r="CH288" s="70" t="s">
        <v>128</v>
      </c>
      <c r="CI288" s="69">
        <v>7.53</v>
      </c>
      <c r="CJ288" s="69">
        <v>3.19</v>
      </c>
      <c r="CK288" s="69"/>
    </row>
    <row r="289" spans="1:89" ht="15.9" customHeight="1" x14ac:dyDescent="0.3">
      <c r="A289" s="67">
        <v>13</v>
      </c>
      <c r="B289" s="67">
        <v>25201207777</v>
      </c>
      <c r="C289" s="67" t="s">
        <v>424</v>
      </c>
      <c r="D289" s="68" t="s">
        <v>146</v>
      </c>
      <c r="E289" s="79">
        <v>7.3</v>
      </c>
      <c r="F289" s="79">
        <v>8</v>
      </c>
      <c r="G289" s="79" t="s">
        <v>128</v>
      </c>
      <c r="H289" s="79">
        <v>8.5</v>
      </c>
      <c r="I289" s="79" t="s">
        <v>128</v>
      </c>
      <c r="J289" s="79">
        <v>7.9</v>
      </c>
      <c r="K289" s="79">
        <v>7.2</v>
      </c>
      <c r="L289" s="79">
        <v>7.1</v>
      </c>
      <c r="M289" s="79">
        <v>8.1</v>
      </c>
      <c r="N289" s="79">
        <v>8.3000000000000007</v>
      </c>
      <c r="O289" s="79" t="s">
        <v>128</v>
      </c>
      <c r="P289" s="79" t="s">
        <v>128</v>
      </c>
      <c r="Q289" s="79" t="s">
        <v>128</v>
      </c>
      <c r="R289" s="79" t="s">
        <v>128</v>
      </c>
      <c r="S289" s="79" t="s">
        <v>128</v>
      </c>
      <c r="T289" s="79">
        <v>8.1999999999999993</v>
      </c>
      <c r="U289" s="79">
        <v>6</v>
      </c>
      <c r="V289" s="79">
        <v>7.9</v>
      </c>
      <c r="W289" s="79">
        <v>8.6</v>
      </c>
      <c r="X289" s="80">
        <v>8.1</v>
      </c>
      <c r="Y289" s="79">
        <v>6.4</v>
      </c>
      <c r="Z289" s="79">
        <v>8.5</v>
      </c>
      <c r="AA289" s="79">
        <v>9.3000000000000007</v>
      </c>
      <c r="AB289" s="79">
        <v>9.1999999999999993</v>
      </c>
      <c r="AC289" s="79">
        <v>6.7</v>
      </c>
      <c r="AD289" s="79">
        <v>7.2</v>
      </c>
      <c r="AE289" s="79">
        <v>6.8</v>
      </c>
      <c r="AF289" s="79">
        <v>5.6</v>
      </c>
      <c r="AG289" s="80">
        <v>9.1</v>
      </c>
      <c r="AH289" s="79">
        <v>6.6</v>
      </c>
      <c r="AI289" s="80">
        <v>7.8</v>
      </c>
      <c r="AJ289" s="79">
        <v>6.5</v>
      </c>
      <c r="AK289" s="80">
        <v>8.9</v>
      </c>
      <c r="AL289" s="79">
        <v>8.1999999999999993</v>
      </c>
      <c r="AM289" s="79">
        <v>9.1</v>
      </c>
      <c r="AN289" s="80">
        <v>8.3000000000000007</v>
      </c>
      <c r="AO289" s="79" t="s">
        <v>128</v>
      </c>
      <c r="AP289" s="79" t="s">
        <v>128</v>
      </c>
      <c r="AQ289" s="79" t="s">
        <v>128</v>
      </c>
      <c r="AR289" s="79" t="s">
        <v>128</v>
      </c>
      <c r="AS289" s="79">
        <v>6.6</v>
      </c>
      <c r="AT289" s="79">
        <v>5.6</v>
      </c>
      <c r="AU289" s="79">
        <v>8.4</v>
      </c>
      <c r="AV289" s="79">
        <v>8.6999999999999993</v>
      </c>
      <c r="AW289" s="79">
        <v>5.5</v>
      </c>
      <c r="AX289" s="79">
        <v>5</v>
      </c>
      <c r="AY289" s="79">
        <v>5.9</v>
      </c>
      <c r="AZ289" s="79">
        <v>8.1</v>
      </c>
      <c r="BA289" s="79">
        <v>6.5</v>
      </c>
      <c r="BB289" s="80">
        <v>8.6</v>
      </c>
      <c r="BC289" s="79">
        <v>7</v>
      </c>
      <c r="BD289" s="79">
        <v>8.9</v>
      </c>
      <c r="BE289" s="79">
        <v>7.5</v>
      </c>
      <c r="BF289" s="79">
        <v>8.1</v>
      </c>
      <c r="BG289" s="79" t="s">
        <v>128</v>
      </c>
      <c r="BH289" s="79">
        <v>8.1999999999999993</v>
      </c>
      <c r="BI289" s="79">
        <v>7.5</v>
      </c>
      <c r="BJ289" s="80">
        <v>8</v>
      </c>
      <c r="BK289" s="80">
        <v>8.3000000000000007</v>
      </c>
      <c r="BL289" s="80">
        <v>7.8</v>
      </c>
      <c r="BM289" s="79">
        <v>9.1</v>
      </c>
      <c r="BN289" s="79">
        <v>7.6</v>
      </c>
      <c r="BO289" s="79" t="s">
        <v>190</v>
      </c>
      <c r="BP289" s="79">
        <v>6.2</v>
      </c>
      <c r="BQ289" s="79" t="s">
        <v>128</v>
      </c>
      <c r="BR289" s="79">
        <v>5.8</v>
      </c>
      <c r="BS289" s="80">
        <v>5.9</v>
      </c>
      <c r="BT289" s="79" t="s">
        <v>128</v>
      </c>
      <c r="BU289" s="79">
        <v>5.9</v>
      </c>
      <c r="BV289" s="79">
        <v>4.7</v>
      </c>
      <c r="BW289" s="79" t="s">
        <v>128</v>
      </c>
      <c r="BX289" s="79">
        <v>9.1999999999999993</v>
      </c>
      <c r="BY289" s="80" t="s">
        <v>128</v>
      </c>
      <c r="BZ289" s="79" t="s">
        <v>128</v>
      </c>
      <c r="CA289" s="79">
        <v>5.3</v>
      </c>
      <c r="CB289" s="79">
        <v>8</v>
      </c>
      <c r="CC289" s="79" t="s">
        <v>128</v>
      </c>
      <c r="CD289" s="80" t="s">
        <v>128</v>
      </c>
      <c r="CE289" s="79">
        <v>6.7</v>
      </c>
      <c r="CF289" s="32">
        <v>7.874015748031496E-3</v>
      </c>
      <c r="CG289" s="70">
        <v>1</v>
      </c>
      <c r="CH289" s="70" t="s">
        <v>128</v>
      </c>
      <c r="CI289" s="69">
        <v>7.32</v>
      </c>
      <c r="CJ289" s="69">
        <v>3.07</v>
      </c>
      <c r="CK289" s="69"/>
    </row>
    <row r="290" spans="1:89" ht="15.9" customHeight="1" x14ac:dyDescent="0.3">
      <c r="A290" s="67">
        <v>14</v>
      </c>
      <c r="B290" s="67">
        <v>25212108607</v>
      </c>
      <c r="C290" s="67" t="s">
        <v>657</v>
      </c>
      <c r="D290" s="68" t="s">
        <v>540</v>
      </c>
      <c r="E290" s="79">
        <v>5.3</v>
      </c>
      <c r="F290" s="79">
        <v>8.6</v>
      </c>
      <c r="G290" s="79" t="s">
        <v>128</v>
      </c>
      <c r="H290" s="79">
        <v>7.2</v>
      </c>
      <c r="I290" s="79" t="s">
        <v>128</v>
      </c>
      <c r="J290" s="79">
        <v>6.9</v>
      </c>
      <c r="K290" s="79">
        <v>9.1</v>
      </c>
      <c r="L290" s="79">
        <v>7.1</v>
      </c>
      <c r="M290" s="79">
        <v>7.3</v>
      </c>
      <c r="N290" s="79">
        <v>8.9</v>
      </c>
      <c r="O290" s="79" t="s">
        <v>128</v>
      </c>
      <c r="P290" s="79" t="s">
        <v>128</v>
      </c>
      <c r="Q290" s="79" t="s">
        <v>128</v>
      </c>
      <c r="R290" s="79" t="s">
        <v>128</v>
      </c>
      <c r="S290" s="79" t="s">
        <v>128</v>
      </c>
      <c r="T290" s="79">
        <v>8.8000000000000007</v>
      </c>
      <c r="U290" s="79">
        <v>6.8</v>
      </c>
      <c r="V290" s="79">
        <v>9.4</v>
      </c>
      <c r="W290" s="79">
        <v>9.1</v>
      </c>
      <c r="X290" s="80">
        <v>9</v>
      </c>
      <c r="Y290" s="79">
        <v>5.5</v>
      </c>
      <c r="Z290" s="79">
        <v>8.3000000000000007</v>
      </c>
      <c r="AA290" s="79">
        <v>8.6</v>
      </c>
      <c r="AB290" s="79">
        <v>9.1999999999999993</v>
      </c>
      <c r="AC290" s="79">
        <v>8</v>
      </c>
      <c r="AD290" s="79">
        <v>6.8</v>
      </c>
      <c r="AE290" s="79">
        <v>7</v>
      </c>
      <c r="AF290" s="79">
        <v>9</v>
      </c>
      <c r="AG290" s="80">
        <v>8.5</v>
      </c>
      <c r="AH290" s="79">
        <v>6.6</v>
      </c>
      <c r="AI290" s="80">
        <v>6.7</v>
      </c>
      <c r="AJ290" s="79">
        <v>9.1</v>
      </c>
      <c r="AK290" s="80">
        <v>8.1999999999999993</v>
      </c>
      <c r="AL290" s="79">
        <v>9</v>
      </c>
      <c r="AM290" s="79">
        <v>8.5</v>
      </c>
      <c r="AN290" s="80">
        <v>7.8</v>
      </c>
      <c r="AO290" s="79" t="s">
        <v>128</v>
      </c>
      <c r="AP290" s="79" t="s">
        <v>128</v>
      </c>
      <c r="AQ290" s="79" t="s">
        <v>128</v>
      </c>
      <c r="AR290" s="79" t="s">
        <v>128</v>
      </c>
      <c r="AS290" s="79">
        <v>5.3</v>
      </c>
      <c r="AT290" s="79">
        <v>4.7</v>
      </c>
      <c r="AU290" s="79">
        <v>8.6</v>
      </c>
      <c r="AV290" s="79">
        <v>8.4</v>
      </c>
      <c r="AW290" s="79">
        <v>8.3000000000000007</v>
      </c>
      <c r="AX290" s="79">
        <v>5.4</v>
      </c>
      <c r="AY290" s="79">
        <v>4.8</v>
      </c>
      <c r="AZ290" s="79">
        <v>6.3</v>
      </c>
      <c r="BA290" s="79">
        <v>7.9</v>
      </c>
      <c r="BB290" s="80">
        <v>4.3</v>
      </c>
      <c r="BC290" s="79">
        <v>9</v>
      </c>
      <c r="BD290" s="79">
        <v>7.7</v>
      </c>
      <c r="BE290" s="79">
        <v>8</v>
      </c>
      <c r="BF290" s="79">
        <v>8.9</v>
      </c>
      <c r="BG290" s="79" t="s">
        <v>128</v>
      </c>
      <c r="BH290" s="79">
        <v>9.1</v>
      </c>
      <c r="BI290" s="79">
        <v>7.2</v>
      </c>
      <c r="BJ290" s="80">
        <v>7.9</v>
      </c>
      <c r="BK290" s="80">
        <v>8.1999999999999993</v>
      </c>
      <c r="BL290" s="80">
        <v>7.9</v>
      </c>
      <c r="BM290" s="79">
        <v>9.6</v>
      </c>
      <c r="BN290" s="79">
        <v>8</v>
      </c>
      <c r="BO290" s="79" t="s">
        <v>190</v>
      </c>
      <c r="BP290" s="79" t="s">
        <v>128</v>
      </c>
      <c r="BQ290" s="79">
        <v>4.7</v>
      </c>
      <c r="BR290" s="79">
        <v>4.5</v>
      </c>
      <c r="BS290" s="80">
        <v>5</v>
      </c>
      <c r="BT290" s="79" t="s">
        <v>128</v>
      </c>
      <c r="BU290" s="79">
        <v>5.7</v>
      </c>
      <c r="BV290" s="79" t="s">
        <v>128</v>
      </c>
      <c r="BW290" s="79">
        <v>7.8</v>
      </c>
      <c r="BX290" s="79">
        <v>9</v>
      </c>
      <c r="BY290" s="80">
        <v>6.3</v>
      </c>
      <c r="BZ290" s="79" t="s">
        <v>128</v>
      </c>
      <c r="CA290" s="79" t="s">
        <v>128</v>
      </c>
      <c r="CB290" s="79">
        <v>8.1</v>
      </c>
      <c r="CC290" s="79" t="s">
        <v>128</v>
      </c>
      <c r="CD290" s="80" t="s">
        <v>128</v>
      </c>
      <c r="CE290" s="79">
        <v>6.8</v>
      </c>
      <c r="CF290" s="32">
        <v>7.874015748031496E-3</v>
      </c>
      <c r="CG290" s="70">
        <v>1</v>
      </c>
      <c r="CH290" s="70" t="s">
        <v>128</v>
      </c>
      <c r="CI290" s="69">
        <v>7.31</v>
      </c>
      <c r="CJ290" s="69">
        <v>3.04</v>
      </c>
      <c r="CK290" s="69"/>
    </row>
    <row r="291" spans="1:89" ht="15.9" customHeight="1" x14ac:dyDescent="0.3">
      <c r="A291" s="67">
        <v>15</v>
      </c>
      <c r="B291" s="67">
        <v>25202109737</v>
      </c>
      <c r="C291" s="67" t="s">
        <v>241</v>
      </c>
      <c r="D291" s="68" t="s">
        <v>316</v>
      </c>
      <c r="E291" s="79">
        <v>5.6</v>
      </c>
      <c r="F291" s="79">
        <v>8.4</v>
      </c>
      <c r="G291" s="79" t="s">
        <v>128</v>
      </c>
      <c r="H291" s="79">
        <v>7.1</v>
      </c>
      <c r="I291" s="79" t="s">
        <v>128</v>
      </c>
      <c r="J291" s="79">
        <v>5.4</v>
      </c>
      <c r="K291" s="79">
        <v>7.8</v>
      </c>
      <c r="L291" s="79">
        <v>7.2</v>
      </c>
      <c r="M291" s="79">
        <v>8.6999999999999993</v>
      </c>
      <c r="N291" s="79" t="s">
        <v>128</v>
      </c>
      <c r="O291" s="79">
        <v>6.5</v>
      </c>
      <c r="P291" s="79" t="s">
        <v>128</v>
      </c>
      <c r="Q291" s="79" t="s">
        <v>128</v>
      </c>
      <c r="R291" s="79" t="s">
        <v>128</v>
      </c>
      <c r="S291" s="79" t="s">
        <v>128</v>
      </c>
      <c r="T291" s="79">
        <v>8.8000000000000007</v>
      </c>
      <c r="U291" s="79">
        <v>7.3</v>
      </c>
      <c r="V291" s="79">
        <v>7.2</v>
      </c>
      <c r="W291" s="79">
        <v>10</v>
      </c>
      <c r="X291" s="80">
        <v>8</v>
      </c>
      <c r="Y291" s="79">
        <v>5.2</v>
      </c>
      <c r="Z291" s="79">
        <v>9.8000000000000007</v>
      </c>
      <c r="AA291" s="79">
        <v>7.4</v>
      </c>
      <c r="AB291" s="79">
        <v>9</v>
      </c>
      <c r="AC291" s="79">
        <v>5.8</v>
      </c>
      <c r="AD291" s="79">
        <v>7.2</v>
      </c>
      <c r="AE291" s="79">
        <v>5.2</v>
      </c>
      <c r="AF291" s="79">
        <v>8</v>
      </c>
      <c r="AG291" s="80">
        <v>5.4</v>
      </c>
      <c r="AH291" s="79">
        <v>7.3</v>
      </c>
      <c r="AI291" s="80">
        <v>8.3000000000000007</v>
      </c>
      <c r="AJ291" s="79">
        <v>7</v>
      </c>
      <c r="AK291" s="80">
        <v>7.8</v>
      </c>
      <c r="AL291" s="79">
        <v>8.3000000000000007</v>
      </c>
      <c r="AM291" s="79">
        <v>8.1999999999999993</v>
      </c>
      <c r="AN291" s="80" t="s">
        <v>190</v>
      </c>
      <c r="AO291" s="79" t="s">
        <v>128</v>
      </c>
      <c r="AP291" s="79" t="s">
        <v>128</v>
      </c>
      <c r="AQ291" s="79" t="s">
        <v>128</v>
      </c>
      <c r="AR291" s="79" t="s">
        <v>128</v>
      </c>
      <c r="AS291" s="79">
        <v>5.8</v>
      </c>
      <c r="AT291" s="79">
        <v>6.8</v>
      </c>
      <c r="AU291" s="79">
        <v>7.4</v>
      </c>
      <c r="AV291" s="79">
        <v>6.5</v>
      </c>
      <c r="AW291" s="79">
        <v>7.9</v>
      </c>
      <c r="AX291" s="79">
        <v>8</v>
      </c>
      <c r="AY291" s="79">
        <v>7.5</v>
      </c>
      <c r="AZ291" s="79">
        <v>6.3</v>
      </c>
      <c r="BA291" s="79">
        <v>6.3</v>
      </c>
      <c r="BB291" s="80">
        <v>4.8</v>
      </c>
      <c r="BC291" s="79">
        <v>8.3000000000000007</v>
      </c>
      <c r="BD291" s="79">
        <v>8.1999999999999993</v>
      </c>
      <c r="BE291" s="79">
        <v>6.8</v>
      </c>
      <c r="BF291" s="79">
        <v>8.3000000000000007</v>
      </c>
      <c r="BG291" s="79" t="s">
        <v>128</v>
      </c>
      <c r="BH291" s="79">
        <v>7.8</v>
      </c>
      <c r="BI291" s="79">
        <v>6</v>
      </c>
      <c r="BJ291" s="80">
        <v>8.6</v>
      </c>
      <c r="BK291" s="80">
        <v>7.6</v>
      </c>
      <c r="BL291" s="80">
        <v>6.8</v>
      </c>
      <c r="BM291" s="79">
        <v>8.9</v>
      </c>
      <c r="BN291" s="79">
        <v>7.9</v>
      </c>
      <c r="BO291" s="79">
        <v>8.3000000000000007</v>
      </c>
      <c r="BP291" s="79" t="s">
        <v>128</v>
      </c>
      <c r="BQ291" s="79">
        <v>5.0999999999999996</v>
      </c>
      <c r="BR291" s="79">
        <v>5</v>
      </c>
      <c r="BS291" s="80">
        <v>6.1</v>
      </c>
      <c r="BT291" s="79" t="s">
        <v>128</v>
      </c>
      <c r="BU291" s="79">
        <v>5.0999999999999996</v>
      </c>
      <c r="BV291" s="79">
        <v>0</v>
      </c>
      <c r="BW291" s="79">
        <v>8</v>
      </c>
      <c r="BX291" s="79">
        <v>6.1</v>
      </c>
      <c r="BY291" s="80" t="s">
        <v>128</v>
      </c>
      <c r="BZ291" s="79" t="s">
        <v>128</v>
      </c>
      <c r="CA291" s="79">
        <v>5.2</v>
      </c>
      <c r="CB291" s="79">
        <v>7.5</v>
      </c>
      <c r="CC291" s="79" t="s">
        <v>128</v>
      </c>
      <c r="CD291" s="80" t="s">
        <v>128</v>
      </c>
      <c r="CE291" s="79">
        <v>6.6</v>
      </c>
      <c r="CF291" s="32">
        <v>7.874015748031496E-3</v>
      </c>
      <c r="CG291" s="70">
        <v>0</v>
      </c>
      <c r="CH291" s="70" t="s">
        <v>128</v>
      </c>
      <c r="CI291" s="69">
        <v>6.88</v>
      </c>
      <c r="CJ291" s="69">
        <v>2.79</v>
      </c>
      <c r="CK291" s="69"/>
    </row>
    <row r="292" spans="1:89" ht="15.9" customHeight="1" x14ac:dyDescent="0.3">
      <c r="A292" s="67">
        <v>16</v>
      </c>
      <c r="B292" s="67">
        <v>25212104002</v>
      </c>
      <c r="C292" s="67" t="s">
        <v>658</v>
      </c>
      <c r="D292" s="68" t="s">
        <v>209</v>
      </c>
      <c r="E292" s="79">
        <v>7.8</v>
      </c>
      <c r="F292" s="79">
        <v>8.1999999999999993</v>
      </c>
      <c r="G292" s="79" t="s">
        <v>128</v>
      </c>
      <c r="H292" s="79">
        <v>7.4</v>
      </c>
      <c r="I292" s="79" t="s">
        <v>128</v>
      </c>
      <c r="J292" s="79">
        <v>5.7</v>
      </c>
      <c r="K292" s="79">
        <v>8.8000000000000007</v>
      </c>
      <c r="L292" s="79">
        <v>6.9</v>
      </c>
      <c r="M292" s="79">
        <v>8</v>
      </c>
      <c r="N292" s="79">
        <v>8.9</v>
      </c>
      <c r="O292" s="79" t="s">
        <v>128</v>
      </c>
      <c r="P292" s="79" t="s">
        <v>128</v>
      </c>
      <c r="Q292" s="79" t="s">
        <v>128</v>
      </c>
      <c r="R292" s="79" t="s">
        <v>128</v>
      </c>
      <c r="S292" s="79" t="s">
        <v>128</v>
      </c>
      <c r="T292" s="79">
        <v>7.8</v>
      </c>
      <c r="U292" s="79">
        <v>5</v>
      </c>
      <c r="V292" s="79">
        <v>8.9</v>
      </c>
      <c r="W292" s="79">
        <v>8.9</v>
      </c>
      <c r="X292" s="80">
        <v>7.4</v>
      </c>
      <c r="Y292" s="79">
        <v>7</v>
      </c>
      <c r="Z292" s="79">
        <v>9.3000000000000007</v>
      </c>
      <c r="AA292" s="79">
        <v>6.8</v>
      </c>
      <c r="AB292" s="79">
        <v>9.1999999999999993</v>
      </c>
      <c r="AC292" s="79">
        <v>6.6</v>
      </c>
      <c r="AD292" s="79">
        <v>5</v>
      </c>
      <c r="AE292" s="79">
        <v>6.4</v>
      </c>
      <c r="AF292" s="79">
        <v>7</v>
      </c>
      <c r="AG292" s="80">
        <v>9.1999999999999993</v>
      </c>
      <c r="AH292" s="79">
        <v>6.1</v>
      </c>
      <c r="AI292" s="80">
        <v>8.6</v>
      </c>
      <c r="AJ292" s="79">
        <v>5.2</v>
      </c>
      <c r="AK292" s="80">
        <v>7.9</v>
      </c>
      <c r="AL292" s="79">
        <v>7.2</v>
      </c>
      <c r="AM292" s="79">
        <v>7.6</v>
      </c>
      <c r="AN292" s="80">
        <v>7.5</v>
      </c>
      <c r="AO292" s="79" t="s">
        <v>128</v>
      </c>
      <c r="AP292" s="79" t="s">
        <v>128</v>
      </c>
      <c r="AQ292" s="79" t="s">
        <v>128</v>
      </c>
      <c r="AR292" s="79" t="s">
        <v>128</v>
      </c>
      <c r="AS292" s="79">
        <v>6.2</v>
      </c>
      <c r="AT292" s="79">
        <v>5</v>
      </c>
      <c r="AU292" s="79">
        <v>6.9</v>
      </c>
      <c r="AV292" s="79">
        <v>7.5</v>
      </c>
      <c r="AW292" s="79">
        <v>4.8</v>
      </c>
      <c r="AX292" s="79">
        <v>6</v>
      </c>
      <c r="AY292" s="79">
        <v>6.6</v>
      </c>
      <c r="AZ292" s="79">
        <v>5.5</v>
      </c>
      <c r="BA292" s="79">
        <v>5.3</v>
      </c>
      <c r="BB292" s="80">
        <v>5.7</v>
      </c>
      <c r="BC292" s="79">
        <v>6.7</v>
      </c>
      <c r="BD292" s="79">
        <v>9.3000000000000007</v>
      </c>
      <c r="BE292" s="79">
        <v>5.0999999999999996</v>
      </c>
      <c r="BF292" s="79">
        <v>7.7</v>
      </c>
      <c r="BG292" s="79" t="s">
        <v>128</v>
      </c>
      <c r="BH292" s="79">
        <v>6.6</v>
      </c>
      <c r="BI292" s="79">
        <v>6.3</v>
      </c>
      <c r="BJ292" s="80">
        <v>7.2</v>
      </c>
      <c r="BK292" s="80">
        <v>7.4</v>
      </c>
      <c r="BL292" s="80">
        <v>6.2</v>
      </c>
      <c r="BM292" s="79">
        <v>8.5</v>
      </c>
      <c r="BN292" s="79">
        <v>8.3000000000000007</v>
      </c>
      <c r="BO292" s="79" t="s">
        <v>190</v>
      </c>
      <c r="BP292" s="79" t="s">
        <v>128</v>
      </c>
      <c r="BQ292" s="79">
        <v>4.5</v>
      </c>
      <c r="BR292" s="79">
        <v>4.8</v>
      </c>
      <c r="BS292" s="80">
        <v>7.3</v>
      </c>
      <c r="BT292" s="79" t="s">
        <v>128</v>
      </c>
      <c r="BU292" s="79">
        <v>5.0999999999999996</v>
      </c>
      <c r="BV292" s="79">
        <v>5.4</v>
      </c>
      <c r="BW292" s="79" t="s">
        <v>128</v>
      </c>
      <c r="BX292" s="79">
        <v>8.1999999999999993</v>
      </c>
      <c r="BY292" s="80">
        <v>7.7</v>
      </c>
      <c r="BZ292" s="79" t="s">
        <v>128</v>
      </c>
      <c r="CA292" s="79" t="s">
        <v>128</v>
      </c>
      <c r="CB292" s="79">
        <v>7.9</v>
      </c>
      <c r="CC292" s="79" t="s">
        <v>128</v>
      </c>
      <c r="CD292" s="80" t="s">
        <v>128</v>
      </c>
      <c r="CE292" s="79">
        <v>7</v>
      </c>
      <c r="CF292" s="32">
        <v>7.874015748031496E-3</v>
      </c>
      <c r="CG292" s="70">
        <v>1</v>
      </c>
      <c r="CH292" s="70" t="s">
        <v>128</v>
      </c>
      <c r="CI292" s="69">
        <v>6.81</v>
      </c>
      <c r="CJ292" s="69">
        <v>2.74</v>
      </c>
      <c r="CK292" s="69"/>
    </row>
    <row r="293" spans="1:89" ht="15.9" customHeight="1" x14ac:dyDescent="0.3">
      <c r="A293" s="67">
        <v>17</v>
      </c>
      <c r="B293" s="67">
        <v>25212100132</v>
      </c>
      <c r="C293" s="67" t="s">
        <v>659</v>
      </c>
      <c r="D293" s="68" t="s">
        <v>655</v>
      </c>
      <c r="E293" s="79">
        <v>7.8</v>
      </c>
      <c r="F293" s="79">
        <v>7.9</v>
      </c>
      <c r="G293" s="79" t="s">
        <v>128</v>
      </c>
      <c r="H293" s="79">
        <v>6.9</v>
      </c>
      <c r="I293" s="79" t="s">
        <v>128</v>
      </c>
      <c r="J293" s="79">
        <v>8.1999999999999993</v>
      </c>
      <c r="K293" s="79">
        <v>5.6</v>
      </c>
      <c r="L293" s="79">
        <v>5.5</v>
      </c>
      <c r="M293" s="79">
        <v>5.0999999999999996</v>
      </c>
      <c r="N293" s="79">
        <v>8.5</v>
      </c>
      <c r="O293" s="79" t="s">
        <v>128</v>
      </c>
      <c r="P293" s="79" t="s">
        <v>128</v>
      </c>
      <c r="Q293" s="79" t="s">
        <v>128</v>
      </c>
      <c r="R293" s="79" t="s">
        <v>128</v>
      </c>
      <c r="S293" s="79" t="s">
        <v>128</v>
      </c>
      <c r="T293" s="79">
        <v>7.5</v>
      </c>
      <c r="U293" s="79">
        <v>6.9</v>
      </c>
      <c r="V293" s="79">
        <v>9.1</v>
      </c>
      <c r="W293" s="79">
        <v>6.5</v>
      </c>
      <c r="X293" s="80">
        <v>8.3000000000000007</v>
      </c>
      <c r="Y293" s="79">
        <v>5.4</v>
      </c>
      <c r="Z293" s="79">
        <v>8.9</v>
      </c>
      <c r="AA293" s="79">
        <v>4.9000000000000004</v>
      </c>
      <c r="AB293" s="79">
        <v>8.4</v>
      </c>
      <c r="AC293" s="79">
        <v>5.7</v>
      </c>
      <c r="AD293" s="79">
        <v>5.0999999999999996</v>
      </c>
      <c r="AE293" s="79">
        <v>6.6</v>
      </c>
      <c r="AF293" s="79">
        <v>4.5</v>
      </c>
      <c r="AG293" s="80">
        <v>6.1</v>
      </c>
      <c r="AH293" s="79">
        <v>6.6</v>
      </c>
      <c r="AI293" s="80">
        <v>4.5</v>
      </c>
      <c r="AJ293" s="79">
        <v>8</v>
      </c>
      <c r="AK293" s="80">
        <v>8.6</v>
      </c>
      <c r="AL293" s="79">
        <v>7.5</v>
      </c>
      <c r="AM293" s="79">
        <v>7.6</v>
      </c>
      <c r="AN293" s="80">
        <v>5.0999999999999996</v>
      </c>
      <c r="AO293" s="79" t="s">
        <v>128</v>
      </c>
      <c r="AP293" s="79" t="s">
        <v>128</v>
      </c>
      <c r="AQ293" s="79" t="s">
        <v>128</v>
      </c>
      <c r="AR293" s="79" t="s">
        <v>128</v>
      </c>
      <c r="AS293" s="79">
        <v>8.6</v>
      </c>
      <c r="AT293" s="79">
        <v>7.2</v>
      </c>
      <c r="AU293" s="79">
        <v>7.7</v>
      </c>
      <c r="AV293" s="79">
        <v>8.1999999999999993</v>
      </c>
      <c r="AW293" s="79">
        <v>7.8</v>
      </c>
      <c r="AX293" s="79">
        <v>4.2</v>
      </c>
      <c r="AY293" s="79">
        <v>7.7</v>
      </c>
      <c r="AZ293" s="79">
        <v>7.5</v>
      </c>
      <c r="BA293" s="79">
        <v>8.1</v>
      </c>
      <c r="BB293" s="80">
        <v>4.3</v>
      </c>
      <c r="BC293" s="79">
        <v>7.6</v>
      </c>
      <c r="BD293" s="79">
        <v>6.2</v>
      </c>
      <c r="BE293" s="79">
        <v>7.2</v>
      </c>
      <c r="BF293" s="79">
        <v>7.9</v>
      </c>
      <c r="BG293" s="79" t="s">
        <v>128</v>
      </c>
      <c r="BH293" s="79">
        <v>7.3</v>
      </c>
      <c r="BI293" s="79">
        <v>5.3</v>
      </c>
      <c r="BJ293" s="80">
        <v>9</v>
      </c>
      <c r="BK293" s="80">
        <v>7.3</v>
      </c>
      <c r="BL293" s="80">
        <v>6.9</v>
      </c>
      <c r="BM293" s="79">
        <v>8.8000000000000007</v>
      </c>
      <c r="BN293" s="79">
        <v>8.3000000000000007</v>
      </c>
      <c r="BO293" s="79" t="s">
        <v>190</v>
      </c>
      <c r="BP293" s="79" t="s">
        <v>128</v>
      </c>
      <c r="BQ293" s="79">
        <v>5.3</v>
      </c>
      <c r="BR293" s="79">
        <v>4.5999999999999996</v>
      </c>
      <c r="BS293" s="80" t="s">
        <v>128</v>
      </c>
      <c r="BT293" s="79">
        <v>4.5</v>
      </c>
      <c r="BU293" s="79">
        <v>6.2</v>
      </c>
      <c r="BV293" s="79" t="s">
        <v>128</v>
      </c>
      <c r="BW293" s="79">
        <v>5.8</v>
      </c>
      <c r="BX293" s="79">
        <v>6.6</v>
      </c>
      <c r="BY293" s="80">
        <v>6.8</v>
      </c>
      <c r="BZ293" s="79" t="s">
        <v>128</v>
      </c>
      <c r="CA293" s="79" t="s">
        <v>128</v>
      </c>
      <c r="CB293" s="79" t="s">
        <v>128</v>
      </c>
      <c r="CC293" s="79">
        <v>6.6</v>
      </c>
      <c r="CD293" s="80" t="s">
        <v>128</v>
      </c>
      <c r="CE293" s="79">
        <v>5.9</v>
      </c>
      <c r="CF293" s="32">
        <v>7.874015748031496E-3</v>
      </c>
      <c r="CG293" s="70">
        <v>1</v>
      </c>
      <c r="CH293" s="70" t="s">
        <v>128</v>
      </c>
      <c r="CI293" s="69">
        <v>6.79</v>
      </c>
      <c r="CJ293" s="69">
        <v>2.73</v>
      </c>
      <c r="CK293" s="69"/>
    </row>
    <row r="294" spans="1:89" ht="15.9" customHeight="1" x14ac:dyDescent="0.3">
      <c r="A294" s="67">
        <v>18</v>
      </c>
      <c r="B294" s="67">
        <v>24212105588</v>
      </c>
      <c r="C294" s="67" t="s">
        <v>648</v>
      </c>
      <c r="D294" s="68" t="s">
        <v>195</v>
      </c>
      <c r="E294" s="79">
        <v>8.5</v>
      </c>
      <c r="F294" s="79">
        <v>8.6</v>
      </c>
      <c r="G294" s="79" t="s">
        <v>128</v>
      </c>
      <c r="H294" s="79">
        <v>8.5</v>
      </c>
      <c r="I294" s="79" t="s">
        <v>128</v>
      </c>
      <c r="J294" s="79">
        <v>5.5</v>
      </c>
      <c r="K294" s="79">
        <v>5.3</v>
      </c>
      <c r="L294" s="79">
        <v>6.6</v>
      </c>
      <c r="M294" s="79">
        <v>5.6</v>
      </c>
      <c r="N294" s="79" t="s">
        <v>128</v>
      </c>
      <c r="O294" s="79">
        <v>6.2</v>
      </c>
      <c r="P294" s="79" t="s">
        <v>128</v>
      </c>
      <c r="Q294" s="79" t="s">
        <v>128</v>
      </c>
      <c r="R294" s="79" t="s">
        <v>128</v>
      </c>
      <c r="S294" s="79" t="s">
        <v>128</v>
      </c>
      <c r="T294" s="79">
        <v>6.9</v>
      </c>
      <c r="U294" s="79">
        <v>7.4</v>
      </c>
      <c r="V294" s="79">
        <v>9.1</v>
      </c>
      <c r="W294" s="79">
        <v>9</v>
      </c>
      <c r="X294" s="80">
        <v>7.1</v>
      </c>
      <c r="Y294" s="79">
        <v>7.6</v>
      </c>
      <c r="Z294" s="79">
        <v>5.6</v>
      </c>
      <c r="AA294" s="79">
        <v>7.8</v>
      </c>
      <c r="AB294" s="79">
        <v>7.4</v>
      </c>
      <c r="AC294" s="79">
        <v>4.8</v>
      </c>
      <c r="AD294" s="79">
        <v>4.8</v>
      </c>
      <c r="AE294" s="79">
        <v>5.4</v>
      </c>
      <c r="AF294" s="79">
        <v>4.3</v>
      </c>
      <c r="AG294" s="80">
        <v>5.8</v>
      </c>
      <c r="AH294" s="79">
        <v>8.6999999999999993</v>
      </c>
      <c r="AI294" s="80">
        <v>8.3000000000000007</v>
      </c>
      <c r="AJ294" s="79">
        <v>7.6</v>
      </c>
      <c r="AK294" s="80">
        <v>5.4</v>
      </c>
      <c r="AL294" s="79">
        <v>4.3</v>
      </c>
      <c r="AM294" s="79" t="s">
        <v>128</v>
      </c>
      <c r="AN294" s="80">
        <v>5</v>
      </c>
      <c r="AO294" s="79">
        <v>4.5</v>
      </c>
      <c r="AP294" s="79" t="s">
        <v>128</v>
      </c>
      <c r="AQ294" s="79" t="s">
        <v>128</v>
      </c>
      <c r="AR294" s="79" t="s">
        <v>128</v>
      </c>
      <c r="AS294" s="79">
        <v>8.9</v>
      </c>
      <c r="AT294" s="79">
        <v>4.5999999999999996</v>
      </c>
      <c r="AU294" s="79">
        <v>8.1999999999999993</v>
      </c>
      <c r="AV294" s="79">
        <v>5.3</v>
      </c>
      <c r="AW294" s="79">
        <v>7.5</v>
      </c>
      <c r="AX294" s="79">
        <v>8</v>
      </c>
      <c r="AY294" s="79">
        <v>7.3</v>
      </c>
      <c r="AZ294" s="79">
        <v>6.3</v>
      </c>
      <c r="BA294" s="79">
        <v>8.1999999999999993</v>
      </c>
      <c r="BB294" s="80">
        <v>4.5</v>
      </c>
      <c r="BC294" s="79">
        <v>4.5</v>
      </c>
      <c r="BD294" s="79">
        <v>4.9000000000000004</v>
      </c>
      <c r="BE294" s="79">
        <v>6.5</v>
      </c>
      <c r="BF294" s="79">
        <v>6.8</v>
      </c>
      <c r="BG294" s="79">
        <v>0</v>
      </c>
      <c r="BH294" s="79">
        <v>6.7</v>
      </c>
      <c r="BI294" s="79">
        <v>7.6</v>
      </c>
      <c r="BJ294" s="80">
        <v>7.6</v>
      </c>
      <c r="BK294" s="80">
        <v>7.5</v>
      </c>
      <c r="BL294" s="80">
        <v>6.8</v>
      </c>
      <c r="BM294" s="79">
        <v>8.6</v>
      </c>
      <c r="BN294" s="79">
        <v>8.1</v>
      </c>
      <c r="BO294" s="79">
        <v>8.4</v>
      </c>
      <c r="BP294" s="79" t="s">
        <v>128</v>
      </c>
      <c r="BQ294" s="79">
        <v>4.0999999999999996</v>
      </c>
      <c r="BR294" s="79">
        <v>4.8</v>
      </c>
      <c r="BS294" s="80">
        <v>6.3</v>
      </c>
      <c r="BT294" s="79" t="s">
        <v>128</v>
      </c>
      <c r="BU294" s="79">
        <v>7</v>
      </c>
      <c r="BV294" s="79">
        <v>5.7</v>
      </c>
      <c r="BW294" s="79">
        <v>5.3</v>
      </c>
      <c r="BX294" s="79">
        <v>8.1999999999999993</v>
      </c>
      <c r="BY294" s="80" t="s">
        <v>128</v>
      </c>
      <c r="BZ294" s="79" t="s">
        <v>128</v>
      </c>
      <c r="CA294" s="79" t="s">
        <v>128</v>
      </c>
      <c r="CB294" s="79">
        <v>6.2</v>
      </c>
      <c r="CC294" s="79" t="s">
        <v>128</v>
      </c>
      <c r="CD294" s="80" t="s">
        <v>128</v>
      </c>
      <c r="CE294" s="79">
        <v>6.3</v>
      </c>
      <c r="CF294" s="32">
        <v>7.874015748031496E-3</v>
      </c>
      <c r="CG294" s="70">
        <v>0</v>
      </c>
      <c r="CH294" s="70" t="s">
        <v>128</v>
      </c>
      <c r="CI294" s="69">
        <v>6.61</v>
      </c>
      <c r="CJ294" s="69">
        <v>2.65</v>
      </c>
      <c r="CK294" s="69"/>
    </row>
    <row r="295" spans="1:89" ht="15.9" customHeight="1" x14ac:dyDescent="0.3">
      <c r="A295" s="67">
        <v>19</v>
      </c>
      <c r="B295" s="67">
        <v>25216303386</v>
      </c>
      <c r="C295" s="67" t="s">
        <v>766</v>
      </c>
      <c r="D295" s="68" t="s">
        <v>693</v>
      </c>
      <c r="E295" s="79">
        <v>7.4</v>
      </c>
      <c r="F295" s="79">
        <v>7.1</v>
      </c>
      <c r="G295" s="79" t="s">
        <v>128</v>
      </c>
      <c r="H295" s="79">
        <v>6.3</v>
      </c>
      <c r="I295" s="79" t="s">
        <v>128</v>
      </c>
      <c r="J295" s="79">
        <v>6.9</v>
      </c>
      <c r="K295" s="79">
        <v>8</v>
      </c>
      <c r="L295" s="79">
        <v>4.3</v>
      </c>
      <c r="M295" s="79">
        <v>7.1</v>
      </c>
      <c r="N295" s="79">
        <v>8.6999999999999993</v>
      </c>
      <c r="O295" s="79" t="s">
        <v>128</v>
      </c>
      <c r="P295" s="79" t="s">
        <v>128</v>
      </c>
      <c r="Q295" s="79" t="s">
        <v>128</v>
      </c>
      <c r="R295" s="79" t="s">
        <v>128</v>
      </c>
      <c r="S295" s="79" t="s">
        <v>128</v>
      </c>
      <c r="T295" s="79">
        <v>8.1999999999999993</v>
      </c>
      <c r="U295" s="79">
        <v>8.1999999999999993</v>
      </c>
      <c r="V295" s="79">
        <v>8.5</v>
      </c>
      <c r="W295" s="79">
        <v>8.6999999999999993</v>
      </c>
      <c r="X295" s="80">
        <v>6.1</v>
      </c>
      <c r="Y295" s="79">
        <v>7</v>
      </c>
      <c r="Z295" s="79">
        <v>9.4</v>
      </c>
      <c r="AA295" s="79">
        <v>8.8000000000000007</v>
      </c>
      <c r="AB295" s="79">
        <v>9.1999999999999993</v>
      </c>
      <c r="AC295" s="79">
        <v>4.3</v>
      </c>
      <c r="AD295" s="79">
        <v>7.5</v>
      </c>
      <c r="AE295" s="79">
        <v>5.6</v>
      </c>
      <c r="AF295" s="79">
        <v>4.8</v>
      </c>
      <c r="AG295" s="80">
        <v>8.4</v>
      </c>
      <c r="AH295" s="79">
        <v>7.9</v>
      </c>
      <c r="AI295" s="80">
        <v>4.8</v>
      </c>
      <c r="AJ295" s="79">
        <v>7.2</v>
      </c>
      <c r="AK295" s="80">
        <v>5.3</v>
      </c>
      <c r="AL295" s="79">
        <v>6</v>
      </c>
      <c r="AM295" s="79">
        <v>8.3000000000000007</v>
      </c>
      <c r="AN295" s="80">
        <v>6.5</v>
      </c>
      <c r="AO295" s="79" t="s">
        <v>128</v>
      </c>
      <c r="AP295" s="79" t="s">
        <v>128</v>
      </c>
      <c r="AQ295" s="79" t="s">
        <v>128</v>
      </c>
      <c r="AR295" s="79" t="s">
        <v>128</v>
      </c>
      <c r="AS295" s="79">
        <v>6</v>
      </c>
      <c r="AT295" s="79">
        <v>4.5999999999999996</v>
      </c>
      <c r="AU295" s="79">
        <v>7.5</v>
      </c>
      <c r="AV295" s="79">
        <v>9</v>
      </c>
      <c r="AW295" s="79">
        <v>5.9</v>
      </c>
      <c r="AX295" s="79">
        <v>5.7</v>
      </c>
      <c r="AY295" s="79">
        <v>6.1</v>
      </c>
      <c r="AZ295" s="79">
        <v>4.7</v>
      </c>
      <c r="BA295" s="79">
        <v>5.6</v>
      </c>
      <c r="BB295" s="80">
        <v>7.4</v>
      </c>
      <c r="BC295" s="79">
        <v>7.1</v>
      </c>
      <c r="BD295" s="79">
        <v>4.5</v>
      </c>
      <c r="BE295" s="79">
        <v>6.7</v>
      </c>
      <c r="BF295" s="79">
        <v>7.1</v>
      </c>
      <c r="BG295" s="79" t="s">
        <v>128</v>
      </c>
      <c r="BH295" s="79">
        <v>6.7</v>
      </c>
      <c r="BI295" s="79">
        <v>6.6</v>
      </c>
      <c r="BJ295" s="80">
        <v>4.2</v>
      </c>
      <c r="BK295" s="80">
        <v>8.1999999999999993</v>
      </c>
      <c r="BL295" s="80">
        <v>7.3</v>
      </c>
      <c r="BM295" s="79">
        <v>8.9</v>
      </c>
      <c r="BN295" s="79">
        <v>7.6</v>
      </c>
      <c r="BO295" s="79" t="s">
        <v>190</v>
      </c>
      <c r="BP295" s="79">
        <v>6.7</v>
      </c>
      <c r="BQ295" s="79" t="s">
        <v>128</v>
      </c>
      <c r="BR295" s="79">
        <v>4.9000000000000004</v>
      </c>
      <c r="BS295" s="80">
        <v>4.4000000000000004</v>
      </c>
      <c r="BT295" s="79" t="s">
        <v>128</v>
      </c>
      <c r="BU295" s="79">
        <v>4.3</v>
      </c>
      <c r="BV295" s="79" t="s">
        <v>128</v>
      </c>
      <c r="BW295" s="79">
        <v>7.4</v>
      </c>
      <c r="BX295" s="79">
        <v>8.8000000000000007</v>
      </c>
      <c r="BY295" s="80">
        <v>4.5999999999999996</v>
      </c>
      <c r="BZ295" s="79" t="s">
        <v>128</v>
      </c>
      <c r="CA295" s="79" t="s">
        <v>128</v>
      </c>
      <c r="CB295" s="79">
        <v>7.7</v>
      </c>
      <c r="CC295" s="79" t="s">
        <v>128</v>
      </c>
      <c r="CD295" s="80" t="s">
        <v>128</v>
      </c>
      <c r="CE295" s="79">
        <v>6</v>
      </c>
      <c r="CF295" s="32">
        <v>7.874015748031496E-3</v>
      </c>
      <c r="CG295" s="70">
        <v>1</v>
      </c>
      <c r="CH295" s="70" t="s">
        <v>128</v>
      </c>
      <c r="CI295" s="69">
        <v>6.64</v>
      </c>
      <c r="CJ295" s="69">
        <v>2.64</v>
      </c>
      <c r="CK295" s="69"/>
    </row>
    <row r="296" spans="1:89" ht="15.9" customHeight="1" x14ac:dyDescent="0.3">
      <c r="A296" s="67">
        <v>20</v>
      </c>
      <c r="B296" s="67">
        <v>25202110582</v>
      </c>
      <c r="C296" s="67" t="s">
        <v>660</v>
      </c>
      <c r="D296" s="68" t="s">
        <v>153</v>
      </c>
      <c r="E296" s="79">
        <v>8</v>
      </c>
      <c r="F296" s="79">
        <v>8.1999999999999993</v>
      </c>
      <c r="G296" s="79" t="s">
        <v>128</v>
      </c>
      <c r="H296" s="79">
        <v>8.4</v>
      </c>
      <c r="I296" s="79" t="s">
        <v>128</v>
      </c>
      <c r="J296" s="79">
        <v>6.9</v>
      </c>
      <c r="K296" s="79">
        <v>8</v>
      </c>
      <c r="L296" s="79">
        <v>9.1999999999999993</v>
      </c>
      <c r="M296" s="79">
        <v>8.9</v>
      </c>
      <c r="N296" s="79" t="s">
        <v>128</v>
      </c>
      <c r="O296" s="79">
        <v>8.9</v>
      </c>
      <c r="P296" s="79" t="s">
        <v>128</v>
      </c>
      <c r="Q296" s="79" t="s">
        <v>128</v>
      </c>
      <c r="R296" s="79" t="s">
        <v>128</v>
      </c>
      <c r="S296" s="79" t="s">
        <v>128</v>
      </c>
      <c r="T296" s="79">
        <v>9.1999999999999993</v>
      </c>
      <c r="U296" s="79">
        <v>7.9</v>
      </c>
      <c r="V296" s="79">
        <v>8.9</v>
      </c>
      <c r="W296" s="79">
        <v>8.9</v>
      </c>
      <c r="X296" s="80">
        <v>8.5</v>
      </c>
      <c r="Y296" s="79">
        <v>6.6</v>
      </c>
      <c r="Z296" s="79">
        <v>8.6999999999999993</v>
      </c>
      <c r="AA296" s="79">
        <v>8.9</v>
      </c>
      <c r="AB296" s="79">
        <v>8.1999999999999993</v>
      </c>
      <c r="AC296" s="79">
        <v>5.9</v>
      </c>
      <c r="AD296" s="79">
        <v>7.8</v>
      </c>
      <c r="AE296" s="79">
        <v>5.8</v>
      </c>
      <c r="AF296" s="79">
        <v>6.6</v>
      </c>
      <c r="AG296" s="80">
        <v>8.5</v>
      </c>
      <c r="AH296" s="79">
        <v>7.6</v>
      </c>
      <c r="AI296" s="80">
        <v>9.1999999999999993</v>
      </c>
      <c r="AJ296" s="79">
        <v>8.1</v>
      </c>
      <c r="AK296" s="80">
        <v>6.4</v>
      </c>
      <c r="AL296" s="79">
        <v>7.7</v>
      </c>
      <c r="AM296" s="79">
        <v>8.6</v>
      </c>
      <c r="AN296" s="80">
        <v>9.4</v>
      </c>
      <c r="AO296" s="79" t="s">
        <v>128</v>
      </c>
      <c r="AP296" s="79" t="s">
        <v>128</v>
      </c>
      <c r="AQ296" s="79" t="s">
        <v>128</v>
      </c>
      <c r="AR296" s="79" t="s">
        <v>128</v>
      </c>
      <c r="AS296" s="79">
        <v>8.4</v>
      </c>
      <c r="AT296" s="79">
        <v>7.4</v>
      </c>
      <c r="AU296" s="79">
        <v>8.3000000000000007</v>
      </c>
      <c r="AV296" s="79">
        <v>9.1999999999999993</v>
      </c>
      <c r="AW296" s="79">
        <v>8.6</v>
      </c>
      <c r="AX296" s="79">
        <v>9.6</v>
      </c>
      <c r="AY296" s="79">
        <v>6.4</v>
      </c>
      <c r="AZ296" s="79">
        <v>7.5</v>
      </c>
      <c r="BA296" s="79">
        <v>9.5</v>
      </c>
      <c r="BB296" s="80">
        <v>8.9</v>
      </c>
      <c r="BC296" s="79">
        <v>8.6999999999999993</v>
      </c>
      <c r="BD296" s="79">
        <v>9.6</v>
      </c>
      <c r="BE296" s="79">
        <v>7.5</v>
      </c>
      <c r="BF296" s="79">
        <v>8.6</v>
      </c>
      <c r="BG296" s="79" t="s">
        <v>128</v>
      </c>
      <c r="BH296" s="79">
        <v>8.5</v>
      </c>
      <c r="BI296" s="79">
        <v>7.1</v>
      </c>
      <c r="BJ296" s="80">
        <v>7.6</v>
      </c>
      <c r="BK296" s="80">
        <v>8.1999999999999993</v>
      </c>
      <c r="BL296" s="80">
        <v>7.5</v>
      </c>
      <c r="BM296" s="79">
        <v>9.5</v>
      </c>
      <c r="BN296" s="79">
        <v>8.6999999999999993</v>
      </c>
      <c r="BO296" s="79" t="s">
        <v>190</v>
      </c>
      <c r="BP296" s="79" t="s">
        <v>128</v>
      </c>
      <c r="BQ296" s="79">
        <v>5.6</v>
      </c>
      <c r="BR296" s="79">
        <v>7.5</v>
      </c>
      <c r="BS296" s="80">
        <v>5.7</v>
      </c>
      <c r="BT296" s="79" t="s">
        <v>128</v>
      </c>
      <c r="BU296" s="79">
        <v>6.9</v>
      </c>
      <c r="BV296" s="79">
        <v>4.9000000000000004</v>
      </c>
      <c r="BW296" s="79">
        <v>8.8000000000000007</v>
      </c>
      <c r="BX296" s="79">
        <v>7.7</v>
      </c>
      <c r="BY296" s="80" t="s">
        <v>128</v>
      </c>
      <c r="BZ296" s="79" t="s">
        <v>128</v>
      </c>
      <c r="CA296" s="79" t="s">
        <v>128</v>
      </c>
      <c r="CB296" s="79">
        <v>8.1</v>
      </c>
      <c r="CC296" s="79" t="s">
        <v>128</v>
      </c>
      <c r="CD296" s="80" t="s">
        <v>128</v>
      </c>
      <c r="CE296" s="79">
        <v>7.5</v>
      </c>
      <c r="CF296" s="32">
        <v>7.9365079365079361E-3</v>
      </c>
      <c r="CG296" s="70">
        <v>1</v>
      </c>
      <c r="CH296" s="70" t="s">
        <v>128</v>
      </c>
      <c r="CI296" s="69">
        <v>7.98</v>
      </c>
      <c r="CJ296" s="69">
        <v>3.45</v>
      </c>
      <c r="CK296" s="69"/>
    </row>
    <row r="297" spans="1:89" ht="15.9" customHeight="1" x14ac:dyDescent="0.3">
      <c r="A297" s="67">
        <v>21</v>
      </c>
      <c r="B297" s="67">
        <v>25202116607</v>
      </c>
      <c r="C297" s="67" t="s">
        <v>661</v>
      </c>
      <c r="D297" s="68" t="s">
        <v>193</v>
      </c>
      <c r="E297" s="79">
        <v>8.3000000000000007</v>
      </c>
      <c r="F297" s="79">
        <v>7.9</v>
      </c>
      <c r="G297" s="79" t="s">
        <v>128</v>
      </c>
      <c r="H297" s="79">
        <v>7.8</v>
      </c>
      <c r="I297" s="79" t="s">
        <v>128</v>
      </c>
      <c r="J297" s="79">
        <v>7.3</v>
      </c>
      <c r="K297" s="79">
        <v>6.7</v>
      </c>
      <c r="L297" s="79">
        <v>7.6</v>
      </c>
      <c r="M297" s="79">
        <v>9.3000000000000007</v>
      </c>
      <c r="N297" s="79" t="s">
        <v>128</v>
      </c>
      <c r="O297" s="79">
        <v>8</v>
      </c>
      <c r="P297" s="79" t="s">
        <v>128</v>
      </c>
      <c r="Q297" s="79" t="s">
        <v>128</v>
      </c>
      <c r="R297" s="79" t="s">
        <v>128</v>
      </c>
      <c r="S297" s="79" t="s">
        <v>128</v>
      </c>
      <c r="T297" s="79">
        <v>7.4</v>
      </c>
      <c r="U297" s="79">
        <v>9.5</v>
      </c>
      <c r="V297" s="79">
        <v>8.3000000000000007</v>
      </c>
      <c r="W297" s="79">
        <v>9.1</v>
      </c>
      <c r="X297" s="80">
        <v>9.1</v>
      </c>
      <c r="Y297" s="79">
        <v>7.2</v>
      </c>
      <c r="Z297" s="79">
        <v>8.8000000000000007</v>
      </c>
      <c r="AA297" s="79">
        <v>8.3000000000000007</v>
      </c>
      <c r="AB297" s="79">
        <v>8.4</v>
      </c>
      <c r="AC297" s="79">
        <v>6</v>
      </c>
      <c r="AD297" s="79">
        <v>8.4</v>
      </c>
      <c r="AE297" s="79">
        <v>5.0999999999999996</v>
      </c>
      <c r="AF297" s="79">
        <v>7.3</v>
      </c>
      <c r="AG297" s="80">
        <v>6.5</v>
      </c>
      <c r="AH297" s="79">
        <v>8.1999999999999993</v>
      </c>
      <c r="AI297" s="80">
        <v>4.0999999999999996</v>
      </c>
      <c r="AJ297" s="79">
        <v>4.5</v>
      </c>
      <c r="AK297" s="80">
        <v>8.5</v>
      </c>
      <c r="AL297" s="79">
        <v>8.9</v>
      </c>
      <c r="AM297" s="79">
        <v>9.3000000000000007</v>
      </c>
      <c r="AN297" s="80">
        <v>7.8</v>
      </c>
      <c r="AO297" s="79" t="s">
        <v>128</v>
      </c>
      <c r="AP297" s="79" t="s">
        <v>128</v>
      </c>
      <c r="AQ297" s="79" t="s">
        <v>128</v>
      </c>
      <c r="AR297" s="79" t="s">
        <v>128</v>
      </c>
      <c r="AS297" s="79">
        <v>7.9</v>
      </c>
      <c r="AT297" s="79">
        <v>8.6999999999999993</v>
      </c>
      <c r="AU297" s="79">
        <v>7.7</v>
      </c>
      <c r="AV297" s="79">
        <v>8.8000000000000007</v>
      </c>
      <c r="AW297" s="79">
        <v>8.3000000000000007</v>
      </c>
      <c r="AX297" s="79">
        <v>8.3000000000000007</v>
      </c>
      <c r="AY297" s="79">
        <v>6.3</v>
      </c>
      <c r="AZ297" s="79">
        <v>6.8</v>
      </c>
      <c r="BA297" s="79">
        <v>7.8</v>
      </c>
      <c r="BB297" s="80">
        <v>5.6</v>
      </c>
      <c r="BC297" s="79">
        <v>5.2</v>
      </c>
      <c r="BD297" s="79">
        <v>8.3000000000000007</v>
      </c>
      <c r="BE297" s="79">
        <v>7.6</v>
      </c>
      <c r="BF297" s="79">
        <v>7.7</v>
      </c>
      <c r="BG297" s="79" t="s">
        <v>128</v>
      </c>
      <c r="BH297" s="79">
        <v>8.1</v>
      </c>
      <c r="BI297" s="79">
        <v>6.1</v>
      </c>
      <c r="BJ297" s="80">
        <v>9.6999999999999993</v>
      </c>
      <c r="BK297" s="80">
        <v>7.6</v>
      </c>
      <c r="BL297" s="80">
        <v>7.8</v>
      </c>
      <c r="BM297" s="79">
        <v>8.9</v>
      </c>
      <c r="BN297" s="79">
        <v>6.9</v>
      </c>
      <c r="BO297" s="79" t="s">
        <v>190</v>
      </c>
      <c r="BP297" s="79" t="s">
        <v>128</v>
      </c>
      <c r="BQ297" s="79">
        <v>8.6</v>
      </c>
      <c r="BR297" s="79">
        <v>7</v>
      </c>
      <c r="BS297" s="80">
        <v>6.4</v>
      </c>
      <c r="BT297" s="79" t="s">
        <v>128</v>
      </c>
      <c r="BU297" s="79">
        <v>7.1</v>
      </c>
      <c r="BV297" s="79">
        <v>4.4000000000000004</v>
      </c>
      <c r="BW297" s="79">
        <v>8.9</v>
      </c>
      <c r="BX297" s="79">
        <v>8.1</v>
      </c>
      <c r="BY297" s="80" t="s">
        <v>128</v>
      </c>
      <c r="BZ297" s="79" t="s">
        <v>128</v>
      </c>
      <c r="CA297" s="79" t="s">
        <v>128</v>
      </c>
      <c r="CB297" s="79">
        <v>7.9</v>
      </c>
      <c r="CC297" s="79" t="s">
        <v>128</v>
      </c>
      <c r="CD297" s="80" t="s">
        <v>128</v>
      </c>
      <c r="CE297" s="79">
        <v>9.8000000000000007</v>
      </c>
      <c r="CF297" s="32">
        <v>7.9365079365079361E-3</v>
      </c>
      <c r="CG297" s="70">
        <v>1</v>
      </c>
      <c r="CH297" s="70" t="s">
        <v>128</v>
      </c>
      <c r="CI297" s="69">
        <v>7.67</v>
      </c>
      <c r="CJ297" s="69">
        <v>3.24</v>
      </c>
      <c r="CK297" s="69"/>
    </row>
    <row r="298" spans="1:89" ht="15.9" customHeight="1" x14ac:dyDescent="0.3">
      <c r="A298" s="67">
        <v>22</v>
      </c>
      <c r="B298" s="67">
        <v>25212104955</v>
      </c>
      <c r="C298" s="67" t="s">
        <v>662</v>
      </c>
      <c r="D298" s="68" t="s">
        <v>328</v>
      </c>
      <c r="E298" s="79">
        <v>6.9</v>
      </c>
      <c r="F298" s="79">
        <v>6.8</v>
      </c>
      <c r="G298" s="79" t="s">
        <v>128</v>
      </c>
      <c r="H298" s="79">
        <v>7.1</v>
      </c>
      <c r="I298" s="79" t="s">
        <v>128</v>
      </c>
      <c r="J298" s="79">
        <v>5.6</v>
      </c>
      <c r="K298" s="79">
        <v>4</v>
      </c>
      <c r="L298" s="79">
        <v>9</v>
      </c>
      <c r="M298" s="79">
        <v>7.7</v>
      </c>
      <c r="N298" s="79" t="s">
        <v>128</v>
      </c>
      <c r="O298" s="79">
        <v>7.5</v>
      </c>
      <c r="P298" s="79" t="s">
        <v>128</v>
      </c>
      <c r="Q298" s="79" t="s">
        <v>128</v>
      </c>
      <c r="R298" s="79" t="s">
        <v>128</v>
      </c>
      <c r="S298" s="79" t="s">
        <v>128</v>
      </c>
      <c r="T298" s="79">
        <v>6.3</v>
      </c>
      <c r="U298" s="79">
        <v>5.6</v>
      </c>
      <c r="V298" s="79">
        <v>4.2</v>
      </c>
      <c r="W298" s="79">
        <v>8.8000000000000007</v>
      </c>
      <c r="X298" s="80">
        <v>8.6</v>
      </c>
      <c r="Y298" s="79">
        <v>5.2</v>
      </c>
      <c r="Z298" s="79">
        <v>8.5</v>
      </c>
      <c r="AA298" s="79">
        <v>7.5</v>
      </c>
      <c r="AB298" s="79">
        <v>9.3000000000000007</v>
      </c>
      <c r="AC298" s="79">
        <v>5</v>
      </c>
      <c r="AD298" s="79">
        <v>6.4</v>
      </c>
      <c r="AE298" s="79">
        <v>5.7</v>
      </c>
      <c r="AF298" s="79">
        <v>6.2</v>
      </c>
      <c r="AG298" s="80">
        <v>4.5</v>
      </c>
      <c r="AH298" s="79">
        <v>8</v>
      </c>
      <c r="AI298" s="80">
        <v>7.8</v>
      </c>
      <c r="AJ298" s="79">
        <v>7.2</v>
      </c>
      <c r="AK298" s="80">
        <v>7.1</v>
      </c>
      <c r="AL298" s="79">
        <v>6.2</v>
      </c>
      <c r="AM298" s="79">
        <v>8.3000000000000007</v>
      </c>
      <c r="AN298" s="80">
        <v>7.5</v>
      </c>
      <c r="AO298" s="79" t="s">
        <v>128</v>
      </c>
      <c r="AP298" s="79" t="s">
        <v>128</v>
      </c>
      <c r="AQ298" s="79" t="s">
        <v>128</v>
      </c>
      <c r="AR298" s="79" t="s">
        <v>128</v>
      </c>
      <c r="AS298" s="79">
        <v>4</v>
      </c>
      <c r="AT298" s="79">
        <v>5.5</v>
      </c>
      <c r="AU298" s="79">
        <v>7.2</v>
      </c>
      <c r="AV298" s="79">
        <v>7.7</v>
      </c>
      <c r="AW298" s="79">
        <v>8</v>
      </c>
      <c r="AX298" s="79">
        <v>5.6</v>
      </c>
      <c r="AY298" s="79">
        <v>5.0999999999999996</v>
      </c>
      <c r="AZ298" s="79">
        <v>4.9000000000000004</v>
      </c>
      <c r="BA298" s="79">
        <v>7.9</v>
      </c>
      <c r="BB298" s="80">
        <v>4.9000000000000004</v>
      </c>
      <c r="BC298" s="79">
        <v>5.2</v>
      </c>
      <c r="BD298" s="79">
        <v>8.9</v>
      </c>
      <c r="BE298" s="79">
        <v>5.8</v>
      </c>
      <c r="BF298" s="79">
        <v>7</v>
      </c>
      <c r="BG298" s="79" t="s">
        <v>128</v>
      </c>
      <c r="BH298" s="79">
        <v>7.6</v>
      </c>
      <c r="BI298" s="79">
        <v>7.1</v>
      </c>
      <c r="BJ298" s="80">
        <v>5.8</v>
      </c>
      <c r="BK298" s="80">
        <v>7.5</v>
      </c>
      <c r="BL298" s="80">
        <v>7.7</v>
      </c>
      <c r="BM298" s="79">
        <v>8.1999999999999993</v>
      </c>
      <c r="BN298" s="79">
        <v>8.1999999999999993</v>
      </c>
      <c r="BO298" s="79" t="s">
        <v>190</v>
      </c>
      <c r="BP298" s="79" t="s">
        <v>128</v>
      </c>
      <c r="BQ298" s="79">
        <v>4.3</v>
      </c>
      <c r="BR298" s="79">
        <v>4.5</v>
      </c>
      <c r="BS298" s="80">
        <v>5.9</v>
      </c>
      <c r="BT298" s="79" t="s">
        <v>128</v>
      </c>
      <c r="BU298" s="79">
        <v>5.3</v>
      </c>
      <c r="BV298" s="79">
        <v>4.5999999999999996</v>
      </c>
      <c r="BW298" s="79">
        <v>7.8</v>
      </c>
      <c r="BX298" s="79">
        <v>6.2</v>
      </c>
      <c r="BY298" s="80" t="s">
        <v>128</v>
      </c>
      <c r="BZ298" s="79" t="s">
        <v>128</v>
      </c>
      <c r="CA298" s="79" t="s">
        <v>128</v>
      </c>
      <c r="CB298" s="79">
        <v>6.6</v>
      </c>
      <c r="CC298" s="79" t="s">
        <v>128</v>
      </c>
      <c r="CD298" s="80" t="s">
        <v>128</v>
      </c>
      <c r="CE298" s="79">
        <v>7.2</v>
      </c>
      <c r="CF298" s="32">
        <v>7.9365079365079361E-3</v>
      </c>
      <c r="CG298" s="70">
        <v>1</v>
      </c>
      <c r="CH298" s="70" t="s">
        <v>128</v>
      </c>
      <c r="CI298" s="69">
        <v>6.51</v>
      </c>
      <c r="CJ298" s="69">
        <v>2.57</v>
      </c>
      <c r="CK298" s="69"/>
    </row>
    <row r="299" spans="1:89" ht="15.9" customHeight="1" x14ac:dyDescent="0.3">
      <c r="A299" s="67">
        <v>23</v>
      </c>
      <c r="B299" s="67">
        <v>24202205824</v>
      </c>
      <c r="C299" s="67" t="s">
        <v>663</v>
      </c>
      <c r="D299" s="68" t="s">
        <v>175</v>
      </c>
      <c r="E299" s="79">
        <v>8.6</v>
      </c>
      <c r="F299" s="79">
        <v>7.2</v>
      </c>
      <c r="G299" s="79" t="s">
        <v>128</v>
      </c>
      <c r="H299" s="79">
        <v>7.5</v>
      </c>
      <c r="I299" s="79" t="s">
        <v>128</v>
      </c>
      <c r="J299" s="79">
        <v>6.9</v>
      </c>
      <c r="K299" s="79">
        <v>6.3</v>
      </c>
      <c r="L299" s="79">
        <v>8.5</v>
      </c>
      <c r="M299" s="79">
        <v>6.9</v>
      </c>
      <c r="N299" s="79" t="s">
        <v>128</v>
      </c>
      <c r="O299" s="79">
        <v>9.1</v>
      </c>
      <c r="P299" s="79" t="s">
        <v>128</v>
      </c>
      <c r="Q299" s="79" t="s">
        <v>128</v>
      </c>
      <c r="R299" s="79" t="s">
        <v>128</v>
      </c>
      <c r="S299" s="79" t="s">
        <v>128</v>
      </c>
      <c r="T299" s="79">
        <v>7.1</v>
      </c>
      <c r="U299" s="79">
        <v>7.9</v>
      </c>
      <c r="V299" s="79">
        <v>9.4</v>
      </c>
      <c r="W299" s="79">
        <v>9.6999999999999993</v>
      </c>
      <c r="X299" s="80">
        <v>8.1999999999999993</v>
      </c>
      <c r="Y299" s="79">
        <v>6.1</v>
      </c>
      <c r="Z299" s="79">
        <v>8.3000000000000007</v>
      </c>
      <c r="AA299" s="79" t="s">
        <v>190</v>
      </c>
      <c r="AB299" s="79">
        <v>7.8</v>
      </c>
      <c r="AC299" s="79" t="s">
        <v>137</v>
      </c>
      <c r="AD299" s="79" t="s">
        <v>137</v>
      </c>
      <c r="AE299" s="79" t="s">
        <v>137</v>
      </c>
      <c r="AF299" s="79" t="s">
        <v>137</v>
      </c>
      <c r="AG299" s="80">
        <v>6.5</v>
      </c>
      <c r="AH299" s="79">
        <v>5.7</v>
      </c>
      <c r="AI299" s="80">
        <v>5.0999999999999996</v>
      </c>
      <c r="AJ299" s="79">
        <v>5.3</v>
      </c>
      <c r="AK299" s="80">
        <v>7.9</v>
      </c>
      <c r="AL299" s="79">
        <v>5.6</v>
      </c>
      <c r="AM299" s="79">
        <v>5.8</v>
      </c>
      <c r="AN299" s="80">
        <v>7</v>
      </c>
      <c r="AO299" s="79">
        <v>7.5</v>
      </c>
      <c r="AP299" s="79">
        <v>7</v>
      </c>
      <c r="AQ299" s="79">
        <v>6.6</v>
      </c>
      <c r="AR299" s="79">
        <v>6.2</v>
      </c>
      <c r="AS299" s="79">
        <v>8</v>
      </c>
      <c r="AT299" s="79">
        <v>7.5</v>
      </c>
      <c r="AU299" s="79">
        <v>9.3000000000000007</v>
      </c>
      <c r="AV299" s="79">
        <v>8.1999999999999993</v>
      </c>
      <c r="AW299" s="79">
        <v>8.6999999999999993</v>
      </c>
      <c r="AX299" s="79">
        <v>6.2</v>
      </c>
      <c r="AY299" s="79">
        <v>6.1</v>
      </c>
      <c r="AZ299" s="79">
        <v>7.3</v>
      </c>
      <c r="BA299" s="79">
        <v>9.4</v>
      </c>
      <c r="BB299" s="80">
        <v>7.3</v>
      </c>
      <c r="BC299" s="79">
        <v>7.1</v>
      </c>
      <c r="BD299" s="79">
        <v>7.2</v>
      </c>
      <c r="BE299" s="79">
        <v>5.5</v>
      </c>
      <c r="BF299" s="79">
        <v>7.6</v>
      </c>
      <c r="BG299" s="79" t="s">
        <v>128</v>
      </c>
      <c r="BH299" s="79">
        <v>5.8</v>
      </c>
      <c r="BI299" s="79">
        <v>8.1</v>
      </c>
      <c r="BJ299" s="80">
        <v>8.5</v>
      </c>
      <c r="BK299" s="80">
        <v>8.9</v>
      </c>
      <c r="BL299" s="80">
        <v>6.8</v>
      </c>
      <c r="BM299" s="79">
        <v>8.4</v>
      </c>
      <c r="BN299" s="79">
        <v>8.6</v>
      </c>
      <c r="BO299" s="79">
        <v>8</v>
      </c>
      <c r="BP299" s="79" t="s">
        <v>128</v>
      </c>
      <c r="BQ299" s="79">
        <v>7.9</v>
      </c>
      <c r="BR299" s="79">
        <v>8.4</v>
      </c>
      <c r="BS299" s="80" t="s">
        <v>128</v>
      </c>
      <c r="BT299" s="79">
        <v>6.1</v>
      </c>
      <c r="BU299" s="79">
        <v>7</v>
      </c>
      <c r="BV299" s="79" t="s">
        <v>128</v>
      </c>
      <c r="BW299" s="79" t="s">
        <v>128</v>
      </c>
      <c r="BX299" s="79">
        <v>8.6</v>
      </c>
      <c r="BY299" s="80">
        <v>5.8</v>
      </c>
      <c r="BZ299" s="79" t="s">
        <v>128</v>
      </c>
      <c r="CA299" s="79">
        <v>8</v>
      </c>
      <c r="CB299" s="79" t="s">
        <v>128</v>
      </c>
      <c r="CC299" s="79">
        <v>6.4</v>
      </c>
      <c r="CD299" s="80" t="s">
        <v>128</v>
      </c>
      <c r="CE299" s="79">
        <v>8</v>
      </c>
      <c r="CF299" s="32">
        <v>1.5151515151515152E-2</v>
      </c>
      <c r="CG299" s="70">
        <v>0</v>
      </c>
      <c r="CH299" s="70" t="s">
        <v>128</v>
      </c>
      <c r="CI299" s="69">
        <v>7.44</v>
      </c>
      <c r="CJ299" s="69">
        <v>3.13</v>
      </c>
      <c r="CK299" s="69"/>
    </row>
    <row r="300" spans="1:89" ht="15.9" customHeight="1" x14ac:dyDescent="0.3">
      <c r="A300" s="67">
        <v>24</v>
      </c>
      <c r="B300" s="67">
        <v>25212115886</v>
      </c>
      <c r="C300" s="67" t="s">
        <v>664</v>
      </c>
      <c r="D300" s="68" t="s">
        <v>203</v>
      </c>
      <c r="E300" s="79">
        <v>7.4</v>
      </c>
      <c r="F300" s="79">
        <v>7.4</v>
      </c>
      <c r="G300" s="79" t="s">
        <v>128</v>
      </c>
      <c r="H300" s="79">
        <v>7.6</v>
      </c>
      <c r="I300" s="79" t="s">
        <v>128</v>
      </c>
      <c r="J300" s="79" t="s">
        <v>137</v>
      </c>
      <c r="K300" s="79">
        <v>6.7</v>
      </c>
      <c r="L300" s="79">
        <v>8.1</v>
      </c>
      <c r="M300" s="79">
        <v>8.6999999999999993</v>
      </c>
      <c r="N300" s="79">
        <v>8.6999999999999993</v>
      </c>
      <c r="O300" s="79" t="s">
        <v>128</v>
      </c>
      <c r="P300" s="79" t="s">
        <v>128</v>
      </c>
      <c r="Q300" s="79" t="s">
        <v>128</v>
      </c>
      <c r="R300" s="79" t="s">
        <v>128</v>
      </c>
      <c r="S300" s="79" t="s">
        <v>128</v>
      </c>
      <c r="T300" s="79">
        <v>7.7</v>
      </c>
      <c r="U300" s="79">
        <v>7.2</v>
      </c>
      <c r="V300" s="79">
        <v>8.3000000000000007</v>
      </c>
      <c r="W300" s="79">
        <v>8.6</v>
      </c>
      <c r="X300" s="80">
        <v>6.7</v>
      </c>
      <c r="Y300" s="79">
        <v>5.6</v>
      </c>
      <c r="Z300" s="79">
        <v>9.4</v>
      </c>
      <c r="AA300" s="79">
        <v>9.1</v>
      </c>
      <c r="AB300" s="79">
        <v>9</v>
      </c>
      <c r="AC300" s="79">
        <v>8.6</v>
      </c>
      <c r="AD300" s="79">
        <v>7.8</v>
      </c>
      <c r="AE300" s="79">
        <v>8.8000000000000007</v>
      </c>
      <c r="AF300" s="79">
        <v>7.1</v>
      </c>
      <c r="AG300" s="80">
        <v>8.5</v>
      </c>
      <c r="AH300" s="79">
        <v>7.8</v>
      </c>
      <c r="AI300" s="80">
        <v>8.8000000000000007</v>
      </c>
      <c r="AJ300" s="79">
        <v>8.6</v>
      </c>
      <c r="AK300" s="80">
        <v>7.3</v>
      </c>
      <c r="AL300" s="79">
        <v>8</v>
      </c>
      <c r="AM300" s="79">
        <v>8.3000000000000007</v>
      </c>
      <c r="AN300" s="80">
        <v>9</v>
      </c>
      <c r="AO300" s="79" t="s">
        <v>128</v>
      </c>
      <c r="AP300" s="79" t="s">
        <v>128</v>
      </c>
      <c r="AQ300" s="79" t="s">
        <v>128</v>
      </c>
      <c r="AR300" s="79" t="s">
        <v>128</v>
      </c>
      <c r="AS300" s="79">
        <v>5.6</v>
      </c>
      <c r="AT300" s="79">
        <v>4.9000000000000004</v>
      </c>
      <c r="AU300" s="79">
        <v>7.6</v>
      </c>
      <c r="AV300" s="79">
        <v>6.5</v>
      </c>
      <c r="AW300" s="79">
        <v>5.8</v>
      </c>
      <c r="AX300" s="79">
        <v>7</v>
      </c>
      <c r="AY300" s="79">
        <v>6.1</v>
      </c>
      <c r="AZ300" s="79">
        <v>8</v>
      </c>
      <c r="BA300" s="79">
        <v>5.7</v>
      </c>
      <c r="BB300" s="80">
        <v>6.6</v>
      </c>
      <c r="BC300" s="79">
        <v>6</v>
      </c>
      <c r="BD300" s="79">
        <v>8.6999999999999993</v>
      </c>
      <c r="BE300" s="79">
        <v>7.4</v>
      </c>
      <c r="BF300" s="79">
        <v>7.3</v>
      </c>
      <c r="BG300" s="79" t="s">
        <v>128</v>
      </c>
      <c r="BH300" s="79">
        <v>6.8</v>
      </c>
      <c r="BI300" s="79">
        <v>6</v>
      </c>
      <c r="BJ300" s="80">
        <v>5.3</v>
      </c>
      <c r="BK300" s="80">
        <v>8.3000000000000007</v>
      </c>
      <c r="BL300" s="80">
        <v>7.8</v>
      </c>
      <c r="BM300" s="79">
        <v>8</v>
      </c>
      <c r="BN300" s="79">
        <v>8.8000000000000007</v>
      </c>
      <c r="BO300" s="79">
        <v>8.5</v>
      </c>
      <c r="BP300" s="79" t="s">
        <v>128</v>
      </c>
      <c r="BQ300" s="79">
        <v>4.3</v>
      </c>
      <c r="BR300" s="79">
        <v>6.6</v>
      </c>
      <c r="BS300" s="80" t="s">
        <v>128</v>
      </c>
      <c r="BT300" s="79">
        <v>5.6</v>
      </c>
      <c r="BU300" s="79">
        <v>6.8</v>
      </c>
      <c r="BV300" s="79">
        <v>4.9000000000000004</v>
      </c>
      <c r="BW300" s="79" t="s">
        <v>128</v>
      </c>
      <c r="BX300" s="79">
        <v>8.6</v>
      </c>
      <c r="BY300" s="80">
        <v>6.5</v>
      </c>
      <c r="BZ300" s="79" t="s">
        <v>128</v>
      </c>
      <c r="CA300" s="79" t="s">
        <v>128</v>
      </c>
      <c r="CB300" s="79">
        <v>7.6</v>
      </c>
      <c r="CC300" s="79">
        <v>7.1</v>
      </c>
      <c r="CD300" s="80" t="s">
        <v>128</v>
      </c>
      <c r="CE300" s="79" t="s">
        <v>128</v>
      </c>
      <c r="CF300" s="32">
        <v>1.5503875968992248E-2</v>
      </c>
      <c r="CG300" s="70">
        <v>2</v>
      </c>
      <c r="CH300" s="70" t="s">
        <v>128</v>
      </c>
      <c r="CI300" s="69">
        <v>7.08</v>
      </c>
      <c r="CJ300" s="69">
        <v>2.92</v>
      </c>
      <c r="CK300" s="69"/>
    </row>
    <row r="301" spans="1:89" ht="15.9" customHeight="1" x14ac:dyDescent="0.3">
      <c r="A301" s="67">
        <v>25</v>
      </c>
      <c r="B301" s="67">
        <v>25212109437</v>
      </c>
      <c r="C301" s="67" t="s">
        <v>665</v>
      </c>
      <c r="D301" s="68" t="s">
        <v>242</v>
      </c>
      <c r="E301" s="79">
        <v>6</v>
      </c>
      <c r="F301" s="79">
        <v>7.9</v>
      </c>
      <c r="G301" s="79" t="s">
        <v>128</v>
      </c>
      <c r="H301" s="79">
        <v>7.3</v>
      </c>
      <c r="I301" s="79" t="s">
        <v>128</v>
      </c>
      <c r="J301" s="79">
        <v>7.6</v>
      </c>
      <c r="K301" s="79">
        <v>7.2</v>
      </c>
      <c r="L301" s="79">
        <v>8.1999999999999993</v>
      </c>
      <c r="M301" s="79">
        <v>7.2</v>
      </c>
      <c r="N301" s="79" t="s">
        <v>128</v>
      </c>
      <c r="O301" s="79">
        <v>8.6</v>
      </c>
      <c r="P301" s="79" t="s">
        <v>128</v>
      </c>
      <c r="Q301" s="79" t="s">
        <v>128</v>
      </c>
      <c r="R301" s="79" t="s">
        <v>128</v>
      </c>
      <c r="S301" s="79" t="s">
        <v>128</v>
      </c>
      <c r="T301" s="79">
        <v>7.9</v>
      </c>
      <c r="U301" s="79">
        <v>9.1</v>
      </c>
      <c r="V301" s="79">
        <v>9.6999999999999993</v>
      </c>
      <c r="W301" s="79">
        <v>8.6</v>
      </c>
      <c r="X301" s="80">
        <v>7.5</v>
      </c>
      <c r="Y301" s="79">
        <v>6.4</v>
      </c>
      <c r="Z301" s="79" t="s">
        <v>190</v>
      </c>
      <c r="AA301" s="79">
        <v>8.8000000000000007</v>
      </c>
      <c r="AB301" s="79">
        <v>6.7</v>
      </c>
      <c r="AC301" s="79">
        <v>7.1</v>
      </c>
      <c r="AD301" s="79">
        <v>5.5</v>
      </c>
      <c r="AE301" s="79">
        <v>6</v>
      </c>
      <c r="AF301" s="79">
        <v>7.1</v>
      </c>
      <c r="AG301" s="80">
        <v>6.8</v>
      </c>
      <c r="AH301" s="79">
        <v>5.3</v>
      </c>
      <c r="AI301" s="80">
        <v>8.1999999999999993</v>
      </c>
      <c r="AJ301" s="79">
        <v>8.5</v>
      </c>
      <c r="AK301" s="80">
        <v>8.6</v>
      </c>
      <c r="AL301" s="79">
        <v>8.1</v>
      </c>
      <c r="AM301" s="79">
        <v>8.1999999999999993</v>
      </c>
      <c r="AN301" s="80">
        <v>6.9</v>
      </c>
      <c r="AO301" s="79" t="s">
        <v>128</v>
      </c>
      <c r="AP301" s="79" t="s">
        <v>128</v>
      </c>
      <c r="AQ301" s="79" t="s">
        <v>128</v>
      </c>
      <c r="AR301" s="79" t="s">
        <v>128</v>
      </c>
      <c r="AS301" s="79">
        <v>8</v>
      </c>
      <c r="AT301" s="79">
        <v>6.6</v>
      </c>
      <c r="AU301" s="79">
        <v>6.1</v>
      </c>
      <c r="AV301" s="79">
        <v>7.9</v>
      </c>
      <c r="AW301" s="79">
        <v>7.3</v>
      </c>
      <c r="AX301" s="79">
        <v>5.5</v>
      </c>
      <c r="AY301" s="79">
        <v>7.1</v>
      </c>
      <c r="AZ301" s="79">
        <v>6.5</v>
      </c>
      <c r="BA301" s="79">
        <v>9.1</v>
      </c>
      <c r="BB301" s="80">
        <v>7.5</v>
      </c>
      <c r="BC301" s="79">
        <v>8.1</v>
      </c>
      <c r="BD301" s="79">
        <v>8.3000000000000007</v>
      </c>
      <c r="BE301" s="79">
        <v>6.3</v>
      </c>
      <c r="BF301" s="79">
        <v>8.4</v>
      </c>
      <c r="BG301" s="79" t="s">
        <v>128</v>
      </c>
      <c r="BH301" s="79">
        <v>7.6</v>
      </c>
      <c r="BI301" s="79">
        <v>6.6</v>
      </c>
      <c r="BJ301" s="80">
        <v>7.8</v>
      </c>
      <c r="BK301" s="80">
        <v>9.1999999999999993</v>
      </c>
      <c r="BL301" s="80">
        <v>8.1999999999999993</v>
      </c>
      <c r="BM301" s="79">
        <v>8.3000000000000007</v>
      </c>
      <c r="BN301" s="79">
        <v>8.6999999999999993</v>
      </c>
      <c r="BO301" s="79">
        <v>8.1</v>
      </c>
      <c r="BP301" s="79" t="s">
        <v>128</v>
      </c>
      <c r="BQ301" s="79">
        <v>5.7</v>
      </c>
      <c r="BR301" s="79">
        <v>6.7</v>
      </c>
      <c r="BS301" s="80">
        <v>4.8</v>
      </c>
      <c r="BT301" s="79" t="s">
        <v>128</v>
      </c>
      <c r="BU301" s="79">
        <v>8.3000000000000007</v>
      </c>
      <c r="BV301" s="79" t="s">
        <v>128</v>
      </c>
      <c r="BW301" s="79" t="s">
        <v>128</v>
      </c>
      <c r="BX301" s="79">
        <v>8.6999999999999993</v>
      </c>
      <c r="BY301" s="80">
        <v>7.5</v>
      </c>
      <c r="BZ301" s="79" t="s">
        <v>128</v>
      </c>
      <c r="CA301" s="79">
        <v>8.9</v>
      </c>
      <c r="CB301" s="79">
        <v>6.9</v>
      </c>
      <c r="CC301" s="79" t="s">
        <v>128</v>
      </c>
      <c r="CD301" s="80" t="s">
        <v>128</v>
      </c>
      <c r="CE301" s="79">
        <v>7.5</v>
      </c>
      <c r="CF301" s="32">
        <v>1.5625E-2</v>
      </c>
      <c r="CG301" s="70">
        <v>0</v>
      </c>
      <c r="CH301" s="70" t="s">
        <v>128</v>
      </c>
      <c r="CI301" s="69">
        <v>7.48</v>
      </c>
      <c r="CJ301" s="69">
        <v>3.17</v>
      </c>
      <c r="CK301" s="69"/>
    </row>
    <row r="302" spans="1:89" ht="15.9" customHeight="1" x14ac:dyDescent="0.3">
      <c r="A302" s="67">
        <v>26</v>
      </c>
      <c r="B302" s="67">
        <v>25202104257</v>
      </c>
      <c r="C302" s="67" t="s">
        <v>262</v>
      </c>
      <c r="D302" s="68" t="s">
        <v>151</v>
      </c>
      <c r="E302" s="79">
        <v>5.3</v>
      </c>
      <c r="F302" s="79">
        <v>8.4</v>
      </c>
      <c r="G302" s="79" t="s">
        <v>128</v>
      </c>
      <c r="H302" s="79">
        <v>8.1999999999999993</v>
      </c>
      <c r="I302" s="79" t="s">
        <v>128</v>
      </c>
      <c r="J302" s="79">
        <v>6.8</v>
      </c>
      <c r="K302" s="79">
        <v>6</v>
      </c>
      <c r="L302" s="79">
        <v>7.1</v>
      </c>
      <c r="M302" s="79">
        <v>9.1</v>
      </c>
      <c r="N302" s="79">
        <v>4.7</v>
      </c>
      <c r="O302" s="79" t="s">
        <v>128</v>
      </c>
      <c r="P302" s="79" t="s">
        <v>128</v>
      </c>
      <c r="Q302" s="79" t="s">
        <v>128</v>
      </c>
      <c r="R302" s="79" t="s">
        <v>128</v>
      </c>
      <c r="S302" s="79" t="s">
        <v>128</v>
      </c>
      <c r="T302" s="79">
        <v>9</v>
      </c>
      <c r="U302" s="79">
        <v>6.4</v>
      </c>
      <c r="V302" s="79">
        <v>9.4</v>
      </c>
      <c r="W302" s="79">
        <v>8.9</v>
      </c>
      <c r="X302" s="80">
        <v>7.4</v>
      </c>
      <c r="Y302" s="79">
        <v>7.5</v>
      </c>
      <c r="Z302" s="79">
        <v>9.1</v>
      </c>
      <c r="AA302" s="79">
        <v>6.4</v>
      </c>
      <c r="AB302" s="79">
        <v>9.1</v>
      </c>
      <c r="AC302" s="79">
        <v>7.5</v>
      </c>
      <c r="AD302" s="79">
        <v>7.6</v>
      </c>
      <c r="AE302" s="79">
        <v>5.2</v>
      </c>
      <c r="AF302" s="79">
        <v>8.4</v>
      </c>
      <c r="AG302" s="80">
        <v>7.5</v>
      </c>
      <c r="AH302" s="79">
        <v>7</v>
      </c>
      <c r="AI302" s="80">
        <v>5.4</v>
      </c>
      <c r="AJ302" s="79">
        <v>7.2</v>
      </c>
      <c r="AK302" s="80">
        <v>7.5</v>
      </c>
      <c r="AL302" s="79">
        <v>5.9</v>
      </c>
      <c r="AM302" s="79">
        <v>6.1</v>
      </c>
      <c r="AN302" s="80">
        <v>7.4</v>
      </c>
      <c r="AO302" s="79">
        <v>6.2</v>
      </c>
      <c r="AP302" s="79">
        <v>9</v>
      </c>
      <c r="AQ302" s="79" t="s">
        <v>128</v>
      </c>
      <c r="AR302" s="79" t="s">
        <v>128</v>
      </c>
      <c r="AS302" s="79">
        <v>9.1999999999999993</v>
      </c>
      <c r="AT302" s="79">
        <v>5.7</v>
      </c>
      <c r="AU302" s="79">
        <v>7.7</v>
      </c>
      <c r="AV302" s="79">
        <v>7.5</v>
      </c>
      <c r="AW302" s="79">
        <v>8</v>
      </c>
      <c r="AX302" s="79">
        <v>8.6</v>
      </c>
      <c r="AY302" s="79">
        <v>6</v>
      </c>
      <c r="AZ302" s="79">
        <v>6.4</v>
      </c>
      <c r="BA302" s="79">
        <v>6.9</v>
      </c>
      <c r="BB302" s="80">
        <v>4.7</v>
      </c>
      <c r="BC302" s="79">
        <v>6.6</v>
      </c>
      <c r="BD302" s="79">
        <v>7.1</v>
      </c>
      <c r="BE302" s="79">
        <v>6</v>
      </c>
      <c r="BF302" s="79">
        <v>7.9</v>
      </c>
      <c r="BG302" s="79" t="s">
        <v>128</v>
      </c>
      <c r="BH302" s="79">
        <v>7.1</v>
      </c>
      <c r="BI302" s="79">
        <v>7.8</v>
      </c>
      <c r="BJ302" s="80">
        <v>8.6</v>
      </c>
      <c r="BK302" s="80">
        <v>5.6</v>
      </c>
      <c r="BL302" s="80">
        <v>7.7</v>
      </c>
      <c r="BM302" s="79">
        <v>9</v>
      </c>
      <c r="BN302" s="79" t="s">
        <v>190</v>
      </c>
      <c r="BO302" s="79" t="s">
        <v>128</v>
      </c>
      <c r="BP302" s="79" t="s">
        <v>128</v>
      </c>
      <c r="BQ302" s="79">
        <v>4.3</v>
      </c>
      <c r="BR302" s="79">
        <v>4.9000000000000004</v>
      </c>
      <c r="BS302" s="80" t="s">
        <v>128</v>
      </c>
      <c r="BT302" s="79">
        <v>5.4</v>
      </c>
      <c r="BU302" s="79">
        <v>7.3</v>
      </c>
      <c r="BV302" s="79">
        <v>5.0999999999999996</v>
      </c>
      <c r="BW302" s="79">
        <v>8.8000000000000007</v>
      </c>
      <c r="BX302" s="79">
        <v>7.2</v>
      </c>
      <c r="BY302" s="80" t="s">
        <v>128</v>
      </c>
      <c r="BZ302" s="79" t="s">
        <v>128</v>
      </c>
      <c r="CA302" s="79" t="s">
        <v>128</v>
      </c>
      <c r="CB302" s="79">
        <v>6.8</v>
      </c>
      <c r="CC302" s="79" t="s">
        <v>128</v>
      </c>
      <c r="CD302" s="80" t="s">
        <v>128</v>
      </c>
      <c r="CE302" s="79">
        <v>8.5</v>
      </c>
      <c r="CF302" s="32">
        <v>1.5625E-2</v>
      </c>
      <c r="CG302" s="70">
        <v>2</v>
      </c>
      <c r="CH302" s="70" t="s">
        <v>128</v>
      </c>
      <c r="CI302" s="69">
        <v>7.04</v>
      </c>
      <c r="CJ302" s="69">
        <v>2.87</v>
      </c>
      <c r="CK302" s="69"/>
    </row>
    <row r="303" spans="1:89" ht="15.9" customHeight="1" x14ac:dyDescent="0.3">
      <c r="A303" s="67">
        <v>27</v>
      </c>
      <c r="B303" s="67">
        <v>25207103708</v>
      </c>
      <c r="C303" s="67" t="s">
        <v>666</v>
      </c>
      <c r="D303" s="68" t="s">
        <v>159</v>
      </c>
      <c r="E303" s="79">
        <v>7.6</v>
      </c>
      <c r="F303" s="79">
        <v>8</v>
      </c>
      <c r="G303" s="79" t="s">
        <v>128</v>
      </c>
      <c r="H303" s="79">
        <v>9.4</v>
      </c>
      <c r="I303" s="79" t="s">
        <v>128</v>
      </c>
      <c r="J303" s="79">
        <v>7.9</v>
      </c>
      <c r="K303" s="79">
        <v>8.5</v>
      </c>
      <c r="L303" s="79">
        <v>8.5</v>
      </c>
      <c r="M303" s="79">
        <v>9.1999999999999993</v>
      </c>
      <c r="N303" s="79" t="s">
        <v>128</v>
      </c>
      <c r="O303" s="79">
        <v>8.1999999999999993</v>
      </c>
      <c r="P303" s="79" t="s">
        <v>128</v>
      </c>
      <c r="Q303" s="79" t="s">
        <v>128</v>
      </c>
      <c r="R303" s="79" t="s">
        <v>128</v>
      </c>
      <c r="S303" s="79" t="s">
        <v>128</v>
      </c>
      <c r="T303" s="79">
        <v>8.4</v>
      </c>
      <c r="U303" s="79">
        <v>7.9</v>
      </c>
      <c r="V303" s="79">
        <v>7</v>
      </c>
      <c r="W303" s="79">
        <v>9</v>
      </c>
      <c r="X303" s="80">
        <v>8.9</v>
      </c>
      <c r="Y303" s="79">
        <v>8.1</v>
      </c>
      <c r="Z303" s="79">
        <v>9.1</v>
      </c>
      <c r="AA303" s="79">
        <v>9.1999999999999993</v>
      </c>
      <c r="AB303" s="79">
        <v>8.4</v>
      </c>
      <c r="AC303" s="79">
        <v>6.5</v>
      </c>
      <c r="AD303" s="79">
        <v>9</v>
      </c>
      <c r="AE303" s="79">
        <v>7.2</v>
      </c>
      <c r="AF303" s="79">
        <v>8.8000000000000007</v>
      </c>
      <c r="AG303" s="80">
        <v>9.6</v>
      </c>
      <c r="AH303" s="79">
        <v>9.3000000000000007</v>
      </c>
      <c r="AI303" s="80">
        <v>8.9</v>
      </c>
      <c r="AJ303" s="79">
        <v>9</v>
      </c>
      <c r="AK303" s="80">
        <v>8.4</v>
      </c>
      <c r="AL303" s="79">
        <v>9.1</v>
      </c>
      <c r="AM303" s="79">
        <v>7.5</v>
      </c>
      <c r="AN303" s="80">
        <v>7</v>
      </c>
      <c r="AO303" s="79" t="s">
        <v>128</v>
      </c>
      <c r="AP303" s="79" t="s">
        <v>128</v>
      </c>
      <c r="AQ303" s="79" t="s">
        <v>128</v>
      </c>
      <c r="AR303" s="79" t="s">
        <v>128</v>
      </c>
      <c r="AS303" s="79">
        <v>7.7</v>
      </c>
      <c r="AT303" s="79">
        <v>8.1</v>
      </c>
      <c r="AU303" s="79">
        <v>8.1999999999999993</v>
      </c>
      <c r="AV303" s="79">
        <v>8.9</v>
      </c>
      <c r="AW303" s="79">
        <v>9.3000000000000007</v>
      </c>
      <c r="AX303" s="79">
        <v>8.6999999999999993</v>
      </c>
      <c r="AY303" s="79">
        <v>6.5</v>
      </c>
      <c r="AZ303" s="79">
        <v>7</v>
      </c>
      <c r="BA303" s="79">
        <v>9.9</v>
      </c>
      <c r="BB303" s="80">
        <v>7.1</v>
      </c>
      <c r="BC303" s="79">
        <v>7</v>
      </c>
      <c r="BD303" s="79">
        <v>9.4</v>
      </c>
      <c r="BE303" s="79">
        <v>7.9</v>
      </c>
      <c r="BF303" s="79">
        <v>7.8</v>
      </c>
      <c r="BG303" s="79" t="s">
        <v>128</v>
      </c>
      <c r="BH303" s="79">
        <v>7.4</v>
      </c>
      <c r="BI303" s="79">
        <v>7.8</v>
      </c>
      <c r="BJ303" s="80">
        <v>7.9</v>
      </c>
      <c r="BK303" s="80">
        <v>8</v>
      </c>
      <c r="BL303" s="80">
        <v>6.6</v>
      </c>
      <c r="BM303" s="79">
        <v>9.8000000000000007</v>
      </c>
      <c r="BN303" s="79">
        <v>9.1</v>
      </c>
      <c r="BO303" s="79">
        <v>9</v>
      </c>
      <c r="BP303" s="79" t="s">
        <v>128</v>
      </c>
      <c r="BQ303" s="79">
        <v>9</v>
      </c>
      <c r="BR303" s="79">
        <v>8.5</v>
      </c>
      <c r="BS303" s="80">
        <v>6.2</v>
      </c>
      <c r="BT303" s="79" t="s">
        <v>128</v>
      </c>
      <c r="BU303" s="79">
        <v>8.5</v>
      </c>
      <c r="BV303" s="79" t="s">
        <v>190</v>
      </c>
      <c r="BW303" s="79">
        <v>0</v>
      </c>
      <c r="BX303" s="79">
        <v>7.9</v>
      </c>
      <c r="BY303" s="80">
        <v>7.4</v>
      </c>
      <c r="BZ303" s="79" t="s">
        <v>128</v>
      </c>
      <c r="CA303" s="79" t="s">
        <v>128</v>
      </c>
      <c r="CB303" s="79">
        <v>8.8000000000000007</v>
      </c>
      <c r="CC303" s="79" t="s">
        <v>128</v>
      </c>
      <c r="CD303" s="80" t="s">
        <v>128</v>
      </c>
      <c r="CE303" s="79">
        <v>9.4</v>
      </c>
      <c r="CF303" s="32">
        <v>1.5748031496062992E-2</v>
      </c>
      <c r="CG303" s="70">
        <v>2</v>
      </c>
      <c r="CH303" s="70" t="s">
        <v>128</v>
      </c>
      <c r="CI303" s="69">
        <v>8.07</v>
      </c>
      <c r="CJ303" s="69">
        <v>3.51</v>
      </c>
      <c r="CK303" s="69"/>
    </row>
    <row r="304" spans="1:89" ht="15.9" customHeight="1" x14ac:dyDescent="0.3">
      <c r="A304" s="67">
        <v>28</v>
      </c>
      <c r="B304" s="67">
        <v>25202116713</v>
      </c>
      <c r="C304" s="67" t="s">
        <v>667</v>
      </c>
      <c r="D304" s="68" t="s">
        <v>309</v>
      </c>
      <c r="E304" s="79">
        <v>8.6999999999999993</v>
      </c>
      <c r="F304" s="79">
        <v>8</v>
      </c>
      <c r="G304" s="79" t="s">
        <v>128</v>
      </c>
      <c r="H304" s="79">
        <v>8.9</v>
      </c>
      <c r="I304" s="79" t="s">
        <v>128</v>
      </c>
      <c r="J304" s="79">
        <v>7.2</v>
      </c>
      <c r="K304" s="79">
        <v>7.9</v>
      </c>
      <c r="L304" s="79">
        <v>9.6999999999999993</v>
      </c>
      <c r="M304" s="79">
        <v>9.4</v>
      </c>
      <c r="N304" s="79">
        <v>8.6999999999999993</v>
      </c>
      <c r="O304" s="79" t="s">
        <v>128</v>
      </c>
      <c r="P304" s="79" t="s">
        <v>128</v>
      </c>
      <c r="Q304" s="79" t="s">
        <v>128</v>
      </c>
      <c r="R304" s="79" t="s">
        <v>128</v>
      </c>
      <c r="S304" s="79" t="s">
        <v>128</v>
      </c>
      <c r="T304" s="79">
        <v>8.8000000000000007</v>
      </c>
      <c r="U304" s="79">
        <v>7.4</v>
      </c>
      <c r="V304" s="79">
        <v>9.4</v>
      </c>
      <c r="W304" s="79">
        <v>9.8000000000000007</v>
      </c>
      <c r="X304" s="80">
        <v>8.6999999999999993</v>
      </c>
      <c r="Y304" s="79">
        <v>7.6</v>
      </c>
      <c r="Z304" s="79">
        <v>8.9</v>
      </c>
      <c r="AA304" s="79">
        <v>8.6999999999999993</v>
      </c>
      <c r="AB304" s="79" t="s">
        <v>190</v>
      </c>
      <c r="AC304" s="79">
        <v>5.7</v>
      </c>
      <c r="AD304" s="79">
        <v>7.1</v>
      </c>
      <c r="AE304" s="79">
        <v>5.9</v>
      </c>
      <c r="AF304" s="79">
        <v>7.3</v>
      </c>
      <c r="AG304" s="80">
        <v>7.6</v>
      </c>
      <c r="AH304" s="79">
        <v>6.6</v>
      </c>
      <c r="AI304" s="80">
        <v>5.8</v>
      </c>
      <c r="AJ304" s="79">
        <v>8.4</v>
      </c>
      <c r="AK304" s="80">
        <v>8.6</v>
      </c>
      <c r="AL304" s="79">
        <v>8.4</v>
      </c>
      <c r="AM304" s="79">
        <v>8.1999999999999993</v>
      </c>
      <c r="AN304" s="80">
        <v>8.3000000000000007</v>
      </c>
      <c r="AO304" s="79" t="s">
        <v>128</v>
      </c>
      <c r="AP304" s="79" t="s">
        <v>128</v>
      </c>
      <c r="AQ304" s="79" t="s">
        <v>128</v>
      </c>
      <c r="AR304" s="79" t="s">
        <v>128</v>
      </c>
      <c r="AS304" s="79">
        <v>6.2</v>
      </c>
      <c r="AT304" s="79">
        <v>7.3</v>
      </c>
      <c r="AU304" s="79">
        <v>7.7</v>
      </c>
      <c r="AV304" s="79">
        <v>7.4</v>
      </c>
      <c r="AW304" s="79">
        <v>8.6</v>
      </c>
      <c r="AX304" s="79">
        <v>7.8</v>
      </c>
      <c r="AY304" s="79">
        <v>8.3000000000000007</v>
      </c>
      <c r="AZ304" s="79">
        <v>7.5</v>
      </c>
      <c r="BA304" s="79">
        <v>8.1</v>
      </c>
      <c r="BB304" s="80">
        <v>6.9</v>
      </c>
      <c r="BC304" s="79">
        <v>7.3</v>
      </c>
      <c r="BD304" s="79">
        <v>8.8000000000000007</v>
      </c>
      <c r="BE304" s="79">
        <v>8.6999999999999993</v>
      </c>
      <c r="BF304" s="79">
        <v>7.2</v>
      </c>
      <c r="BG304" s="79" t="s">
        <v>128</v>
      </c>
      <c r="BH304" s="79">
        <v>8.6999999999999993</v>
      </c>
      <c r="BI304" s="79">
        <v>8.4</v>
      </c>
      <c r="BJ304" s="80">
        <v>7.5</v>
      </c>
      <c r="BK304" s="80">
        <v>8.3000000000000007</v>
      </c>
      <c r="BL304" s="80">
        <v>9.1</v>
      </c>
      <c r="BM304" s="79">
        <v>9.8000000000000007</v>
      </c>
      <c r="BN304" s="79">
        <v>7.7</v>
      </c>
      <c r="BO304" s="79">
        <v>8.4</v>
      </c>
      <c r="BP304" s="79" t="s">
        <v>128</v>
      </c>
      <c r="BQ304" s="79">
        <v>4.5</v>
      </c>
      <c r="BR304" s="79">
        <v>6.2</v>
      </c>
      <c r="BS304" s="80" t="s">
        <v>128</v>
      </c>
      <c r="BT304" s="79">
        <v>7.2</v>
      </c>
      <c r="BU304" s="79">
        <v>8.6999999999999993</v>
      </c>
      <c r="BV304" s="79" t="s">
        <v>128</v>
      </c>
      <c r="BW304" s="79">
        <v>9.1</v>
      </c>
      <c r="BX304" s="79">
        <v>8.6999999999999993</v>
      </c>
      <c r="BY304" s="80">
        <v>7.5</v>
      </c>
      <c r="BZ304" s="79" t="s">
        <v>128</v>
      </c>
      <c r="CA304" s="79" t="s">
        <v>128</v>
      </c>
      <c r="CB304" s="79">
        <v>7.6</v>
      </c>
      <c r="CC304" s="79" t="s">
        <v>128</v>
      </c>
      <c r="CD304" s="80" t="s">
        <v>128</v>
      </c>
      <c r="CE304" s="79">
        <v>8.4</v>
      </c>
      <c r="CF304" s="32">
        <v>1.5748031496062992E-2</v>
      </c>
      <c r="CG304" s="70">
        <v>0</v>
      </c>
      <c r="CH304" s="70" t="s">
        <v>128</v>
      </c>
      <c r="CI304" s="69">
        <v>7.92</v>
      </c>
      <c r="CJ304" s="69">
        <v>3.42</v>
      </c>
      <c r="CK304" s="69"/>
    </row>
    <row r="305" spans="1:89" ht="15.9" customHeight="1" x14ac:dyDescent="0.3">
      <c r="A305" s="67">
        <v>29</v>
      </c>
      <c r="B305" s="67">
        <v>25202111024</v>
      </c>
      <c r="C305" s="67" t="s">
        <v>668</v>
      </c>
      <c r="D305" s="68" t="s">
        <v>236</v>
      </c>
      <c r="E305" s="79">
        <v>7.6</v>
      </c>
      <c r="F305" s="79">
        <v>8.3000000000000007</v>
      </c>
      <c r="G305" s="79" t="s">
        <v>128</v>
      </c>
      <c r="H305" s="79">
        <v>8.4</v>
      </c>
      <c r="I305" s="79" t="s">
        <v>128</v>
      </c>
      <c r="J305" s="79">
        <v>7.7</v>
      </c>
      <c r="K305" s="79">
        <v>8.6999999999999993</v>
      </c>
      <c r="L305" s="79">
        <v>6</v>
      </c>
      <c r="M305" s="79">
        <v>8.1</v>
      </c>
      <c r="N305" s="79">
        <v>8.6</v>
      </c>
      <c r="O305" s="79" t="s">
        <v>128</v>
      </c>
      <c r="P305" s="79" t="s">
        <v>128</v>
      </c>
      <c r="Q305" s="79" t="s">
        <v>128</v>
      </c>
      <c r="R305" s="79" t="s">
        <v>128</v>
      </c>
      <c r="S305" s="79" t="s">
        <v>128</v>
      </c>
      <c r="T305" s="79">
        <v>7.3</v>
      </c>
      <c r="U305" s="79">
        <v>5.7</v>
      </c>
      <c r="V305" s="79">
        <v>9.5</v>
      </c>
      <c r="W305" s="79">
        <v>9.5</v>
      </c>
      <c r="X305" s="80">
        <v>8.1</v>
      </c>
      <c r="Y305" s="79">
        <v>7.2</v>
      </c>
      <c r="Z305" s="79">
        <v>9.1999999999999993</v>
      </c>
      <c r="AA305" s="79" t="s">
        <v>190</v>
      </c>
      <c r="AB305" s="79">
        <v>9.4</v>
      </c>
      <c r="AC305" s="79">
        <v>7</v>
      </c>
      <c r="AD305" s="79">
        <v>7</v>
      </c>
      <c r="AE305" s="79">
        <v>7.2</v>
      </c>
      <c r="AF305" s="79">
        <v>7.1</v>
      </c>
      <c r="AG305" s="80">
        <v>8.9</v>
      </c>
      <c r="AH305" s="79">
        <v>9.1</v>
      </c>
      <c r="AI305" s="80">
        <v>8.9</v>
      </c>
      <c r="AJ305" s="79">
        <v>6.6</v>
      </c>
      <c r="AK305" s="80">
        <v>6.8</v>
      </c>
      <c r="AL305" s="79">
        <v>6.5</v>
      </c>
      <c r="AM305" s="79">
        <v>8.4</v>
      </c>
      <c r="AN305" s="80">
        <v>8.1999999999999993</v>
      </c>
      <c r="AO305" s="79" t="s">
        <v>128</v>
      </c>
      <c r="AP305" s="79" t="s">
        <v>128</v>
      </c>
      <c r="AQ305" s="79" t="s">
        <v>128</v>
      </c>
      <c r="AR305" s="79" t="s">
        <v>128</v>
      </c>
      <c r="AS305" s="79">
        <v>5.2</v>
      </c>
      <c r="AT305" s="79">
        <v>7.7</v>
      </c>
      <c r="AU305" s="79">
        <v>7.8</v>
      </c>
      <c r="AV305" s="79">
        <v>8.3000000000000007</v>
      </c>
      <c r="AW305" s="79">
        <v>9</v>
      </c>
      <c r="AX305" s="79">
        <v>6.6</v>
      </c>
      <c r="AY305" s="79">
        <v>6.3</v>
      </c>
      <c r="AZ305" s="79">
        <v>7.8</v>
      </c>
      <c r="BA305" s="79">
        <v>8.5</v>
      </c>
      <c r="BB305" s="80">
        <v>5.8</v>
      </c>
      <c r="BC305" s="79">
        <v>5.9</v>
      </c>
      <c r="BD305" s="79">
        <v>9.5</v>
      </c>
      <c r="BE305" s="79">
        <v>8.8000000000000007</v>
      </c>
      <c r="BF305" s="79">
        <v>7.9</v>
      </c>
      <c r="BG305" s="79" t="s">
        <v>128</v>
      </c>
      <c r="BH305" s="79">
        <v>8.8000000000000007</v>
      </c>
      <c r="BI305" s="79">
        <v>6.8</v>
      </c>
      <c r="BJ305" s="80">
        <v>8.3000000000000007</v>
      </c>
      <c r="BK305" s="80">
        <v>9</v>
      </c>
      <c r="BL305" s="80">
        <v>7.7</v>
      </c>
      <c r="BM305" s="79">
        <v>8.6999999999999993</v>
      </c>
      <c r="BN305" s="79">
        <v>9.3000000000000007</v>
      </c>
      <c r="BO305" s="79">
        <v>8.6</v>
      </c>
      <c r="BP305" s="79" t="s">
        <v>128</v>
      </c>
      <c r="BQ305" s="79">
        <v>6.9</v>
      </c>
      <c r="BR305" s="79">
        <v>6.5</v>
      </c>
      <c r="BS305" s="80" t="s">
        <v>128</v>
      </c>
      <c r="BT305" s="79">
        <v>6.7</v>
      </c>
      <c r="BU305" s="79">
        <v>7</v>
      </c>
      <c r="BV305" s="79" t="s">
        <v>128</v>
      </c>
      <c r="BW305" s="79">
        <v>7.9</v>
      </c>
      <c r="BX305" s="79">
        <v>7.2</v>
      </c>
      <c r="BY305" s="80">
        <v>7.3</v>
      </c>
      <c r="BZ305" s="79" t="s">
        <v>128</v>
      </c>
      <c r="CA305" s="79" t="s">
        <v>128</v>
      </c>
      <c r="CB305" s="79" t="s">
        <v>128</v>
      </c>
      <c r="CC305" s="79">
        <v>7.7</v>
      </c>
      <c r="CD305" s="80" t="s">
        <v>128</v>
      </c>
      <c r="CE305" s="79">
        <v>9.1</v>
      </c>
      <c r="CF305" s="32">
        <v>1.5748031496062992E-2</v>
      </c>
      <c r="CG305" s="70">
        <v>0</v>
      </c>
      <c r="CH305" s="70" t="s">
        <v>128</v>
      </c>
      <c r="CI305" s="69">
        <v>7.68</v>
      </c>
      <c r="CJ305" s="69">
        <v>3.26</v>
      </c>
      <c r="CK305" s="69"/>
    </row>
    <row r="306" spans="1:89" ht="15.9" customHeight="1" x14ac:dyDescent="0.3">
      <c r="A306" s="67">
        <v>30</v>
      </c>
      <c r="B306" s="67">
        <v>25202104859</v>
      </c>
      <c r="C306" s="67" t="s">
        <v>422</v>
      </c>
      <c r="D306" s="68" t="s">
        <v>237</v>
      </c>
      <c r="E306" s="79">
        <v>7.8</v>
      </c>
      <c r="F306" s="79">
        <v>8.6</v>
      </c>
      <c r="G306" s="79" t="s">
        <v>128</v>
      </c>
      <c r="H306" s="79">
        <v>8.6</v>
      </c>
      <c r="I306" s="79" t="s">
        <v>128</v>
      </c>
      <c r="J306" s="79">
        <v>7.5</v>
      </c>
      <c r="K306" s="79">
        <v>6.3</v>
      </c>
      <c r="L306" s="79">
        <v>7.3</v>
      </c>
      <c r="M306" s="79">
        <v>7.9</v>
      </c>
      <c r="N306" s="79">
        <v>8.6</v>
      </c>
      <c r="O306" s="79" t="s">
        <v>128</v>
      </c>
      <c r="P306" s="79" t="s">
        <v>128</v>
      </c>
      <c r="Q306" s="79" t="s">
        <v>128</v>
      </c>
      <c r="R306" s="79" t="s">
        <v>128</v>
      </c>
      <c r="S306" s="79" t="s">
        <v>128</v>
      </c>
      <c r="T306" s="79">
        <v>8.1999999999999993</v>
      </c>
      <c r="U306" s="79">
        <v>8.3000000000000007</v>
      </c>
      <c r="V306" s="79">
        <v>9.9</v>
      </c>
      <c r="W306" s="79">
        <v>8.6</v>
      </c>
      <c r="X306" s="80">
        <v>8.9</v>
      </c>
      <c r="Y306" s="79">
        <v>7</v>
      </c>
      <c r="Z306" s="79">
        <v>8.3000000000000007</v>
      </c>
      <c r="AA306" s="79">
        <v>9</v>
      </c>
      <c r="AB306" s="79">
        <v>9.1</v>
      </c>
      <c r="AC306" s="79">
        <v>5.9</v>
      </c>
      <c r="AD306" s="79">
        <v>6</v>
      </c>
      <c r="AE306" s="79">
        <v>6.3</v>
      </c>
      <c r="AF306" s="79">
        <v>6.6</v>
      </c>
      <c r="AG306" s="80">
        <v>6.3</v>
      </c>
      <c r="AH306" s="79">
        <v>5.8</v>
      </c>
      <c r="AI306" s="80">
        <v>8.8000000000000007</v>
      </c>
      <c r="AJ306" s="79">
        <v>8.4</v>
      </c>
      <c r="AK306" s="80">
        <v>8.9</v>
      </c>
      <c r="AL306" s="79">
        <v>8.6</v>
      </c>
      <c r="AM306" s="79">
        <v>8</v>
      </c>
      <c r="AN306" s="80">
        <v>8.1999999999999993</v>
      </c>
      <c r="AO306" s="79" t="s">
        <v>128</v>
      </c>
      <c r="AP306" s="79" t="s">
        <v>128</v>
      </c>
      <c r="AQ306" s="79" t="s">
        <v>128</v>
      </c>
      <c r="AR306" s="79" t="s">
        <v>128</v>
      </c>
      <c r="AS306" s="79">
        <v>9.4</v>
      </c>
      <c r="AT306" s="79">
        <v>5.2</v>
      </c>
      <c r="AU306" s="79">
        <v>7.1</v>
      </c>
      <c r="AV306" s="79">
        <v>8.8000000000000007</v>
      </c>
      <c r="AW306" s="79">
        <v>7.2</v>
      </c>
      <c r="AX306" s="79">
        <v>5.0999999999999996</v>
      </c>
      <c r="AY306" s="79">
        <v>6.1</v>
      </c>
      <c r="AZ306" s="79">
        <v>7.7</v>
      </c>
      <c r="BA306" s="79">
        <v>8</v>
      </c>
      <c r="BB306" s="80">
        <v>5.7</v>
      </c>
      <c r="BC306" s="79">
        <v>8.5</v>
      </c>
      <c r="BD306" s="79">
        <v>9</v>
      </c>
      <c r="BE306" s="79">
        <v>7.2</v>
      </c>
      <c r="BF306" s="79">
        <v>8.3000000000000007</v>
      </c>
      <c r="BG306" s="79" t="s">
        <v>128</v>
      </c>
      <c r="BH306" s="79">
        <v>7.9</v>
      </c>
      <c r="BI306" s="79">
        <v>8.5</v>
      </c>
      <c r="BJ306" s="80">
        <v>7.7</v>
      </c>
      <c r="BK306" s="80">
        <v>9.1</v>
      </c>
      <c r="BL306" s="80">
        <v>9.9</v>
      </c>
      <c r="BM306" s="79">
        <v>9.4</v>
      </c>
      <c r="BN306" s="79">
        <v>8.5</v>
      </c>
      <c r="BO306" s="79">
        <v>9</v>
      </c>
      <c r="BP306" s="79" t="s">
        <v>128</v>
      </c>
      <c r="BQ306" s="79">
        <v>6.8</v>
      </c>
      <c r="BR306" s="79">
        <v>5.3</v>
      </c>
      <c r="BS306" s="80">
        <v>7.4</v>
      </c>
      <c r="BT306" s="79" t="s">
        <v>128</v>
      </c>
      <c r="BU306" s="79">
        <v>6.7</v>
      </c>
      <c r="BV306" s="79" t="s">
        <v>128</v>
      </c>
      <c r="BW306" s="79">
        <v>8.6999999999999993</v>
      </c>
      <c r="BX306" s="79">
        <v>8.6999999999999993</v>
      </c>
      <c r="BY306" s="80">
        <v>7</v>
      </c>
      <c r="BZ306" s="79" t="s">
        <v>128</v>
      </c>
      <c r="CA306" s="79" t="s">
        <v>128</v>
      </c>
      <c r="CB306" s="79">
        <v>8.3000000000000007</v>
      </c>
      <c r="CC306" s="79" t="s">
        <v>128</v>
      </c>
      <c r="CD306" s="80" t="s">
        <v>128</v>
      </c>
      <c r="CE306" s="79">
        <v>0</v>
      </c>
      <c r="CF306" s="32">
        <v>1.5748031496062992E-2</v>
      </c>
      <c r="CG306" s="70">
        <v>2</v>
      </c>
      <c r="CH306" s="70" t="s">
        <v>128</v>
      </c>
      <c r="CI306" s="69">
        <v>7.59</v>
      </c>
      <c r="CJ306" s="69">
        <v>3.23</v>
      </c>
      <c r="CK306" s="69"/>
    </row>
    <row r="307" spans="1:89" ht="15.9" customHeight="1" x14ac:dyDescent="0.3">
      <c r="A307" s="67">
        <v>31</v>
      </c>
      <c r="B307" s="67">
        <v>25202807353</v>
      </c>
      <c r="C307" s="67" t="s">
        <v>669</v>
      </c>
      <c r="D307" s="68" t="s">
        <v>670</v>
      </c>
      <c r="E307" s="79">
        <v>6.2</v>
      </c>
      <c r="F307" s="79">
        <v>7.6</v>
      </c>
      <c r="G307" s="79" t="s">
        <v>128</v>
      </c>
      <c r="H307" s="79">
        <v>8.6</v>
      </c>
      <c r="I307" s="79" t="s">
        <v>128</v>
      </c>
      <c r="J307" s="79">
        <v>8.8000000000000007</v>
      </c>
      <c r="K307" s="79">
        <v>6</v>
      </c>
      <c r="L307" s="79">
        <v>8.6999999999999993</v>
      </c>
      <c r="M307" s="79">
        <v>6.8</v>
      </c>
      <c r="N307" s="79">
        <v>9.1</v>
      </c>
      <c r="O307" s="79" t="s">
        <v>128</v>
      </c>
      <c r="P307" s="79" t="s">
        <v>128</v>
      </c>
      <c r="Q307" s="79" t="s">
        <v>128</v>
      </c>
      <c r="R307" s="79" t="s">
        <v>128</v>
      </c>
      <c r="S307" s="79">
        <v>8.4</v>
      </c>
      <c r="T307" s="79">
        <v>7.2</v>
      </c>
      <c r="U307" s="79" t="s">
        <v>128</v>
      </c>
      <c r="V307" s="79">
        <v>8.6999999999999993</v>
      </c>
      <c r="W307" s="79">
        <v>9</v>
      </c>
      <c r="X307" s="80">
        <v>6.4</v>
      </c>
      <c r="Y307" s="79">
        <v>8.6</v>
      </c>
      <c r="Z307" s="79">
        <v>8</v>
      </c>
      <c r="AA307" s="79">
        <v>6.1</v>
      </c>
      <c r="AB307" s="79">
        <v>9.5</v>
      </c>
      <c r="AC307" s="79">
        <v>7.6</v>
      </c>
      <c r="AD307" s="79">
        <v>8</v>
      </c>
      <c r="AE307" s="79">
        <v>4.3</v>
      </c>
      <c r="AF307" s="79">
        <v>8.4</v>
      </c>
      <c r="AG307" s="80">
        <v>5.8</v>
      </c>
      <c r="AH307" s="79">
        <v>7</v>
      </c>
      <c r="AI307" s="80">
        <v>5.2</v>
      </c>
      <c r="AJ307" s="79">
        <v>8.3000000000000007</v>
      </c>
      <c r="AK307" s="80">
        <v>8.9</v>
      </c>
      <c r="AL307" s="79">
        <v>6.1</v>
      </c>
      <c r="AM307" s="79">
        <v>6.1</v>
      </c>
      <c r="AN307" s="80">
        <v>9.1</v>
      </c>
      <c r="AO307" s="79" t="s">
        <v>128</v>
      </c>
      <c r="AP307" s="79" t="s">
        <v>128</v>
      </c>
      <c r="AQ307" s="79" t="s">
        <v>128</v>
      </c>
      <c r="AR307" s="79" t="s">
        <v>128</v>
      </c>
      <c r="AS307" s="79">
        <v>6.5</v>
      </c>
      <c r="AT307" s="79">
        <v>7.2</v>
      </c>
      <c r="AU307" s="79">
        <v>6.8</v>
      </c>
      <c r="AV307" s="79">
        <v>7.2</v>
      </c>
      <c r="AW307" s="79">
        <v>8</v>
      </c>
      <c r="AX307" s="79">
        <v>6.5</v>
      </c>
      <c r="AY307" s="79">
        <v>6.1</v>
      </c>
      <c r="AZ307" s="79">
        <v>7.4</v>
      </c>
      <c r="BA307" s="79">
        <v>8.1999999999999993</v>
      </c>
      <c r="BB307" s="80">
        <v>5.0999999999999996</v>
      </c>
      <c r="BC307" s="79">
        <v>7.1</v>
      </c>
      <c r="BD307" s="79">
        <v>8.1</v>
      </c>
      <c r="BE307" s="79">
        <v>7.3</v>
      </c>
      <c r="BF307" s="79">
        <v>6.2</v>
      </c>
      <c r="BG307" s="79" t="s">
        <v>128</v>
      </c>
      <c r="BH307" s="79">
        <v>8</v>
      </c>
      <c r="BI307" s="79">
        <v>6.6</v>
      </c>
      <c r="BJ307" s="80">
        <v>7.7</v>
      </c>
      <c r="BK307" s="80">
        <v>7.2</v>
      </c>
      <c r="BL307" s="80">
        <v>7.4</v>
      </c>
      <c r="BM307" s="79">
        <v>8.5</v>
      </c>
      <c r="BN307" s="79">
        <v>8.6</v>
      </c>
      <c r="BO307" s="79">
        <v>10</v>
      </c>
      <c r="BP307" s="79" t="s">
        <v>128</v>
      </c>
      <c r="BQ307" s="79">
        <v>5.7</v>
      </c>
      <c r="BR307" s="79">
        <v>5.5</v>
      </c>
      <c r="BS307" s="80">
        <v>5.2</v>
      </c>
      <c r="BT307" s="79" t="s">
        <v>128</v>
      </c>
      <c r="BU307" s="79">
        <v>6.8</v>
      </c>
      <c r="BV307" s="79" t="s">
        <v>128</v>
      </c>
      <c r="BW307" s="79">
        <v>9</v>
      </c>
      <c r="BX307" s="79">
        <v>8.4</v>
      </c>
      <c r="BY307" s="80" t="s">
        <v>128</v>
      </c>
      <c r="BZ307" s="79" t="s">
        <v>128</v>
      </c>
      <c r="CA307" s="79">
        <v>7.7</v>
      </c>
      <c r="CB307" s="79">
        <v>8.1</v>
      </c>
      <c r="CC307" s="79" t="s">
        <v>128</v>
      </c>
      <c r="CD307" s="80" t="s">
        <v>128</v>
      </c>
      <c r="CE307" s="79">
        <v>0</v>
      </c>
      <c r="CF307" s="32">
        <v>1.5748031496062992E-2</v>
      </c>
      <c r="CG307" s="70">
        <v>2</v>
      </c>
      <c r="CH307" s="70" t="s">
        <v>128</v>
      </c>
      <c r="CI307" s="69">
        <v>7.19</v>
      </c>
      <c r="CJ307" s="69">
        <v>3</v>
      </c>
      <c r="CK307" s="69"/>
    </row>
    <row r="308" spans="1:89" ht="15.9" customHeight="1" x14ac:dyDescent="0.3">
      <c r="A308" s="67">
        <v>32</v>
      </c>
      <c r="B308" s="67">
        <v>25202105222</v>
      </c>
      <c r="C308" s="67" t="s">
        <v>256</v>
      </c>
      <c r="D308" s="68" t="s">
        <v>671</v>
      </c>
      <c r="E308" s="79">
        <v>6.4</v>
      </c>
      <c r="F308" s="79">
        <v>8.3000000000000007</v>
      </c>
      <c r="G308" s="79" t="s">
        <v>128</v>
      </c>
      <c r="H308" s="79">
        <v>7.9</v>
      </c>
      <c r="I308" s="79" t="s">
        <v>128</v>
      </c>
      <c r="J308" s="79">
        <v>8.1999999999999993</v>
      </c>
      <c r="K308" s="79">
        <v>5.8</v>
      </c>
      <c r="L308" s="79">
        <v>7.4</v>
      </c>
      <c r="M308" s="79">
        <v>8</v>
      </c>
      <c r="N308" s="79" t="s">
        <v>128</v>
      </c>
      <c r="O308" s="79">
        <v>6.1</v>
      </c>
      <c r="P308" s="79" t="s">
        <v>128</v>
      </c>
      <c r="Q308" s="79" t="s">
        <v>128</v>
      </c>
      <c r="R308" s="79" t="s">
        <v>128</v>
      </c>
      <c r="S308" s="79" t="s">
        <v>128</v>
      </c>
      <c r="T308" s="79">
        <v>7.6</v>
      </c>
      <c r="U308" s="79">
        <v>6.5</v>
      </c>
      <c r="V308" s="79">
        <v>6.9</v>
      </c>
      <c r="W308" s="79">
        <v>9.1</v>
      </c>
      <c r="X308" s="80">
        <v>7.7</v>
      </c>
      <c r="Y308" s="79">
        <v>6.4</v>
      </c>
      <c r="Z308" s="79">
        <v>8.6999999999999993</v>
      </c>
      <c r="AA308" s="79">
        <v>8.1</v>
      </c>
      <c r="AB308" s="79">
        <v>7.2</v>
      </c>
      <c r="AC308" s="79">
        <v>4.3</v>
      </c>
      <c r="AD308" s="79">
        <v>7.9</v>
      </c>
      <c r="AE308" s="79">
        <v>4.5</v>
      </c>
      <c r="AF308" s="79">
        <v>6.3</v>
      </c>
      <c r="AG308" s="80">
        <v>8.4</v>
      </c>
      <c r="AH308" s="79">
        <v>4.9000000000000004</v>
      </c>
      <c r="AI308" s="80">
        <v>7.6</v>
      </c>
      <c r="AJ308" s="79">
        <v>5.6</v>
      </c>
      <c r="AK308" s="80">
        <v>5.9</v>
      </c>
      <c r="AL308" s="79">
        <v>6.4</v>
      </c>
      <c r="AM308" s="79" t="s">
        <v>190</v>
      </c>
      <c r="AN308" s="80" t="s">
        <v>190</v>
      </c>
      <c r="AO308" s="79" t="s">
        <v>128</v>
      </c>
      <c r="AP308" s="79" t="s">
        <v>128</v>
      </c>
      <c r="AQ308" s="79" t="s">
        <v>128</v>
      </c>
      <c r="AR308" s="79" t="s">
        <v>128</v>
      </c>
      <c r="AS308" s="79">
        <v>8.1999999999999993</v>
      </c>
      <c r="AT308" s="79">
        <v>6.2</v>
      </c>
      <c r="AU308" s="79">
        <v>4.8</v>
      </c>
      <c r="AV308" s="79">
        <v>7.9</v>
      </c>
      <c r="AW308" s="79">
        <v>8</v>
      </c>
      <c r="AX308" s="79">
        <v>8.1999999999999993</v>
      </c>
      <c r="AY308" s="79">
        <v>4.7</v>
      </c>
      <c r="AZ308" s="79">
        <v>7.1</v>
      </c>
      <c r="BA308" s="79">
        <v>6.8</v>
      </c>
      <c r="BB308" s="80">
        <v>5.2</v>
      </c>
      <c r="BC308" s="79">
        <v>6.3</v>
      </c>
      <c r="BD308" s="79">
        <v>6.7</v>
      </c>
      <c r="BE308" s="79">
        <v>7</v>
      </c>
      <c r="BF308" s="79">
        <v>6.8</v>
      </c>
      <c r="BG308" s="79" t="s">
        <v>128</v>
      </c>
      <c r="BH308" s="79">
        <v>7.6</v>
      </c>
      <c r="BI308" s="79">
        <v>6</v>
      </c>
      <c r="BJ308" s="80">
        <v>7.9</v>
      </c>
      <c r="BK308" s="80">
        <v>7.8</v>
      </c>
      <c r="BL308" s="80">
        <v>9.6</v>
      </c>
      <c r="BM308" s="79">
        <v>9.3000000000000007</v>
      </c>
      <c r="BN308" s="79">
        <v>8.6</v>
      </c>
      <c r="BO308" s="79">
        <v>8.5</v>
      </c>
      <c r="BP308" s="79" t="s">
        <v>128</v>
      </c>
      <c r="BQ308" s="79">
        <v>4.3</v>
      </c>
      <c r="BR308" s="79">
        <v>5.6</v>
      </c>
      <c r="BS308" s="80" t="s">
        <v>128</v>
      </c>
      <c r="BT308" s="79">
        <v>6.2</v>
      </c>
      <c r="BU308" s="79">
        <v>7</v>
      </c>
      <c r="BV308" s="79" t="s">
        <v>128</v>
      </c>
      <c r="BW308" s="79">
        <v>8.6</v>
      </c>
      <c r="BX308" s="79">
        <v>8</v>
      </c>
      <c r="BY308" s="80" t="s">
        <v>128</v>
      </c>
      <c r="BZ308" s="79" t="s">
        <v>128</v>
      </c>
      <c r="CA308" s="79">
        <v>7.5</v>
      </c>
      <c r="CB308" s="79">
        <v>8.3000000000000007</v>
      </c>
      <c r="CC308" s="79" t="s">
        <v>128</v>
      </c>
      <c r="CD308" s="80" t="s">
        <v>128</v>
      </c>
      <c r="CE308" s="79">
        <v>8.6999999999999993</v>
      </c>
      <c r="CF308" s="32">
        <v>1.5748031496062992E-2</v>
      </c>
      <c r="CG308" s="70">
        <v>0</v>
      </c>
      <c r="CH308" s="70" t="s">
        <v>128</v>
      </c>
      <c r="CI308" s="69">
        <v>7.09</v>
      </c>
      <c r="CJ308" s="69">
        <v>2.92</v>
      </c>
      <c r="CK308" s="69"/>
    </row>
    <row r="309" spans="1:89" ht="15.9" customHeight="1" x14ac:dyDescent="0.3">
      <c r="A309" s="67">
        <v>33</v>
      </c>
      <c r="B309" s="67">
        <v>25212108806</v>
      </c>
      <c r="C309" s="67" t="s">
        <v>672</v>
      </c>
      <c r="D309" s="68" t="s">
        <v>145</v>
      </c>
      <c r="E309" s="79">
        <v>5.9</v>
      </c>
      <c r="F309" s="79">
        <v>6.9</v>
      </c>
      <c r="G309" s="79" t="s">
        <v>128</v>
      </c>
      <c r="H309" s="79">
        <v>7.9</v>
      </c>
      <c r="I309" s="79" t="s">
        <v>128</v>
      </c>
      <c r="J309" s="79" t="s">
        <v>137</v>
      </c>
      <c r="K309" s="79">
        <v>8.4</v>
      </c>
      <c r="L309" s="79">
        <v>7.7</v>
      </c>
      <c r="M309" s="79">
        <v>9</v>
      </c>
      <c r="N309" s="79" t="s">
        <v>128</v>
      </c>
      <c r="O309" s="79">
        <v>7</v>
      </c>
      <c r="P309" s="79" t="s">
        <v>128</v>
      </c>
      <c r="Q309" s="79" t="s">
        <v>128</v>
      </c>
      <c r="R309" s="79" t="s">
        <v>128</v>
      </c>
      <c r="S309" s="79" t="s">
        <v>128</v>
      </c>
      <c r="T309" s="79">
        <v>8</v>
      </c>
      <c r="U309" s="79">
        <v>5.4</v>
      </c>
      <c r="V309" s="79">
        <v>8.1</v>
      </c>
      <c r="W309" s="79">
        <v>8.6</v>
      </c>
      <c r="X309" s="80">
        <v>7.1</v>
      </c>
      <c r="Y309" s="79">
        <v>5.8</v>
      </c>
      <c r="Z309" s="79">
        <v>8.5</v>
      </c>
      <c r="AA309" s="79" t="s">
        <v>190</v>
      </c>
      <c r="AB309" s="79">
        <v>6.1</v>
      </c>
      <c r="AC309" s="79">
        <v>6.3</v>
      </c>
      <c r="AD309" s="79">
        <v>5.0999999999999996</v>
      </c>
      <c r="AE309" s="79">
        <v>6.1</v>
      </c>
      <c r="AF309" s="79">
        <v>6.2</v>
      </c>
      <c r="AG309" s="80">
        <v>7.2</v>
      </c>
      <c r="AH309" s="79">
        <v>6.6</v>
      </c>
      <c r="AI309" s="80">
        <v>7.2</v>
      </c>
      <c r="AJ309" s="79">
        <v>7.7</v>
      </c>
      <c r="AK309" s="80">
        <v>8.6999999999999993</v>
      </c>
      <c r="AL309" s="79">
        <v>7.6</v>
      </c>
      <c r="AM309" s="79">
        <v>8.1</v>
      </c>
      <c r="AN309" s="80">
        <v>7.5</v>
      </c>
      <c r="AO309" s="79" t="s">
        <v>128</v>
      </c>
      <c r="AP309" s="79" t="s">
        <v>128</v>
      </c>
      <c r="AQ309" s="79" t="s">
        <v>128</v>
      </c>
      <c r="AR309" s="79" t="s">
        <v>128</v>
      </c>
      <c r="AS309" s="79">
        <v>7.5</v>
      </c>
      <c r="AT309" s="79">
        <v>8.4</v>
      </c>
      <c r="AU309" s="79">
        <v>7</v>
      </c>
      <c r="AV309" s="79">
        <v>5.6</v>
      </c>
      <c r="AW309" s="79">
        <v>6.9</v>
      </c>
      <c r="AX309" s="79">
        <v>7.3</v>
      </c>
      <c r="AY309" s="79">
        <v>5.6</v>
      </c>
      <c r="AZ309" s="79">
        <v>5</v>
      </c>
      <c r="BA309" s="79">
        <v>7.8</v>
      </c>
      <c r="BB309" s="80">
        <v>5.3</v>
      </c>
      <c r="BC309" s="79">
        <v>7.2</v>
      </c>
      <c r="BD309" s="79">
        <v>8.1</v>
      </c>
      <c r="BE309" s="79">
        <v>7.5</v>
      </c>
      <c r="BF309" s="79">
        <v>6</v>
      </c>
      <c r="BG309" s="79" t="s">
        <v>128</v>
      </c>
      <c r="BH309" s="79">
        <v>8.6999999999999993</v>
      </c>
      <c r="BI309" s="79">
        <v>5.4</v>
      </c>
      <c r="BJ309" s="80">
        <v>7.9</v>
      </c>
      <c r="BK309" s="80">
        <v>7.9</v>
      </c>
      <c r="BL309" s="80">
        <v>7.7</v>
      </c>
      <c r="BM309" s="79">
        <v>7.4</v>
      </c>
      <c r="BN309" s="79">
        <v>7</v>
      </c>
      <c r="BO309" s="79">
        <v>7.9</v>
      </c>
      <c r="BP309" s="79" t="s">
        <v>128</v>
      </c>
      <c r="BQ309" s="79">
        <v>4</v>
      </c>
      <c r="BR309" s="79">
        <v>5</v>
      </c>
      <c r="BS309" s="80">
        <v>5.6</v>
      </c>
      <c r="BT309" s="79">
        <v>4.8</v>
      </c>
      <c r="BU309" s="79" t="s">
        <v>128</v>
      </c>
      <c r="BV309" s="79" t="s">
        <v>128</v>
      </c>
      <c r="BW309" s="79">
        <v>7.3</v>
      </c>
      <c r="BX309" s="79">
        <v>8.6</v>
      </c>
      <c r="BY309" s="80" t="s">
        <v>128</v>
      </c>
      <c r="BZ309" s="79" t="s">
        <v>128</v>
      </c>
      <c r="CA309" s="79">
        <v>6.4</v>
      </c>
      <c r="CB309" s="79">
        <v>7.8</v>
      </c>
      <c r="CC309" s="79" t="s">
        <v>128</v>
      </c>
      <c r="CD309" s="80" t="s">
        <v>128</v>
      </c>
      <c r="CE309" s="79">
        <v>8.6999999999999993</v>
      </c>
      <c r="CF309" s="32">
        <v>1.5748031496062992E-2</v>
      </c>
      <c r="CG309" s="70">
        <v>0</v>
      </c>
      <c r="CH309" s="70" t="s">
        <v>128</v>
      </c>
      <c r="CI309" s="69">
        <v>6.95</v>
      </c>
      <c r="CJ309" s="69">
        <v>2.83</v>
      </c>
      <c r="CK309" s="69"/>
    </row>
    <row r="310" spans="1:89" ht="15.9" customHeight="1" x14ac:dyDescent="0.3">
      <c r="A310" s="67">
        <v>34</v>
      </c>
      <c r="B310" s="67">
        <v>25202111178</v>
      </c>
      <c r="C310" s="67" t="s">
        <v>673</v>
      </c>
      <c r="D310" s="68" t="s">
        <v>131</v>
      </c>
      <c r="E310" s="79">
        <v>7.8</v>
      </c>
      <c r="F310" s="79">
        <v>8.5</v>
      </c>
      <c r="G310" s="79" t="s">
        <v>128</v>
      </c>
      <c r="H310" s="79">
        <v>8.3000000000000007</v>
      </c>
      <c r="I310" s="79" t="s">
        <v>128</v>
      </c>
      <c r="J310" s="79">
        <v>7.1</v>
      </c>
      <c r="K310" s="79">
        <v>7</v>
      </c>
      <c r="L310" s="79">
        <v>7.8</v>
      </c>
      <c r="M310" s="79">
        <v>8.5</v>
      </c>
      <c r="N310" s="79">
        <v>7.9</v>
      </c>
      <c r="O310" s="79" t="s">
        <v>128</v>
      </c>
      <c r="P310" s="79" t="s">
        <v>128</v>
      </c>
      <c r="Q310" s="79" t="s">
        <v>128</v>
      </c>
      <c r="R310" s="79" t="s">
        <v>128</v>
      </c>
      <c r="S310" s="79" t="s">
        <v>128</v>
      </c>
      <c r="T310" s="79">
        <v>8.1</v>
      </c>
      <c r="U310" s="79">
        <v>6.4</v>
      </c>
      <c r="V310" s="79">
        <v>8.9</v>
      </c>
      <c r="W310" s="79">
        <v>8.6999999999999993</v>
      </c>
      <c r="X310" s="80">
        <v>7.9</v>
      </c>
      <c r="Y310" s="79">
        <v>5.8</v>
      </c>
      <c r="Z310" s="79">
        <v>9.3000000000000007</v>
      </c>
      <c r="AA310" s="79">
        <v>7.7</v>
      </c>
      <c r="AB310" s="79" t="s">
        <v>190</v>
      </c>
      <c r="AC310" s="79">
        <v>8</v>
      </c>
      <c r="AD310" s="79">
        <v>7.4</v>
      </c>
      <c r="AE310" s="79">
        <v>6.9</v>
      </c>
      <c r="AF310" s="79">
        <v>7.4</v>
      </c>
      <c r="AG310" s="80">
        <v>7.6</v>
      </c>
      <c r="AH310" s="79">
        <v>6.8</v>
      </c>
      <c r="AI310" s="80">
        <v>8.8000000000000007</v>
      </c>
      <c r="AJ310" s="79">
        <v>8.5</v>
      </c>
      <c r="AK310" s="80">
        <v>8.3000000000000007</v>
      </c>
      <c r="AL310" s="79">
        <v>8.8000000000000007</v>
      </c>
      <c r="AM310" s="79">
        <v>6.2</v>
      </c>
      <c r="AN310" s="80">
        <v>8.6999999999999993</v>
      </c>
      <c r="AO310" s="79" t="s">
        <v>128</v>
      </c>
      <c r="AP310" s="79" t="s">
        <v>128</v>
      </c>
      <c r="AQ310" s="79" t="s">
        <v>128</v>
      </c>
      <c r="AR310" s="79" t="s">
        <v>128</v>
      </c>
      <c r="AS310" s="79">
        <v>5.3</v>
      </c>
      <c r="AT310" s="79">
        <v>8.9</v>
      </c>
      <c r="AU310" s="79">
        <v>7.1</v>
      </c>
      <c r="AV310" s="79">
        <v>5.6</v>
      </c>
      <c r="AW310" s="79">
        <v>6.9</v>
      </c>
      <c r="AX310" s="79">
        <v>7.6</v>
      </c>
      <c r="AY310" s="79">
        <v>4.5999999999999996</v>
      </c>
      <c r="AZ310" s="79">
        <v>6</v>
      </c>
      <c r="BA310" s="79">
        <v>7.8</v>
      </c>
      <c r="BB310" s="80">
        <v>4.0999999999999996</v>
      </c>
      <c r="BC310" s="79">
        <v>8</v>
      </c>
      <c r="BD310" s="79">
        <v>7.8</v>
      </c>
      <c r="BE310" s="79">
        <v>7.2</v>
      </c>
      <c r="BF310" s="79">
        <v>7.9</v>
      </c>
      <c r="BG310" s="79" t="s">
        <v>128</v>
      </c>
      <c r="BH310" s="79">
        <v>8.3000000000000007</v>
      </c>
      <c r="BI310" s="79">
        <v>5.2</v>
      </c>
      <c r="BJ310" s="80">
        <v>7.5</v>
      </c>
      <c r="BK310" s="80">
        <v>5</v>
      </c>
      <c r="BL310" s="80">
        <v>7.1</v>
      </c>
      <c r="BM310" s="79">
        <v>8.9</v>
      </c>
      <c r="BN310" s="79">
        <v>8.3000000000000007</v>
      </c>
      <c r="BO310" s="79">
        <v>7.2</v>
      </c>
      <c r="BP310" s="79" t="s">
        <v>128</v>
      </c>
      <c r="BQ310" s="79">
        <v>5.6</v>
      </c>
      <c r="BR310" s="79">
        <v>5.7</v>
      </c>
      <c r="BS310" s="80">
        <v>4.0999999999999996</v>
      </c>
      <c r="BT310" s="79" t="s">
        <v>128</v>
      </c>
      <c r="BU310" s="79">
        <v>5.3</v>
      </c>
      <c r="BV310" s="79">
        <v>5.8</v>
      </c>
      <c r="BW310" s="79" t="s">
        <v>128</v>
      </c>
      <c r="BX310" s="79">
        <v>8.6</v>
      </c>
      <c r="BY310" s="80" t="s">
        <v>128</v>
      </c>
      <c r="BZ310" s="79" t="s">
        <v>128</v>
      </c>
      <c r="CA310" s="79">
        <v>4.8</v>
      </c>
      <c r="CB310" s="79">
        <v>7.4</v>
      </c>
      <c r="CC310" s="79" t="s">
        <v>128</v>
      </c>
      <c r="CD310" s="80" t="s">
        <v>128</v>
      </c>
      <c r="CE310" s="79">
        <v>6</v>
      </c>
      <c r="CF310" s="32">
        <v>1.5748031496062992E-2</v>
      </c>
      <c r="CG310" s="70">
        <v>0</v>
      </c>
      <c r="CH310" s="70" t="s">
        <v>128</v>
      </c>
      <c r="CI310" s="69">
        <v>6.85</v>
      </c>
      <c r="CJ310" s="69">
        <v>2.79</v>
      </c>
      <c r="CK310" s="69"/>
    </row>
    <row r="311" spans="1:89" ht="15.9" customHeight="1" x14ac:dyDescent="0.3">
      <c r="A311" s="67">
        <v>35</v>
      </c>
      <c r="B311" s="67">
        <v>25212101617</v>
      </c>
      <c r="C311" s="67" t="s">
        <v>614</v>
      </c>
      <c r="D311" s="68" t="s">
        <v>777</v>
      </c>
      <c r="E311" s="79">
        <v>6.1</v>
      </c>
      <c r="F311" s="79">
        <v>7.6</v>
      </c>
      <c r="G311" s="79" t="s">
        <v>128</v>
      </c>
      <c r="H311" s="79">
        <v>7.2</v>
      </c>
      <c r="I311" s="79" t="s">
        <v>128</v>
      </c>
      <c r="J311" s="79">
        <v>7.3</v>
      </c>
      <c r="K311" s="79">
        <v>7</v>
      </c>
      <c r="L311" s="79">
        <v>7.9</v>
      </c>
      <c r="M311" s="79">
        <v>4.9000000000000004</v>
      </c>
      <c r="N311" s="79" t="s">
        <v>128</v>
      </c>
      <c r="O311" s="79">
        <v>6.7</v>
      </c>
      <c r="P311" s="79" t="s">
        <v>128</v>
      </c>
      <c r="Q311" s="79" t="s">
        <v>128</v>
      </c>
      <c r="R311" s="79" t="s">
        <v>128</v>
      </c>
      <c r="S311" s="79" t="s">
        <v>128</v>
      </c>
      <c r="T311" s="79">
        <v>6.5</v>
      </c>
      <c r="U311" s="79">
        <v>6.7</v>
      </c>
      <c r="V311" s="79">
        <v>8.6999999999999993</v>
      </c>
      <c r="W311" s="79">
        <v>6.6</v>
      </c>
      <c r="X311" s="80">
        <v>6.1</v>
      </c>
      <c r="Y311" s="79">
        <v>6.4</v>
      </c>
      <c r="Z311" s="79">
        <v>9.4</v>
      </c>
      <c r="AA311" s="79">
        <v>5.7</v>
      </c>
      <c r="AB311" s="79">
        <v>9.5</v>
      </c>
      <c r="AC311" s="79">
        <v>4.5</v>
      </c>
      <c r="AD311" s="79">
        <v>7.2</v>
      </c>
      <c r="AE311" s="79">
        <v>5.6</v>
      </c>
      <c r="AF311" s="79">
        <v>4.9000000000000004</v>
      </c>
      <c r="AG311" s="80">
        <v>6</v>
      </c>
      <c r="AH311" s="79">
        <v>5.0999999999999996</v>
      </c>
      <c r="AI311" s="80">
        <v>8.6</v>
      </c>
      <c r="AJ311" s="79">
        <v>6.6</v>
      </c>
      <c r="AK311" s="80">
        <v>8.1</v>
      </c>
      <c r="AL311" s="79">
        <v>4.0999999999999996</v>
      </c>
      <c r="AM311" s="79">
        <v>8.1999999999999993</v>
      </c>
      <c r="AN311" s="80">
        <v>4.5999999999999996</v>
      </c>
      <c r="AO311" s="79" t="s">
        <v>128</v>
      </c>
      <c r="AP311" s="79" t="s">
        <v>128</v>
      </c>
      <c r="AQ311" s="79" t="s">
        <v>128</v>
      </c>
      <c r="AR311" s="79" t="s">
        <v>128</v>
      </c>
      <c r="AS311" s="79">
        <v>5.0999999999999996</v>
      </c>
      <c r="AT311" s="79">
        <v>6.4</v>
      </c>
      <c r="AU311" s="79">
        <v>7.2</v>
      </c>
      <c r="AV311" s="79">
        <v>8.4</v>
      </c>
      <c r="AW311" s="79">
        <v>5.8</v>
      </c>
      <c r="AX311" s="79">
        <v>5</v>
      </c>
      <c r="AY311" s="79">
        <v>7.5</v>
      </c>
      <c r="AZ311" s="79">
        <v>6.8</v>
      </c>
      <c r="BA311" s="79">
        <v>6</v>
      </c>
      <c r="BB311" s="80">
        <v>6.2</v>
      </c>
      <c r="BC311" s="79">
        <v>7.8</v>
      </c>
      <c r="BD311" s="79">
        <v>7.6</v>
      </c>
      <c r="BE311" s="79">
        <v>6.6</v>
      </c>
      <c r="BF311" s="79">
        <v>6.6</v>
      </c>
      <c r="BG311" s="79" t="s">
        <v>128</v>
      </c>
      <c r="BH311" s="79">
        <v>7</v>
      </c>
      <c r="BI311" s="79">
        <v>7</v>
      </c>
      <c r="BJ311" s="80">
        <v>7.2</v>
      </c>
      <c r="BK311" s="80">
        <v>8.5</v>
      </c>
      <c r="BL311" s="80">
        <v>7.6</v>
      </c>
      <c r="BM311" s="79">
        <v>9.1999999999999993</v>
      </c>
      <c r="BN311" s="79">
        <v>6.5</v>
      </c>
      <c r="BO311" s="79">
        <v>8.8000000000000007</v>
      </c>
      <c r="BP311" s="79">
        <v>6.5</v>
      </c>
      <c r="BQ311" s="79" t="s">
        <v>128</v>
      </c>
      <c r="BR311" s="79">
        <v>5.7</v>
      </c>
      <c r="BS311" s="80">
        <v>4.5</v>
      </c>
      <c r="BT311" s="79" t="s">
        <v>128</v>
      </c>
      <c r="BU311" s="79">
        <v>5.2</v>
      </c>
      <c r="BV311" s="79">
        <v>5.0999999999999996</v>
      </c>
      <c r="BW311" s="79" t="s">
        <v>128</v>
      </c>
      <c r="BX311" s="79">
        <v>8</v>
      </c>
      <c r="BY311" s="80" t="s">
        <v>128</v>
      </c>
      <c r="BZ311" s="79" t="s">
        <v>128</v>
      </c>
      <c r="CA311" s="79">
        <v>4.5999999999999996</v>
      </c>
      <c r="CB311" s="79">
        <v>8</v>
      </c>
      <c r="CC311" s="79" t="s">
        <v>128</v>
      </c>
      <c r="CD311" s="80" t="s">
        <v>128</v>
      </c>
      <c r="CE311" s="79" t="s">
        <v>128</v>
      </c>
      <c r="CF311" s="32">
        <v>1.5748031496062992E-2</v>
      </c>
      <c r="CG311" s="70">
        <v>2</v>
      </c>
      <c r="CH311" s="70" t="s">
        <v>128</v>
      </c>
      <c r="CI311" s="69">
        <v>6.68</v>
      </c>
      <c r="CJ311" s="69">
        <v>2.69</v>
      </c>
      <c r="CK311" s="69"/>
    </row>
    <row r="312" spans="1:89" ht="15.9" customHeight="1" x14ac:dyDescent="0.3">
      <c r="A312" s="67">
        <v>36</v>
      </c>
      <c r="B312" s="67">
        <v>24202105712</v>
      </c>
      <c r="C312" s="67" t="s">
        <v>674</v>
      </c>
      <c r="D312" s="68" t="s">
        <v>509</v>
      </c>
      <c r="E312" s="79">
        <v>5.5</v>
      </c>
      <c r="F312" s="79">
        <v>8</v>
      </c>
      <c r="G312" s="79" t="s">
        <v>128</v>
      </c>
      <c r="H312" s="79">
        <v>7.6</v>
      </c>
      <c r="I312" s="79" t="s">
        <v>128</v>
      </c>
      <c r="J312" s="79">
        <v>6.5</v>
      </c>
      <c r="K312" s="79">
        <v>5.4</v>
      </c>
      <c r="L312" s="79">
        <v>5</v>
      </c>
      <c r="M312" s="79">
        <v>4.5</v>
      </c>
      <c r="N312" s="79">
        <v>8.8000000000000007</v>
      </c>
      <c r="O312" s="79">
        <v>0</v>
      </c>
      <c r="P312" s="79" t="s">
        <v>128</v>
      </c>
      <c r="Q312" s="79" t="s">
        <v>128</v>
      </c>
      <c r="R312" s="79" t="s">
        <v>128</v>
      </c>
      <c r="S312" s="79" t="s">
        <v>128</v>
      </c>
      <c r="T312" s="79">
        <v>5.6</v>
      </c>
      <c r="U312" s="79">
        <v>5.2</v>
      </c>
      <c r="V312" s="79">
        <v>9.3000000000000007</v>
      </c>
      <c r="W312" s="79">
        <v>8.8000000000000007</v>
      </c>
      <c r="X312" s="80">
        <v>7.6</v>
      </c>
      <c r="Y312" s="79">
        <v>6.4</v>
      </c>
      <c r="Z312" s="79">
        <v>8.6</v>
      </c>
      <c r="AA312" s="79">
        <v>7.2</v>
      </c>
      <c r="AB312" s="79">
        <v>8.3000000000000007</v>
      </c>
      <c r="AC312" s="79">
        <v>5.2</v>
      </c>
      <c r="AD312" s="79">
        <v>5.5</v>
      </c>
      <c r="AE312" s="79">
        <v>5.2</v>
      </c>
      <c r="AF312" s="79">
        <v>4.9000000000000004</v>
      </c>
      <c r="AG312" s="80">
        <v>4</v>
      </c>
      <c r="AH312" s="79">
        <v>5.5</v>
      </c>
      <c r="AI312" s="80">
        <v>6.1</v>
      </c>
      <c r="AJ312" s="79">
        <v>6</v>
      </c>
      <c r="AK312" s="80">
        <v>6.5</v>
      </c>
      <c r="AL312" s="79" t="s">
        <v>190</v>
      </c>
      <c r="AM312" s="79">
        <v>6.9</v>
      </c>
      <c r="AN312" s="80" t="s">
        <v>190</v>
      </c>
      <c r="AO312" s="79" t="s">
        <v>128</v>
      </c>
      <c r="AP312" s="79" t="s">
        <v>128</v>
      </c>
      <c r="AQ312" s="79" t="s">
        <v>128</v>
      </c>
      <c r="AR312" s="79" t="s">
        <v>128</v>
      </c>
      <c r="AS312" s="79">
        <v>5</v>
      </c>
      <c r="AT312" s="79">
        <v>5.9</v>
      </c>
      <c r="AU312" s="79">
        <v>6</v>
      </c>
      <c r="AV312" s="79">
        <v>6.3</v>
      </c>
      <c r="AW312" s="79">
        <v>8.3000000000000007</v>
      </c>
      <c r="AX312" s="79">
        <v>6.5</v>
      </c>
      <c r="AY312" s="79">
        <v>6.4</v>
      </c>
      <c r="AZ312" s="79">
        <v>5.3</v>
      </c>
      <c r="BA312" s="79">
        <v>6.5</v>
      </c>
      <c r="BB312" s="80">
        <v>6.8</v>
      </c>
      <c r="BC312" s="79">
        <v>7.3</v>
      </c>
      <c r="BD312" s="79">
        <v>4.5999999999999996</v>
      </c>
      <c r="BE312" s="79">
        <v>5.7</v>
      </c>
      <c r="BF312" s="79">
        <v>0</v>
      </c>
      <c r="BG312" s="79">
        <v>5.5</v>
      </c>
      <c r="BH312" s="79">
        <v>6.1</v>
      </c>
      <c r="BI312" s="79">
        <v>5.3</v>
      </c>
      <c r="BJ312" s="80">
        <v>9</v>
      </c>
      <c r="BK312" s="80">
        <v>6.7</v>
      </c>
      <c r="BL312" s="80">
        <v>8.3000000000000007</v>
      </c>
      <c r="BM312" s="79">
        <v>9</v>
      </c>
      <c r="BN312" s="79">
        <v>8.3000000000000007</v>
      </c>
      <c r="BO312" s="79">
        <v>9.4</v>
      </c>
      <c r="BP312" s="79" t="s">
        <v>128</v>
      </c>
      <c r="BQ312" s="79">
        <v>4.3</v>
      </c>
      <c r="BR312" s="79">
        <v>4.0999999999999996</v>
      </c>
      <c r="BS312" s="80" t="s">
        <v>128</v>
      </c>
      <c r="BT312" s="79">
        <v>5.8</v>
      </c>
      <c r="BU312" s="79">
        <v>6.6</v>
      </c>
      <c r="BV312" s="79" t="s">
        <v>128</v>
      </c>
      <c r="BW312" s="79">
        <v>5.5</v>
      </c>
      <c r="BX312" s="79">
        <v>7.8</v>
      </c>
      <c r="BY312" s="80" t="s">
        <v>128</v>
      </c>
      <c r="BZ312" s="79" t="s">
        <v>128</v>
      </c>
      <c r="CA312" s="79">
        <v>4</v>
      </c>
      <c r="CB312" s="79">
        <v>6.6</v>
      </c>
      <c r="CC312" s="79" t="s">
        <v>128</v>
      </c>
      <c r="CD312" s="80" t="s">
        <v>128</v>
      </c>
      <c r="CE312" s="79">
        <v>7</v>
      </c>
      <c r="CF312" s="32">
        <v>1.5748031496062992E-2</v>
      </c>
      <c r="CG312" s="70">
        <v>0</v>
      </c>
      <c r="CH312" s="70" t="s">
        <v>128</v>
      </c>
      <c r="CI312" s="69">
        <v>6.11</v>
      </c>
      <c r="CJ312" s="69">
        <v>2.36</v>
      </c>
      <c r="CK312" s="69"/>
    </row>
    <row r="313" spans="1:89" ht="15.9" customHeight="1" x14ac:dyDescent="0.3">
      <c r="A313" s="67">
        <v>37</v>
      </c>
      <c r="B313" s="67">
        <v>25202110129</v>
      </c>
      <c r="C313" s="67" t="s">
        <v>677</v>
      </c>
      <c r="D313" s="68" t="s">
        <v>175</v>
      </c>
      <c r="E313" s="79">
        <v>7.8</v>
      </c>
      <c r="F313" s="79">
        <v>8.8000000000000007</v>
      </c>
      <c r="G313" s="79" t="s">
        <v>128</v>
      </c>
      <c r="H313" s="79">
        <v>7.8</v>
      </c>
      <c r="I313" s="79" t="s">
        <v>128</v>
      </c>
      <c r="J313" s="79">
        <v>6.8</v>
      </c>
      <c r="K313" s="79">
        <v>6.9</v>
      </c>
      <c r="L313" s="79">
        <v>5.0999999999999996</v>
      </c>
      <c r="M313" s="79">
        <v>8.5</v>
      </c>
      <c r="N313" s="79">
        <v>9</v>
      </c>
      <c r="O313" s="79" t="s">
        <v>128</v>
      </c>
      <c r="P313" s="79" t="s">
        <v>128</v>
      </c>
      <c r="Q313" s="79" t="s">
        <v>128</v>
      </c>
      <c r="R313" s="79" t="s">
        <v>128</v>
      </c>
      <c r="S313" s="79" t="s">
        <v>128</v>
      </c>
      <c r="T313" s="79">
        <v>8.4</v>
      </c>
      <c r="U313" s="79">
        <v>8</v>
      </c>
      <c r="V313" s="79">
        <v>8.8000000000000007</v>
      </c>
      <c r="W313" s="79">
        <v>8.9</v>
      </c>
      <c r="X313" s="80">
        <v>6</v>
      </c>
      <c r="Y313" s="79">
        <v>7.1</v>
      </c>
      <c r="Z313" s="79">
        <v>7.7</v>
      </c>
      <c r="AA313" s="79">
        <v>8</v>
      </c>
      <c r="AB313" s="79">
        <v>7.5</v>
      </c>
      <c r="AC313" s="79">
        <v>5.9</v>
      </c>
      <c r="AD313" s="79">
        <v>5.3</v>
      </c>
      <c r="AE313" s="79">
        <v>5.9</v>
      </c>
      <c r="AF313" s="79">
        <v>6.5</v>
      </c>
      <c r="AG313" s="80">
        <v>8.4</v>
      </c>
      <c r="AH313" s="79">
        <v>7.6</v>
      </c>
      <c r="AI313" s="80">
        <v>7.7</v>
      </c>
      <c r="AJ313" s="79">
        <v>9.3000000000000007</v>
      </c>
      <c r="AK313" s="80">
        <v>9.1</v>
      </c>
      <c r="AL313" s="79">
        <v>8</v>
      </c>
      <c r="AM313" s="79">
        <v>9.5</v>
      </c>
      <c r="AN313" s="80">
        <v>8.6</v>
      </c>
      <c r="AO313" s="79" t="s">
        <v>128</v>
      </c>
      <c r="AP313" s="79" t="s">
        <v>128</v>
      </c>
      <c r="AQ313" s="79" t="s">
        <v>128</v>
      </c>
      <c r="AR313" s="79" t="s">
        <v>128</v>
      </c>
      <c r="AS313" s="79">
        <v>7.5</v>
      </c>
      <c r="AT313" s="79">
        <v>9.6</v>
      </c>
      <c r="AU313" s="79">
        <v>6.2</v>
      </c>
      <c r="AV313" s="79">
        <v>8.9</v>
      </c>
      <c r="AW313" s="79">
        <v>8.5</v>
      </c>
      <c r="AX313" s="79">
        <v>8.6999999999999993</v>
      </c>
      <c r="AY313" s="79">
        <v>6.4</v>
      </c>
      <c r="AZ313" s="79">
        <v>8.6</v>
      </c>
      <c r="BA313" s="79">
        <v>7.9</v>
      </c>
      <c r="BB313" s="80">
        <v>9.6999999999999993</v>
      </c>
      <c r="BC313" s="79">
        <v>9.9</v>
      </c>
      <c r="BD313" s="79">
        <v>9.6</v>
      </c>
      <c r="BE313" s="79">
        <v>7.8</v>
      </c>
      <c r="BF313" s="79">
        <v>8.3000000000000007</v>
      </c>
      <c r="BG313" s="79" t="s">
        <v>128</v>
      </c>
      <c r="BH313" s="79">
        <v>8.1999999999999993</v>
      </c>
      <c r="BI313" s="79">
        <v>6.3</v>
      </c>
      <c r="BJ313" s="80">
        <v>8</v>
      </c>
      <c r="BK313" s="80">
        <v>7.7</v>
      </c>
      <c r="BL313" s="80">
        <v>7.7</v>
      </c>
      <c r="BM313" s="79">
        <v>9.5</v>
      </c>
      <c r="BN313" s="79">
        <v>8.9</v>
      </c>
      <c r="BO313" s="79">
        <v>8.8000000000000007</v>
      </c>
      <c r="BP313" s="79" t="s">
        <v>128</v>
      </c>
      <c r="BQ313" s="79">
        <v>6.1</v>
      </c>
      <c r="BR313" s="79">
        <v>7.3</v>
      </c>
      <c r="BS313" s="80">
        <v>6.5</v>
      </c>
      <c r="BT313" s="79" t="s">
        <v>128</v>
      </c>
      <c r="BU313" s="79">
        <v>7.7</v>
      </c>
      <c r="BV313" s="79">
        <v>6.4</v>
      </c>
      <c r="BW313" s="79" t="s">
        <v>128</v>
      </c>
      <c r="BX313" s="79">
        <v>6.6</v>
      </c>
      <c r="BY313" s="80" t="s">
        <v>190</v>
      </c>
      <c r="BZ313" s="79" t="s">
        <v>128</v>
      </c>
      <c r="CA313" s="79" t="s">
        <v>128</v>
      </c>
      <c r="CB313" s="79">
        <v>8.9</v>
      </c>
      <c r="CC313" s="79" t="s">
        <v>128</v>
      </c>
      <c r="CD313" s="80" t="s">
        <v>128</v>
      </c>
      <c r="CE313" s="79">
        <v>7.9</v>
      </c>
      <c r="CF313" s="32">
        <v>1.5873015873015872E-2</v>
      </c>
      <c r="CG313" s="70">
        <v>2</v>
      </c>
      <c r="CH313" s="70" t="s">
        <v>128</v>
      </c>
      <c r="CI313" s="69">
        <v>7.8</v>
      </c>
      <c r="CJ313" s="69">
        <v>3.31</v>
      </c>
      <c r="CK313" s="69"/>
    </row>
    <row r="314" spans="1:89" ht="15.9" customHeight="1" x14ac:dyDescent="0.3">
      <c r="A314" s="67">
        <v>38</v>
      </c>
      <c r="B314" s="67">
        <v>25202109183</v>
      </c>
      <c r="C314" s="67" t="s">
        <v>678</v>
      </c>
      <c r="D314" s="68" t="s">
        <v>326</v>
      </c>
      <c r="E314" s="79">
        <v>8.6</v>
      </c>
      <c r="F314" s="79">
        <v>8.4</v>
      </c>
      <c r="G314" s="79" t="s">
        <v>128</v>
      </c>
      <c r="H314" s="79">
        <v>8.1999999999999993</v>
      </c>
      <c r="I314" s="79" t="s">
        <v>128</v>
      </c>
      <c r="J314" s="79">
        <v>7.8</v>
      </c>
      <c r="K314" s="79">
        <v>5.6</v>
      </c>
      <c r="L314" s="79">
        <v>6.2</v>
      </c>
      <c r="M314" s="79">
        <v>5.2</v>
      </c>
      <c r="N314" s="79">
        <v>6.5</v>
      </c>
      <c r="O314" s="79" t="s">
        <v>128</v>
      </c>
      <c r="P314" s="79" t="s">
        <v>128</v>
      </c>
      <c r="Q314" s="79" t="s">
        <v>128</v>
      </c>
      <c r="R314" s="79" t="s">
        <v>128</v>
      </c>
      <c r="S314" s="79" t="s">
        <v>128</v>
      </c>
      <c r="T314" s="79">
        <v>7.1</v>
      </c>
      <c r="U314" s="79">
        <v>5.3</v>
      </c>
      <c r="V314" s="79">
        <v>8.6999999999999993</v>
      </c>
      <c r="W314" s="79">
        <v>8.3000000000000007</v>
      </c>
      <c r="X314" s="80">
        <v>5.7</v>
      </c>
      <c r="Y314" s="79">
        <v>5.7</v>
      </c>
      <c r="Z314" s="79">
        <v>9.1999999999999993</v>
      </c>
      <c r="AA314" s="79" t="s">
        <v>190</v>
      </c>
      <c r="AB314" s="79">
        <v>8.4</v>
      </c>
      <c r="AC314" s="79">
        <v>7.7</v>
      </c>
      <c r="AD314" s="79">
        <v>6.5</v>
      </c>
      <c r="AE314" s="79">
        <v>5.7</v>
      </c>
      <c r="AF314" s="79">
        <v>8.3000000000000007</v>
      </c>
      <c r="AG314" s="80">
        <v>7.3</v>
      </c>
      <c r="AH314" s="79">
        <v>7.1</v>
      </c>
      <c r="AI314" s="80">
        <v>8.6999999999999993</v>
      </c>
      <c r="AJ314" s="79">
        <v>8.5</v>
      </c>
      <c r="AK314" s="80">
        <v>7.6</v>
      </c>
      <c r="AL314" s="79">
        <v>5</v>
      </c>
      <c r="AM314" s="79">
        <v>5.4</v>
      </c>
      <c r="AN314" s="80">
        <v>8.8000000000000007</v>
      </c>
      <c r="AO314" s="79" t="s">
        <v>128</v>
      </c>
      <c r="AP314" s="79" t="s">
        <v>128</v>
      </c>
      <c r="AQ314" s="79" t="s">
        <v>128</v>
      </c>
      <c r="AR314" s="79" t="s">
        <v>128</v>
      </c>
      <c r="AS314" s="79">
        <v>6.4</v>
      </c>
      <c r="AT314" s="79">
        <v>5</v>
      </c>
      <c r="AU314" s="79">
        <v>7.4</v>
      </c>
      <c r="AV314" s="79">
        <v>8.6999999999999993</v>
      </c>
      <c r="AW314" s="79">
        <v>6.6</v>
      </c>
      <c r="AX314" s="79">
        <v>5.5</v>
      </c>
      <c r="AY314" s="79">
        <v>5.6</v>
      </c>
      <c r="AZ314" s="79">
        <v>4.5</v>
      </c>
      <c r="BA314" s="79">
        <v>7.6</v>
      </c>
      <c r="BB314" s="80">
        <v>4.9000000000000004</v>
      </c>
      <c r="BC314" s="79">
        <v>5.9</v>
      </c>
      <c r="BD314" s="79">
        <v>7.7</v>
      </c>
      <c r="BE314" s="79">
        <v>7</v>
      </c>
      <c r="BF314" s="79">
        <v>7.9</v>
      </c>
      <c r="BG314" s="79" t="s">
        <v>128</v>
      </c>
      <c r="BH314" s="79">
        <v>7.6</v>
      </c>
      <c r="BI314" s="79">
        <v>6.7</v>
      </c>
      <c r="BJ314" s="80">
        <v>5.3</v>
      </c>
      <c r="BK314" s="80">
        <v>7.2</v>
      </c>
      <c r="BL314" s="80">
        <v>8</v>
      </c>
      <c r="BM314" s="79">
        <v>8.1999999999999993</v>
      </c>
      <c r="BN314" s="79">
        <v>7.9</v>
      </c>
      <c r="BO314" s="79">
        <v>9.1</v>
      </c>
      <c r="BP314" s="79" t="s">
        <v>128</v>
      </c>
      <c r="BQ314" s="79">
        <v>4.5999999999999996</v>
      </c>
      <c r="BR314" s="79">
        <v>4.5</v>
      </c>
      <c r="BS314" s="80" t="s">
        <v>128</v>
      </c>
      <c r="BT314" s="79">
        <v>5.0999999999999996</v>
      </c>
      <c r="BU314" s="79">
        <v>8.5</v>
      </c>
      <c r="BV314" s="79">
        <v>5.0999999999999996</v>
      </c>
      <c r="BW314" s="79">
        <v>4.9000000000000004</v>
      </c>
      <c r="BX314" s="79">
        <v>6.9</v>
      </c>
      <c r="BY314" s="80" t="s">
        <v>128</v>
      </c>
      <c r="BZ314" s="79" t="s">
        <v>128</v>
      </c>
      <c r="CA314" s="79" t="s">
        <v>128</v>
      </c>
      <c r="CB314" s="79">
        <v>5.7</v>
      </c>
      <c r="CC314" s="79" t="s">
        <v>128</v>
      </c>
      <c r="CD314" s="80" t="s">
        <v>128</v>
      </c>
      <c r="CE314" s="79">
        <v>8.1999999999999993</v>
      </c>
      <c r="CF314" s="32">
        <v>1.5873015873015872E-2</v>
      </c>
      <c r="CG314" s="70">
        <v>0</v>
      </c>
      <c r="CH314" s="70" t="s">
        <v>128</v>
      </c>
      <c r="CI314" s="69">
        <v>6.7</v>
      </c>
      <c r="CJ314" s="69">
        <v>2.7</v>
      </c>
      <c r="CK314" s="69"/>
    </row>
    <row r="315" spans="1:89" ht="15.9" customHeight="1" x14ac:dyDescent="0.3">
      <c r="A315" s="67">
        <v>39</v>
      </c>
      <c r="B315" s="67">
        <v>25207105400</v>
      </c>
      <c r="C315" s="67" t="s">
        <v>435</v>
      </c>
      <c r="D315" s="68" t="s">
        <v>260</v>
      </c>
      <c r="E315" s="79">
        <v>5.5</v>
      </c>
      <c r="F315" s="79">
        <v>7</v>
      </c>
      <c r="G315" s="79" t="s">
        <v>128</v>
      </c>
      <c r="H315" s="79">
        <v>7.9</v>
      </c>
      <c r="I315" s="79" t="s">
        <v>128</v>
      </c>
      <c r="J315" s="79">
        <v>5.9</v>
      </c>
      <c r="K315" s="79">
        <v>7.7</v>
      </c>
      <c r="L315" s="79">
        <v>8.9</v>
      </c>
      <c r="M315" s="79">
        <v>8</v>
      </c>
      <c r="N315" s="79">
        <v>9</v>
      </c>
      <c r="O315" s="79" t="s">
        <v>128</v>
      </c>
      <c r="P315" s="79" t="s">
        <v>128</v>
      </c>
      <c r="Q315" s="79" t="s">
        <v>128</v>
      </c>
      <c r="R315" s="79" t="s">
        <v>128</v>
      </c>
      <c r="S315" s="79">
        <v>8.3000000000000007</v>
      </c>
      <c r="T315" s="79">
        <v>7.6</v>
      </c>
      <c r="U315" s="79" t="s">
        <v>128</v>
      </c>
      <c r="V315" s="79">
        <v>8</v>
      </c>
      <c r="W315" s="79">
        <v>7.2</v>
      </c>
      <c r="X315" s="80">
        <v>8.4</v>
      </c>
      <c r="Y315" s="79">
        <v>9.1999999999999993</v>
      </c>
      <c r="Z315" s="79">
        <v>9.1</v>
      </c>
      <c r="AA315" s="79">
        <v>9</v>
      </c>
      <c r="AB315" s="79">
        <v>9.3000000000000007</v>
      </c>
      <c r="AC315" s="79">
        <v>5.7</v>
      </c>
      <c r="AD315" s="79">
        <v>7.3</v>
      </c>
      <c r="AE315" s="79">
        <v>5.4</v>
      </c>
      <c r="AF315" s="79">
        <v>6.8</v>
      </c>
      <c r="AG315" s="80">
        <v>5.7</v>
      </c>
      <c r="AH315" s="79">
        <v>7.3</v>
      </c>
      <c r="AI315" s="80">
        <v>5.4</v>
      </c>
      <c r="AJ315" s="79">
        <v>6.8</v>
      </c>
      <c r="AK315" s="80">
        <v>9.1</v>
      </c>
      <c r="AL315" s="79">
        <v>8.6</v>
      </c>
      <c r="AM315" s="79">
        <v>5.7</v>
      </c>
      <c r="AN315" s="80">
        <v>5.3</v>
      </c>
      <c r="AO315" s="79">
        <v>9.1</v>
      </c>
      <c r="AP315" s="79">
        <v>8.6</v>
      </c>
      <c r="AQ315" s="79">
        <v>5.7</v>
      </c>
      <c r="AR315" s="79">
        <v>5.3</v>
      </c>
      <c r="AS315" s="79">
        <v>6.4</v>
      </c>
      <c r="AT315" s="79">
        <v>7.5</v>
      </c>
      <c r="AU315" s="79">
        <v>7.7</v>
      </c>
      <c r="AV315" s="79">
        <v>9.1</v>
      </c>
      <c r="AW315" s="79">
        <v>8.3000000000000007</v>
      </c>
      <c r="AX315" s="79">
        <v>8.1999999999999993</v>
      </c>
      <c r="AY315" s="79">
        <v>7</v>
      </c>
      <c r="AZ315" s="79">
        <v>7.5</v>
      </c>
      <c r="BA315" s="79">
        <v>6.4</v>
      </c>
      <c r="BB315" s="80">
        <v>6.1</v>
      </c>
      <c r="BC315" s="79">
        <v>7.9</v>
      </c>
      <c r="BD315" s="79">
        <v>8.5</v>
      </c>
      <c r="BE315" s="79">
        <v>8.5</v>
      </c>
      <c r="BF315" s="79">
        <v>7.9</v>
      </c>
      <c r="BG315" s="79" t="s">
        <v>128</v>
      </c>
      <c r="BH315" s="79">
        <v>8.4</v>
      </c>
      <c r="BI315" s="79">
        <v>7.2</v>
      </c>
      <c r="BJ315" s="80">
        <v>6.9</v>
      </c>
      <c r="BK315" s="80">
        <v>8.1</v>
      </c>
      <c r="BL315" s="80">
        <v>7.1</v>
      </c>
      <c r="BM315" s="79">
        <v>9.1999999999999993</v>
      </c>
      <c r="BN315" s="79">
        <v>7.3</v>
      </c>
      <c r="BO315" s="79">
        <v>9.1</v>
      </c>
      <c r="BP315" s="79" t="s">
        <v>128</v>
      </c>
      <c r="BQ315" s="79">
        <v>4.5</v>
      </c>
      <c r="BR315" s="79">
        <v>4</v>
      </c>
      <c r="BS315" s="80" t="s">
        <v>190</v>
      </c>
      <c r="BT315" s="79" t="s">
        <v>128</v>
      </c>
      <c r="BU315" s="79">
        <v>6.1</v>
      </c>
      <c r="BV315" s="79" t="s">
        <v>128</v>
      </c>
      <c r="BW315" s="79" t="s">
        <v>128</v>
      </c>
      <c r="BX315" s="79">
        <v>5.2</v>
      </c>
      <c r="BY315" s="80">
        <v>6.1</v>
      </c>
      <c r="BZ315" s="79" t="s">
        <v>128</v>
      </c>
      <c r="CA315" s="79">
        <v>6.8</v>
      </c>
      <c r="CB315" s="79">
        <v>8.1999999999999993</v>
      </c>
      <c r="CC315" s="79" t="s">
        <v>128</v>
      </c>
      <c r="CD315" s="80" t="s">
        <v>128</v>
      </c>
      <c r="CE315" s="79">
        <v>6.4</v>
      </c>
      <c r="CF315" s="32">
        <v>2.2727272727272728E-2</v>
      </c>
      <c r="CG315" s="70">
        <v>3</v>
      </c>
      <c r="CH315" s="70" t="s">
        <v>128</v>
      </c>
      <c r="CI315" s="69">
        <v>7.26</v>
      </c>
      <c r="CJ315" s="69">
        <v>2.98</v>
      </c>
      <c r="CK315" s="69"/>
    </row>
    <row r="316" spans="1:89" ht="15.9" customHeight="1" x14ac:dyDescent="0.3">
      <c r="A316" s="67">
        <v>40</v>
      </c>
      <c r="B316" s="67">
        <v>25202100568</v>
      </c>
      <c r="C316" s="67" t="s">
        <v>679</v>
      </c>
      <c r="D316" s="68" t="s">
        <v>161</v>
      </c>
      <c r="E316" s="79">
        <v>5.7</v>
      </c>
      <c r="F316" s="79">
        <v>7.1</v>
      </c>
      <c r="G316" s="79" t="s">
        <v>128</v>
      </c>
      <c r="H316" s="79">
        <v>7.5</v>
      </c>
      <c r="I316" s="79" t="s">
        <v>128</v>
      </c>
      <c r="J316" s="79">
        <v>7.6</v>
      </c>
      <c r="K316" s="79">
        <v>8.5</v>
      </c>
      <c r="L316" s="79">
        <v>6.9</v>
      </c>
      <c r="M316" s="79">
        <v>7.6</v>
      </c>
      <c r="N316" s="79">
        <v>9.5</v>
      </c>
      <c r="O316" s="79" t="s">
        <v>128</v>
      </c>
      <c r="P316" s="79" t="s">
        <v>128</v>
      </c>
      <c r="Q316" s="79" t="s">
        <v>128</v>
      </c>
      <c r="R316" s="79" t="s">
        <v>128</v>
      </c>
      <c r="S316" s="79" t="s">
        <v>128</v>
      </c>
      <c r="T316" s="79">
        <v>8.5</v>
      </c>
      <c r="U316" s="79">
        <v>6.7</v>
      </c>
      <c r="V316" s="79">
        <v>9.4</v>
      </c>
      <c r="W316" s="79">
        <v>8.8000000000000007</v>
      </c>
      <c r="X316" s="80">
        <v>7.2</v>
      </c>
      <c r="Y316" s="79">
        <v>7.7</v>
      </c>
      <c r="Z316" s="79">
        <v>9.1</v>
      </c>
      <c r="AA316" s="79">
        <v>9.1</v>
      </c>
      <c r="AB316" s="79">
        <v>9.5</v>
      </c>
      <c r="AC316" s="79" t="s">
        <v>137</v>
      </c>
      <c r="AD316" s="79" t="s">
        <v>137</v>
      </c>
      <c r="AE316" s="79" t="s">
        <v>137</v>
      </c>
      <c r="AF316" s="79" t="s">
        <v>137</v>
      </c>
      <c r="AG316" s="80">
        <v>6.6</v>
      </c>
      <c r="AH316" s="79">
        <v>5.7</v>
      </c>
      <c r="AI316" s="80">
        <v>8.6</v>
      </c>
      <c r="AJ316" s="79">
        <v>9</v>
      </c>
      <c r="AK316" s="80">
        <v>6.4</v>
      </c>
      <c r="AL316" s="79">
        <v>6</v>
      </c>
      <c r="AM316" s="79">
        <v>8.3000000000000007</v>
      </c>
      <c r="AN316" s="80">
        <v>7.4</v>
      </c>
      <c r="AO316" s="79">
        <v>7.6</v>
      </c>
      <c r="AP316" s="79">
        <v>8</v>
      </c>
      <c r="AQ316" s="79">
        <v>8.1</v>
      </c>
      <c r="AR316" s="79">
        <v>6.3</v>
      </c>
      <c r="AS316" s="79">
        <v>7.7</v>
      </c>
      <c r="AT316" s="79">
        <v>6.6</v>
      </c>
      <c r="AU316" s="79">
        <v>7.1</v>
      </c>
      <c r="AV316" s="79">
        <v>7.8</v>
      </c>
      <c r="AW316" s="79">
        <v>6.2</v>
      </c>
      <c r="AX316" s="79">
        <v>5.4</v>
      </c>
      <c r="AY316" s="79">
        <v>6.2</v>
      </c>
      <c r="AZ316" s="79">
        <v>7.3</v>
      </c>
      <c r="BA316" s="79">
        <v>6.3</v>
      </c>
      <c r="BB316" s="80">
        <v>6.4</v>
      </c>
      <c r="BC316" s="79">
        <v>7.1</v>
      </c>
      <c r="BD316" s="79">
        <v>8.6999999999999993</v>
      </c>
      <c r="BE316" s="79">
        <v>7.7</v>
      </c>
      <c r="BF316" s="79">
        <v>8.3000000000000007</v>
      </c>
      <c r="BG316" s="79" t="s">
        <v>128</v>
      </c>
      <c r="BH316" s="79">
        <v>7.5</v>
      </c>
      <c r="BI316" s="79">
        <v>6</v>
      </c>
      <c r="BJ316" s="80">
        <v>7.6</v>
      </c>
      <c r="BK316" s="80">
        <v>6.4</v>
      </c>
      <c r="BL316" s="80">
        <v>9.1</v>
      </c>
      <c r="BM316" s="79">
        <v>9.4</v>
      </c>
      <c r="BN316" s="79">
        <v>8</v>
      </c>
      <c r="BO316" s="79">
        <v>7.5</v>
      </c>
      <c r="BP316" s="79" t="s">
        <v>190</v>
      </c>
      <c r="BQ316" s="79">
        <v>0</v>
      </c>
      <c r="BR316" s="79">
        <v>5</v>
      </c>
      <c r="BS316" s="80">
        <v>5.5</v>
      </c>
      <c r="BT316" s="79" t="s">
        <v>128</v>
      </c>
      <c r="BU316" s="79">
        <v>6.4</v>
      </c>
      <c r="BV316" s="79" t="s">
        <v>128</v>
      </c>
      <c r="BW316" s="79">
        <v>7</v>
      </c>
      <c r="BX316" s="79">
        <v>8.8000000000000007</v>
      </c>
      <c r="BY316" s="80" t="s">
        <v>128</v>
      </c>
      <c r="BZ316" s="79" t="s">
        <v>128</v>
      </c>
      <c r="CA316" s="79">
        <v>5.7</v>
      </c>
      <c r="CB316" s="79">
        <v>6.5</v>
      </c>
      <c r="CC316" s="79" t="s">
        <v>128</v>
      </c>
      <c r="CD316" s="80" t="s">
        <v>128</v>
      </c>
      <c r="CE316" s="79">
        <v>9.1999999999999993</v>
      </c>
      <c r="CF316" s="32">
        <v>2.2900763358778626E-2</v>
      </c>
      <c r="CG316" s="70">
        <v>3</v>
      </c>
      <c r="CH316" s="70" t="s">
        <v>128</v>
      </c>
      <c r="CI316" s="69">
        <v>7.22</v>
      </c>
      <c r="CJ316" s="69">
        <v>2.96</v>
      </c>
      <c r="CK316" s="69"/>
    </row>
    <row r="317" spans="1:89" ht="15.9" customHeight="1" x14ac:dyDescent="0.3">
      <c r="A317" s="67">
        <v>41</v>
      </c>
      <c r="B317" s="67">
        <v>25218613174</v>
      </c>
      <c r="C317" s="67" t="s">
        <v>649</v>
      </c>
      <c r="D317" s="68" t="s">
        <v>156</v>
      </c>
      <c r="E317" s="79">
        <v>7.9</v>
      </c>
      <c r="F317" s="79">
        <v>7.5</v>
      </c>
      <c r="G317" s="79" t="s">
        <v>128</v>
      </c>
      <c r="H317" s="79">
        <v>7.1</v>
      </c>
      <c r="I317" s="79" t="s">
        <v>128</v>
      </c>
      <c r="J317" s="79">
        <v>8.3000000000000007</v>
      </c>
      <c r="K317" s="79">
        <v>7.7</v>
      </c>
      <c r="L317" s="79">
        <v>7.7</v>
      </c>
      <c r="M317" s="79">
        <v>8.8000000000000007</v>
      </c>
      <c r="N317" s="79">
        <v>9.1</v>
      </c>
      <c r="O317" s="79" t="s">
        <v>128</v>
      </c>
      <c r="P317" s="79" t="s">
        <v>128</v>
      </c>
      <c r="Q317" s="79" t="s">
        <v>128</v>
      </c>
      <c r="R317" s="79" t="s">
        <v>128</v>
      </c>
      <c r="S317" s="79" t="s">
        <v>128</v>
      </c>
      <c r="T317" s="79">
        <v>8.1</v>
      </c>
      <c r="U317" s="79">
        <v>6.8</v>
      </c>
      <c r="V317" s="79">
        <v>9.4</v>
      </c>
      <c r="W317" s="79">
        <v>8.3000000000000007</v>
      </c>
      <c r="X317" s="80">
        <v>7.3</v>
      </c>
      <c r="Y317" s="79">
        <v>6</v>
      </c>
      <c r="Z317" s="79">
        <v>5.3</v>
      </c>
      <c r="AA317" s="79">
        <v>9.5</v>
      </c>
      <c r="AB317" s="79">
        <v>8.3000000000000007</v>
      </c>
      <c r="AC317" s="79" t="s">
        <v>137</v>
      </c>
      <c r="AD317" s="79" t="s">
        <v>137</v>
      </c>
      <c r="AE317" s="79" t="s">
        <v>137</v>
      </c>
      <c r="AF317" s="79" t="s">
        <v>137</v>
      </c>
      <c r="AG317" s="80">
        <v>6.1</v>
      </c>
      <c r="AH317" s="79">
        <v>6</v>
      </c>
      <c r="AI317" s="80">
        <v>5.7</v>
      </c>
      <c r="AJ317" s="79">
        <v>7.2</v>
      </c>
      <c r="AK317" s="80">
        <v>7.2</v>
      </c>
      <c r="AL317" s="79">
        <v>8.1999999999999993</v>
      </c>
      <c r="AM317" s="79">
        <v>7.9</v>
      </c>
      <c r="AN317" s="80">
        <v>6.4</v>
      </c>
      <c r="AO317" s="79">
        <v>6.6</v>
      </c>
      <c r="AP317" s="79" t="s">
        <v>190</v>
      </c>
      <c r="AQ317" s="79" t="s">
        <v>190</v>
      </c>
      <c r="AR317" s="79" t="s">
        <v>190</v>
      </c>
      <c r="AS317" s="79">
        <v>5.4</v>
      </c>
      <c r="AT317" s="79">
        <v>6.9</v>
      </c>
      <c r="AU317" s="79">
        <v>4.2</v>
      </c>
      <c r="AV317" s="79">
        <v>7.9</v>
      </c>
      <c r="AW317" s="79">
        <v>6</v>
      </c>
      <c r="AX317" s="79">
        <v>8.3000000000000007</v>
      </c>
      <c r="AY317" s="79">
        <v>5</v>
      </c>
      <c r="AZ317" s="79">
        <v>6.5</v>
      </c>
      <c r="BA317" s="79">
        <v>5.4</v>
      </c>
      <c r="BB317" s="80">
        <v>4.4000000000000004</v>
      </c>
      <c r="BC317" s="79">
        <v>6.3</v>
      </c>
      <c r="BD317" s="79">
        <v>8.6</v>
      </c>
      <c r="BE317" s="79">
        <v>6.2</v>
      </c>
      <c r="BF317" s="79">
        <v>6.3</v>
      </c>
      <c r="BG317" s="79" t="s">
        <v>128</v>
      </c>
      <c r="BH317" s="79">
        <v>9</v>
      </c>
      <c r="BI317" s="79">
        <v>5.7</v>
      </c>
      <c r="BJ317" s="80">
        <v>6</v>
      </c>
      <c r="BK317" s="80">
        <v>7.1</v>
      </c>
      <c r="BL317" s="80">
        <v>6.4</v>
      </c>
      <c r="BM317" s="79">
        <v>9.3000000000000007</v>
      </c>
      <c r="BN317" s="79">
        <v>8.3000000000000007</v>
      </c>
      <c r="BO317" s="79">
        <v>9</v>
      </c>
      <c r="BP317" s="79" t="s">
        <v>128</v>
      </c>
      <c r="BQ317" s="79">
        <v>4.5</v>
      </c>
      <c r="BR317" s="79">
        <v>4.4000000000000004</v>
      </c>
      <c r="BS317" s="80">
        <v>8.4</v>
      </c>
      <c r="BT317" s="79" t="s">
        <v>128</v>
      </c>
      <c r="BU317" s="79">
        <v>7.7</v>
      </c>
      <c r="BV317" s="79" t="s">
        <v>128</v>
      </c>
      <c r="BW317" s="79">
        <v>5.6</v>
      </c>
      <c r="BX317" s="79">
        <v>8.1999999999999993</v>
      </c>
      <c r="BY317" s="80" t="s">
        <v>128</v>
      </c>
      <c r="BZ317" s="79" t="s">
        <v>128</v>
      </c>
      <c r="CA317" s="79">
        <v>5.6</v>
      </c>
      <c r="CB317" s="79">
        <v>7.7</v>
      </c>
      <c r="CC317" s="79" t="s">
        <v>128</v>
      </c>
      <c r="CD317" s="80" t="s">
        <v>128</v>
      </c>
      <c r="CE317" s="79">
        <v>8.6999999999999993</v>
      </c>
      <c r="CF317" s="32">
        <v>2.2900763358778626E-2</v>
      </c>
      <c r="CG317" s="70">
        <v>0</v>
      </c>
      <c r="CH317" s="70" t="s">
        <v>128</v>
      </c>
      <c r="CI317" s="69">
        <v>6.93</v>
      </c>
      <c r="CJ317" s="69">
        <v>2.78</v>
      </c>
      <c r="CK317" s="69"/>
    </row>
    <row r="318" spans="1:89" ht="15.9" customHeight="1" x14ac:dyDescent="0.3">
      <c r="A318" s="67">
        <v>42</v>
      </c>
      <c r="B318" s="67">
        <v>25212116009</v>
      </c>
      <c r="C318" s="67" t="s">
        <v>650</v>
      </c>
      <c r="D318" s="68" t="s">
        <v>570</v>
      </c>
      <c r="E318" s="79">
        <v>7.7</v>
      </c>
      <c r="F318" s="79">
        <v>7.6</v>
      </c>
      <c r="G318" s="79" t="s">
        <v>128</v>
      </c>
      <c r="H318" s="79">
        <v>7.3</v>
      </c>
      <c r="I318" s="79" t="s">
        <v>128</v>
      </c>
      <c r="J318" s="79">
        <v>7.3</v>
      </c>
      <c r="K318" s="79">
        <v>6.3</v>
      </c>
      <c r="L318" s="79">
        <v>6.5</v>
      </c>
      <c r="M318" s="79">
        <v>8.1999999999999993</v>
      </c>
      <c r="N318" s="79">
        <v>8.4</v>
      </c>
      <c r="O318" s="79" t="s">
        <v>128</v>
      </c>
      <c r="P318" s="79" t="s">
        <v>128</v>
      </c>
      <c r="Q318" s="79" t="s">
        <v>128</v>
      </c>
      <c r="R318" s="79" t="s">
        <v>128</v>
      </c>
      <c r="S318" s="79">
        <v>9.1999999999999993</v>
      </c>
      <c r="T318" s="79">
        <v>7.7</v>
      </c>
      <c r="U318" s="79" t="s">
        <v>128</v>
      </c>
      <c r="V318" s="79">
        <v>9.4</v>
      </c>
      <c r="W318" s="79">
        <v>8.3000000000000007</v>
      </c>
      <c r="X318" s="80">
        <v>5.4</v>
      </c>
      <c r="Y318" s="79">
        <v>7.9</v>
      </c>
      <c r="Z318" s="79">
        <v>6</v>
      </c>
      <c r="AA318" s="79">
        <v>9.3000000000000007</v>
      </c>
      <c r="AB318" s="79">
        <v>7.3</v>
      </c>
      <c r="AC318" s="79" t="s">
        <v>137</v>
      </c>
      <c r="AD318" s="79" t="s">
        <v>137</v>
      </c>
      <c r="AE318" s="79" t="s">
        <v>137</v>
      </c>
      <c r="AF318" s="79" t="s">
        <v>137</v>
      </c>
      <c r="AG318" s="80">
        <v>6.1</v>
      </c>
      <c r="AH318" s="79">
        <v>8.8000000000000007</v>
      </c>
      <c r="AI318" s="80">
        <v>6.9</v>
      </c>
      <c r="AJ318" s="79">
        <v>7.1</v>
      </c>
      <c r="AK318" s="80">
        <v>6.9</v>
      </c>
      <c r="AL318" s="79">
        <v>8.1999999999999993</v>
      </c>
      <c r="AM318" s="79">
        <v>7.9</v>
      </c>
      <c r="AN318" s="80">
        <v>7</v>
      </c>
      <c r="AO318" s="79">
        <v>6.7</v>
      </c>
      <c r="AP318" s="79" t="s">
        <v>190</v>
      </c>
      <c r="AQ318" s="79" t="s">
        <v>190</v>
      </c>
      <c r="AR318" s="79" t="s">
        <v>190</v>
      </c>
      <c r="AS318" s="79">
        <v>5.9</v>
      </c>
      <c r="AT318" s="79">
        <v>4.8</v>
      </c>
      <c r="AU318" s="79">
        <v>8.1999999999999993</v>
      </c>
      <c r="AV318" s="79">
        <v>8.4</v>
      </c>
      <c r="AW318" s="79">
        <v>5.2</v>
      </c>
      <c r="AX318" s="79">
        <v>8.4</v>
      </c>
      <c r="AY318" s="79">
        <v>5.5</v>
      </c>
      <c r="AZ318" s="79">
        <v>6</v>
      </c>
      <c r="BA318" s="79">
        <v>6.1</v>
      </c>
      <c r="BB318" s="80">
        <v>4.7</v>
      </c>
      <c r="BC318" s="79">
        <v>6.4</v>
      </c>
      <c r="BD318" s="79">
        <v>8.5</v>
      </c>
      <c r="BE318" s="79">
        <v>6.4</v>
      </c>
      <c r="BF318" s="79">
        <v>6.8</v>
      </c>
      <c r="BG318" s="79" t="s">
        <v>128</v>
      </c>
      <c r="BH318" s="79">
        <v>9</v>
      </c>
      <c r="BI318" s="79">
        <v>5.5</v>
      </c>
      <c r="BJ318" s="80">
        <v>6</v>
      </c>
      <c r="BK318" s="80">
        <v>6.8</v>
      </c>
      <c r="BL318" s="80">
        <v>6.1</v>
      </c>
      <c r="BM318" s="79">
        <v>9</v>
      </c>
      <c r="BN318" s="79">
        <v>8.6999999999999993</v>
      </c>
      <c r="BO318" s="79">
        <v>8.6999999999999993</v>
      </c>
      <c r="BP318" s="79" t="s">
        <v>128</v>
      </c>
      <c r="BQ318" s="79">
        <v>4.2</v>
      </c>
      <c r="BR318" s="79">
        <v>4.9000000000000004</v>
      </c>
      <c r="BS318" s="80">
        <v>8.1999999999999993</v>
      </c>
      <c r="BT318" s="79" t="s">
        <v>128</v>
      </c>
      <c r="BU318" s="79">
        <v>8.1999999999999993</v>
      </c>
      <c r="BV318" s="79" t="s">
        <v>128</v>
      </c>
      <c r="BW318" s="79">
        <v>4.9000000000000004</v>
      </c>
      <c r="BX318" s="79">
        <v>8.4</v>
      </c>
      <c r="BY318" s="80" t="s">
        <v>128</v>
      </c>
      <c r="BZ318" s="79" t="s">
        <v>128</v>
      </c>
      <c r="CA318" s="79">
        <v>5.4</v>
      </c>
      <c r="CB318" s="79">
        <v>8.1999999999999993</v>
      </c>
      <c r="CC318" s="79" t="s">
        <v>128</v>
      </c>
      <c r="CD318" s="80" t="s">
        <v>128</v>
      </c>
      <c r="CE318" s="79">
        <v>9.1</v>
      </c>
      <c r="CF318" s="32">
        <v>2.2900763358778626E-2</v>
      </c>
      <c r="CG318" s="70">
        <v>0</v>
      </c>
      <c r="CH318" s="70" t="s">
        <v>128</v>
      </c>
      <c r="CI318" s="69">
        <v>6.79</v>
      </c>
      <c r="CJ318" s="69">
        <v>2.74</v>
      </c>
      <c r="CK318" s="69"/>
    </row>
    <row r="319" spans="1:89" ht="15.9" customHeight="1" x14ac:dyDescent="0.3">
      <c r="A319" s="67">
        <v>43</v>
      </c>
      <c r="B319" s="67">
        <v>25202103928</v>
      </c>
      <c r="C319" s="67" t="s">
        <v>250</v>
      </c>
      <c r="D319" s="68" t="s">
        <v>694</v>
      </c>
      <c r="E319" s="79">
        <v>8.3000000000000007</v>
      </c>
      <c r="F319" s="79">
        <v>7.2</v>
      </c>
      <c r="G319" s="79" t="s">
        <v>128</v>
      </c>
      <c r="H319" s="79">
        <v>8.4</v>
      </c>
      <c r="I319" s="79" t="s">
        <v>128</v>
      </c>
      <c r="J319" s="79" t="s">
        <v>137</v>
      </c>
      <c r="K319" s="79">
        <v>9</v>
      </c>
      <c r="L319" s="79">
        <v>7.2</v>
      </c>
      <c r="M319" s="79">
        <v>7.1</v>
      </c>
      <c r="N319" s="79" t="s">
        <v>128</v>
      </c>
      <c r="O319" s="79">
        <v>8.6999999999999993</v>
      </c>
      <c r="P319" s="79" t="s">
        <v>128</v>
      </c>
      <c r="Q319" s="79" t="s">
        <v>128</v>
      </c>
      <c r="R319" s="79" t="s">
        <v>128</v>
      </c>
      <c r="S319" s="79" t="s">
        <v>128</v>
      </c>
      <c r="T319" s="79">
        <v>8.3000000000000007</v>
      </c>
      <c r="U319" s="79">
        <v>5.2</v>
      </c>
      <c r="V319" s="79">
        <v>8.5</v>
      </c>
      <c r="W319" s="79">
        <v>9.3000000000000007</v>
      </c>
      <c r="X319" s="80">
        <v>6.5</v>
      </c>
      <c r="Y319" s="79">
        <v>5</v>
      </c>
      <c r="Z319" s="79">
        <v>9.4</v>
      </c>
      <c r="AA319" s="79">
        <v>9.1999999999999993</v>
      </c>
      <c r="AB319" s="79">
        <v>6.3</v>
      </c>
      <c r="AC319" s="79">
        <v>7.8</v>
      </c>
      <c r="AD319" s="79">
        <v>8.3000000000000007</v>
      </c>
      <c r="AE319" s="79">
        <v>6.3</v>
      </c>
      <c r="AF319" s="79">
        <v>7.7</v>
      </c>
      <c r="AG319" s="80">
        <v>7.7</v>
      </c>
      <c r="AH319" s="79">
        <v>8.4</v>
      </c>
      <c r="AI319" s="80">
        <v>8.6999999999999993</v>
      </c>
      <c r="AJ319" s="79">
        <v>7.7</v>
      </c>
      <c r="AK319" s="80">
        <v>8.3000000000000007</v>
      </c>
      <c r="AL319" s="79">
        <v>7.9</v>
      </c>
      <c r="AM319" s="79">
        <v>8.4</v>
      </c>
      <c r="AN319" s="80">
        <v>4.5999999999999996</v>
      </c>
      <c r="AO319" s="79" t="s">
        <v>128</v>
      </c>
      <c r="AP319" s="79" t="s">
        <v>128</v>
      </c>
      <c r="AQ319" s="79" t="s">
        <v>128</v>
      </c>
      <c r="AR319" s="79" t="s">
        <v>128</v>
      </c>
      <c r="AS319" s="79">
        <v>5.2</v>
      </c>
      <c r="AT319" s="79">
        <v>6.7</v>
      </c>
      <c r="AU319" s="79">
        <v>7.9</v>
      </c>
      <c r="AV319" s="79">
        <v>7.8</v>
      </c>
      <c r="AW319" s="79">
        <v>7.7</v>
      </c>
      <c r="AX319" s="79">
        <v>7.1</v>
      </c>
      <c r="AY319" s="79">
        <v>5.4</v>
      </c>
      <c r="AZ319" s="79">
        <v>7.2</v>
      </c>
      <c r="BA319" s="79">
        <v>4.7</v>
      </c>
      <c r="BB319" s="80">
        <v>6.2</v>
      </c>
      <c r="BC319" s="79">
        <v>7.8</v>
      </c>
      <c r="BD319" s="79">
        <v>6.6</v>
      </c>
      <c r="BE319" s="79">
        <v>7.6</v>
      </c>
      <c r="BF319" s="79">
        <v>9</v>
      </c>
      <c r="BG319" s="79" t="s">
        <v>128</v>
      </c>
      <c r="BH319" s="79">
        <v>8.3000000000000007</v>
      </c>
      <c r="BI319" s="79">
        <v>4.7</v>
      </c>
      <c r="BJ319" s="80">
        <v>8</v>
      </c>
      <c r="BK319" s="80">
        <v>7.6</v>
      </c>
      <c r="BL319" s="80">
        <v>8.1</v>
      </c>
      <c r="BM319" s="79">
        <v>9.1</v>
      </c>
      <c r="BN319" s="79">
        <v>8</v>
      </c>
      <c r="BO319" s="79">
        <v>8.1999999999999993</v>
      </c>
      <c r="BP319" s="79" t="s">
        <v>128</v>
      </c>
      <c r="BQ319" s="79">
        <v>4.4000000000000004</v>
      </c>
      <c r="BR319" s="79">
        <v>4.5999999999999996</v>
      </c>
      <c r="BS319" s="80" t="s">
        <v>190</v>
      </c>
      <c r="BT319" s="79" t="s">
        <v>128</v>
      </c>
      <c r="BU319" s="79">
        <v>6.6</v>
      </c>
      <c r="BV319" s="79" t="s">
        <v>128</v>
      </c>
      <c r="BW319" s="79" t="s">
        <v>128</v>
      </c>
      <c r="BX319" s="79">
        <v>6.6</v>
      </c>
      <c r="BY319" s="80">
        <v>8.1999999999999993</v>
      </c>
      <c r="BZ319" s="79" t="s">
        <v>128</v>
      </c>
      <c r="CA319" s="79">
        <v>7.3</v>
      </c>
      <c r="CB319" s="79">
        <v>7.8</v>
      </c>
      <c r="CC319" s="79" t="s">
        <v>128</v>
      </c>
      <c r="CD319" s="80" t="s">
        <v>128</v>
      </c>
      <c r="CE319" s="79">
        <v>7.4</v>
      </c>
      <c r="CF319" s="32">
        <v>2.34375E-2</v>
      </c>
      <c r="CG319" s="70">
        <v>3</v>
      </c>
      <c r="CH319" s="70" t="s">
        <v>128</v>
      </c>
      <c r="CI319" s="69">
        <v>7.1</v>
      </c>
      <c r="CJ319" s="69">
        <v>2.91</v>
      </c>
      <c r="CK319" s="69"/>
    </row>
    <row r="320" spans="1:89" ht="15.9" customHeight="1" x14ac:dyDescent="0.3">
      <c r="A320" s="67">
        <v>44</v>
      </c>
      <c r="B320" s="67">
        <v>25202107668</v>
      </c>
      <c r="C320" s="67" t="s">
        <v>697</v>
      </c>
      <c r="D320" s="68" t="s">
        <v>175</v>
      </c>
      <c r="E320" s="79">
        <v>7.9</v>
      </c>
      <c r="F320" s="79">
        <v>7.6</v>
      </c>
      <c r="G320" s="79" t="s">
        <v>128</v>
      </c>
      <c r="H320" s="79">
        <v>7.9</v>
      </c>
      <c r="I320" s="79" t="s">
        <v>128</v>
      </c>
      <c r="J320" s="79">
        <v>5.4</v>
      </c>
      <c r="K320" s="79">
        <v>7.2</v>
      </c>
      <c r="L320" s="79">
        <v>5.6</v>
      </c>
      <c r="M320" s="79">
        <v>7.3</v>
      </c>
      <c r="N320" s="79">
        <v>8.9</v>
      </c>
      <c r="O320" s="79" t="s">
        <v>128</v>
      </c>
      <c r="P320" s="79" t="s">
        <v>128</v>
      </c>
      <c r="Q320" s="79" t="s">
        <v>128</v>
      </c>
      <c r="R320" s="79" t="s">
        <v>128</v>
      </c>
      <c r="S320" s="79" t="s">
        <v>128</v>
      </c>
      <c r="T320" s="79">
        <v>7.7</v>
      </c>
      <c r="U320" s="79">
        <v>8.6</v>
      </c>
      <c r="V320" s="79">
        <v>8.4</v>
      </c>
      <c r="W320" s="79">
        <v>8.8000000000000007</v>
      </c>
      <c r="X320" s="80">
        <v>8.1999999999999993</v>
      </c>
      <c r="Y320" s="79">
        <v>4.7</v>
      </c>
      <c r="Z320" s="79">
        <v>9.1999999999999993</v>
      </c>
      <c r="AA320" s="79">
        <v>8.1</v>
      </c>
      <c r="AB320" s="79">
        <v>7.3</v>
      </c>
      <c r="AC320" s="79">
        <v>7.1</v>
      </c>
      <c r="AD320" s="79">
        <v>6.2</v>
      </c>
      <c r="AE320" s="79">
        <v>7</v>
      </c>
      <c r="AF320" s="79">
        <v>7.3</v>
      </c>
      <c r="AG320" s="80">
        <v>6.3</v>
      </c>
      <c r="AH320" s="79">
        <v>7.2</v>
      </c>
      <c r="AI320" s="80">
        <v>6.2</v>
      </c>
      <c r="AJ320" s="79">
        <v>8.5</v>
      </c>
      <c r="AK320" s="80">
        <v>8.6</v>
      </c>
      <c r="AL320" s="79">
        <v>8.4</v>
      </c>
      <c r="AM320" s="79">
        <v>8.4</v>
      </c>
      <c r="AN320" s="80">
        <v>4.9000000000000004</v>
      </c>
      <c r="AO320" s="79" t="s">
        <v>128</v>
      </c>
      <c r="AP320" s="79" t="s">
        <v>128</v>
      </c>
      <c r="AQ320" s="79" t="s">
        <v>128</v>
      </c>
      <c r="AR320" s="79" t="s">
        <v>128</v>
      </c>
      <c r="AS320" s="79">
        <v>4.4000000000000004</v>
      </c>
      <c r="AT320" s="79">
        <v>4.9000000000000004</v>
      </c>
      <c r="AU320" s="79">
        <v>8.4</v>
      </c>
      <c r="AV320" s="79">
        <v>5.9</v>
      </c>
      <c r="AW320" s="79">
        <v>5.2</v>
      </c>
      <c r="AX320" s="79">
        <v>4.2</v>
      </c>
      <c r="AY320" s="79">
        <v>5</v>
      </c>
      <c r="AZ320" s="79">
        <v>6.4</v>
      </c>
      <c r="BA320" s="79">
        <v>6.6</v>
      </c>
      <c r="BB320" s="80">
        <v>5.5</v>
      </c>
      <c r="BC320" s="79">
        <v>6.5</v>
      </c>
      <c r="BD320" s="79">
        <v>9.6</v>
      </c>
      <c r="BE320" s="79">
        <v>8.6</v>
      </c>
      <c r="BF320" s="79">
        <v>8.8000000000000007</v>
      </c>
      <c r="BG320" s="79" t="s">
        <v>128</v>
      </c>
      <c r="BH320" s="79">
        <v>7.9</v>
      </c>
      <c r="BI320" s="79">
        <v>6.7</v>
      </c>
      <c r="BJ320" s="80">
        <v>7.9</v>
      </c>
      <c r="BK320" s="80">
        <v>8.6</v>
      </c>
      <c r="BL320" s="80">
        <v>8.1999999999999993</v>
      </c>
      <c r="BM320" s="79">
        <v>9.6</v>
      </c>
      <c r="BN320" s="79">
        <v>8.1</v>
      </c>
      <c r="BO320" s="79">
        <v>9.1999999999999993</v>
      </c>
      <c r="BP320" s="79" t="s">
        <v>190</v>
      </c>
      <c r="BQ320" s="79" t="s">
        <v>128</v>
      </c>
      <c r="BR320" s="79">
        <v>6.1</v>
      </c>
      <c r="BS320" s="80" t="s">
        <v>128</v>
      </c>
      <c r="BT320" s="79">
        <v>5.6</v>
      </c>
      <c r="BU320" s="79">
        <v>6.9</v>
      </c>
      <c r="BV320" s="79" t="s">
        <v>128</v>
      </c>
      <c r="BW320" s="79" t="s">
        <v>128</v>
      </c>
      <c r="BX320" s="79">
        <v>8.6</v>
      </c>
      <c r="BY320" s="80">
        <v>6.7</v>
      </c>
      <c r="BZ320" s="79" t="s">
        <v>128</v>
      </c>
      <c r="CA320" s="79">
        <v>6.1</v>
      </c>
      <c r="CB320" s="79" t="s">
        <v>128</v>
      </c>
      <c r="CC320" s="79">
        <v>8.6999999999999993</v>
      </c>
      <c r="CD320" s="80" t="s">
        <v>128</v>
      </c>
      <c r="CE320" s="79">
        <v>7.2</v>
      </c>
      <c r="CF320" s="32">
        <v>2.34375E-2</v>
      </c>
      <c r="CG320" s="70">
        <v>3</v>
      </c>
      <c r="CH320" s="70" t="s">
        <v>128</v>
      </c>
      <c r="CI320" s="69">
        <v>7.02</v>
      </c>
      <c r="CJ320" s="69">
        <v>2.86</v>
      </c>
      <c r="CK320" s="69"/>
    </row>
    <row r="321" spans="1:89" ht="15.9" customHeight="1" x14ac:dyDescent="0.3">
      <c r="A321" s="67">
        <v>45</v>
      </c>
      <c r="B321" s="67">
        <v>24205102970</v>
      </c>
      <c r="C321" s="67" t="s">
        <v>265</v>
      </c>
      <c r="D321" s="68" t="s">
        <v>698</v>
      </c>
      <c r="E321" s="79">
        <v>7.6</v>
      </c>
      <c r="F321" s="79">
        <v>8.1</v>
      </c>
      <c r="G321" s="79" t="s">
        <v>128</v>
      </c>
      <c r="H321" s="79">
        <v>7.3</v>
      </c>
      <c r="I321" s="79" t="s">
        <v>128</v>
      </c>
      <c r="J321" s="79">
        <v>7</v>
      </c>
      <c r="K321" s="79">
        <v>4.2</v>
      </c>
      <c r="L321" s="79">
        <v>7.4</v>
      </c>
      <c r="M321" s="79">
        <v>5.3</v>
      </c>
      <c r="N321" s="79">
        <v>9.6</v>
      </c>
      <c r="O321" s="79" t="s">
        <v>128</v>
      </c>
      <c r="P321" s="79" t="s">
        <v>128</v>
      </c>
      <c r="Q321" s="79" t="s">
        <v>128</v>
      </c>
      <c r="R321" s="79" t="s">
        <v>128</v>
      </c>
      <c r="S321" s="79">
        <v>6.5</v>
      </c>
      <c r="T321" s="79">
        <v>7.2</v>
      </c>
      <c r="U321" s="79">
        <v>0</v>
      </c>
      <c r="V321" s="79">
        <v>9.6</v>
      </c>
      <c r="W321" s="79">
        <v>9.1999999999999993</v>
      </c>
      <c r="X321" s="80">
        <v>7.4</v>
      </c>
      <c r="Y321" s="79">
        <v>9.1999999999999993</v>
      </c>
      <c r="Z321" s="79">
        <v>6.8</v>
      </c>
      <c r="AA321" s="79">
        <v>0</v>
      </c>
      <c r="AB321" s="79">
        <v>8.6</v>
      </c>
      <c r="AC321" s="79">
        <v>7</v>
      </c>
      <c r="AD321" s="79">
        <v>6.4</v>
      </c>
      <c r="AE321" s="79">
        <v>6.9</v>
      </c>
      <c r="AF321" s="79">
        <v>6.6</v>
      </c>
      <c r="AG321" s="80">
        <v>6.3</v>
      </c>
      <c r="AH321" s="79">
        <v>7.8</v>
      </c>
      <c r="AI321" s="80">
        <v>5.0999999999999996</v>
      </c>
      <c r="AJ321" s="79">
        <v>7.1</v>
      </c>
      <c r="AK321" s="80">
        <v>7.6</v>
      </c>
      <c r="AL321" s="79">
        <v>7.6</v>
      </c>
      <c r="AM321" s="79">
        <v>7.6</v>
      </c>
      <c r="AN321" s="80">
        <v>7.3</v>
      </c>
      <c r="AO321" s="79" t="s">
        <v>128</v>
      </c>
      <c r="AP321" s="79" t="s">
        <v>128</v>
      </c>
      <c r="AQ321" s="79" t="s">
        <v>128</v>
      </c>
      <c r="AR321" s="79" t="s">
        <v>128</v>
      </c>
      <c r="AS321" s="79">
        <v>5.4</v>
      </c>
      <c r="AT321" s="79">
        <v>4.0999999999999996</v>
      </c>
      <c r="AU321" s="79">
        <v>6.8</v>
      </c>
      <c r="AV321" s="79">
        <v>6.6</v>
      </c>
      <c r="AW321" s="79">
        <v>5.0999999999999996</v>
      </c>
      <c r="AX321" s="79">
        <v>5.3</v>
      </c>
      <c r="AY321" s="79">
        <v>5.7</v>
      </c>
      <c r="AZ321" s="79">
        <v>5.9</v>
      </c>
      <c r="BA321" s="79">
        <v>8.8000000000000007</v>
      </c>
      <c r="BB321" s="80">
        <v>5.3</v>
      </c>
      <c r="BC321" s="79">
        <v>8</v>
      </c>
      <c r="BD321" s="79">
        <v>8.9</v>
      </c>
      <c r="BE321" s="79">
        <v>7.6</v>
      </c>
      <c r="BF321" s="79">
        <v>5.0999999999999996</v>
      </c>
      <c r="BG321" s="79" t="s">
        <v>128</v>
      </c>
      <c r="BH321" s="79">
        <v>5.8</v>
      </c>
      <c r="BI321" s="79">
        <v>6.2</v>
      </c>
      <c r="BJ321" s="80">
        <v>9.6</v>
      </c>
      <c r="BK321" s="80">
        <v>6.9</v>
      </c>
      <c r="BL321" s="80">
        <v>7.8</v>
      </c>
      <c r="BM321" s="79">
        <v>8.6999999999999993</v>
      </c>
      <c r="BN321" s="79">
        <v>9.8000000000000007</v>
      </c>
      <c r="BO321" s="79">
        <v>0</v>
      </c>
      <c r="BP321" s="79" t="s">
        <v>128</v>
      </c>
      <c r="BQ321" s="79">
        <v>8</v>
      </c>
      <c r="BR321" s="79">
        <v>7.1</v>
      </c>
      <c r="BS321" s="80">
        <v>8</v>
      </c>
      <c r="BT321" s="79" t="s">
        <v>128</v>
      </c>
      <c r="BU321" s="79">
        <v>7.6</v>
      </c>
      <c r="BV321" s="79" t="s">
        <v>128</v>
      </c>
      <c r="BW321" s="79" t="s">
        <v>128</v>
      </c>
      <c r="BX321" s="79">
        <v>7.6</v>
      </c>
      <c r="BY321" s="80">
        <v>7.9</v>
      </c>
      <c r="BZ321" s="79" t="s">
        <v>128</v>
      </c>
      <c r="CA321" s="79">
        <v>6.9</v>
      </c>
      <c r="CB321" s="79">
        <v>8</v>
      </c>
      <c r="CC321" s="79" t="s">
        <v>128</v>
      </c>
      <c r="CD321" s="80" t="s">
        <v>128</v>
      </c>
      <c r="CE321" s="79">
        <v>9.1</v>
      </c>
      <c r="CF321" s="32">
        <v>2.34375E-2</v>
      </c>
      <c r="CG321" s="70">
        <v>1</v>
      </c>
      <c r="CH321" s="70" t="s">
        <v>128</v>
      </c>
      <c r="CI321" s="69">
        <v>6.92</v>
      </c>
      <c r="CJ321" s="69">
        <v>2.8</v>
      </c>
      <c r="CK321" s="69"/>
    </row>
    <row r="322" spans="1:89" ht="15.9" customHeight="1" x14ac:dyDescent="0.3">
      <c r="A322" s="67">
        <v>46</v>
      </c>
      <c r="B322" s="67">
        <v>25212102983</v>
      </c>
      <c r="C322" s="67" t="s">
        <v>700</v>
      </c>
      <c r="D322" s="68" t="s">
        <v>701</v>
      </c>
      <c r="E322" s="79">
        <v>8</v>
      </c>
      <c r="F322" s="79">
        <v>7.1</v>
      </c>
      <c r="G322" s="79" t="s">
        <v>128</v>
      </c>
      <c r="H322" s="79">
        <v>7.5</v>
      </c>
      <c r="I322" s="79" t="s">
        <v>128</v>
      </c>
      <c r="J322" s="79">
        <v>6</v>
      </c>
      <c r="K322" s="79">
        <v>7.5</v>
      </c>
      <c r="L322" s="79">
        <v>4.8</v>
      </c>
      <c r="M322" s="79">
        <v>7.5</v>
      </c>
      <c r="N322" s="79">
        <v>9</v>
      </c>
      <c r="O322" s="79" t="s">
        <v>128</v>
      </c>
      <c r="P322" s="79" t="s">
        <v>128</v>
      </c>
      <c r="Q322" s="79" t="s">
        <v>128</v>
      </c>
      <c r="R322" s="79" t="s">
        <v>128</v>
      </c>
      <c r="S322" s="79" t="s">
        <v>128</v>
      </c>
      <c r="T322" s="79">
        <v>7.9</v>
      </c>
      <c r="U322" s="79">
        <v>8.5</v>
      </c>
      <c r="V322" s="79">
        <v>8.9</v>
      </c>
      <c r="W322" s="79">
        <v>8.9</v>
      </c>
      <c r="X322" s="80">
        <v>7.7</v>
      </c>
      <c r="Y322" s="79">
        <v>5.8</v>
      </c>
      <c r="Z322" s="79">
        <v>9.3000000000000007</v>
      </c>
      <c r="AA322" s="79">
        <v>6.5</v>
      </c>
      <c r="AB322" s="79">
        <v>8.4</v>
      </c>
      <c r="AC322" s="79">
        <v>5.7</v>
      </c>
      <c r="AD322" s="79">
        <v>5.9</v>
      </c>
      <c r="AE322" s="79">
        <v>4.8</v>
      </c>
      <c r="AF322" s="79">
        <v>6</v>
      </c>
      <c r="AG322" s="80">
        <v>7.1</v>
      </c>
      <c r="AH322" s="79">
        <v>6.5</v>
      </c>
      <c r="AI322" s="80">
        <v>6.2</v>
      </c>
      <c r="AJ322" s="79">
        <v>8</v>
      </c>
      <c r="AK322" s="80">
        <v>8.9</v>
      </c>
      <c r="AL322" s="79">
        <v>8.6999999999999993</v>
      </c>
      <c r="AM322" s="79">
        <v>8</v>
      </c>
      <c r="AN322" s="80">
        <v>5.9</v>
      </c>
      <c r="AO322" s="79" t="s">
        <v>128</v>
      </c>
      <c r="AP322" s="79" t="s">
        <v>128</v>
      </c>
      <c r="AQ322" s="79" t="s">
        <v>128</v>
      </c>
      <c r="AR322" s="79" t="s">
        <v>128</v>
      </c>
      <c r="AS322" s="79">
        <v>5.4</v>
      </c>
      <c r="AT322" s="79">
        <v>4.5999999999999996</v>
      </c>
      <c r="AU322" s="79">
        <v>8.3000000000000007</v>
      </c>
      <c r="AV322" s="79">
        <v>5.5</v>
      </c>
      <c r="AW322" s="79">
        <v>5.0999999999999996</v>
      </c>
      <c r="AX322" s="79">
        <v>4.2</v>
      </c>
      <c r="AY322" s="79">
        <v>4.0999999999999996</v>
      </c>
      <c r="AZ322" s="79">
        <v>5.3</v>
      </c>
      <c r="BA322" s="79">
        <v>6.2</v>
      </c>
      <c r="BB322" s="80">
        <v>7.4</v>
      </c>
      <c r="BC322" s="79">
        <v>6.4</v>
      </c>
      <c r="BD322" s="79">
        <v>9.1999999999999993</v>
      </c>
      <c r="BE322" s="79">
        <v>8.6</v>
      </c>
      <c r="BF322" s="79">
        <v>8.9</v>
      </c>
      <c r="BG322" s="79" t="s">
        <v>128</v>
      </c>
      <c r="BH322" s="79">
        <v>7.9</v>
      </c>
      <c r="BI322" s="79">
        <v>4.8</v>
      </c>
      <c r="BJ322" s="80">
        <v>7.8</v>
      </c>
      <c r="BK322" s="80">
        <v>8.6</v>
      </c>
      <c r="BL322" s="80">
        <v>6.6</v>
      </c>
      <c r="BM322" s="79">
        <v>9.6</v>
      </c>
      <c r="BN322" s="79">
        <v>8.1</v>
      </c>
      <c r="BO322" s="79">
        <v>8.9</v>
      </c>
      <c r="BP322" s="79" t="s">
        <v>190</v>
      </c>
      <c r="BQ322" s="79" t="s">
        <v>128</v>
      </c>
      <c r="BR322" s="79">
        <v>4.7</v>
      </c>
      <c r="BS322" s="80" t="s">
        <v>128</v>
      </c>
      <c r="BT322" s="79">
        <v>5</v>
      </c>
      <c r="BU322" s="79">
        <v>5.9</v>
      </c>
      <c r="BV322" s="79" t="s">
        <v>128</v>
      </c>
      <c r="BW322" s="79" t="s">
        <v>128</v>
      </c>
      <c r="BX322" s="79">
        <v>8.5</v>
      </c>
      <c r="BY322" s="80">
        <v>6.1</v>
      </c>
      <c r="BZ322" s="79" t="s">
        <v>128</v>
      </c>
      <c r="CA322" s="79">
        <v>4.7</v>
      </c>
      <c r="CB322" s="79" t="s">
        <v>128</v>
      </c>
      <c r="CC322" s="79">
        <v>8.1</v>
      </c>
      <c r="CD322" s="80" t="s">
        <v>128</v>
      </c>
      <c r="CE322" s="79">
        <v>6.1</v>
      </c>
      <c r="CF322" s="32">
        <v>2.34375E-2</v>
      </c>
      <c r="CG322" s="70">
        <v>3</v>
      </c>
      <c r="CH322" s="70" t="s">
        <v>128</v>
      </c>
      <c r="CI322" s="69">
        <v>6.76</v>
      </c>
      <c r="CJ322" s="69">
        <v>2.73</v>
      </c>
      <c r="CK322" s="69"/>
    </row>
    <row r="323" spans="1:89" ht="15.9" customHeight="1" x14ac:dyDescent="0.3">
      <c r="A323" s="67">
        <v>47</v>
      </c>
      <c r="B323" s="67">
        <v>25212101367</v>
      </c>
      <c r="C323" s="67" t="s">
        <v>702</v>
      </c>
      <c r="D323" s="68" t="s">
        <v>233</v>
      </c>
      <c r="E323" s="79">
        <v>7.9</v>
      </c>
      <c r="F323" s="79">
        <v>6.1</v>
      </c>
      <c r="G323" s="79" t="s">
        <v>128</v>
      </c>
      <c r="H323" s="79">
        <v>7.9</v>
      </c>
      <c r="I323" s="79" t="s">
        <v>128</v>
      </c>
      <c r="J323" s="79">
        <v>8.1999999999999993</v>
      </c>
      <c r="K323" s="79">
        <v>6.2</v>
      </c>
      <c r="L323" s="79">
        <v>5.5</v>
      </c>
      <c r="M323" s="79">
        <v>4.5</v>
      </c>
      <c r="N323" s="79">
        <v>9</v>
      </c>
      <c r="O323" s="79" t="s">
        <v>128</v>
      </c>
      <c r="P323" s="79" t="s">
        <v>128</v>
      </c>
      <c r="Q323" s="79" t="s">
        <v>128</v>
      </c>
      <c r="R323" s="79" t="s">
        <v>128</v>
      </c>
      <c r="S323" s="79">
        <v>7.1</v>
      </c>
      <c r="T323" s="79">
        <v>4.0999999999999996</v>
      </c>
      <c r="U323" s="79" t="s">
        <v>128</v>
      </c>
      <c r="V323" s="79">
        <v>7</v>
      </c>
      <c r="W323" s="79">
        <v>7.8</v>
      </c>
      <c r="X323" s="80">
        <v>5.9</v>
      </c>
      <c r="Y323" s="79">
        <v>5.3</v>
      </c>
      <c r="Z323" s="79">
        <v>7.9</v>
      </c>
      <c r="AA323" s="79">
        <v>8.1</v>
      </c>
      <c r="AB323" s="79">
        <v>8</v>
      </c>
      <c r="AC323" s="79">
        <v>5.6</v>
      </c>
      <c r="AD323" s="79">
        <v>7.7</v>
      </c>
      <c r="AE323" s="79">
        <v>4.0999999999999996</v>
      </c>
      <c r="AF323" s="79">
        <v>6.2</v>
      </c>
      <c r="AG323" s="80">
        <v>5.7</v>
      </c>
      <c r="AH323" s="79">
        <v>7.7</v>
      </c>
      <c r="AI323" s="80">
        <v>6.8</v>
      </c>
      <c r="AJ323" s="79">
        <v>6.8</v>
      </c>
      <c r="AK323" s="80">
        <v>6.3</v>
      </c>
      <c r="AL323" s="79">
        <v>5.6</v>
      </c>
      <c r="AM323" s="79">
        <v>8.1</v>
      </c>
      <c r="AN323" s="80">
        <v>4.5</v>
      </c>
      <c r="AO323" s="79" t="s">
        <v>128</v>
      </c>
      <c r="AP323" s="79" t="s">
        <v>128</v>
      </c>
      <c r="AQ323" s="79" t="s">
        <v>128</v>
      </c>
      <c r="AR323" s="79" t="s">
        <v>128</v>
      </c>
      <c r="AS323" s="79">
        <v>5.0999999999999996</v>
      </c>
      <c r="AT323" s="79">
        <v>5.0999999999999996</v>
      </c>
      <c r="AU323" s="79">
        <v>5.3</v>
      </c>
      <c r="AV323" s="79">
        <v>7.9</v>
      </c>
      <c r="AW323" s="79">
        <v>5.4</v>
      </c>
      <c r="AX323" s="79">
        <v>4.0999999999999996</v>
      </c>
      <c r="AY323" s="79">
        <v>5.9</v>
      </c>
      <c r="AZ323" s="79">
        <v>5.0999999999999996</v>
      </c>
      <c r="BA323" s="79">
        <v>4.7</v>
      </c>
      <c r="BB323" s="80">
        <v>4.0999999999999996</v>
      </c>
      <c r="BC323" s="79">
        <v>5.4</v>
      </c>
      <c r="BD323" s="79">
        <v>5.8</v>
      </c>
      <c r="BE323" s="79">
        <v>4.7</v>
      </c>
      <c r="BF323" s="79">
        <v>5</v>
      </c>
      <c r="BG323" s="79" t="s">
        <v>128</v>
      </c>
      <c r="BH323" s="79">
        <v>4.9000000000000004</v>
      </c>
      <c r="BI323" s="79">
        <v>6</v>
      </c>
      <c r="BJ323" s="80">
        <v>6.6</v>
      </c>
      <c r="BK323" s="80">
        <v>8.4</v>
      </c>
      <c r="BL323" s="80">
        <v>7</v>
      </c>
      <c r="BM323" s="79">
        <v>8.3000000000000007</v>
      </c>
      <c r="BN323" s="79">
        <v>8.6999999999999993</v>
      </c>
      <c r="BO323" s="79">
        <v>8.6999999999999993</v>
      </c>
      <c r="BP323" s="79" t="s">
        <v>128</v>
      </c>
      <c r="BQ323" s="79">
        <v>4</v>
      </c>
      <c r="BR323" s="79">
        <v>4.5</v>
      </c>
      <c r="BS323" s="80">
        <v>0</v>
      </c>
      <c r="BT323" s="79">
        <v>4</v>
      </c>
      <c r="BU323" s="79" t="s">
        <v>128</v>
      </c>
      <c r="BV323" s="79" t="s">
        <v>128</v>
      </c>
      <c r="BW323" s="79" t="s">
        <v>128</v>
      </c>
      <c r="BX323" s="79">
        <v>5.5</v>
      </c>
      <c r="BY323" s="80">
        <v>6.3</v>
      </c>
      <c r="BZ323" s="79" t="s">
        <v>128</v>
      </c>
      <c r="CA323" s="79">
        <v>4.5</v>
      </c>
      <c r="CB323" s="79">
        <v>7.9</v>
      </c>
      <c r="CC323" s="79" t="s">
        <v>128</v>
      </c>
      <c r="CD323" s="80" t="s">
        <v>128</v>
      </c>
      <c r="CE323" s="79">
        <v>8.4</v>
      </c>
      <c r="CF323" s="32">
        <v>2.34375E-2</v>
      </c>
      <c r="CG323" s="70">
        <v>3</v>
      </c>
      <c r="CH323" s="70" t="s">
        <v>128</v>
      </c>
      <c r="CI323" s="69">
        <v>5.98</v>
      </c>
      <c r="CJ323" s="69">
        <v>2.2200000000000002</v>
      </c>
      <c r="CK323" s="69"/>
    </row>
    <row r="324" spans="1:89" ht="15.9" customHeight="1" x14ac:dyDescent="0.3">
      <c r="A324" s="67">
        <v>48</v>
      </c>
      <c r="B324" s="67">
        <v>25202116955</v>
      </c>
      <c r="C324" s="67" t="s">
        <v>265</v>
      </c>
      <c r="D324" s="68" t="s">
        <v>195</v>
      </c>
      <c r="E324" s="79">
        <v>8.1999999999999993</v>
      </c>
      <c r="F324" s="79">
        <v>8.4</v>
      </c>
      <c r="G324" s="79" t="s">
        <v>128</v>
      </c>
      <c r="H324" s="79">
        <v>9.1</v>
      </c>
      <c r="I324" s="79" t="s">
        <v>128</v>
      </c>
      <c r="J324" s="79">
        <v>8.6999999999999993</v>
      </c>
      <c r="K324" s="79">
        <v>9</v>
      </c>
      <c r="L324" s="79">
        <v>10</v>
      </c>
      <c r="M324" s="79">
        <v>9.6</v>
      </c>
      <c r="N324" s="79">
        <v>9.1999999999999993</v>
      </c>
      <c r="O324" s="79" t="s">
        <v>128</v>
      </c>
      <c r="P324" s="79" t="s">
        <v>128</v>
      </c>
      <c r="Q324" s="79" t="s">
        <v>128</v>
      </c>
      <c r="R324" s="79" t="s">
        <v>128</v>
      </c>
      <c r="S324" s="79" t="s">
        <v>128</v>
      </c>
      <c r="T324" s="79">
        <v>8.6</v>
      </c>
      <c r="U324" s="79">
        <v>9.3000000000000007</v>
      </c>
      <c r="V324" s="79">
        <v>9.1</v>
      </c>
      <c r="W324" s="79">
        <v>9.5</v>
      </c>
      <c r="X324" s="80">
        <v>8.8000000000000007</v>
      </c>
      <c r="Y324" s="79">
        <v>8.6999999999999993</v>
      </c>
      <c r="Z324" s="79">
        <v>8.8000000000000007</v>
      </c>
      <c r="AA324" s="79">
        <v>8.9</v>
      </c>
      <c r="AB324" s="79">
        <v>8.3000000000000007</v>
      </c>
      <c r="AC324" s="79">
        <v>8.1</v>
      </c>
      <c r="AD324" s="79">
        <v>9.1</v>
      </c>
      <c r="AE324" s="79">
        <v>7.9</v>
      </c>
      <c r="AF324" s="79">
        <v>10</v>
      </c>
      <c r="AG324" s="80">
        <v>9.1</v>
      </c>
      <c r="AH324" s="79">
        <v>9.3000000000000007</v>
      </c>
      <c r="AI324" s="80">
        <v>9.1</v>
      </c>
      <c r="AJ324" s="79">
        <v>9.9</v>
      </c>
      <c r="AK324" s="80">
        <v>9.8000000000000007</v>
      </c>
      <c r="AL324" s="79">
        <v>9.1999999999999993</v>
      </c>
      <c r="AM324" s="79">
        <v>9</v>
      </c>
      <c r="AN324" s="80">
        <v>9.3000000000000007</v>
      </c>
      <c r="AO324" s="79" t="s">
        <v>128</v>
      </c>
      <c r="AP324" s="79" t="s">
        <v>128</v>
      </c>
      <c r="AQ324" s="79" t="s">
        <v>128</v>
      </c>
      <c r="AR324" s="79" t="s">
        <v>128</v>
      </c>
      <c r="AS324" s="79">
        <v>8.1999999999999993</v>
      </c>
      <c r="AT324" s="79">
        <v>8.8000000000000007</v>
      </c>
      <c r="AU324" s="79">
        <v>8.6999999999999993</v>
      </c>
      <c r="AV324" s="79">
        <v>9</v>
      </c>
      <c r="AW324" s="79">
        <v>9.8000000000000007</v>
      </c>
      <c r="AX324" s="79">
        <v>9.1999999999999993</v>
      </c>
      <c r="AY324" s="79">
        <v>8.5</v>
      </c>
      <c r="AZ324" s="79">
        <v>7.9</v>
      </c>
      <c r="BA324" s="79">
        <v>8.9</v>
      </c>
      <c r="BB324" s="80">
        <v>9</v>
      </c>
      <c r="BC324" s="79">
        <v>7.2</v>
      </c>
      <c r="BD324" s="79">
        <v>8.9</v>
      </c>
      <c r="BE324" s="79">
        <v>8.3000000000000007</v>
      </c>
      <c r="BF324" s="79">
        <v>6.4</v>
      </c>
      <c r="BG324" s="79" t="s">
        <v>128</v>
      </c>
      <c r="BH324" s="79">
        <v>8.6</v>
      </c>
      <c r="BI324" s="79">
        <v>7.7</v>
      </c>
      <c r="BJ324" s="80">
        <v>8</v>
      </c>
      <c r="BK324" s="80">
        <v>9.1999999999999993</v>
      </c>
      <c r="BL324" s="80">
        <v>8.5</v>
      </c>
      <c r="BM324" s="79">
        <v>9.5</v>
      </c>
      <c r="BN324" s="79">
        <v>8.8000000000000007</v>
      </c>
      <c r="BO324" s="79">
        <v>9.1999999999999993</v>
      </c>
      <c r="BP324" s="79" t="s">
        <v>128</v>
      </c>
      <c r="BQ324" s="79">
        <v>7.9</v>
      </c>
      <c r="BR324" s="79">
        <v>8.5</v>
      </c>
      <c r="BS324" s="80" t="s">
        <v>190</v>
      </c>
      <c r="BT324" s="79" t="s">
        <v>128</v>
      </c>
      <c r="BU324" s="79">
        <v>9.5</v>
      </c>
      <c r="BV324" s="79" t="s">
        <v>128</v>
      </c>
      <c r="BW324" s="79">
        <v>9.1</v>
      </c>
      <c r="BX324" s="79">
        <v>8.5</v>
      </c>
      <c r="BY324" s="80" t="s">
        <v>128</v>
      </c>
      <c r="BZ324" s="79" t="s">
        <v>128</v>
      </c>
      <c r="CA324" s="79">
        <v>8.6</v>
      </c>
      <c r="CB324" s="79">
        <v>8.6999999999999993</v>
      </c>
      <c r="CC324" s="79" t="s">
        <v>128</v>
      </c>
      <c r="CD324" s="80" t="s">
        <v>128</v>
      </c>
      <c r="CE324" s="79">
        <v>8.8000000000000007</v>
      </c>
      <c r="CF324" s="32">
        <v>2.3622047244094488E-2</v>
      </c>
      <c r="CG324" s="70">
        <v>3</v>
      </c>
      <c r="CH324" s="70" t="s">
        <v>128</v>
      </c>
      <c r="CI324" s="69">
        <v>8.7200000000000006</v>
      </c>
      <c r="CJ324" s="69">
        <v>3.84</v>
      </c>
      <c r="CK324" s="69"/>
    </row>
    <row r="325" spans="1:89" ht="15.9" customHeight="1" x14ac:dyDescent="0.3">
      <c r="A325" s="67">
        <v>49</v>
      </c>
      <c r="B325" s="67">
        <v>25212116948</v>
      </c>
      <c r="C325" s="67" t="s">
        <v>708</v>
      </c>
      <c r="D325" s="68" t="s">
        <v>172</v>
      </c>
      <c r="E325" s="79">
        <v>8</v>
      </c>
      <c r="F325" s="79">
        <v>8.1</v>
      </c>
      <c r="G325" s="79" t="s">
        <v>128</v>
      </c>
      <c r="H325" s="79">
        <v>7.9</v>
      </c>
      <c r="I325" s="79" t="s">
        <v>128</v>
      </c>
      <c r="J325" s="79" t="s">
        <v>137</v>
      </c>
      <c r="K325" s="79">
        <v>7.8</v>
      </c>
      <c r="L325" s="79">
        <v>8.8000000000000007</v>
      </c>
      <c r="M325" s="79">
        <v>9.3000000000000007</v>
      </c>
      <c r="N325" s="79" t="s">
        <v>128</v>
      </c>
      <c r="O325" s="79">
        <v>7.4</v>
      </c>
      <c r="P325" s="79" t="s">
        <v>128</v>
      </c>
      <c r="Q325" s="79" t="s">
        <v>128</v>
      </c>
      <c r="R325" s="79" t="s">
        <v>128</v>
      </c>
      <c r="S325" s="79" t="s">
        <v>128</v>
      </c>
      <c r="T325" s="79">
        <v>8.5</v>
      </c>
      <c r="U325" s="79">
        <v>6.1</v>
      </c>
      <c r="V325" s="79">
        <v>8.6</v>
      </c>
      <c r="W325" s="79">
        <v>9.8000000000000007</v>
      </c>
      <c r="X325" s="80">
        <v>7.3</v>
      </c>
      <c r="Y325" s="79">
        <v>6.8</v>
      </c>
      <c r="Z325" s="79">
        <v>8.5</v>
      </c>
      <c r="AA325" s="79">
        <v>6.7</v>
      </c>
      <c r="AB325" s="79">
        <v>8.6</v>
      </c>
      <c r="AC325" s="79">
        <v>6.5</v>
      </c>
      <c r="AD325" s="79">
        <v>6.8</v>
      </c>
      <c r="AE325" s="79">
        <v>7.4</v>
      </c>
      <c r="AF325" s="79">
        <v>8.3000000000000007</v>
      </c>
      <c r="AG325" s="80">
        <v>8.1</v>
      </c>
      <c r="AH325" s="79">
        <v>9.1999999999999993</v>
      </c>
      <c r="AI325" s="80">
        <v>7.6</v>
      </c>
      <c r="AJ325" s="79">
        <v>9.4</v>
      </c>
      <c r="AK325" s="80">
        <v>8.1999999999999993</v>
      </c>
      <c r="AL325" s="79">
        <v>8.3000000000000007</v>
      </c>
      <c r="AM325" s="79">
        <v>8.6</v>
      </c>
      <c r="AN325" s="80">
        <v>8</v>
      </c>
      <c r="AO325" s="79" t="s">
        <v>128</v>
      </c>
      <c r="AP325" s="79" t="s">
        <v>128</v>
      </c>
      <c r="AQ325" s="79" t="s">
        <v>128</v>
      </c>
      <c r="AR325" s="79" t="s">
        <v>128</v>
      </c>
      <c r="AS325" s="79">
        <v>8.6</v>
      </c>
      <c r="AT325" s="79">
        <v>5.8</v>
      </c>
      <c r="AU325" s="79">
        <v>8.6999999999999993</v>
      </c>
      <c r="AV325" s="79">
        <v>8.4</v>
      </c>
      <c r="AW325" s="79">
        <v>7.4</v>
      </c>
      <c r="AX325" s="79">
        <v>8.4</v>
      </c>
      <c r="AY325" s="79">
        <v>7.6</v>
      </c>
      <c r="AZ325" s="79">
        <v>6.3</v>
      </c>
      <c r="BA325" s="79">
        <v>8.1999999999999993</v>
      </c>
      <c r="BB325" s="80">
        <v>6.8</v>
      </c>
      <c r="BC325" s="79">
        <v>5</v>
      </c>
      <c r="BD325" s="79">
        <v>7.1</v>
      </c>
      <c r="BE325" s="79">
        <v>7.4</v>
      </c>
      <c r="BF325" s="79">
        <v>8.3000000000000007</v>
      </c>
      <c r="BG325" s="79" t="s">
        <v>128</v>
      </c>
      <c r="BH325" s="79">
        <v>8.9</v>
      </c>
      <c r="BI325" s="79">
        <v>4.9000000000000004</v>
      </c>
      <c r="BJ325" s="80">
        <v>8.4</v>
      </c>
      <c r="BK325" s="80">
        <v>9.3000000000000007</v>
      </c>
      <c r="BL325" s="80">
        <v>8</v>
      </c>
      <c r="BM325" s="79">
        <v>9.1999999999999993</v>
      </c>
      <c r="BN325" s="79">
        <v>7.7</v>
      </c>
      <c r="BO325" s="79">
        <v>10</v>
      </c>
      <c r="BP325" s="79" t="s">
        <v>190</v>
      </c>
      <c r="BQ325" s="79">
        <v>0</v>
      </c>
      <c r="BR325" s="79">
        <v>6.3</v>
      </c>
      <c r="BS325" s="80" t="s">
        <v>128</v>
      </c>
      <c r="BT325" s="79">
        <v>4.7</v>
      </c>
      <c r="BU325" s="79">
        <v>6.5</v>
      </c>
      <c r="BV325" s="79" t="s">
        <v>128</v>
      </c>
      <c r="BW325" s="79">
        <v>7.4</v>
      </c>
      <c r="BX325" s="79">
        <v>8.9</v>
      </c>
      <c r="BY325" s="80" t="s">
        <v>128</v>
      </c>
      <c r="BZ325" s="79" t="s">
        <v>128</v>
      </c>
      <c r="CA325" s="79">
        <v>7.3</v>
      </c>
      <c r="CB325" s="79">
        <v>8.5</v>
      </c>
      <c r="CC325" s="79" t="s">
        <v>128</v>
      </c>
      <c r="CD325" s="80" t="s">
        <v>128</v>
      </c>
      <c r="CE325" s="79">
        <v>9</v>
      </c>
      <c r="CF325" s="32">
        <v>2.3622047244094488E-2</v>
      </c>
      <c r="CG325" s="70">
        <v>3</v>
      </c>
      <c r="CH325" s="70" t="s">
        <v>128</v>
      </c>
      <c r="CI325" s="69">
        <v>7.57</v>
      </c>
      <c r="CJ325" s="69">
        <v>3.18</v>
      </c>
      <c r="CK325" s="69"/>
    </row>
    <row r="326" spans="1:89" ht="15.9" customHeight="1" x14ac:dyDescent="0.3">
      <c r="A326" s="67">
        <v>50</v>
      </c>
      <c r="B326" s="67">
        <v>25212102490</v>
      </c>
      <c r="C326" s="67" t="s">
        <v>244</v>
      </c>
      <c r="D326" s="68" t="s">
        <v>463</v>
      </c>
      <c r="E326" s="79">
        <v>8.1</v>
      </c>
      <c r="F326" s="79">
        <v>8</v>
      </c>
      <c r="G326" s="79" t="s">
        <v>128</v>
      </c>
      <c r="H326" s="79">
        <v>8.1</v>
      </c>
      <c r="I326" s="79" t="s">
        <v>128</v>
      </c>
      <c r="J326" s="79">
        <v>8.6</v>
      </c>
      <c r="K326" s="79">
        <v>8.1</v>
      </c>
      <c r="L326" s="79">
        <v>8.8000000000000007</v>
      </c>
      <c r="M326" s="79">
        <v>8.5</v>
      </c>
      <c r="N326" s="79" t="s">
        <v>128</v>
      </c>
      <c r="O326" s="79">
        <v>7.6</v>
      </c>
      <c r="P326" s="79" t="s">
        <v>128</v>
      </c>
      <c r="Q326" s="79" t="s">
        <v>128</v>
      </c>
      <c r="R326" s="79" t="s">
        <v>128</v>
      </c>
      <c r="S326" s="79" t="s">
        <v>128</v>
      </c>
      <c r="T326" s="79">
        <v>8.8000000000000007</v>
      </c>
      <c r="U326" s="79">
        <v>8.8000000000000007</v>
      </c>
      <c r="V326" s="79">
        <v>7.9</v>
      </c>
      <c r="W326" s="79">
        <v>8.5</v>
      </c>
      <c r="X326" s="80">
        <v>8.9</v>
      </c>
      <c r="Y326" s="79">
        <v>7.1</v>
      </c>
      <c r="Z326" s="79">
        <v>9.6</v>
      </c>
      <c r="AA326" s="79">
        <v>8.9</v>
      </c>
      <c r="AB326" s="79">
        <v>9.1999999999999993</v>
      </c>
      <c r="AC326" s="79">
        <v>6.9</v>
      </c>
      <c r="AD326" s="79">
        <v>7.9</v>
      </c>
      <c r="AE326" s="79">
        <v>5.7</v>
      </c>
      <c r="AF326" s="79">
        <v>6.6</v>
      </c>
      <c r="AG326" s="80">
        <v>8</v>
      </c>
      <c r="AH326" s="79">
        <v>8.6</v>
      </c>
      <c r="AI326" s="80">
        <v>9</v>
      </c>
      <c r="AJ326" s="79">
        <v>8.9</v>
      </c>
      <c r="AK326" s="80">
        <v>9.4</v>
      </c>
      <c r="AL326" s="79">
        <v>8.6</v>
      </c>
      <c r="AM326" s="79">
        <v>7.9</v>
      </c>
      <c r="AN326" s="80">
        <v>7.8</v>
      </c>
      <c r="AO326" s="79" t="s">
        <v>128</v>
      </c>
      <c r="AP326" s="79" t="s">
        <v>128</v>
      </c>
      <c r="AQ326" s="79" t="s">
        <v>128</v>
      </c>
      <c r="AR326" s="79" t="s">
        <v>128</v>
      </c>
      <c r="AS326" s="79">
        <v>5.7</v>
      </c>
      <c r="AT326" s="79">
        <v>4.5999999999999996</v>
      </c>
      <c r="AU326" s="79">
        <v>8.1</v>
      </c>
      <c r="AV326" s="79">
        <v>7.4</v>
      </c>
      <c r="AW326" s="79">
        <v>6.1</v>
      </c>
      <c r="AX326" s="79">
        <v>8.4</v>
      </c>
      <c r="AY326" s="79">
        <v>7.1</v>
      </c>
      <c r="AZ326" s="79">
        <v>7.2</v>
      </c>
      <c r="BA326" s="79">
        <v>5.5</v>
      </c>
      <c r="BB326" s="80">
        <v>6.7</v>
      </c>
      <c r="BC326" s="79">
        <v>8.8000000000000007</v>
      </c>
      <c r="BD326" s="79">
        <v>9.1</v>
      </c>
      <c r="BE326" s="79">
        <v>8</v>
      </c>
      <c r="BF326" s="79">
        <v>8.6</v>
      </c>
      <c r="BG326" s="79" t="s">
        <v>128</v>
      </c>
      <c r="BH326" s="79">
        <v>7.7</v>
      </c>
      <c r="BI326" s="79">
        <v>7.2</v>
      </c>
      <c r="BJ326" s="80">
        <v>7.7</v>
      </c>
      <c r="BK326" s="80">
        <v>8.6999999999999993</v>
      </c>
      <c r="BL326" s="80">
        <v>8.1999999999999993</v>
      </c>
      <c r="BM326" s="79">
        <v>9.5</v>
      </c>
      <c r="BN326" s="79">
        <v>8.1</v>
      </c>
      <c r="BO326" s="79">
        <v>7.2</v>
      </c>
      <c r="BP326" s="79" t="s">
        <v>190</v>
      </c>
      <c r="BQ326" s="79">
        <v>0</v>
      </c>
      <c r="BR326" s="79">
        <v>4.7</v>
      </c>
      <c r="BS326" s="80">
        <v>6.6</v>
      </c>
      <c r="BT326" s="79" t="s">
        <v>128</v>
      </c>
      <c r="BU326" s="79">
        <v>7.6</v>
      </c>
      <c r="BV326" s="79">
        <v>5.6</v>
      </c>
      <c r="BW326" s="79" t="s">
        <v>128</v>
      </c>
      <c r="BX326" s="79">
        <v>8.6</v>
      </c>
      <c r="BY326" s="80" t="s">
        <v>128</v>
      </c>
      <c r="BZ326" s="79" t="s">
        <v>128</v>
      </c>
      <c r="CA326" s="79">
        <v>4</v>
      </c>
      <c r="CB326" s="79">
        <v>8</v>
      </c>
      <c r="CC326" s="79" t="s">
        <v>128</v>
      </c>
      <c r="CD326" s="80" t="s">
        <v>128</v>
      </c>
      <c r="CE326" s="79">
        <v>6.9</v>
      </c>
      <c r="CF326" s="32">
        <v>2.3622047244094488E-2</v>
      </c>
      <c r="CG326" s="70">
        <v>3</v>
      </c>
      <c r="CH326" s="70" t="s">
        <v>128</v>
      </c>
      <c r="CI326" s="69">
        <v>7.5</v>
      </c>
      <c r="CJ326" s="69">
        <v>3.18</v>
      </c>
      <c r="CK326" s="69"/>
    </row>
    <row r="327" spans="1:89" ht="15.9" customHeight="1" x14ac:dyDescent="0.3">
      <c r="A327" s="67">
        <v>51</v>
      </c>
      <c r="B327" s="67">
        <v>25202107451</v>
      </c>
      <c r="C327" s="67" t="s">
        <v>710</v>
      </c>
      <c r="D327" s="68" t="s">
        <v>251</v>
      </c>
      <c r="E327" s="79">
        <v>8.3000000000000007</v>
      </c>
      <c r="F327" s="79">
        <v>7.5</v>
      </c>
      <c r="G327" s="79" t="s">
        <v>128</v>
      </c>
      <c r="H327" s="79">
        <v>8.1999999999999993</v>
      </c>
      <c r="I327" s="79" t="s">
        <v>128</v>
      </c>
      <c r="J327" s="79">
        <v>7.2</v>
      </c>
      <c r="K327" s="79">
        <v>9</v>
      </c>
      <c r="L327" s="79">
        <v>8.3000000000000007</v>
      </c>
      <c r="M327" s="79">
        <v>8.9</v>
      </c>
      <c r="N327" s="79">
        <v>8.6999999999999993</v>
      </c>
      <c r="O327" s="79" t="s">
        <v>128</v>
      </c>
      <c r="P327" s="79" t="s">
        <v>128</v>
      </c>
      <c r="Q327" s="79" t="s">
        <v>128</v>
      </c>
      <c r="R327" s="79" t="s">
        <v>128</v>
      </c>
      <c r="S327" s="79" t="s">
        <v>128</v>
      </c>
      <c r="T327" s="79">
        <v>8.1</v>
      </c>
      <c r="U327" s="79">
        <v>9.1</v>
      </c>
      <c r="V327" s="79">
        <v>7.4</v>
      </c>
      <c r="W327" s="79">
        <v>8.5</v>
      </c>
      <c r="X327" s="80">
        <v>8</v>
      </c>
      <c r="Y327" s="79">
        <v>8.1</v>
      </c>
      <c r="Z327" s="79">
        <v>8</v>
      </c>
      <c r="AA327" s="79">
        <v>9</v>
      </c>
      <c r="AB327" s="79">
        <v>9.4</v>
      </c>
      <c r="AC327" s="79">
        <v>6.6</v>
      </c>
      <c r="AD327" s="79">
        <v>8.1</v>
      </c>
      <c r="AE327" s="79">
        <v>6.1</v>
      </c>
      <c r="AF327" s="79">
        <v>7.9</v>
      </c>
      <c r="AG327" s="80">
        <v>7.1</v>
      </c>
      <c r="AH327" s="79">
        <v>8.4</v>
      </c>
      <c r="AI327" s="80">
        <v>5.0999999999999996</v>
      </c>
      <c r="AJ327" s="79">
        <v>8.1999999999999993</v>
      </c>
      <c r="AK327" s="80">
        <v>8.8000000000000007</v>
      </c>
      <c r="AL327" s="79">
        <v>8.3000000000000007</v>
      </c>
      <c r="AM327" s="79">
        <v>7.7</v>
      </c>
      <c r="AN327" s="80">
        <v>7.8</v>
      </c>
      <c r="AO327" s="79" t="s">
        <v>128</v>
      </c>
      <c r="AP327" s="79" t="s">
        <v>128</v>
      </c>
      <c r="AQ327" s="79" t="s">
        <v>128</v>
      </c>
      <c r="AR327" s="79" t="s">
        <v>128</v>
      </c>
      <c r="AS327" s="79">
        <v>5.4</v>
      </c>
      <c r="AT327" s="79">
        <v>6.5</v>
      </c>
      <c r="AU327" s="79">
        <v>8.4</v>
      </c>
      <c r="AV327" s="79">
        <v>7.9</v>
      </c>
      <c r="AW327" s="79">
        <v>6.6</v>
      </c>
      <c r="AX327" s="79">
        <v>6.1</v>
      </c>
      <c r="AY327" s="79">
        <v>8.1999999999999993</v>
      </c>
      <c r="AZ327" s="79">
        <v>6</v>
      </c>
      <c r="BA327" s="79">
        <v>6.5</v>
      </c>
      <c r="BB327" s="80">
        <v>8</v>
      </c>
      <c r="BC327" s="79">
        <v>8</v>
      </c>
      <c r="BD327" s="79">
        <v>9.1999999999999993</v>
      </c>
      <c r="BE327" s="79">
        <v>6.2</v>
      </c>
      <c r="BF327" s="79">
        <v>6.6</v>
      </c>
      <c r="BG327" s="79" t="s">
        <v>128</v>
      </c>
      <c r="BH327" s="79">
        <v>7.1</v>
      </c>
      <c r="BI327" s="79">
        <v>7.4</v>
      </c>
      <c r="BJ327" s="80">
        <v>8.1999999999999993</v>
      </c>
      <c r="BK327" s="80">
        <v>7.7</v>
      </c>
      <c r="BL327" s="80">
        <v>8</v>
      </c>
      <c r="BM327" s="79">
        <v>9</v>
      </c>
      <c r="BN327" s="79">
        <v>6.3</v>
      </c>
      <c r="BO327" s="79">
        <v>8.4</v>
      </c>
      <c r="BP327" s="79" t="s">
        <v>190</v>
      </c>
      <c r="BQ327" s="79">
        <v>0</v>
      </c>
      <c r="BR327" s="79">
        <v>5.2</v>
      </c>
      <c r="BS327" s="80">
        <v>7.5</v>
      </c>
      <c r="BT327" s="79" t="s">
        <v>128</v>
      </c>
      <c r="BU327" s="79">
        <v>5.7</v>
      </c>
      <c r="BV327" s="79" t="s">
        <v>128</v>
      </c>
      <c r="BW327" s="79">
        <v>8.3000000000000007</v>
      </c>
      <c r="BX327" s="79">
        <v>7.6</v>
      </c>
      <c r="BY327" s="80">
        <v>7</v>
      </c>
      <c r="BZ327" s="79" t="s">
        <v>128</v>
      </c>
      <c r="CA327" s="79" t="s">
        <v>128</v>
      </c>
      <c r="CB327" s="79">
        <v>8</v>
      </c>
      <c r="CC327" s="79" t="s">
        <v>128</v>
      </c>
      <c r="CD327" s="80" t="s">
        <v>128</v>
      </c>
      <c r="CE327" s="79">
        <v>8.6999999999999993</v>
      </c>
      <c r="CF327" s="32">
        <v>2.3622047244094488E-2</v>
      </c>
      <c r="CG327" s="70">
        <v>3</v>
      </c>
      <c r="CH327" s="70" t="s">
        <v>128</v>
      </c>
      <c r="CI327" s="69">
        <v>7.47</v>
      </c>
      <c r="CJ327" s="69">
        <v>3.15</v>
      </c>
      <c r="CK327" s="69"/>
    </row>
    <row r="328" spans="1:89" ht="15.9" customHeight="1" x14ac:dyDescent="0.3">
      <c r="A328" s="67">
        <v>52</v>
      </c>
      <c r="B328" s="67">
        <v>25202112542</v>
      </c>
      <c r="C328" s="67" t="s">
        <v>711</v>
      </c>
      <c r="D328" s="68" t="s">
        <v>240</v>
      </c>
      <c r="E328" s="79">
        <v>7.6</v>
      </c>
      <c r="F328" s="79">
        <v>7.8</v>
      </c>
      <c r="G328" s="79" t="s">
        <v>128</v>
      </c>
      <c r="H328" s="79">
        <v>7.9</v>
      </c>
      <c r="I328" s="79" t="s">
        <v>128</v>
      </c>
      <c r="J328" s="79">
        <v>7.8</v>
      </c>
      <c r="K328" s="79">
        <v>8.5</v>
      </c>
      <c r="L328" s="79">
        <v>8</v>
      </c>
      <c r="M328" s="79">
        <v>7.5</v>
      </c>
      <c r="N328" s="79">
        <v>8.5</v>
      </c>
      <c r="O328" s="79" t="s">
        <v>128</v>
      </c>
      <c r="P328" s="79" t="s">
        <v>128</v>
      </c>
      <c r="Q328" s="79" t="s">
        <v>128</v>
      </c>
      <c r="R328" s="79" t="s">
        <v>128</v>
      </c>
      <c r="S328" s="79">
        <v>7.9</v>
      </c>
      <c r="T328" s="79">
        <v>8.3000000000000007</v>
      </c>
      <c r="U328" s="79" t="s">
        <v>128</v>
      </c>
      <c r="V328" s="79">
        <v>7.7</v>
      </c>
      <c r="W328" s="79">
        <v>8</v>
      </c>
      <c r="X328" s="80">
        <v>9</v>
      </c>
      <c r="Y328" s="79">
        <v>5.5</v>
      </c>
      <c r="Z328" s="79">
        <v>7</v>
      </c>
      <c r="AA328" s="79">
        <v>8.8000000000000007</v>
      </c>
      <c r="AB328" s="79">
        <v>8.9</v>
      </c>
      <c r="AC328" s="79">
        <v>7.8</v>
      </c>
      <c r="AD328" s="79">
        <v>6.7</v>
      </c>
      <c r="AE328" s="79">
        <v>6.8</v>
      </c>
      <c r="AF328" s="79">
        <v>8.8000000000000007</v>
      </c>
      <c r="AG328" s="80">
        <v>7.3</v>
      </c>
      <c r="AH328" s="79">
        <v>7</v>
      </c>
      <c r="AI328" s="80">
        <v>8.8000000000000007</v>
      </c>
      <c r="AJ328" s="79">
        <v>7.7</v>
      </c>
      <c r="AK328" s="80">
        <v>7.8</v>
      </c>
      <c r="AL328" s="79">
        <v>7</v>
      </c>
      <c r="AM328" s="79">
        <v>4.8</v>
      </c>
      <c r="AN328" s="80">
        <v>6.9</v>
      </c>
      <c r="AO328" s="79" t="s">
        <v>128</v>
      </c>
      <c r="AP328" s="79" t="s">
        <v>128</v>
      </c>
      <c r="AQ328" s="79" t="s">
        <v>128</v>
      </c>
      <c r="AR328" s="79" t="s">
        <v>128</v>
      </c>
      <c r="AS328" s="79">
        <v>5.4</v>
      </c>
      <c r="AT328" s="79">
        <v>6</v>
      </c>
      <c r="AU328" s="79">
        <v>7</v>
      </c>
      <c r="AV328" s="79">
        <v>7.5</v>
      </c>
      <c r="AW328" s="79">
        <v>9</v>
      </c>
      <c r="AX328" s="79">
        <v>5.4</v>
      </c>
      <c r="AY328" s="79">
        <v>6.4</v>
      </c>
      <c r="AZ328" s="79">
        <v>4.7</v>
      </c>
      <c r="BA328" s="79">
        <v>8.1999999999999993</v>
      </c>
      <c r="BB328" s="80">
        <v>8.6999999999999993</v>
      </c>
      <c r="BC328" s="79">
        <v>8.5</v>
      </c>
      <c r="BD328" s="79">
        <v>8.8000000000000007</v>
      </c>
      <c r="BE328" s="79">
        <v>7.7</v>
      </c>
      <c r="BF328" s="79">
        <v>7</v>
      </c>
      <c r="BG328" s="79" t="s">
        <v>128</v>
      </c>
      <c r="BH328" s="79">
        <v>7.5</v>
      </c>
      <c r="BI328" s="79">
        <v>6.5</v>
      </c>
      <c r="BJ328" s="80">
        <v>7.3</v>
      </c>
      <c r="BK328" s="80">
        <v>8</v>
      </c>
      <c r="BL328" s="80">
        <v>7.4</v>
      </c>
      <c r="BM328" s="79">
        <v>8.5</v>
      </c>
      <c r="BN328" s="79">
        <v>6.2</v>
      </c>
      <c r="BO328" s="79">
        <v>8.5</v>
      </c>
      <c r="BP328" s="79" t="s">
        <v>190</v>
      </c>
      <c r="BQ328" s="79">
        <v>0</v>
      </c>
      <c r="BR328" s="79">
        <v>7.4</v>
      </c>
      <c r="BS328" s="80">
        <v>7.9</v>
      </c>
      <c r="BT328" s="79" t="s">
        <v>128</v>
      </c>
      <c r="BU328" s="79">
        <v>6.5</v>
      </c>
      <c r="BV328" s="79" t="s">
        <v>128</v>
      </c>
      <c r="BW328" s="79">
        <v>8.5</v>
      </c>
      <c r="BX328" s="79">
        <v>8.1999999999999993</v>
      </c>
      <c r="BY328" s="80">
        <v>8.1999999999999993</v>
      </c>
      <c r="BZ328" s="79" t="s">
        <v>128</v>
      </c>
      <c r="CA328" s="79" t="s">
        <v>128</v>
      </c>
      <c r="CB328" s="79">
        <v>7.3</v>
      </c>
      <c r="CC328" s="79" t="s">
        <v>128</v>
      </c>
      <c r="CD328" s="80" t="s">
        <v>128</v>
      </c>
      <c r="CE328" s="79">
        <v>8.4</v>
      </c>
      <c r="CF328" s="32">
        <v>2.3622047244094488E-2</v>
      </c>
      <c r="CG328" s="70">
        <v>3</v>
      </c>
      <c r="CH328" s="70" t="s">
        <v>128</v>
      </c>
      <c r="CI328" s="69">
        <v>7.44</v>
      </c>
      <c r="CJ328" s="69">
        <v>3.15</v>
      </c>
      <c r="CK328" s="69"/>
    </row>
    <row r="329" spans="1:89" ht="15.9" customHeight="1" x14ac:dyDescent="0.3">
      <c r="A329" s="67">
        <v>53</v>
      </c>
      <c r="B329" s="67">
        <v>25202107590</v>
      </c>
      <c r="C329" s="67" t="s">
        <v>713</v>
      </c>
      <c r="D329" s="68" t="s">
        <v>148</v>
      </c>
      <c r="E329" s="79">
        <v>5.8</v>
      </c>
      <c r="F329" s="79">
        <v>7.6</v>
      </c>
      <c r="G329" s="79" t="s">
        <v>128</v>
      </c>
      <c r="H329" s="79">
        <v>8.4</v>
      </c>
      <c r="I329" s="79" t="s">
        <v>128</v>
      </c>
      <c r="J329" s="79">
        <v>9</v>
      </c>
      <c r="K329" s="79">
        <v>7.7</v>
      </c>
      <c r="L329" s="79">
        <v>6.9</v>
      </c>
      <c r="M329" s="79">
        <v>6.4</v>
      </c>
      <c r="N329" s="79" t="s">
        <v>128</v>
      </c>
      <c r="O329" s="79">
        <v>8.6</v>
      </c>
      <c r="P329" s="79" t="s">
        <v>128</v>
      </c>
      <c r="Q329" s="79" t="s">
        <v>128</v>
      </c>
      <c r="R329" s="79" t="s">
        <v>128</v>
      </c>
      <c r="S329" s="79" t="s">
        <v>128</v>
      </c>
      <c r="T329" s="79">
        <v>8.5</v>
      </c>
      <c r="U329" s="79">
        <v>8.1</v>
      </c>
      <c r="V329" s="79">
        <v>8.4</v>
      </c>
      <c r="W329" s="79">
        <v>9.1</v>
      </c>
      <c r="X329" s="80">
        <v>8.9</v>
      </c>
      <c r="Y329" s="79">
        <v>6.2</v>
      </c>
      <c r="Z329" s="79">
        <v>8.8000000000000007</v>
      </c>
      <c r="AA329" s="79">
        <v>9.3000000000000007</v>
      </c>
      <c r="AB329" s="79">
        <v>8.4</v>
      </c>
      <c r="AC329" s="79">
        <v>7</v>
      </c>
      <c r="AD329" s="79">
        <v>7.8</v>
      </c>
      <c r="AE329" s="79">
        <v>6.6</v>
      </c>
      <c r="AF329" s="79">
        <v>8.3000000000000007</v>
      </c>
      <c r="AG329" s="80">
        <v>5.7</v>
      </c>
      <c r="AH329" s="79">
        <v>7</v>
      </c>
      <c r="AI329" s="80">
        <v>8.6</v>
      </c>
      <c r="AJ329" s="79">
        <v>6</v>
      </c>
      <c r="AK329" s="80">
        <v>8.8000000000000007</v>
      </c>
      <c r="AL329" s="79">
        <v>5.8</v>
      </c>
      <c r="AM329" s="79">
        <v>5.3</v>
      </c>
      <c r="AN329" s="80">
        <v>6.1</v>
      </c>
      <c r="AO329" s="79" t="s">
        <v>128</v>
      </c>
      <c r="AP329" s="79" t="s">
        <v>128</v>
      </c>
      <c r="AQ329" s="79" t="s">
        <v>128</v>
      </c>
      <c r="AR329" s="79" t="s">
        <v>128</v>
      </c>
      <c r="AS329" s="79">
        <v>8.1</v>
      </c>
      <c r="AT329" s="79">
        <v>8.1999999999999993</v>
      </c>
      <c r="AU329" s="79">
        <v>7.3</v>
      </c>
      <c r="AV329" s="79">
        <v>8.5</v>
      </c>
      <c r="AW329" s="79">
        <v>7.5</v>
      </c>
      <c r="AX329" s="79">
        <v>7</v>
      </c>
      <c r="AY329" s="79">
        <v>6.6</v>
      </c>
      <c r="AZ329" s="79">
        <v>7.2</v>
      </c>
      <c r="BA329" s="79">
        <v>6.8</v>
      </c>
      <c r="BB329" s="80">
        <v>7.1</v>
      </c>
      <c r="BC329" s="79">
        <v>8.8000000000000007</v>
      </c>
      <c r="BD329" s="79">
        <v>8.6</v>
      </c>
      <c r="BE329" s="79">
        <v>7.8</v>
      </c>
      <c r="BF329" s="79">
        <v>7.4</v>
      </c>
      <c r="BG329" s="79" t="s">
        <v>128</v>
      </c>
      <c r="BH329" s="79" t="s">
        <v>190</v>
      </c>
      <c r="BI329" s="79">
        <v>5.9</v>
      </c>
      <c r="BJ329" s="80">
        <v>8.8000000000000007</v>
      </c>
      <c r="BK329" s="80">
        <v>8.1</v>
      </c>
      <c r="BL329" s="80">
        <v>9.4</v>
      </c>
      <c r="BM329" s="79">
        <v>9.5</v>
      </c>
      <c r="BN329" s="79">
        <v>8.9</v>
      </c>
      <c r="BO329" s="79">
        <v>8.3000000000000007</v>
      </c>
      <c r="BP329" s="79" t="s">
        <v>128</v>
      </c>
      <c r="BQ329" s="79">
        <v>7.3</v>
      </c>
      <c r="BR329" s="79">
        <v>5.0999999999999996</v>
      </c>
      <c r="BS329" s="80">
        <v>6.6</v>
      </c>
      <c r="BT329" s="79" t="s">
        <v>128</v>
      </c>
      <c r="BU329" s="79">
        <v>5.3</v>
      </c>
      <c r="BV329" s="79" t="s">
        <v>128</v>
      </c>
      <c r="BW329" s="79">
        <v>7</v>
      </c>
      <c r="BX329" s="79">
        <v>8.6999999999999993</v>
      </c>
      <c r="BY329" s="80" t="s">
        <v>128</v>
      </c>
      <c r="BZ329" s="79" t="s">
        <v>128</v>
      </c>
      <c r="CA329" s="79">
        <v>7.4</v>
      </c>
      <c r="CB329" s="79">
        <v>6.7</v>
      </c>
      <c r="CC329" s="79" t="s">
        <v>128</v>
      </c>
      <c r="CD329" s="80" t="s">
        <v>128</v>
      </c>
      <c r="CE329" s="79">
        <v>7.2</v>
      </c>
      <c r="CF329" s="32">
        <v>2.3622047244094488E-2</v>
      </c>
      <c r="CG329" s="70">
        <v>0</v>
      </c>
      <c r="CH329" s="70" t="s">
        <v>128</v>
      </c>
      <c r="CI329" s="69">
        <v>7.46</v>
      </c>
      <c r="CJ329" s="69">
        <v>3.12</v>
      </c>
      <c r="CK329" s="69"/>
    </row>
    <row r="330" spans="1:89" ht="15.9" customHeight="1" x14ac:dyDescent="0.3">
      <c r="A330" s="67">
        <v>54</v>
      </c>
      <c r="B330" s="67">
        <v>25212107310</v>
      </c>
      <c r="C330" s="67" t="s">
        <v>715</v>
      </c>
      <c r="D330" s="68" t="s">
        <v>563</v>
      </c>
      <c r="E330" s="79">
        <v>8.1999999999999993</v>
      </c>
      <c r="F330" s="79">
        <v>7.3</v>
      </c>
      <c r="G330" s="79" t="s">
        <v>128</v>
      </c>
      <c r="H330" s="79">
        <v>5.9</v>
      </c>
      <c r="I330" s="79" t="s">
        <v>128</v>
      </c>
      <c r="J330" s="79">
        <v>7.5</v>
      </c>
      <c r="K330" s="79">
        <v>7.1</v>
      </c>
      <c r="L330" s="79">
        <v>6.5</v>
      </c>
      <c r="M330" s="79">
        <v>8</v>
      </c>
      <c r="N330" s="79">
        <v>8.6999999999999993</v>
      </c>
      <c r="O330" s="79" t="s">
        <v>128</v>
      </c>
      <c r="P330" s="79" t="s">
        <v>128</v>
      </c>
      <c r="Q330" s="79" t="s">
        <v>128</v>
      </c>
      <c r="R330" s="79" t="s">
        <v>128</v>
      </c>
      <c r="S330" s="79" t="s">
        <v>128</v>
      </c>
      <c r="T330" s="79">
        <v>6.9</v>
      </c>
      <c r="U330" s="79">
        <v>6.7</v>
      </c>
      <c r="V330" s="79">
        <v>9.1</v>
      </c>
      <c r="W330" s="79">
        <v>9.1999999999999993</v>
      </c>
      <c r="X330" s="80">
        <v>9.1999999999999993</v>
      </c>
      <c r="Y330" s="79">
        <v>6.1</v>
      </c>
      <c r="Z330" s="79">
        <v>8.6999999999999993</v>
      </c>
      <c r="AA330" s="79">
        <v>8.5</v>
      </c>
      <c r="AB330" s="79">
        <v>8.6999999999999993</v>
      </c>
      <c r="AC330" s="79">
        <v>5.0999999999999996</v>
      </c>
      <c r="AD330" s="79">
        <v>7.7</v>
      </c>
      <c r="AE330" s="79">
        <v>5</v>
      </c>
      <c r="AF330" s="79">
        <v>6.3</v>
      </c>
      <c r="AG330" s="80">
        <v>7.9</v>
      </c>
      <c r="AH330" s="79">
        <v>5.6</v>
      </c>
      <c r="AI330" s="80">
        <v>5.4</v>
      </c>
      <c r="AJ330" s="79">
        <v>6.6</v>
      </c>
      <c r="AK330" s="80">
        <v>7.5</v>
      </c>
      <c r="AL330" s="79">
        <v>7.6</v>
      </c>
      <c r="AM330" s="79">
        <v>5.3</v>
      </c>
      <c r="AN330" s="80">
        <v>6.4</v>
      </c>
      <c r="AO330" s="79" t="s">
        <v>128</v>
      </c>
      <c r="AP330" s="79" t="s">
        <v>128</v>
      </c>
      <c r="AQ330" s="79" t="s">
        <v>128</v>
      </c>
      <c r="AR330" s="79" t="s">
        <v>128</v>
      </c>
      <c r="AS330" s="79">
        <v>5.9</v>
      </c>
      <c r="AT330" s="79">
        <v>6.1</v>
      </c>
      <c r="AU330" s="79">
        <v>7.5</v>
      </c>
      <c r="AV330" s="79">
        <v>8.6999999999999993</v>
      </c>
      <c r="AW330" s="79">
        <v>7.5</v>
      </c>
      <c r="AX330" s="79">
        <v>6.5</v>
      </c>
      <c r="AY330" s="79">
        <v>7.1</v>
      </c>
      <c r="AZ330" s="79">
        <v>7.2</v>
      </c>
      <c r="BA330" s="79">
        <v>7</v>
      </c>
      <c r="BB330" s="80">
        <v>8.5</v>
      </c>
      <c r="BC330" s="79">
        <v>7.9</v>
      </c>
      <c r="BD330" s="79">
        <v>7.7</v>
      </c>
      <c r="BE330" s="79">
        <v>8.3000000000000007</v>
      </c>
      <c r="BF330" s="79">
        <v>6.8</v>
      </c>
      <c r="BG330" s="79" t="s">
        <v>128</v>
      </c>
      <c r="BH330" s="79">
        <v>8.4</v>
      </c>
      <c r="BI330" s="79">
        <v>7.3</v>
      </c>
      <c r="BJ330" s="80">
        <v>7.7</v>
      </c>
      <c r="BK330" s="80">
        <v>8.1</v>
      </c>
      <c r="BL330" s="80">
        <v>9.4</v>
      </c>
      <c r="BM330" s="79">
        <v>9.1999999999999993</v>
      </c>
      <c r="BN330" s="79">
        <v>8.9</v>
      </c>
      <c r="BO330" s="79">
        <v>8.9</v>
      </c>
      <c r="BP330" s="79" t="s">
        <v>190</v>
      </c>
      <c r="BQ330" s="79">
        <v>0</v>
      </c>
      <c r="BR330" s="79">
        <v>6</v>
      </c>
      <c r="BS330" s="80" t="s">
        <v>128</v>
      </c>
      <c r="BT330" s="79">
        <v>7.3</v>
      </c>
      <c r="BU330" s="79">
        <v>9.6</v>
      </c>
      <c r="BV330" s="79" t="s">
        <v>128</v>
      </c>
      <c r="BW330" s="79">
        <v>9.1999999999999993</v>
      </c>
      <c r="BX330" s="79">
        <v>8</v>
      </c>
      <c r="BY330" s="80" t="s">
        <v>128</v>
      </c>
      <c r="BZ330" s="79" t="s">
        <v>128</v>
      </c>
      <c r="CA330" s="79">
        <v>6.9</v>
      </c>
      <c r="CB330" s="79">
        <v>7.7</v>
      </c>
      <c r="CC330" s="79" t="s">
        <v>128</v>
      </c>
      <c r="CD330" s="80" t="s">
        <v>128</v>
      </c>
      <c r="CE330" s="79">
        <v>7.7</v>
      </c>
      <c r="CF330" s="32">
        <v>2.3622047244094488E-2</v>
      </c>
      <c r="CG330" s="70">
        <v>3</v>
      </c>
      <c r="CH330" s="70" t="s">
        <v>128</v>
      </c>
      <c r="CI330" s="69">
        <v>7.44</v>
      </c>
      <c r="CJ330" s="69">
        <v>3.1</v>
      </c>
      <c r="CK330" s="69"/>
    </row>
    <row r="331" spans="1:89" ht="15.9" customHeight="1" x14ac:dyDescent="0.3">
      <c r="A331" s="67">
        <v>55</v>
      </c>
      <c r="B331" s="67">
        <v>25212108669</v>
      </c>
      <c r="C331" s="67" t="s">
        <v>774</v>
      </c>
      <c r="D331" s="68" t="s">
        <v>209</v>
      </c>
      <c r="E331" s="79">
        <v>7.3</v>
      </c>
      <c r="F331" s="79">
        <v>8.5</v>
      </c>
      <c r="G331" s="79" t="s">
        <v>128</v>
      </c>
      <c r="H331" s="79">
        <v>8.6999999999999993</v>
      </c>
      <c r="I331" s="79" t="s">
        <v>128</v>
      </c>
      <c r="J331" s="79">
        <v>8</v>
      </c>
      <c r="K331" s="79">
        <v>7.5</v>
      </c>
      <c r="L331" s="79">
        <v>7.9</v>
      </c>
      <c r="M331" s="79">
        <v>6.9</v>
      </c>
      <c r="N331" s="79" t="s">
        <v>128</v>
      </c>
      <c r="O331" s="79">
        <v>8.6</v>
      </c>
      <c r="P331" s="79" t="s">
        <v>128</v>
      </c>
      <c r="Q331" s="79" t="s">
        <v>128</v>
      </c>
      <c r="R331" s="79" t="s">
        <v>128</v>
      </c>
      <c r="S331" s="79" t="s">
        <v>128</v>
      </c>
      <c r="T331" s="79">
        <v>8.3000000000000007</v>
      </c>
      <c r="U331" s="79">
        <v>9.3000000000000007</v>
      </c>
      <c r="V331" s="79">
        <v>9.1999999999999993</v>
      </c>
      <c r="W331" s="79">
        <v>9.5</v>
      </c>
      <c r="X331" s="80">
        <v>7.7</v>
      </c>
      <c r="Y331" s="79">
        <v>7.8</v>
      </c>
      <c r="Z331" s="79">
        <v>8.6</v>
      </c>
      <c r="AA331" s="79">
        <v>8.6</v>
      </c>
      <c r="AB331" s="79">
        <v>7</v>
      </c>
      <c r="AC331" s="79">
        <v>7.2</v>
      </c>
      <c r="AD331" s="79">
        <v>5.3</v>
      </c>
      <c r="AE331" s="79">
        <v>6.3</v>
      </c>
      <c r="AF331" s="79">
        <v>7.3</v>
      </c>
      <c r="AG331" s="80">
        <v>7.2</v>
      </c>
      <c r="AH331" s="79">
        <v>6</v>
      </c>
      <c r="AI331" s="80">
        <v>7.5</v>
      </c>
      <c r="AJ331" s="79">
        <v>8.5</v>
      </c>
      <c r="AK331" s="80">
        <v>9.6</v>
      </c>
      <c r="AL331" s="79">
        <v>8.4</v>
      </c>
      <c r="AM331" s="79">
        <v>8.3000000000000007</v>
      </c>
      <c r="AN331" s="80">
        <v>7</v>
      </c>
      <c r="AO331" s="79" t="s">
        <v>128</v>
      </c>
      <c r="AP331" s="79" t="s">
        <v>128</v>
      </c>
      <c r="AQ331" s="79" t="s">
        <v>128</v>
      </c>
      <c r="AR331" s="79" t="s">
        <v>128</v>
      </c>
      <c r="AS331" s="79">
        <v>6.6</v>
      </c>
      <c r="AT331" s="79">
        <v>6.3</v>
      </c>
      <c r="AU331" s="79">
        <v>7.6</v>
      </c>
      <c r="AV331" s="79">
        <v>6.2</v>
      </c>
      <c r="AW331" s="79">
        <v>7.9</v>
      </c>
      <c r="AX331" s="79">
        <v>5.5</v>
      </c>
      <c r="AY331" s="79">
        <v>8.1</v>
      </c>
      <c r="AZ331" s="79">
        <v>7.5</v>
      </c>
      <c r="BA331" s="79">
        <v>6.2</v>
      </c>
      <c r="BB331" s="80">
        <v>6</v>
      </c>
      <c r="BC331" s="79">
        <v>5.0999999999999996</v>
      </c>
      <c r="BD331" s="79">
        <v>9.1</v>
      </c>
      <c r="BE331" s="79">
        <v>8.4</v>
      </c>
      <c r="BF331" s="79">
        <v>8.5</v>
      </c>
      <c r="BG331" s="79" t="s">
        <v>128</v>
      </c>
      <c r="BH331" s="79">
        <v>7.6</v>
      </c>
      <c r="BI331" s="79">
        <v>7</v>
      </c>
      <c r="BJ331" s="80">
        <v>7.8</v>
      </c>
      <c r="BK331" s="80">
        <v>8.3000000000000007</v>
      </c>
      <c r="BL331" s="80">
        <v>8.6</v>
      </c>
      <c r="BM331" s="79">
        <v>9.1999999999999993</v>
      </c>
      <c r="BN331" s="79">
        <v>9.1</v>
      </c>
      <c r="BO331" s="79">
        <v>7.5</v>
      </c>
      <c r="BP331" s="79" t="s">
        <v>128</v>
      </c>
      <c r="BQ331" s="79">
        <v>6</v>
      </c>
      <c r="BR331" s="79">
        <v>4.8</v>
      </c>
      <c r="BS331" s="80" t="s">
        <v>190</v>
      </c>
      <c r="BT331" s="79" t="s">
        <v>128</v>
      </c>
      <c r="BU331" s="79">
        <v>7.2</v>
      </c>
      <c r="BV331" s="79" t="s">
        <v>128</v>
      </c>
      <c r="BW331" s="79">
        <v>7.8</v>
      </c>
      <c r="BX331" s="79">
        <v>8.8000000000000007</v>
      </c>
      <c r="BY331" s="80">
        <v>7.1</v>
      </c>
      <c r="BZ331" s="79" t="s">
        <v>128</v>
      </c>
      <c r="CA331" s="79" t="s">
        <v>128</v>
      </c>
      <c r="CB331" s="79">
        <v>7.8</v>
      </c>
      <c r="CC331" s="79" t="s">
        <v>128</v>
      </c>
      <c r="CD331" s="80" t="s">
        <v>128</v>
      </c>
      <c r="CE331" s="79">
        <v>7.2</v>
      </c>
      <c r="CF331" s="32">
        <v>2.3622047244094488E-2</v>
      </c>
      <c r="CG331" s="70">
        <v>3</v>
      </c>
      <c r="CH331" s="70" t="s">
        <v>128</v>
      </c>
      <c r="CI331" s="69">
        <v>7.39</v>
      </c>
      <c r="CJ331" s="69">
        <v>3.1</v>
      </c>
      <c r="CK331" s="69"/>
    </row>
    <row r="332" spans="1:89" ht="15.9" customHeight="1" x14ac:dyDescent="0.3">
      <c r="A332" s="67">
        <v>56</v>
      </c>
      <c r="B332" s="67">
        <v>25202100415</v>
      </c>
      <c r="C332" s="67" t="s">
        <v>720</v>
      </c>
      <c r="D332" s="68" t="s">
        <v>721</v>
      </c>
      <c r="E332" s="79">
        <v>7.9</v>
      </c>
      <c r="F332" s="79">
        <v>7.7</v>
      </c>
      <c r="G332" s="79" t="s">
        <v>128</v>
      </c>
      <c r="H332" s="79">
        <v>7.9</v>
      </c>
      <c r="I332" s="79" t="s">
        <v>128</v>
      </c>
      <c r="J332" s="79">
        <v>7.4</v>
      </c>
      <c r="K332" s="79">
        <v>8.1999999999999993</v>
      </c>
      <c r="L332" s="79">
        <v>8.1</v>
      </c>
      <c r="M332" s="79">
        <v>8</v>
      </c>
      <c r="N332" s="79">
        <v>8.5</v>
      </c>
      <c r="O332" s="79" t="s">
        <v>128</v>
      </c>
      <c r="P332" s="79" t="s">
        <v>128</v>
      </c>
      <c r="Q332" s="79" t="s">
        <v>128</v>
      </c>
      <c r="R332" s="79" t="s">
        <v>128</v>
      </c>
      <c r="S332" s="79">
        <v>8.9</v>
      </c>
      <c r="T332" s="79">
        <v>8.3000000000000007</v>
      </c>
      <c r="U332" s="79" t="s">
        <v>128</v>
      </c>
      <c r="V332" s="79">
        <v>7.9</v>
      </c>
      <c r="W332" s="79">
        <v>8.6999999999999993</v>
      </c>
      <c r="X332" s="80">
        <v>9.1</v>
      </c>
      <c r="Y332" s="79">
        <v>5.0999999999999996</v>
      </c>
      <c r="Z332" s="79">
        <v>7.4</v>
      </c>
      <c r="AA332" s="79">
        <v>9</v>
      </c>
      <c r="AB332" s="79">
        <v>9.4</v>
      </c>
      <c r="AC332" s="79">
        <v>6.9</v>
      </c>
      <c r="AD332" s="79">
        <v>7</v>
      </c>
      <c r="AE332" s="79">
        <v>5.8</v>
      </c>
      <c r="AF332" s="79">
        <v>7.2</v>
      </c>
      <c r="AG332" s="80">
        <v>7.4</v>
      </c>
      <c r="AH332" s="79">
        <v>7.3</v>
      </c>
      <c r="AI332" s="80">
        <v>8.9</v>
      </c>
      <c r="AJ332" s="79">
        <v>7.9</v>
      </c>
      <c r="AK332" s="80">
        <v>8.1</v>
      </c>
      <c r="AL332" s="79">
        <v>7.7</v>
      </c>
      <c r="AM332" s="79">
        <v>6.2</v>
      </c>
      <c r="AN332" s="80">
        <v>7</v>
      </c>
      <c r="AO332" s="79" t="s">
        <v>128</v>
      </c>
      <c r="AP332" s="79" t="s">
        <v>128</v>
      </c>
      <c r="AQ332" s="79" t="s">
        <v>128</v>
      </c>
      <c r="AR332" s="79" t="s">
        <v>128</v>
      </c>
      <c r="AS332" s="79">
        <v>4.2</v>
      </c>
      <c r="AT332" s="79">
        <v>5.5</v>
      </c>
      <c r="AU332" s="79">
        <v>7.1</v>
      </c>
      <c r="AV332" s="79">
        <v>7.8</v>
      </c>
      <c r="AW332" s="79">
        <v>8.4</v>
      </c>
      <c r="AX332" s="79">
        <v>4.5</v>
      </c>
      <c r="AY332" s="79">
        <v>6.6</v>
      </c>
      <c r="AZ332" s="79">
        <v>6.1</v>
      </c>
      <c r="BA332" s="79">
        <v>7.8</v>
      </c>
      <c r="BB332" s="80">
        <v>7.5</v>
      </c>
      <c r="BC332" s="79">
        <v>7.3</v>
      </c>
      <c r="BD332" s="79">
        <v>8.9</v>
      </c>
      <c r="BE332" s="79">
        <v>7.4</v>
      </c>
      <c r="BF332" s="79">
        <v>7.4</v>
      </c>
      <c r="BG332" s="79" t="s">
        <v>128</v>
      </c>
      <c r="BH332" s="79">
        <v>7.5</v>
      </c>
      <c r="BI332" s="79">
        <v>6.5</v>
      </c>
      <c r="BJ332" s="80">
        <v>7.5</v>
      </c>
      <c r="BK332" s="80">
        <v>7.9</v>
      </c>
      <c r="BL332" s="80">
        <v>7.2</v>
      </c>
      <c r="BM332" s="79">
        <v>8.5</v>
      </c>
      <c r="BN332" s="79">
        <v>8.8000000000000007</v>
      </c>
      <c r="BO332" s="79">
        <v>8.3000000000000007</v>
      </c>
      <c r="BP332" s="79" t="s">
        <v>190</v>
      </c>
      <c r="BQ332" s="79">
        <v>0</v>
      </c>
      <c r="BR332" s="79">
        <v>7</v>
      </c>
      <c r="BS332" s="80">
        <v>7.9</v>
      </c>
      <c r="BT332" s="79" t="s">
        <v>128</v>
      </c>
      <c r="BU332" s="79">
        <v>6.3</v>
      </c>
      <c r="BV332" s="79" t="s">
        <v>128</v>
      </c>
      <c r="BW332" s="79">
        <v>8.6</v>
      </c>
      <c r="BX332" s="79">
        <v>8.4</v>
      </c>
      <c r="BY332" s="80">
        <v>7.4</v>
      </c>
      <c r="BZ332" s="79" t="s">
        <v>128</v>
      </c>
      <c r="CA332" s="79" t="s">
        <v>128</v>
      </c>
      <c r="CB332" s="79">
        <v>8.1</v>
      </c>
      <c r="CC332" s="79" t="s">
        <v>128</v>
      </c>
      <c r="CD332" s="80" t="s">
        <v>128</v>
      </c>
      <c r="CE332" s="79">
        <v>6.6</v>
      </c>
      <c r="CF332" s="32">
        <v>2.3622047244094488E-2</v>
      </c>
      <c r="CG332" s="70">
        <v>3</v>
      </c>
      <c r="CH332" s="70" t="s">
        <v>128</v>
      </c>
      <c r="CI332" s="69">
        <v>7.32</v>
      </c>
      <c r="CJ332" s="69">
        <v>3.05</v>
      </c>
      <c r="CK332" s="69"/>
    </row>
    <row r="333" spans="1:89" ht="15.9" customHeight="1" x14ac:dyDescent="0.3">
      <c r="A333" s="67">
        <v>57</v>
      </c>
      <c r="B333" s="67">
        <v>25202116420</v>
      </c>
      <c r="C333" s="67" t="s">
        <v>534</v>
      </c>
      <c r="D333" s="68" t="s">
        <v>237</v>
      </c>
      <c r="E333" s="79">
        <v>8.1999999999999993</v>
      </c>
      <c r="F333" s="79">
        <v>7.7</v>
      </c>
      <c r="G333" s="79" t="s">
        <v>128</v>
      </c>
      <c r="H333" s="79">
        <v>8</v>
      </c>
      <c r="I333" s="79" t="s">
        <v>128</v>
      </c>
      <c r="J333" s="79">
        <v>8.5</v>
      </c>
      <c r="K333" s="79">
        <v>7.5</v>
      </c>
      <c r="L333" s="79">
        <v>9.1999999999999993</v>
      </c>
      <c r="M333" s="79">
        <v>8.6</v>
      </c>
      <c r="N333" s="79">
        <v>8.6999999999999993</v>
      </c>
      <c r="O333" s="79" t="s">
        <v>128</v>
      </c>
      <c r="P333" s="79" t="s">
        <v>128</v>
      </c>
      <c r="Q333" s="79" t="s">
        <v>128</v>
      </c>
      <c r="R333" s="79" t="s">
        <v>128</v>
      </c>
      <c r="S333" s="79" t="s">
        <v>128</v>
      </c>
      <c r="T333" s="79">
        <v>9.1</v>
      </c>
      <c r="U333" s="79">
        <v>9.1999999999999993</v>
      </c>
      <c r="V333" s="79">
        <v>7.9</v>
      </c>
      <c r="W333" s="79">
        <v>8.1999999999999993</v>
      </c>
      <c r="X333" s="80">
        <v>9.1999999999999993</v>
      </c>
      <c r="Y333" s="79">
        <v>6.6</v>
      </c>
      <c r="Z333" s="79">
        <v>7.7</v>
      </c>
      <c r="AA333" s="79">
        <v>9.1999999999999993</v>
      </c>
      <c r="AB333" s="79">
        <v>9.4</v>
      </c>
      <c r="AC333" s="79">
        <v>8</v>
      </c>
      <c r="AD333" s="79">
        <v>8.1</v>
      </c>
      <c r="AE333" s="79">
        <v>6.2</v>
      </c>
      <c r="AF333" s="79">
        <v>8.8000000000000007</v>
      </c>
      <c r="AG333" s="80">
        <v>7.6</v>
      </c>
      <c r="AH333" s="79">
        <v>8</v>
      </c>
      <c r="AI333" s="80">
        <v>4.5</v>
      </c>
      <c r="AJ333" s="79">
        <v>8.3000000000000007</v>
      </c>
      <c r="AK333" s="80">
        <v>9.1</v>
      </c>
      <c r="AL333" s="79">
        <v>8.8000000000000007</v>
      </c>
      <c r="AM333" s="79">
        <v>6.7</v>
      </c>
      <c r="AN333" s="80">
        <v>7</v>
      </c>
      <c r="AO333" s="79" t="s">
        <v>128</v>
      </c>
      <c r="AP333" s="79" t="s">
        <v>128</v>
      </c>
      <c r="AQ333" s="79" t="s">
        <v>128</v>
      </c>
      <c r="AR333" s="79" t="s">
        <v>128</v>
      </c>
      <c r="AS333" s="79">
        <v>6.1</v>
      </c>
      <c r="AT333" s="79">
        <v>7</v>
      </c>
      <c r="AU333" s="79">
        <v>8.5</v>
      </c>
      <c r="AV333" s="79">
        <v>8</v>
      </c>
      <c r="AW333" s="79">
        <v>5.4</v>
      </c>
      <c r="AX333" s="79">
        <v>6.8</v>
      </c>
      <c r="AY333" s="79">
        <v>5.9</v>
      </c>
      <c r="AZ333" s="79">
        <v>5.6</v>
      </c>
      <c r="BA333" s="79">
        <v>5.8</v>
      </c>
      <c r="BB333" s="80">
        <v>7.3</v>
      </c>
      <c r="BC333" s="79">
        <v>6.2</v>
      </c>
      <c r="BD333" s="79">
        <v>8.8000000000000007</v>
      </c>
      <c r="BE333" s="79">
        <v>6.2</v>
      </c>
      <c r="BF333" s="79">
        <v>8.8000000000000007</v>
      </c>
      <c r="BG333" s="79" t="s">
        <v>128</v>
      </c>
      <c r="BH333" s="79">
        <v>6</v>
      </c>
      <c r="BI333" s="79">
        <v>6.7</v>
      </c>
      <c r="BJ333" s="80">
        <v>7.9</v>
      </c>
      <c r="BK333" s="80">
        <v>7.9</v>
      </c>
      <c r="BL333" s="80">
        <v>8.1999999999999993</v>
      </c>
      <c r="BM333" s="79">
        <v>9</v>
      </c>
      <c r="BN333" s="79">
        <v>6.4</v>
      </c>
      <c r="BO333" s="79">
        <v>8.4</v>
      </c>
      <c r="BP333" s="79" t="s">
        <v>190</v>
      </c>
      <c r="BQ333" s="79">
        <v>0</v>
      </c>
      <c r="BR333" s="79">
        <v>4.3</v>
      </c>
      <c r="BS333" s="80">
        <v>6.6</v>
      </c>
      <c r="BT333" s="79" t="s">
        <v>128</v>
      </c>
      <c r="BU333" s="79">
        <v>5.5</v>
      </c>
      <c r="BV333" s="79" t="s">
        <v>128</v>
      </c>
      <c r="BW333" s="79">
        <v>6.9</v>
      </c>
      <c r="BX333" s="79">
        <v>7</v>
      </c>
      <c r="BY333" s="80">
        <v>7.2</v>
      </c>
      <c r="BZ333" s="79" t="s">
        <v>128</v>
      </c>
      <c r="CA333" s="79" t="s">
        <v>128</v>
      </c>
      <c r="CB333" s="79">
        <v>8</v>
      </c>
      <c r="CC333" s="79" t="s">
        <v>128</v>
      </c>
      <c r="CD333" s="80" t="s">
        <v>128</v>
      </c>
      <c r="CE333" s="79">
        <v>8.6</v>
      </c>
      <c r="CF333" s="32">
        <v>2.3622047244094488E-2</v>
      </c>
      <c r="CG333" s="70">
        <v>3</v>
      </c>
      <c r="CH333" s="70" t="s">
        <v>128</v>
      </c>
      <c r="CI333" s="69">
        <v>7.32</v>
      </c>
      <c r="CJ333" s="69">
        <v>3.04</v>
      </c>
      <c r="CK333" s="69"/>
    </row>
    <row r="334" spans="1:89" ht="15.9" customHeight="1" x14ac:dyDescent="0.3">
      <c r="A334" s="67">
        <v>58</v>
      </c>
      <c r="B334" s="67">
        <v>25202101761</v>
      </c>
      <c r="C334" s="67" t="s">
        <v>722</v>
      </c>
      <c r="D334" s="68" t="s">
        <v>151</v>
      </c>
      <c r="E334" s="79">
        <v>7.7</v>
      </c>
      <c r="F334" s="79">
        <v>7.6</v>
      </c>
      <c r="G334" s="79" t="s">
        <v>128</v>
      </c>
      <c r="H334" s="79">
        <v>8.1</v>
      </c>
      <c r="I334" s="79" t="s">
        <v>128</v>
      </c>
      <c r="J334" s="79">
        <v>7.9</v>
      </c>
      <c r="K334" s="79">
        <v>6.7</v>
      </c>
      <c r="L334" s="79">
        <v>9.1999999999999993</v>
      </c>
      <c r="M334" s="79">
        <v>8.1999999999999993</v>
      </c>
      <c r="N334" s="79">
        <v>9.5</v>
      </c>
      <c r="O334" s="79" t="s">
        <v>128</v>
      </c>
      <c r="P334" s="79" t="s">
        <v>128</v>
      </c>
      <c r="Q334" s="79" t="s">
        <v>128</v>
      </c>
      <c r="R334" s="79" t="s">
        <v>128</v>
      </c>
      <c r="S334" s="79" t="s">
        <v>128</v>
      </c>
      <c r="T334" s="79">
        <v>8.1</v>
      </c>
      <c r="U334" s="79">
        <v>7.6</v>
      </c>
      <c r="V334" s="79">
        <v>7.8</v>
      </c>
      <c r="W334" s="79">
        <v>8.6</v>
      </c>
      <c r="X334" s="80">
        <v>8.9</v>
      </c>
      <c r="Y334" s="79">
        <v>6.5</v>
      </c>
      <c r="Z334" s="79">
        <v>7.8</v>
      </c>
      <c r="AA334" s="79">
        <v>8.8000000000000007</v>
      </c>
      <c r="AB334" s="79">
        <v>7.5</v>
      </c>
      <c r="AC334" s="79">
        <v>6.2</v>
      </c>
      <c r="AD334" s="79">
        <v>5.0999999999999996</v>
      </c>
      <c r="AE334" s="79">
        <v>4.7</v>
      </c>
      <c r="AF334" s="79">
        <v>6.6</v>
      </c>
      <c r="AG334" s="80">
        <v>7</v>
      </c>
      <c r="AH334" s="79">
        <v>7.8</v>
      </c>
      <c r="AI334" s="80">
        <v>8.4</v>
      </c>
      <c r="AJ334" s="79">
        <v>8.5</v>
      </c>
      <c r="AK334" s="80">
        <v>7.1</v>
      </c>
      <c r="AL334" s="79">
        <v>5.0999999999999996</v>
      </c>
      <c r="AM334" s="79">
        <v>7.6</v>
      </c>
      <c r="AN334" s="80">
        <v>7.3</v>
      </c>
      <c r="AO334" s="79" t="s">
        <v>128</v>
      </c>
      <c r="AP334" s="79" t="s">
        <v>128</v>
      </c>
      <c r="AQ334" s="79" t="s">
        <v>128</v>
      </c>
      <c r="AR334" s="79" t="s">
        <v>128</v>
      </c>
      <c r="AS334" s="79">
        <v>5.8</v>
      </c>
      <c r="AT334" s="79">
        <v>6.6</v>
      </c>
      <c r="AU334" s="79">
        <v>7.8</v>
      </c>
      <c r="AV334" s="79">
        <v>8.5</v>
      </c>
      <c r="AW334" s="79">
        <v>8.3000000000000007</v>
      </c>
      <c r="AX334" s="79">
        <v>6.5</v>
      </c>
      <c r="AY334" s="79">
        <v>5.3</v>
      </c>
      <c r="AZ334" s="79">
        <v>6.3</v>
      </c>
      <c r="BA334" s="79">
        <v>6.8</v>
      </c>
      <c r="BB334" s="80">
        <v>6.1</v>
      </c>
      <c r="BC334" s="79">
        <v>7.3</v>
      </c>
      <c r="BD334" s="79">
        <v>8.8000000000000007</v>
      </c>
      <c r="BE334" s="79">
        <v>7.7</v>
      </c>
      <c r="BF334" s="79">
        <v>8</v>
      </c>
      <c r="BG334" s="79" t="s">
        <v>128</v>
      </c>
      <c r="BH334" s="79">
        <v>8.8000000000000007</v>
      </c>
      <c r="BI334" s="79">
        <v>6.1</v>
      </c>
      <c r="BJ334" s="80">
        <v>7.7</v>
      </c>
      <c r="BK334" s="80">
        <v>7.8</v>
      </c>
      <c r="BL334" s="80">
        <v>7.6</v>
      </c>
      <c r="BM334" s="79">
        <v>9.4</v>
      </c>
      <c r="BN334" s="79">
        <v>9</v>
      </c>
      <c r="BO334" s="79">
        <v>8.4</v>
      </c>
      <c r="BP334" s="79" t="s">
        <v>128</v>
      </c>
      <c r="BQ334" s="79">
        <v>4.5</v>
      </c>
      <c r="BR334" s="79">
        <v>4.5999999999999996</v>
      </c>
      <c r="BS334" s="80" t="s">
        <v>190</v>
      </c>
      <c r="BT334" s="79" t="s">
        <v>128</v>
      </c>
      <c r="BU334" s="79">
        <v>6.2</v>
      </c>
      <c r="BV334" s="79" t="s">
        <v>128</v>
      </c>
      <c r="BW334" s="79">
        <v>7.1</v>
      </c>
      <c r="BX334" s="79">
        <v>8.4</v>
      </c>
      <c r="BY334" s="80" t="s">
        <v>128</v>
      </c>
      <c r="BZ334" s="79" t="s">
        <v>128</v>
      </c>
      <c r="CA334" s="79">
        <v>7.3</v>
      </c>
      <c r="CB334" s="79">
        <v>7.6</v>
      </c>
      <c r="CC334" s="79" t="s">
        <v>128</v>
      </c>
      <c r="CD334" s="80" t="s">
        <v>128</v>
      </c>
      <c r="CE334" s="79">
        <v>9</v>
      </c>
      <c r="CF334" s="32">
        <v>2.3622047244094488E-2</v>
      </c>
      <c r="CG334" s="70">
        <v>3</v>
      </c>
      <c r="CH334" s="70" t="s">
        <v>128</v>
      </c>
      <c r="CI334" s="69">
        <v>7.26</v>
      </c>
      <c r="CJ334" s="69">
        <v>3.03</v>
      </c>
      <c r="CK334" s="69"/>
    </row>
    <row r="335" spans="1:89" ht="15.9" customHeight="1" x14ac:dyDescent="0.3">
      <c r="A335" s="67">
        <v>59</v>
      </c>
      <c r="B335" s="67">
        <v>25202109543</v>
      </c>
      <c r="C335" s="67" t="s">
        <v>724</v>
      </c>
      <c r="D335" s="68" t="s">
        <v>135</v>
      </c>
      <c r="E335" s="79">
        <v>5.0999999999999996</v>
      </c>
      <c r="F335" s="79">
        <v>7.9</v>
      </c>
      <c r="G335" s="79" t="s">
        <v>128</v>
      </c>
      <c r="H335" s="79">
        <v>7.9</v>
      </c>
      <c r="I335" s="79" t="s">
        <v>128</v>
      </c>
      <c r="J335" s="79">
        <v>5.8</v>
      </c>
      <c r="K335" s="79">
        <v>9.3000000000000007</v>
      </c>
      <c r="L335" s="79">
        <v>8.9</v>
      </c>
      <c r="M335" s="79">
        <v>9.3000000000000007</v>
      </c>
      <c r="N335" s="79">
        <v>8.6999999999999993</v>
      </c>
      <c r="O335" s="79" t="s">
        <v>128</v>
      </c>
      <c r="P335" s="79" t="s">
        <v>128</v>
      </c>
      <c r="Q335" s="79" t="s">
        <v>128</v>
      </c>
      <c r="R335" s="79" t="s">
        <v>128</v>
      </c>
      <c r="S335" s="79" t="s">
        <v>128</v>
      </c>
      <c r="T335" s="79">
        <v>8.9</v>
      </c>
      <c r="U335" s="79">
        <v>6.2</v>
      </c>
      <c r="V335" s="79">
        <v>9.1999999999999993</v>
      </c>
      <c r="W335" s="79">
        <v>9.8000000000000007</v>
      </c>
      <c r="X335" s="80">
        <v>9</v>
      </c>
      <c r="Y335" s="79">
        <v>7.2</v>
      </c>
      <c r="Z335" s="79">
        <v>9</v>
      </c>
      <c r="AA335" s="79">
        <v>7.6</v>
      </c>
      <c r="AB335" s="79">
        <v>8.3000000000000007</v>
      </c>
      <c r="AC335" s="79">
        <v>6.6</v>
      </c>
      <c r="AD335" s="79">
        <v>6</v>
      </c>
      <c r="AE335" s="79">
        <v>5.4</v>
      </c>
      <c r="AF335" s="79">
        <v>5.0999999999999996</v>
      </c>
      <c r="AG335" s="80">
        <v>7.7</v>
      </c>
      <c r="AH335" s="79">
        <v>8.4</v>
      </c>
      <c r="AI335" s="80">
        <v>6.5</v>
      </c>
      <c r="AJ335" s="79">
        <v>8.1999999999999993</v>
      </c>
      <c r="AK335" s="80">
        <v>8.3000000000000007</v>
      </c>
      <c r="AL335" s="79">
        <v>8.1</v>
      </c>
      <c r="AM335" s="79">
        <v>8.9</v>
      </c>
      <c r="AN335" s="80">
        <v>8.1</v>
      </c>
      <c r="AO335" s="79" t="s">
        <v>128</v>
      </c>
      <c r="AP335" s="79" t="s">
        <v>128</v>
      </c>
      <c r="AQ335" s="79" t="s">
        <v>128</v>
      </c>
      <c r="AR335" s="79" t="s">
        <v>128</v>
      </c>
      <c r="AS335" s="79">
        <v>4.5999999999999996</v>
      </c>
      <c r="AT335" s="79">
        <v>4.8</v>
      </c>
      <c r="AU335" s="79">
        <v>8.5</v>
      </c>
      <c r="AV335" s="79">
        <v>8.6999999999999993</v>
      </c>
      <c r="AW335" s="79">
        <v>6.1</v>
      </c>
      <c r="AX335" s="79">
        <v>6.5</v>
      </c>
      <c r="AY335" s="79">
        <v>7.5</v>
      </c>
      <c r="AZ335" s="79">
        <v>5.9</v>
      </c>
      <c r="BA335" s="79">
        <v>9.1999999999999993</v>
      </c>
      <c r="BB335" s="80">
        <v>4.9000000000000004</v>
      </c>
      <c r="BC335" s="79">
        <v>5.5</v>
      </c>
      <c r="BD335" s="79">
        <v>7.3</v>
      </c>
      <c r="BE335" s="79">
        <v>7.7</v>
      </c>
      <c r="BF335" s="79">
        <v>7.3</v>
      </c>
      <c r="BG335" s="79" t="s">
        <v>128</v>
      </c>
      <c r="BH335" s="79">
        <v>8.9</v>
      </c>
      <c r="BI335" s="79">
        <v>6.3</v>
      </c>
      <c r="BJ335" s="80">
        <v>8.1999999999999993</v>
      </c>
      <c r="BK335" s="80">
        <v>9.1999999999999993</v>
      </c>
      <c r="BL335" s="80">
        <v>8.4</v>
      </c>
      <c r="BM335" s="79">
        <v>9.8000000000000007</v>
      </c>
      <c r="BN335" s="79">
        <v>7.7</v>
      </c>
      <c r="BO335" s="79">
        <v>8.4</v>
      </c>
      <c r="BP335" s="79" t="s">
        <v>190</v>
      </c>
      <c r="BQ335" s="79">
        <v>0</v>
      </c>
      <c r="BR335" s="79">
        <v>4.9000000000000004</v>
      </c>
      <c r="BS335" s="80" t="s">
        <v>128</v>
      </c>
      <c r="BT335" s="79">
        <v>6.3</v>
      </c>
      <c r="BU335" s="79">
        <v>5.9</v>
      </c>
      <c r="BV335" s="79" t="s">
        <v>128</v>
      </c>
      <c r="BW335" s="79">
        <v>8</v>
      </c>
      <c r="BX335" s="79">
        <v>8.9</v>
      </c>
      <c r="BY335" s="80" t="s">
        <v>128</v>
      </c>
      <c r="BZ335" s="79" t="s">
        <v>128</v>
      </c>
      <c r="CA335" s="79">
        <v>6.5</v>
      </c>
      <c r="CB335" s="79">
        <v>8.4</v>
      </c>
      <c r="CC335" s="79" t="s">
        <v>128</v>
      </c>
      <c r="CD335" s="80" t="s">
        <v>128</v>
      </c>
      <c r="CE335" s="79">
        <v>9.1</v>
      </c>
      <c r="CF335" s="32">
        <v>2.3622047244094488E-2</v>
      </c>
      <c r="CG335" s="70">
        <v>3</v>
      </c>
      <c r="CH335" s="70" t="s">
        <v>128</v>
      </c>
      <c r="CI335" s="69">
        <v>7.32</v>
      </c>
      <c r="CJ335" s="69">
        <v>3.01</v>
      </c>
      <c r="CK335" s="69"/>
    </row>
    <row r="336" spans="1:89" ht="15.9" customHeight="1" x14ac:dyDescent="0.3">
      <c r="A336" s="67">
        <v>60</v>
      </c>
      <c r="B336" s="67">
        <v>25202102325</v>
      </c>
      <c r="C336" s="67" t="s">
        <v>725</v>
      </c>
      <c r="D336" s="68" t="s">
        <v>573</v>
      </c>
      <c r="E336" s="79">
        <v>7.3</v>
      </c>
      <c r="F336" s="79">
        <v>8.6</v>
      </c>
      <c r="G336" s="79" t="s">
        <v>128</v>
      </c>
      <c r="H336" s="79">
        <v>8.8000000000000007</v>
      </c>
      <c r="I336" s="79" t="s">
        <v>128</v>
      </c>
      <c r="J336" s="79">
        <v>8.9</v>
      </c>
      <c r="K336" s="79">
        <v>8.5</v>
      </c>
      <c r="L336" s="79">
        <v>7.3</v>
      </c>
      <c r="M336" s="79">
        <v>8.6999999999999993</v>
      </c>
      <c r="N336" s="79">
        <v>9.4</v>
      </c>
      <c r="O336" s="79" t="s">
        <v>128</v>
      </c>
      <c r="P336" s="79" t="s">
        <v>128</v>
      </c>
      <c r="Q336" s="79" t="s">
        <v>128</v>
      </c>
      <c r="R336" s="79" t="s">
        <v>128</v>
      </c>
      <c r="S336" s="79" t="s">
        <v>128</v>
      </c>
      <c r="T336" s="79">
        <v>7</v>
      </c>
      <c r="U336" s="79">
        <v>6.3</v>
      </c>
      <c r="V336" s="79">
        <v>9.4</v>
      </c>
      <c r="W336" s="79">
        <v>8.5</v>
      </c>
      <c r="X336" s="80">
        <v>8.6999999999999993</v>
      </c>
      <c r="Y336" s="79">
        <v>7.3</v>
      </c>
      <c r="Z336" s="79">
        <v>9.1</v>
      </c>
      <c r="AA336" s="79">
        <v>8</v>
      </c>
      <c r="AB336" s="79">
        <v>9.5</v>
      </c>
      <c r="AC336" s="79">
        <v>6.2</v>
      </c>
      <c r="AD336" s="79">
        <v>8</v>
      </c>
      <c r="AE336" s="79">
        <v>7.7</v>
      </c>
      <c r="AF336" s="79">
        <v>7.6</v>
      </c>
      <c r="AG336" s="80">
        <v>6.5</v>
      </c>
      <c r="AH336" s="79">
        <v>8.3000000000000007</v>
      </c>
      <c r="AI336" s="80">
        <v>5</v>
      </c>
      <c r="AJ336" s="79">
        <v>7.9</v>
      </c>
      <c r="AK336" s="80">
        <v>8.1999999999999993</v>
      </c>
      <c r="AL336" s="79">
        <v>7.8</v>
      </c>
      <c r="AM336" s="79">
        <v>7.7</v>
      </c>
      <c r="AN336" s="80">
        <v>7.7</v>
      </c>
      <c r="AO336" s="79" t="s">
        <v>128</v>
      </c>
      <c r="AP336" s="79" t="s">
        <v>128</v>
      </c>
      <c r="AQ336" s="79" t="s">
        <v>128</v>
      </c>
      <c r="AR336" s="79" t="s">
        <v>128</v>
      </c>
      <c r="AS336" s="79">
        <v>6.8</v>
      </c>
      <c r="AT336" s="79">
        <v>5.6</v>
      </c>
      <c r="AU336" s="79">
        <v>7.7</v>
      </c>
      <c r="AV336" s="79">
        <v>8.4</v>
      </c>
      <c r="AW336" s="79">
        <v>5.3</v>
      </c>
      <c r="AX336" s="79">
        <v>7.8</v>
      </c>
      <c r="AY336" s="79">
        <v>4.5999999999999996</v>
      </c>
      <c r="AZ336" s="79">
        <v>6.3</v>
      </c>
      <c r="BA336" s="79">
        <v>6.4</v>
      </c>
      <c r="BB336" s="80">
        <v>6.1</v>
      </c>
      <c r="BC336" s="79">
        <v>7.9</v>
      </c>
      <c r="BD336" s="79">
        <v>8.8000000000000007</v>
      </c>
      <c r="BE336" s="79">
        <v>7.6</v>
      </c>
      <c r="BF336" s="79">
        <v>7</v>
      </c>
      <c r="BG336" s="79" t="s">
        <v>128</v>
      </c>
      <c r="BH336" s="79">
        <v>4.7</v>
      </c>
      <c r="BI336" s="79">
        <v>7.2</v>
      </c>
      <c r="BJ336" s="80">
        <v>7.5</v>
      </c>
      <c r="BK336" s="80">
        <v>8.6</v>
      </c>
      <c r="BL336" s="80">
        <v>8.3000000000000007</v>
      </c>
      <c r="BM336" s="79">
        <v>8.3000000000000007</v>
      </c>
      <c r="BN336" s="79">
        <v>8.9</v>
      </c>
      <c r="BO336" s="79">
        <v>7.5</v>
      </c>
      <c r="BP336" s="79" t="s">
        <v>190</v>
      </c>
      <c r="BQ336" s="79">
        <v>0</v>
      </c>
      <c r="BR336" s="79">
        <v>6.7</v>
      </c>
      <c r="BS336" s="80">
        <v>4.2</v>
      </c>
      <c r="BT336" s="79" t="s">
        <v>128</v>
      </c>
      <c r="BU336" s="79">
        <v>6</v>
      </c>
      <c r="BV336" s="79" t="s">
        <v>128</v>
      </c>
      <c r="BW336" s="79">
        <v>8.1999999999999993</v>
      </c>
      <c r="BX336" s="79">
        <v>8.8000000000000007</v>
      </c>
      <c r="BY336" s="80" t="s">
        <v>128</v>
      </c>
      <c r="BZ336" s="79" t="s">
        <v>128</v>
      </c>
      <c r="CA336" s="79">
        <v>6.5</v>
      </c>
      <c r="CB336" s="79">
        <v>7.7</v>
      </c>
      <c r="CC336" s="79" t="s">
        <v>128</v>
      </c>
      <c r="CD336" s="80" t="s">
        <v>128</v>
      </c>
      <c r="CE336" s="79">
        <v>5.7</v>
      </c>
      <c r="CF336" s="32">
        <v>2.3622047244094488E-2</v>
      </c>
      <c r="CG336" s="70">
        <v>3</v>
      </c>
      <c r="CH336" s="70" t="s">
        <v>128</v>
      </c>
      <c r="CI336" s="69">
        <v>7.27</v>
      </c>
      <c r="CJ336" s="69">
        <v>3.01</v>
      </c>
      <c r="CK336" s="69"/>
    </row>
    <row r="337" spans="1:89" ht="15.9" customHeight="1" x14ac:dyDescent="0.3">
      <c r="A337" s="67">
        <v>61</v>
      </c>
      <c r="B337" s="67">
        <v>25202104767</v>
      </c>
      <c r="C337" s="67" t="s">
        <v>710</v>
      </c>
      <c r="D337" s="68" t="s">
        <v>283</v>
      </c>
      <c r="E337" s="79">
        <v>8.5</v>
      </c>
      <c r="F337" s="79">
        <v>7.5</v>
      </c>
      <c r="G337" s="79" t="s">
        <v>128</v>
      </c>
      <c r="H337" s="79">
        <v>8.3000000000000007</v>
      </c>
      <c r="I337" s="79" t="s">
        <v>128</v>
      </c>
      <c r="J337" s="79">
        <v>7.1</v>
      </c>
      <c r="K337" s="79">
        <v>7.7</v>
      </c>
      <c r="L337" s="79">
        <v>8.6999999999999993</v>
      </c>
      <c r="M337" s="79">
        <v>8.9</v>
      </c>
      <c r="N337" s="79">
        <v>9.6999999999999993</v>
      </c>
      <c r="O337" s="79" t="s">
        <v>128</v>
      </c>
      <c r="P337" s="79" t="s">
        <v>128</v>
      </c>
      <c r="Q337" s="79" t="s">
        <v>128</v>
      </c>
      <c r="R337" s="79" t="s">
        <v>128</v>
      </c>
      <c r="S337" s="79" t="s">
        <v>128</v>
      </c>
      <c r="T337" s="79">
        <v>9</v>
      </c>
      <c r="U337" s="79">
        <v>5.5</v>
      </c>
      <c r="V337" s="79">
        <v>7.9</v>
      </c>
      <c r="W337" s="79">
        <v>7.8</v>
      </c>
      <c r="X337" s="80">
        <v>8.6</v>
      </c>
      <c r="Y337" s="79">
        <v>8</v>
      </c>
      <c r="Z337" s="79">
        <v>8.4</v>
      </c>
      <c r="AA337" s="79">
        <v>9.4</v>
      </c>
      <c r="AB337" s="79">
        <v>9.1</v>
      </c>
      <c r="AC337" s="79">
        <v>6.8</v>
      </c>
      <c r="AD337" s="79">
        <v>7.2</v>
      </c>
      <c r="AE337" s="79">
        <v>4.7</v>
      </c>
      <c r="AF337" s="79">
        <v>8.6</v>
      </c>
      <c r="AG337" s="80">
        <v>5.6</v>
      </c>
      <c r="AH337" s="79">
        <v>8.1</v>
      </c>
      <c r="AI337" s="80">
        <v>8.3000000000000007</v>
      </c>
      <c r="AJ337" s="79">
        <v>9.1</v>
      </c>
      <c r="AK337" s="80">
        <v>7.4</v>
      </c>
      <c r="AL337" s="79">
        <v>8</v>
      </c>
      <c r="AM337" s="79">
        <v>6.8</v>
      </c>
      <c r="AN337" s="80">
        <v>8.5</v>
      </c>
      <c r="AO337" s="79" t="s">
        <v>128</v>
      </c>
      <c r="AP337" s="79" t="s">
        <v>128</v>
      </c>
      <c r="AQ337" s="79" t="s">
        <v>128</v>
      </c>
      <c r="AR337" s="79" t="s">
        <v>128</v>
      </c>
      <c r="AS337" s="79">
        <v>5.0999999999999996</v>
      </c>
      <c r="AT337" s="79">
        <v>5</v>
      </c>
      <c r="AU337" s="79">
        <v>8</v>
      </c>
      <c r="AV337" s="79">
        <v>7.8</v>
      </c>
      <c r="AW337" s="79">
        <v>5.4</v>
      </c>
      <c r="AX337" s="79">
        <v>6.4</v>
      </c>
      <c r="AY337" s="79">
        <v>7</v>
      </c>
      <c r="AZ337" s="79">
        <v>7.7</v>
      </c>
      <c r="BA337" s="79">
        <v>5.9</v>
      </c>
      <c r="BB337" s="80">
        <v>4.8</v>
      </c>
      <c r="BC337" s="79">
        <v>6.6</v>
      </c>
      <c r="BD337" s="79">
        <v>8.8000000000000007</v>
      </c>
      <c r="BE337" s="79">
        <v>7.6</v>
      </c>
      <c r="BF337" s="79">
        <v>7.5</v>
      </c>
      <c r="BG337" s="79" t="s">
        <v>128</v>
      </c>
      <c r="BH337" s="79">
        <v>6.8</v>
      </c>
      <c r="BI337" s="79">
        <v>7.8</v>
      </c>
      <c r="BJ337" s="80">
        <v>7.7</v>
      </c>
      <c r="BK337" s="80">
        <v>7.6</v>
      </c>
      <c r="BL337" s="80">
        <v>8.1</v>
      </c>
      <c r="BM337" s="79">
        <v>9.3000000000000007</v>
      </c>
      <c r="BN337" s="79">
        <v>8.8000000000000007</v>
      </c>
      <c r="BO337" s="79">
        <v>8.4</v>
      </c>
      <c r="BP337" s="79" t="s">
        <v>190</v>
      </c>
      <c r="BQ337" s="79">
        <v>0</v>
      </c>
      <c r="BR337" s="79">
        <v>4.5999999999999996</v>
      </c>
      <c r="BS337" s="80">
        <v>6.4</v>
      </c>
      <c r="BT337" s="79" t="s">
        <v>128</v>
      </c>
      <c r="BU337" s="79">
        <v>6.7</v>
      </c>
      <c r="BV337" s="79" t="s">
        <v>128</v>
      </c>
      <c r="BW337" s="79">
        <v>6.3</v>
      </c>
      <c r="BX337" s="79">
        <v>8.3000000000000007</v>
      </c>
      <c r="BY337" s="80">
        <v>6.7</v>
      </c>
      <c r="BZ337" s="79" t="s">
        <v>128</v>
      </c>
      <c r="CA337" s="79" t="s">
        <v>128</v>
      </c>
      <c r="CB337" s="79">
        <v>7.8</v>
      </c>
      <c r="CC337" s="79" t="s">
        <v>128</v>
      </c>
      <c r="CD337" s="80" t="s">
        <v>128</v>
      </c>
      <c r="CE337" s="79">
        <v>8.4</v>
      </c>
      <c r="CF337" s="32">
        <v>2.3622047244094488E-2</v>
      </c>
      <c r="CG337" s="70">
        <v>3</v>
      </c>
      <c r="CH337" s="70" t="s">
        <v>128</v>
      </c>
      <c r="CI337" s="69">
        <v>7.25</v>
      </c>
      <c r="CJ337" s="69">
        <v>3</v>
      </c>
      <c r="CK337" s="69"/>
    </row>
    <row r="338" spans="1:89" ht="15.9" customHeight="1" x14ac:dyDescent="0.3">
      <c r="A338" s="67">
        <v>62</v>
      </c>
      <c r="B338" s="67">
        <v>25212110408</v>
      </c>
      <c r="C338" s="67" t="s">
        <v>415</v>
      </c>
      <c r="D338" s="68" t="s">
        <v>233</v>
      </c>
      <c r="E338" s="79">
        <v>6.1</v>
      </c>
      <c r="F338" s="79">
        <v>7.3</v>
      </c>
      <c r="G338" s="79" t="s">
        <v>128</v>
      </c>
      <c r="H338" s="79">
        <v>7.6</v>
      </c>
      <c r="I338" s="79" t="s">
        <v>128</v>
      </c>
      <c r="J338" s="79">
        <v>6.1</v>
      </c>
      <c r="K338" s="79">
        <v>8.1</v>
      </c>
      <c r="L338" s="79">
        <v>8</v>
      </c>
      <c r="M338" s="79">
        <v>7.6</v>
      </c>
      <c r="N338" s="79" t="s">
        <v>128</v>
      </c>
      <c r="O338" s="79">
        <v>8.8000000000000007</v>
      </c>
      <c r="P338" s="79" t="s">
        <v>128</v>
      </c>
      <c r="Q338" s="79" t="s">
        <v>128</v>
      </c>
      <c r="R338" s="79">
        <v>7</v>
      </c>
      <c r="S338" s="79" t="s">
        <v>128</v>
      </c>
      <c r="T338" s="79">
        <v>7.1</v>
      </c>
      <c r="U338" s="79" t="s">
        <v>128</v>
      </c>
      <c r="V338" s="79">
        <v>7.2</v>
      </c>
      <c r="W338" s="79">
        <v>8.8000000000000007</v>
      </c>
      <c r="X338" s="80">
        <v>8.5</v>
      </c>
      <c r="Y338" s="79">
        <v>8.1999999999999993</v>
      </c>
      <c r="Z338" s="79">
        <v>8.4</v>
      </c>
      <c r="AA338" s="79">
        <v>7.8</v>
      </c>
      <c r="AB338" s="79">
        <v>8.6</v>
      </c>
      <c r="AC338" s="79">
        <v>4.9000000000000004</v>
      </c>
      <c r="AD338" s="79">
        <v>7.4</v>
      </c>
      <c r="AE338" s="79">
        <v>5.0999999999999996</v>
      </c>
      <c r="AF338" s="79">
        <v>6.6</v>
      </c>
      <c r="AG338" s="80">
        <v>4.9000000000000004</v>
      </c>
      <c r="AH338" s="79">
        <v>6.5</v>
      </c>
      <c r="AI338" s="80">
        <v>5.0999999999999996</v>
      </c>
      <c r="AJ338" s="79">
        <v>6.6</v>
      </c>
      <c r="AK338" s="80">
        <v>5.3</v>
      </c>
      <c r="AL338" s="79">
        <v>6</v>
      </c>
      <c r="AM338" s="79">
        <v>7</v>
      </c>
      <c r="AN338" s="80">
        <v>8.1999999999999993</v>
      </c>
      <c r="AO338" s="79" t="s">
        <v>128</v>
      </c>
      <c r="AP338" s="79" t="s">
        <v>128</v>
      </c>
      <c r="AQ338" s="79" t="s">
        <v>128</v>
      </c>
      <c r="AR338" s="79" t="s">
        <v>128</v>
      </c>
      <c r="AS338" s="79">
        <v>5.9</v>
      </c>
      <c r="AT338" s="79">
        <v>5.2</v>
      </c>
      <c r="AU338" s="79">
        <v>6.6</v>
      </c>
      <c r="AV338" s="79">
        <v>7.7</v>
      </c>
      <c r="AW338" s="79">
        <v>8.4</v>
      </c>
      <c r="AX338" s="79">
        <v>8</v>
      </c>
      <c r="AY338" s="79">
        <v>6.8</v>
      </c>
      <c r="AZ338" s="79">
        <v>5.8</v>
      </c>
      <c r="BA338" s="79">
        <v>7.7</v>
      </c>
      <c r="BB338" s="80">
        <v>7.4</v>
      </c>
      <c r="BC338" s="79">
        <v>8.3000000000000007</v>
      </c>
      <c r="BD338" s="79">
        <v>9</v>
      </c>
      <c r="BE338" s="79">
        <v>7.6</v>
      </c>
      <c r="BF338" s="79" t="s">
        <v>190</v>
      </c>
      <c r="BG338" s="79" t="s">
        <v>128</v>
      </c>
      <c r="BH338" s="79">
        <v>7.9</v>
      </c>
      <c r="BI338" s="79">
        <v>8.4</v>
      </c>
      <c r="BJ338" s="80">
        <v>7.6</v>
      </c>
      <c r="BK338" s="80">
        <v>7.5</v>
      </c>
      <c r="BL338" s="80">
        <v>7.4</v>
      </c>
      <c r="BM338" s="79">
        <v>9.5</v>
      </c>
      <c r="BN338" s="79">
        <v>9</v>
      </c>
      <c r="BO338" s="79">
        <v>9</v>
      </c>
      <c r="BP338" s="79" t="s">
        <v>128</v>
      </c>
      <c r="BQ338" s="79">
        <v>5.5</v>
      </c>
      <c r="BR338" s="79">
        <v>5.9</v>
      </c>
      <c r="BS338" s="80">
        <v>5.9</v>
      </c>
      <c r="BT338" s="79" t="s">
        <v>128</v>
      </c>
      <c r="BU338" s="79">
        <v>6.3</v>
      </c>
      <c r="BV338" s="79" t="s">
        <v>128</v>
      </c>
      <c r="BW338" s="79">
        <v>8.5</v>
      </c>
      <c r="BX338" s="79">
        <v>6.3</v>
      </c>
      <c r="BY338" s="80" t="s">
        <v>128</v>
      </c>
      <c r="BZ338" s="79" t="s">
        <v>128</v>
      </c>
      <c r="CA338" s="79">
        <v>6.4</v>
      </c>
      <c r="CB338" s="79">
        <v>7.3</v>
      </c>
      <c r="CC338" s="79" t="s">
        <v>128</v>
      </c>
      <c r="CD338" s="80" t="s">
        <v>128</v>
      </c>
      <c r="CE338" s="79">
        <v>6.4</v>
      </c>
      <c r="CF338" s="32">
        <v>2.3622047244094488E-2</v>
      </c>
      <c r="CG338" s="70">
        <v>0</v>
      </c>
      <c r="CH338" s="70" t="s">
        <v>128</v>
      </c>
      <c r="CI338" s="69">
        <v>7.23</v>
      </c>
      <c r="CJ338" s="69">
        <v>3</v>
      </c>
      <c r="CK338" s="69"/>
    </row>
    <row r="339" spans="1:89" ht="15.9" customHeight="1" x14ac:dyDescent="0.3">
      <c r="A339" s="67">
        <v>63</v>
      </c>
      <c r="B339" s="67">
        <v>25202109064</v>
      </c>
      <c r="C339" s="67" t="s">
        <v>726</v>
      </c>
      <c r="D339" s="68" t="s">
        <v>148</v>
      </c>
      <c r="E339" s="79">
        <v>7.7</v>
      </c>
      <c r="F339" s="79">
        <v>7.9</v>
      </c>
      <c r="G339" s="79" t="s">
        <v>128</v>
      </c>
      <c r="H339" s="79">
        <v>7.7</v>
      </c>
      <c r="I339" s="79" t="s">
        <v>128</v>
      </c>
      <c r="J339" s="79" t="s">
        <v>137</v>
      </c>
      <c r="K339" s="79">
        <v>9.1999999999999993</v>
      </c>
      <c r="L339" s="79">
        <v>7.5</v>
      </c>
      <c r="M339" s="79">
        <v>6.4</v>
      </c>
      <c r="N339" s="79">
        <v>9.1</v>
      </c>
      <c r="O339" s="79" t="s">
        <v>128</v>
      </c>
      <c r="P339" s="79" t="s">
        <v>128</v>
      </c>
      <c r="Q339" s="79" t="s">
        <v>128</v>
      </c>
      <c r="R339" s="79" t="s">
        <v>128</v>
      </c>
      <c r="S339" s="79" t="s">
        <v>128</v>
      </c>
      <c r="T339" s="79">
        <v>7.6</v>
      </c>
      <c r="U339" s="79">
        <v>5.5</v>
      </c>
      <c r="V339" s="79">
        <v>8.1999999999999993</v>
      </c>
      <c r="W339" s="79">
        <v>8.3000000000000007</v>
      </c>
      <c r="X339" s="80">
        <v>8.1</v>
      </c>
      <c r="Y339" s="79">
        <v>5.3</v>
      </c>
      <c r="Z339" s="79">
        <v>9</v>
      </c>
      <c r="AA339" s="79">
        <v>8.4</v>
      </c>
      <c r="AB339" s="79">
        <v>9.3000000000000007</v>
      </c>
      <c r="AC339" s="79">
        <v>6.6</v>
      </c>
      <c r="AD339" s="79">
        <v>8.5</v>
      </c>
      <c r="AE339" s="79">
        <v>6.1</v>
      </c>
      <c r="AF339" s="79">
        <v>5.8</v>
      </c>
      <c r="AG339" s="80">
        <v>6.8</v>
      </c>
      <c r="AH339" s="79">
        <v>8.9</v>
      </c>
      <c r="AI339" s="80">
        <v>8.3000000000000007</v>
      </c>
      <c r="AJ339" s="79">
        <v>7.3</v>
      </c>
      <c r="AK339" s="80">
        <v>8.6</v>
      </c>
      <c r="AL339" s="79">
        <v>7.5</v>
      </c>
      <c r="AM339" s="79">
        <v>5.9</v>
      </c>
      <c r="AN339" s="80">
        <v>7.5</v>
      </c>
      <c r="AO339" s="79" t="s">
        <v>128</v>
      </c>
      <c r="AP339" s="79" t="s">
        <v>128</v>
      </c>
      <c r="AQ339" s="79" t="s">
        <v>128</v>
      </c>
      <c r="AR339" s="79" t="s">
        <v>128</v>
      </c>
      <c r="AS339" s="79">
        <v>6.3</v>
      </c>
      <c r="AT339" s="79">
        <v>7.5</v>
      </c>
      <c r="AU339" s="79">
        <v>7.6</v>
      </c>
      <c r="AV339" s="79">
        <v>8.8000000000000007</v>
      </c>
      <c r="AW339" s="79">
        <v>7.8</v>
      </c>
      <c r="AX339" s="79">
        <v>6.8</v>
      </c>
      <c r="AY339" s="79">
        <v>5.3</v>
      </c>
      <c r="AZ339" s="79">
        <v>6.2</v>
      </c>
      <c r="BA339" s="79">
        <v>5.8</v>
      </c>
      <c r="BB339" s="80">
        <v>6.2</v>
      </c>
      <c r="BC339" s="79">
        <v>7.1</v>
      </c>
      <c r="BD339" s="79">
        <v>8.5</v>
      </c>
      <c r="BE339" s="79">
        <v>7.5</v>
      </c>
      <c r="BF339" s="79">
        <v>8.6999999999999993</v>
      </c>
      <c r="BG339" s="79" t="s">
        <v>128</v>
      </c>
      <c r="BH339" s="79">
        <v>8.4</v>
      </c>
      <c r="BI339" s="79">
        <v>5.8</v>
      </c>
      <c r="BJ339" s="80">
        <v>8.6999999999999993</v>
      </c>
      <c r="BK339" s="80">
        <v>7.2</v>
      </c>
      <c r="BL339" s="80">
        <v>7.7</v>
      </c>
      <c r="BM339" s="79">
        <v>8.9</v>
      </c>
      <c r="BN339" s="79">
        <v>8.8000000000000007</v>
      </c>
      <c r="BO339" s="79">
        <v>8.9</v>
      </c>
      <c r="BP339" s="79" t="s">
        <v>128</v>
      </c>
      <c r="BQ339" s="79">
        <v>0</v>
      </c>
      <c r="BR339" s="79">
        <v>4.8</v>
      </c>
      <c r="BS339" s="80">
        <v>7.8</v>
      </c>
      <c r="BT339" s="79" t="s">
        <v>128</v>
      </c>
      <c r="BU339" s="79">
        <v>5.2</v>
      </c>
      <c r="BV339" s="79" t="s">
        <v>128</v>
      </c>
      <c r="BW339" s="79">
        <v>7.4</v>
      </c>
      <c r="BX339" s="79">
        <v>8.3000000000000007</v>
      </c>
      <c r="BY339" s="80" t="s">
        <v>128</v>
      </c>
      <c r="BZ339" s="79" t="s">
        <v>128</v>
      </c>
      <c r="CA339" s="79">
        <v>4.7</v>
      </c>
      <c r="CB339" s="79">
        <v>7.9</v>
      </c>
      <c r="CC339" s="79" t="s">
        <v>128</v>
      </c>
      <c r="CD339" s="80" t="s">
        <v>128</v>
      </c>
      <c r="CE339" s="79">
        <v>9.3000000000000007</v>
      </c>
      <c r="CF339" s="32">
        <v>2.3622047244094488E-2</v>
      </c>
      <c r="CG339" s="70">
        <v>3</v>
      </c>
      <c r="CH339" s="70" t="s">
        <v>128</v>
      </c>
      <c r="CI339" s="69">
        <v>7.27</v>
      </c>
      <c r="CJ339" s="69">
        <v>2.99</v>
      </c>
      <c r="CK339" s="69"/>
    </row>
    <row r="340" spans="1:89" ht="15.9" customHeight="1" x14ac:dyDescent="0.3">
      <c r="A340" s="67">
        <v>64</v>
      </c>
      <c r="B340" s="67">
        <v>25202110462</v>
      </c>
      <c r="C340" s="67" t="s">
        <v>727</v>
      </c>
      <c r="D340" s="68" t="s">
        <v>260</v>
      </c>
      <c r="E340" s="79">
        <v>7.7</v>
      </c>
      <c r="F340" s="79">
        <v>8.1</v>
      </c>
      <c r="G340" s="79" t="s">
        <v>128</v>
      </c>
      <c r="H340" s="79">
        <v>9.3000000000000007</v>
      </c>
      <c r="I340" s="79" t="s">
        <v>128</v>
      </c>
      <c r="J340" s="79">
        <v>9</v>
      </c>
      <c r="K340" s="79">
        <v>8.8000000000000007</v>
      </c>
      <c r="L340" s="79">
        <v>7.1</v>
      </c>
      <c r="M340" s="79">
        <v>4.7</v>
      </c>
      <c r="N340" s="79">
        <v>9.5</v>
      </c>
      <c r="O340" s="79" t="s">
        <v>128</v>
      </c>
      <c r="P340" s="79" t="s">
        <v>128</v>
      </c>
      <c r="Q340" s="79" t="s">
        <v>128</v>
      </c>
      <c r="R340" s="79" t="s">
        <v>128</v>
      </c>
      <c r="S340" s="79" t="s">
        <v>128</v>
      </c>
      <c r="T340" s="79">
        <v>8.6999999999999993</v>
      </c>
      <c r="U340" s="79">
        <v>8.6999999999999993</v>
      </c>
      <c r="V340" s="79">
        <v>9.1</v>
      </c>
      <c r="W340" s="79">
        <v>9.5</v>
      </c>
      <c r="X340" s="80">
        <v>8</v>
      </c>
      <c r="Y340" s="79">
        <v>6.1</v>
      </c>
      <c r="Z340" s="79">
        <v>7.5</v>
      </c>
      <c r="AA340" s="79">
        <v>9.1</v>
      </c>
      <c r="AB340" s="79">
        <v>6.8</v>
      </c>
      <c r="AC340" s="79">
        <v>5.2</v>
      </c>
      <c r="AD340" s="79">
        <v>6.9</v>
      </c>
      <c r="AE340" s="79">
        <v>7.1</v>
      </c>
      <c r="AF340" s="79">
        <v>6.8</v>
      </c>
      <c r="AG340" s="80">
        <v>8.3000000000000007</v>
      </c>
      <c r="AH340" s="79">
        <v>9.1</v>
      </c>
      <c r="AI340" s="80">
        <v>8.1</v>
      </c>
      <c r="AJ340" s="79">
        <v>7.7</v>
      </c>
      <c r="AK340" s="80">
        <v>6.6</v>
      </c>
      <c r="AL340" s="79">
        <v>7</v>
      </c>
      <c r="AM340" s="79">
        <v>5.6</v>
      </c>
      <c r="AN340" s="80">
        <v>8.1999999999999993</v>
      </c>
      <c r="AO340" s="79" t="s">
        <v>128</v>
      </c>
      <c r="AP340" s="79" t="s">
        <v>128</v>
      </c>
      <c r="AQ340" s="79" t="s">
        <v>128</v>
      </c>
      <c r="AR340" s="79" t="s">
        <v>128</v>
      </c>
      <c r="AS340" s="79">
        <v>6.9</v>
      </c>
      <c r="AT340" s="79">
        <v>6</v>
      </c>
      <c r="AU340" s="79">
        <v>5.7</v>
      </c>
      <c r="AV340" s="79">
        <v>7.8</v>
      </c>
      <c r="AW340" s="79">
        <v>5.8</v>
      </c>
      <c r="AX340" s="79">
        <v>7.6</v>
      </c>
      <c r="AY340" s="79">
        <v>5.4</v>
      </c>
      <c r="AZ340" s="79">
        <v>6.3</v>
      </c>
      <c r="BA340" s="79">
        <v>8.6999999999999993</v>
      </c>
      <c r="BB340" s="80">
        <v>6</v>
      </c>
      <c r="BC340" s="79">
        <v>8.3000000000000007</v>
      </c>
      <c r="BD340" s="79">
        <v>9</v>
      </c>
      <c r="BE340" s="79">
        <v>7.5</v>
      </c>
      <c r="BF340" s="79">
        <v>6.1</v>
      </c>
      <c r="BG340" s="79" t="s">
        <v>128</v>
      </c>
      <c r="BH340" s="79">
        <v>5.8</v>
      </c>
      <c r="BI340" s="79">
        <v>6.2</v>
      </c>
      <c r="BJ340" s="80">
        <v>7.5</v>
      </c>
      <c r="BK340" s="80">
        <v>7.7</v>
      </c>
      <c r="BL340" s="80">
        <v>8.6</v>
      </c>
      <c r="BM340" s="79">
        <v>9.1999999999999993</v>
      </c>
      <c r="BN340" s="79">
        <v>9</v>
      </c>
      <c r="BO340" s="79">
        <v>7.9</v>
      </c>
      <c r="BP340" s="79" t="s">
        <v>190</v>
      </c>
      <c r="BQ340" s="79">
        <v>0</v>
      </c>
      <c r="BR340" s="79">
        <v>4.7</v>
      </c>
      <c r="BS340" s="80">
        <v>4.7</v>
      </c>
      <c r="BT340" s="79" t="s">
        <v>128</v>
      </c>
      <c r="BU340" s="79">
        <v>7.1</v>
      </c>
      <c r="BV340" s="79">
        <v>5</v>
      </c>
      <c r="BW340" s="79" t="s">
        <v>128</v>
      </c>
      <c r="BX340" s="79">
        <v>8.5</v>
      </c>
      <c r="BY340" s="80">
        <v>8.3000000000000007</v>
      </c>
      <c r="BZ340" s="79" t="s">
        <v>128</v>
      </c>
      <c r="CA340" s="79" t="s">
        <v>128</v>
      </c>
      <c r="CB340" s="79">
        <v>8.1999999999999993</v>
      </c>
      <c r="CC340" s="79" t="s">
        <v>128</v>
      </c>
      <c r="CD340" s="80" t="s">
        <v>128</v>
      </c>
      <c r="CE340" s="79">
        <v>8.1999999999999993</v>
      </c>
      <c r="CF340" s="32">
        <v>2.3622047244094488E-2</v>
      </c>
      <c r="CG340" s="70">
        <v>3</v>
      </c>
      <c r="CH340" s="70" t="s">
        <v>128</v>
      </c>
      <c r="CI340" s="69">
        <v>7.23</v>
      </c>
      <c r="CJ340" s="69">
        <v>2.99</v>
      </c>
      <c r="CK340" s="69"/>
    </row>
    <row r="341" spans="1:89" ht="15.9" customHeight="1" x14ac:dyDescent="0.3">
      <c r="A341" s="67">
        <v>65</v>
      </c>
      <c r="B341" s="67">
        <v>25212104659</v>
      </c>
      <c r="C341" s="67" t="s">
        <v>728</v>
      </c>
      <c r="D341" s="68" t="s">
        <v>655</v>
      </c>
      <c r="E341" s="79">
        <v>7.9</v>
      </c>
      <c r="F341" s="79">
        <v>8</v>
      </c>
      <c r="G341" s="79" t="s">
        <v>128</v>
      </c>
      <c r="H341" s="79">
        <v>8.5</v>
      </c>
      <c r="I341" s="79" t="s">
        <v>128</v>
      </c>
      <c r="J341" s="79">
        <v>6.4</v>
      </c>
      <c r="K341" s="79">
        <v>7.3</v>
      </c>
      <c r="L341" s="79">
        <v>9.4</v>
      </c>
      <c r="M341" s="79">
        <v>9.3000000000000007</v>
      </c>
      <c r="N341" s="79">
        <v>9.1</v>
      </c>
      <c r="O341" s="79" t="s">
        <v>128</v>
      </c>
      <c r="P341" s="79" t="s">
        <v>128</v>
      </c>
      <c r="Q341" s="79" t="s">
        <v>128</v>
      </c>
      <c r="R341" s="79" t="s">
        <v>128</v>
      </c>
      <c r="S341" s="79" t="s">
        <v>128</v>
      </c>
      <c r="T341" s="79">
        <v>8.8000000000000007</v>
      </c>
      <c r="U341" s="79">
        <v>6.3</v>
      </c>
      <c r="V341" s="79">
        <v>8.6</v>
      </c>
      <c r="W341" s="79">
        <v>9.1</v>
      </c>
      <c r="X341" s="80">
        <v>7.6</v>
      </c>
      <c r="Y341" s="79">
        <v>7.1</v>
      </c>
      <c r="Z341" s="79">
        <v>9.8000000000000007</v>
      </c>
      <c r="AA341" s="79">
        <v>9.3000000000000007</v>
      </c>
      <c r="AB341" s="79">
        <v>7.6</v>
      </c>
      <c r="AC341" s="79">
        <v>5.3</v>
      </c>
      <c r="AD341" s="79">
        <v>5</v>
      </c>
      <c r="AE341" s="79">
        <v>5</v>
      </c>
      <c r="AF341" s="79">
        <v>6.7</v>
      </c>
      <c r="AG341" s="80">
        <v>6.5</v>
      </c>
      <c r="AH341" s="79">
        <v>5.0999999999999996</v>
      </c>
      <c r="AI341" s="80">
        <v>5.6</v>
      </c>
      <c r="AJ341" s="79">
        <v>7.4</v>
      </c>
      <c r="AK341" s="80">
        <v>9.1</v>
      </c>
      <c r="AL341" s="79">
        <v>7.4</v>
      </c>
      <c r="AM341" s="79">
        <v>6.8</v>
      </c>
      <c r="AN341" s="80">
        <v>7.4</v>
      </c>
      <c r="AO341" s="79" t="s">
        <v>128</v>
      </c>
      <c r="AP341" s="79" t="s">
        <v>128</v>
      </c>
      <c r="AQ341" s="79" t="s">
        <v>128</v>
      </c>
      <c r="AR341" s="79" t="s">
        <v>128</v>
      </c>
      <c r="AS341" s="79">
        <v>7.5</v>
      </c>
      <c r="AT341" s="79">
        <v>4.2</v>
      </c>
      <c r="AU341" s="79">
        <v>8</v>
      </c>
      <c r="AV341" s="79">
        <v>8.6999999999999993</v>
      </c>
      <c r="AW341" s="79">
        <v>7.2</v>
      </c>
      <c r="AX341" s="79">
        <v>6.2</v>
      </c>
      <c r="AY341" s="79">
        <v>6.9</v>
      </c>
      <c r="AZ341" s="79">
        <v>5.7</v>
      </c>
      <c r="BA341" s="79">
        <v>8.9</v>
      </c>
      <c r="BB341" s="80">
        <v>5.8</v>
      </c>
      <c r="BC341" s="79">
        <v>6.8</v>
      </c>
      <c r="BD341" s="79">
        <v>8.4</v>
      </c>
      <c r="BE341" s="79">
        <v>6.5</v>
      </c>
      <c r="BF341" s="79">
        <v>8.1999999999999993</v>
      </c>
      <c r="BG341" s="79" t="s">
        <v>128</v>
      </c>
      <c r="BH341" s="79">
        <v>9</v>
      </c>
      <c r="BI341" s="79">
        <v>6.5</v>
      </c>
      <c r="BJ341" s="80">
        <v>8.1999999999999993</v>
      </c>
      <c r="BK341" s="80">
        <v>5.7</v>
      </c>
      <c r="BL341" s="80">
        <v>9</v>
      </c>
      <c r="BM341" s="79">
        <v>8.4</v>
      </c>
      <c r="BN341" s="79">
        <v>9</v>
      </c>
      <c r="BO341" s="79">
        <v>8.4</v>
      </c>
      <c r="BP341" s="79" t="s">
        <v>128</v>
      </c>
      <c r="BQ341" s="79">
        <v>5.6</v>
      </c>
      <c r="BR341" s="79">
        <v>6.1</v>
      </c>
      <c r="BS341" s="80">
        <v>0</v>
      </c>
      <c r="BT341" s="79">
        <v>5.6</v>
      </c>
      <c r="BU341" s="79" t="s">
        <v>128</v>
      </c>
      <c r="BV341" s="79" t="s">
        <v>128</v>
      </c>
      <c r="BW341" s="79">
        <v>8.4</v>
      </c>
      <c r="BX341" s="79">
        <v>8.3000000000000007</v>
      </c>
      <c r="BY341" s="80" t="s">
        <v>128</v>
      </c>
      <c r="BZ341" s="79" t="s">
        <v>128</v>
      </c>
      <c r="CA341" s="79">
        <v>5.5</v>
      </c>
      <c r="CB341" s="79">
        <v>7</v>
      </c>
      <c r="CC341" s="79" t="s">
        <v>128</v>
      </c>
      <c r="CD341" s="80" t="s">
        <v>128</v>
      </c>
      <c r="CE341" s="79">
        <v>8.9</v>
      </c>
      <c r="CF341" s="32">
        <v>2.3622047244094488E-2</v>
      </c>
      <c r="CG341" s="70">
        <v>3</v>
      </c>
      <c r="CH341" s="70" t="s">
        <v>128</v>
      </c>
      <c r="CI341" s="69">
        <v>7.27</v>
      </c>
      <c r="CJ341" s="69">
        <v>2.98</v>
      </c>
      <c r="CK341" s="69"/>
    </row>
    <row r="342" spans="1:89" ht="15.9" customHeight="1" x14ac:dyDescent="0.3">
      <c r="A342" s="67">
        <v>66</v>
      </c>
      <c r="B342" s="67">
        <v>25202100787</v>
      </c>
      <c r="C342" s="67" t="s">
        <v>729</v>
      </c>
      <c r="D342" s="68" t="s">
        <v>326</v>
      </c>
      <c r="E342" s="79">
        <v>5.9</v>
      </c>
      <c r="F342" s="79">
        <v>8.6999999999999993</v>
      </c>
      <c r="G342" s="79" t="s">
        <v>128</v>
      </c>
      <c r="H342" s="79">
        <v>8.1</v>
      </c>
      <c r="I342" s="79" t="s">
        <v>128</v>
      </c>
      <c r="J342" s="79">
        <v>5.8</v>
      </c>
      <c r="K342" s="79">
        <v>7.8</v>
      </c>
      <c r="L342" s="79">
        <v>9.4</v>
      </c>
      <c r="M342" s="79">
        <v>7.7</v>
      </c>
      <c r="N342" s="79" t="s">
        <v>128</v>
      </c>
      <c r="O342" s="79">
        <v>7.7</v>
      </c>
      <c r="P342" s="79" t="s">
        <v>128</v>
      </c>
      <c r="Q342" s="79" t="s">
        <v>128</v>
      </c>
      <c r="R342" s="79" t="s">
        <v>128</v>
      </c>
      <c r="S342" s="79" t="s">
        <v>128</v>
      </c>
      <c r="T342" s="79">
        <v>8.1999999999999993</v>
      </c>
      <c r="U342" s="79">
        <v>9.1999999999999993</v>
      </c>
      <c r="V342" s="79">
        <v>8.4</v>
      </c>
      <c r="W342" s="79">
        <v>8.8000000000000007</v>
      </c>
      <c r="X342" s="80">
        <v>8.5</v>
      </c>
      <c r="Y342" s="79">
        <v>6.3</v>
      </c>
      <c r="Z342" s="79">
        <v>6.9</v>
      </c>
      <c r="AA342" s="79">
        <v>6.8</v>
      </c>
      <c r="AB342" s="79">
        <v>9.1</v>
      </c>
      <c r="AC342" s="79">
        <v>6.7</v>
      </c>
      <c r="AD342" s="79">
        <v>6.6</v>
      </c>
      <c r="AE342" s="79">
        <v>5.5</v>
      </c>
      <c r="AF342" s="79">
        <v>8.1</v>
      </c>
      <c r="AG342" s="80">
        <v>6</v>
      </c>
      <c r="AH342" s="79">
        <v>7.6</v>
      </c>
      <c r="AI342" s="80">
        <v>5.3</v>
      </c>
      <c r="AJ342" s="79">
        <v>8.1999999999999993</v>
      </c>
      <c r="AK342" s="80">
        <v>8.4</v>
      </c>
      <c r="AL342" s="79">
        <v>6.8</v>
      </c>
      <c r="AM342" s="79">
        <v>8.1</v>
      </c>
      <c r="AN342" s="80">
        <v>5.0999999999999996</v>
      </c>
      <c r="AO342" s="79" t="s">
        <v>128</v>
      </c>
      <c r="AP342" s="79" t="s">
        <v>128</v>
      </c>
      <c r="AQ342" s="79" t="s">
        <v>128</v>
      </c>
      <c r="AR342" s="79" t="s">
        <v>128</v>
      </c>
      <c r="AS342" s="79">
        <v>6.3</v>
      </c>
      <c r="AT342" s="79">
        <v>4.3</v>
      </c>
      <c r="AU342" s="79">
        <v>6.6</v>
      </c>
      <c r="AV342" s="79">
        <v>8.5</v>
      </c>
      <c r="AW342" s="79">
        <v>8.8000000000000007</v>
      </c>
      <c r="AX342" s="79">
        <v>6.5</v>
      </c>
      <c r="AY342" s="79">
        <v>6.1</v>
      </c>
      <c r="AZ342" s="79">
        <v>6.2</v>
      </c>
      <c r="BA342" s="79">
        <v>8.3000000000000007</v>
      </c>
      <c r="BB342" s="80">
        <v>5.8</v>
      </c>
      <c r="BC342" s="79">
        <v>7.8</v>
      </c>
      <c r="BD342" s="79">
        <v>8.8000000000000007</v>
      </c>
      <c r="BE342" s="79">
        <v>7.1</v>
      </c>
      <c r="BF342" s="79">
        <v>7.6</v>
      </c>
      <c r="BG342" s="79" t="s">
        <v>128</v>
      </c>
      <c r="BH342" s="79">
        <v>7.7</v>
      </c>
      <c r="BI342" s="79">
        <v>6.1</v>
      </c>
      <c r="BJ342" s="80">
        <v>9.1</v>
      </c>
      <c r="BK342" s="80">
        <v>7.4</v>
      </c>
      <c r="BL342" s="80">
        <v>7.9</v>
      </c>
      <c r="BM342" s="79">
        <v>9.8000000000000007</v>
      </c>
      <c r="BN342" s="79">
        <v>7.7</v>
      </c>
      <c r="BO342" s="79">
        <v>9.5</v>
      </c>
      <c r="BP342" s="79" t="s">
        <v>128</v>
      </c>
      <c r="BQ342" s="79">
        <v>5.7</v>
      </c>
      <c r="BR342" s="79">
        <v>5.2</v>
      </c>
      <c r="BS342" s="80" t="s">
        <v>190</v>
      </c>
      <c r="BT342" s="79" t="s">
        <v>128</v>
      </c>
      <c r="BU342" s="79">
        <v>5.6</v>
      </c>
      <c r="BV342" s="79" t="s">
        <v>128</v>
      </c>
      <c r="BW342" s="79">
        <v>8.1</v>
      </c>
      <c r="BX342" s="79">
        <v>8.6</v>
      </c>
      <c r="BY342" s="80" t="s">
        <v>128</v>
      </c>
      <c r="BZ342" s="79" t="s">
        <v>128</v>
      </c>
      <c r="CA342" s="79">
        <v>8.4</v>
      </c>
      <c r="CB342" s="79">
        <v>7.3</v>
      </c>
      <c r="CC342" s="79" t="s">
        <v>128</v>
      </c>
      <c r="CD342" s="80" t="s">
        <v>128</v>
      </c>
      <c r="CE342" s="79">
        <v>8</v>
      </c>
      <c r="CF342" s="32">
        <v>2.3622047244094488E-2</v>
      </c>
      <c r="CG342" s="70">
        <v>3</v>
      </c>
      <c r="CH342" s="70" t="s">
        <v>128</v>
      </c>
      <c r="CI342" s="69">
        <v>7.24</v>
      </c>
      <c r="CJ342" s="69">
        <v>2.97</v>
      </c>
      <c r="CK342" s="69"/>
    </row>
    <row r="343" spans="1:89" ht="15.9" customHeight="1" x14ac:dyDescent="0.3">
      <c r="A343" s="67">
        <v>67</v>
      </c>
      <c r="B343" s="67">
        <v>25212102831</v>
      </c>
      <c r="C343" s="67" t="s">
        <v>731</v>
      </c>
      <c r="D343" s="68" t="s">
        <v>732</v>
      </c>
      <c r="E343" s="79">
        <v>8</v>
      </c>
      <c r="F343" s="79">
        <v>8.9</v>
      </c>
      <c r="G343" s="79" t="s">
        <v>128</v>
      </c>
      <c r="H343" s="79">
        <v>7.5</v>
      </c>
      <c r="I343" s="79" t="s">
        <v>128</v>
      </c>
      <c r="J343" s="79">
        <v>8.4</v>
      </c>
      <c r="K343" s="79">
        <v>8.3000000000000007</v>
      </c>
      <c r="L343" s="79">
        <v>8.1</v>
      </c>
      <c r="M343" s="79">
        <v>6.1</v>
      </c>
      <c r="N343" s="79">
        <v>9.1999999999999993</v>
      </c>
      <c r="O343" s="79" t="s">
        <v>128</v>
      </c>
      <c r="P343" s="79" t="s">
        <v>128</v>
      </c>
      <c r="Q343" s="79" t="s">
        <v>128</v>
      </c>
      <c r="R343" s="79" t="s">
        <v>128</v>
      </c>
      <c r="S343" s="79" t="s">
        <v>128</v>
      </c>
      <c r="T343" s="79">
        <v>7.2</v>
      </c>
      <c r="U343" s="79">
        <v>8.6999999999999993</v>
      </c>
      <c r="V343" s="79">
        <v>7.3</v>
      </c>
      <c r="W343" s="79">
        <v>8.3000000000000007</v>
      </c>
      <c r="X343" s="80">
        <v>7.2</v>
      </c>
      <c r="Y343" s="79">
        <v>6.4</v>
      </c>
      <c r="Z343" s="79">
        <v>8.8000000000000007</v>
      </c>
      <c r="AA343" s="79">
        <v>9</v>
      </c>
      <c r="AB343" s="79">
        <v>7.1</v>
      </c>
      <c r="AC343" s="79">
        <v>6.1</v>
      </c>
      <c r="AD343" s="79">
        <v>5.3</v>
      </c>
      <c r="AE343" s="79">
        <v>5.8</v>
      </c>
      <c r="AF343" s="79">
        <v>7.9</v>
      </c>
      <c r="AG343" s="80">
        <v>5</v>
      </c>
      <c r="AH343" s="79">
        <v>5.5</v>
      </c>
      <c r="AI343" s="80">
        <v>8.3000000000000007</v>
      </c>
      <c r="AJ343" s="79">
        <v>8.9</v>
      </c>
      <c r="AK343" s="80">
        <v>8.1999999999999993</v>
      </c>
      <c r="AL343" s="79">
        <v>7.9</v>
      </c>
      <c r="AM343" s="79">
        <v>8.4</v>
      </c>
      <c r="AN343" s="80">
        <v>7.1</v>
      </c>
      <c r="AO343" s="79" t="s">
        <v>128</v>
      </c>
      <c r="AP343" s="79" t="s">
        <v>128</v>
      </c>
      <c r="AQ343" s="79" t="s">
        <v>128</v>
      </c>
      <c r="AR343" s="79" t="s">
        <v>128</v>
      </c>
      <c r="AS343" s="79">
        <v>6.6</v>
      </c>
      <c r="AT343" s="79">
        <v>5.0999999999999996</v>
      </c>
      <c r="AU343" s="79">
        <v>7.4</v>
      </c>
      <c r="AV343" s="79">
        <v>8.9</v>
      </c>
      <c r="AW343" s="79">
        <v>7.1</v>
      </c>
      <c r="AX343" s="79">
        <v>5.0999999999999996</v>
      </c>
      <c r="AY343" s="79">
        <v>7.9</v>
      </c>
      <c r="AZ343" s="79">
        <v>5.9</v>
      </c>
      <c r="BA343" s="79" t="s">
        <v>190</v>
      </c>
      <c r="BB343" s="80">
        <v>5.0999999999999996</v>
      </c>
      <c r="BC343" s="79">
        <v>5.6</v>
      </c>
      <c r="BD343" s="79">
        <v>8.6999999999999993</v>
      </c>
      <c r="BE343" s="79">
        <v>8.6</v>
      </c>
      <c r="BF343" s="79">
        <v>8.1999999999999993</v>
      </c>
      <c r="BG343" s="79" t="s">
        <v>128</v>
      </c>
      <c r="BH343" s="79">
        <v>8.5</v>
      </c>
      <c r="BI343" s="79">
        <v>5.3</v>
      </c>
      <c r="BJ343" s="80">
        <v>7.7</v>
      </c>
      <c r="BK343" s="80">
        <v>7.7</v>
      </c>
      <c r="BL343" s="80">
        <v>8.1999999999999993</v>
      </c>
      <c r="BM343" s="79">
        <v>8</v>
      </c>
      <c r="BN343" s="79">
        <v>9.1999999999999993</v>
      </c>
      <c r="BO343" s="79">
        <v>10</v>
      </c>
      <c r="BP343" s="79" t="s">
        <v>128</v>
      </c>
      <c r="BQ343" s="79">
        <v>5</v>
      </c>
      <c r="BR343" s="79">
        <v>4.5999999999999996</v>
      </c>
      <c r="BS343" s="80">
        <v>4</v>
      </c>
      <c r="BT343" s="79" t="s">
        <v>128</v>
      </c>
      <c r="BU343" s="79">
        <v>6.5</v>
      </c>
      <c r="BV343" s="79" t="s">
        <v>128</v>
      </c>
      <c r="BW343" s="79">
        <v>5.7</v>
      </c>
      <c r="BX343" s="79">
        <v>8.9</v>
      </c>
      <c r="BY343" s="80" t="s">
        <v>128</v>
      </c>
      <c r="BZ343" s="79" t="s">
        <v>128</v>
      </c>
      <c r="CA343" s="79">
        <v>5.4</v>
      </c>
      <c r="CB343" s="79">
        <v>7.6</v>
      </c>
      <c r="CC343" s="79" t="s">
        <v>128</v>
      </c>
      <c r="CD343" s="80" t="s">
        <v>128</v>
      </c>
      <c r="CE343" s="79">
        <v>7.7</v>
      </c>
      <c r="CF343" s="32">
        <v>2.3622047244094488E-2</v>
      </c>
      <c r="CG343" s="70">
        <v>0</v>
      </c>
      <c r="CH343" s="70" t="s">
        <v>128</v>
      </c>
      <c r="CI343" s="69">
        <v>7.14</v>
      </c>
      <c r="CJ343" s="69">
        <v>2.95</v>
      </c>
      <c r="CK343" s="69"/>
    </row>
    <row r="344" spans="1:89" ht="15.9" customHeight="1" x14ac:dyDescent="0.3">
      <c r="A344" s="67">
        <v>68</v>
      </c>
      <c r="B344" s="67">
        <v>25202108827</v>
      </c>
      <c r="C344" s="67" t="s">
        <v>254</v>
      </c>
      <c r="D344" s="68" t="s">
        <v>316</v>
      </c>
      <c r="E344" s="79">
        <v>7.3</v>
      </c>
      <c r="F344" s="79">
        <v>8.1</v>
      </c>
      <c r="G344" s="79" t="s">
        <v>128</v>
      </c>
      <c r="H344" s="79">
        <v>8.5</v>
      </c>
      <c r="I344" s="79" t="s">
        <v>128</v>
      </c>
      <c r="J344" s="79">
        <v>7.4</v>
      </c>
      <c r="K344" s="79">
        <v>8.1</v>
      </c>
      <c r="L344" s="79">
        <v>8.1999999999999993</v>
      </c>
      <c r="M344" s="79">
        <v>8.1999999999999993</v>
      </c>
      <c r="N344" s="79">
        <v>8.8000000000000007</v>
      </c>
      <c r="O344" s="79" t="s">
        <v>128</v>
      </c>
      <c r="P344" s="79" t="s">
        <v>128</v>
      </c>
      <c r="Q344" s="79" t="s">
        <v>128</v>
      </c>
      <c r="R344" s="79" t="s">
        <v>128</v>
      </c>
      <c r="S344" s="79" t="s">
        <v>128</v>
      </c>
      <c r="T344" s="79">
        <v>7.5</v>
      </c>
      <c r="U344" s="79">
        <v>10</v>
      </c>
      <c r="V344" s="79">
        <v>8.5</v>
      </c>
      <c r="W344" s="79">
        <v>8.8000000000000007</v>
      </c>
      <c r="X344" s="80">
        <v>8.5</v>
      </c>
      <c r="Y344" s="79">
        <v>4.9000000000000004</v>
      </c>
      <c r="Z344" s="79">
        <v>8.6999999999999993</v>
      </c>
      <c r="AA344" s="79">
        <v>5.3</v>
      </c>
      <c r="AB344" s="79">
        <v>9.1999999999999993</v>
      </c>
      <c r="AC344" s="79">
        <v>6.6</v>
      </c>
      <c r="AD344" s="79">
        <v>8.1</v>
      </c>
      <c r="AE344" s="79">
        <v>5.8</v>
      </c>
      <c r="AF344" s="79">
        <v>7.6</v>
      </c>
      <c r="AG344" s="80">
        <v>6.9</v>
      </c>
      <c r="AH344" s="79">
        <v>7.9</v>
      </c>
      <c r="AI344" s="80">
        <v>6.4</v>
      </c>
      <c r="AJ344" s="79">
        <v>8.1999999999999993</v>
      </c>
      <c r="AK344" s="80">
        <v>8.4</v>
      </c>
      <c r="AL344" s="79">
        <v>7</v>
      </c>
      <c r="AM344" s="79">
        <v>8.5</v>
      </c>
      <c r="AN344" s="80">
        <v>6.7</v>
      </c>
      <c r="AO344" s="79" t="s">
        <v>128</v>
      </c>
      <c r="AP344" s="79" t="s">
        <v>128</v>
      </c>
      <c r="AQ344" s="79" t="s">
        <v>128</v>
      </c>
      <c r="AR344" s="79" t="s">
        <v>128</v>
      </c>
      <c r="AS344" s="79">
        <v>6.4</v>
      </c>
      <c r="AT344" s="79">
        <v>4.9000000000000004</v>
      </c>
      <c r="AU344" s="79">
        <v>6</v>
      </c>
      <c r="AV344" s="79">
        <v>8.6</v>
      </c>
      <c r="AW344" s="79">
        <v>7.6</v>
      </c>
      <c r="AX344" s="79">
        <v>7.3</v>
      </c>
      <c r="AY344" s="79">
        <v>5.3</v>
      </c>
      <c r="AZ344" s="79">
        <v>6.2</v>
      </c>
      <c r="BA344" s="79">
        <v>6.8</v>
      </c>
      <c r="BB344" s="80">
        <v>4.5</v>
      </c>
      <c r="BC344" s="79">
        <v>7.7</v>
      </c>
      <c r="BD344" s="79">
        <v>8.6999999999999993</v>
      </c>
      <c r="BE344" s="79">
        <v>6.8</v>
      </c>
      <c r="BF344" s="79">
        <v>6.8</v>
      </c>
      <c r="BG344" s="79" t="s">
        <v>128</v>
      </c>
      <c r="BH344" s="79">
        <v>7.5</v>
      </c>
      <c r="BI344" s="79">
        <v>5</v>
      </c>
      <c r="BJ344" s="80">
        <v>7.3</v>
      </c>
      <c r="BK344" s="80">
        <v>6.9</v>
      </c>
      <c r="BL344" s="80">
        <v>7.8</v>
      </c>
      <c r="BM344" s="79">
        <v>9</v>
      </c>
      <c r="BN344" s="79">
        <v>8.8000000000000007</v>
      </c>
      <c r="BO344" s="79">
        <v>9</v>
      </c>
      <c r="BP344" s="79">
        <v>5.9</v>
      </c>
      <c r="BQ344" s="79" t="s">
        <v>128</v>
      </c>
      <c r="BR344" s="79">
        <v>5</v>
      </c>
      <c r="BS344" s="80" t="s">
        <v>190</v>
      </c>
      <c r="BT344" s="79" t="s">
        <v>128</v>
      </c>
      <c r="BU344" s="79">
        <v>5.3</v>
      </c>
      <c r="BV344" s="79" t="s">
        <v>128</v>
      </c>
      <c r="BW344" s="79">
        <v>6.5</v>
      </c>
      <c r="BX344" s="79">
        <v>8.6</v>
      </c>
      <c r="BY344" s="80" t="s">
        <v>128</v>
      </c>
      <c r="BZ344" s="79" t="s">
        <v>128</v>
      </c>
      <c r="CA344" s="79">
        <v>6.4</v>
      </c>
      <c r="CB344" s="79">
        <v>8.1</v>
      </c>
      <c r="CC344" s="79" t="s">
        <v>128</v>
      </c>
      <c r="CD344" s="80" t="s">
        <v>128</v>
      </c>
      <c r="CE344" s="79">
        <v>6.1</v>
      </c>
      <c r="CF344" s="32">
        <v>2.3622047244094488E-2</v>
      </c>
      <c r="CG344" s="70">
        <v>3</v>
      </c>
      <c r="CH344" s="70" t="s">
        <v>128</v>
      </c>
      <c r="CI344" s="69">
        <v>7.12</v>
      </c>
      <c r="CJ344" s="69">
        <v>2.93</v>
      </c>
      <c r="CK344" s="69"/>
    </row>
    <row r="345" spans="1:89" ht="15.9" customHeight="1" x14ac:dyDescent="0.3">
      <c r="A345" s="67">
        <v>69</v>
      </c>
      <c r="B345" s="67">
        <v>25202109969</v>
      </c>
      <c r="C345" s="67" t="s">
        <v>738</v>
      </c>
      <c r="D345" s="68" t="s">
        <v>601</v>
      </c>
      <c r="E345" s="79">
        <v>7.3</v>
      </c>
      <c r="F345" s="79">
        <v>8.1999999999999993</v>
      </c>
      <c r="G345" s="79" t="s">
        <v>128</v>
      </c>
      <c r="H345" s="79">
        <v>8.3000000000000007</v>
      </c>
      <c r="I345" s="79" t="s">
        <v>128</v>
      </c>
      <c r="J345" s="79">
        <v>6.1</v>
      </c>
      <c r="K345" s="79">
        <v>8.8000000000000007</v>
      </c>
      <c r="L345" s="79">
        <v>8.1999999999999993</v>
      </c>
      <c r="M345" s="79">
        <v>9.5</v>
      </c>
      <c r="N345" s="79" t="s">
        <v>128</v>
      </c>
      <c r="O345" s="79">
        <v>8</v>
      </c>
      <c r="P345" s="79" t="s">
        <v>128</v>
      </c>
      <c r="Q345" s="79" t="s">
        <v>128</v>
      </c>
      <c r="R345" s="79" t="s">
        <v>128</v>
      </c>
      <c r="S345" s="79" t="s">
        <v>128</v>
      </c>
      <c r="T345" s="79">
        <v>8.9</v>
      </c>
      <c r="U345" s="79">
        <v>6.7</v>
      </c>
      <c r="V345" s="79">
        <v>8.8000000000000007</v>
      </c>
      <c r="W345" s="79">
        <v>9.8000000000000007</v>
      </c>
      <c r="X345" s="80">
        <v>7.8</v>
      </c>
      <c r="Y345" s="79">
        <v>6.7</v>
      </c>
      <c r="Z345" s="79">
        <v>7.4</v>
      </c>
      <c r="AA345" s="79">
        <v>7.9</v>
      </c>
      <c r="AB345" s="79">
        <v>7.8</v>
      </c>
      <c r="AC345" s="79">
        <v>7.7</v>
      </c>
      <c r="AD345" s="79">
        <v>6.4</v>
      </c>
      <c r="AE345" s="79">
        <v>4.9000000000000004</v>
      </c>
      <c r="AF345" s="79">
        <v>4.9000000000000004</v>
      </c>
      <c r="AG345" s="80">
        <v>7.7</v>
      </c>
      <c r="AH345" s="79">
        <v>8.5</v>
      </c>
      <c r="AI345" s="80">
        <v>5.4</v>
      </c>
      <c r="AJ345" s="79">
        <v>8.5</v>
      </c>
      <c r="AK345" s="80">
        <v>8.5</v>
      </c>
      <c r="AL345" s="79">
        <v>8.5</v>
      </c>
      <c r="AM345" s="79">
        <v>8.9</v>
      </c>
      <c r="AN345" s="80">
        <v>6.1</v>
      </c>
      <c r="AO345" s="79" t="s">
        <v>128</v>
      </c>
      <c r="AP345" s="79" t="s">
        <v>128</v>
      </c>
      <c r="AQ345" s="79" t="s">
        <v>128</v>
      </c>
      <c r="AR345" s="79" t="s">
        <v>128</v>
      </c>
      <c r="AS345" s="79">
        <v>5.6</v>
      </c>
      <c r="AT345" s="79">
        <v>4.7</v>
      </c>
      <c r="AU345" s="79">
        <v>6.2</v>
      </c>
      <c r="AV345" s="79">
        <v>8.8000000000000007</v>
      </c>
      <c r="AW345" s="79">
        <v>5.3</v>
      </c>
      <c r="AX345" s="79">
        <v>5.4</v>
      </c>
      <c r="AY345" s="79">
        <v>7.3</v>
      </c>
      <c r="AZ345" s="79">
        <v>5.3</v>
      </c>
      <c r="BA345" s="79">
        <v>7.8</v>
      </c>
      <c r="BB345" s="80">
        <v>5.6</v>
      </c>
      <c r="BC345" s="79">
        <v>9.1</v>
      </c>
      <c r="BD345" s="79">
        <v>8.1999999999999993</v>
      </c>
      <c r="BE345" s="79">
        <v>7.8</v>
      </c>
      <c r="BF345" s="79">
        <v>8.3000000000000007</v>
      </c>
      <c r="BG345" s="79" t="s">
        <v>128</v>
      </c>
      <c r="BH345" s="79">
        <v>8.6</v>
      </c>
      <c r="BI345" s="79">
        <v>6.8</v>
      </c>
      <c r="BJ345" s="80">
        <v>7.5</v>
      </c>
      <c r="BK345" s="80">
        <v>8.4</v>
      </c>
      <c r="BL345" s="80">
        <v>5.2</v>
      </c>
      <c r="BM345" s="79">
        <v>9</v>
      </c>
      <c r="BN345" s="79">
        <v>7.6</v>
      </c>
      <c r="BO345" s="79">
        <v>8.1</v>
      </c>
      <c r="BP345" s="79" t="s">
        <v>128</v>
      </c>
      <c r="BQ345" s="79">
        <v>4.5</v>
      </c>
      <c r="BR345" s="79">
        <v>5.3</v>
      </c>
      <c r="BS345" s="80" t="s">
        <v>190</v>
      </c>
      <c r="BT345" s="79" t="s">
        <v>128</v>
      </c>
      <c r="BU345" s="79">
        <v>6.2</v>
      </c>
      <c r="BV345" s="79" t="s">
        <v>128</v>
      </c>
      <c r="BW345" s="79">
        <v>7.5</v>
      </c>
      <c r="BX345" s="79">
        <v>7.9</v>
      </c>
      <c r="BY345" s="80" t="s">
        <v>128</v>
      </c>
      <c r="BZ345" s="79" t="s">
        <v>128</v>
      </c>
      <c r="CA345" s="79">
        <v>7.2</v>
      </c>
      <c r="CB345" s="79">
        <v>7.5</v>
      </c>
      <c r="CC345" s="79" t="s">
        <v>128</v>
      </c>
      <c r="CD345" s="80" t="s">
        <v>128</v>
      </c>
      <c r="CE345" s="79">
        <v>5.7</v>
      </c>
      <c r="CF345" s="32">
        <v>2.3622047244094488E-2</v>
      </c>
      <c r="CG345" s="70">
        <v>3</v>
      </c>
      <c r="CH345" s="70" t="s">
        <v>128</v>
      </c>
      <c r="CI345" s="69">
        <v>7.1</v>
      </c>
      <c r="CJ345" s="69">
        <v>2.89</v>
      </c>
      <c r="CK345" s="69"/>
    </row>
    <row r="346" spans="1:89" ht="15.9" customHeight="1" x14ac:dyDescent="0.3">
      <c r="A346" s="67">
        <v>70</v>
      </c>
      <c r="B346" s="67">
        <v>25202101679</v>
      </c>
      <c r="C346" s="67" t="s">
        <v>739</v>
      </c>
      <c r="D346" s="68" t="s">
        <v>260</v>
      </c>
      <c r="E346" s="79">
        <v>8.4</v>
      </c>
      <c r="F346" s="79">
        <v>8.1</v>
      </c>
      <c r="G346" s="79" t="s">
        <v>128</v>
      </c>
      <c r="H346" s="79">
        <v>8</v>
      </c>
      <c r="I346" s="79" t="s">
        <v>128</v>
      </c>
      <c r="J346" s="79">
        <v>6.1</v>
      </c>
      <c r="K346" s="79">
        <v>7.4</v>
      </c>
      <c r="L346" s="79">
        <v>6.2</v>
      </c>
      <c r="M346" s="79">
        <v>4.5999999999999996</v>
      </c>
      <c r="N346" s="79">
        <v>8.8000000000000007</v>
      </c>
      <c r="O346" s="79" t="s">
        <v>128</v>
      </c>
      <c r="P346" s="79" t="s">
        <v>128</v>
      </c>
      <c r="Q346" s="79" t="s">
        <v>128</v>
      </c>
      <c r="R346" s="79" t="s">
        <v>128</v>
      </c>
      <c r="S346" s="79" t="s">
        <v>128</v>
      </c>
      <c r="T346" s="79">
        <v>7</v>
      </c>
      <c r="U346" s="79">
        <v>5.3</v>
      </c>
      <c r="V346" s="79">
        <v>8.5</v>
      </c>
      <c r="W346" s="79">
        <v>9</v>
      </c>
      <c r="X346" s="80">
        <v>7.9</v>
      </c>
      <c r="Y346" s="79">
        <v>7</v>
      </c>
      <c r="Z346" s="79">
        <v>7.5</v>
      </c>
      <c r="AA346" s="79">
        <v>8.6</v>
      </c>
      <c r="AB346" s="79">
        <v>9.1999999999999993</v>
      </c>
      <c r="AC346" s="79">
        <v>7.3</v>
      </c>
      <c r="AD346" s="79">
        <v>7.2</v>
      </c>
      <c r="AE346" s="79">
        <v>4.7</v>
      </c>
      <c r="AF346" s="79">
        <v>6.2</v>
      </c>
      <c r="AG346" s="80">
        <v>7.1</v>
      </c>
      <c r="AH346" s="79">
        <v>8.1999999999999993</v>
      </c>
      <c r="AI346" s="80">
        <v>5.4</v>
      </c>
      <c r="AJ346" s="79">
        <v>7.3</v>
      </c>
      <c r="AK346" s="80">
        <v>8.1</v>
      </c>
      <c r="AL346" s="79">
        <v>8.5</v>
      </c>
      <c r="AM346" s="79">
        <v>5.5</v>
      </c>
      <c r="AN346" s="80">
        <v>7</v>
      </c>
      <c r="AO346" s="79" t="s">
        <v>128</v>
      </c>
      <c r="AP346" s="79" t="s">
        <v>128</v>
      </c>
      <c r="AQ346" s="79" t="s">
        <v>128</v>
      </c>
      <c r="AR346" s="79" t="s">
        <v>128</v>
      </c>
      <c r="AS346" s="79">
        <v>6</v>
      </c>
      <c r="AT346" s="79">
        <v>7.6</v>
      </c>
      <c r="AU346" s="79">
        <v>6.3</v>
      </c>
      <c r="AV346" s="79">
        <v>8.5</v>
      </c>
      <c r="AW346" s="79">
        <v>7.7</v>
      </c>
      <c r="AX346" s="79">
        <v>8</v>
      </c>
      <c r="AY346" s="79">
        <v>5.6</v>
      </c>
      <c r="AZ346" s="79">
        <v>5.8</v>
      </c>
      <c r="BA346" s="79">
        <v>6.6</v>
      </c>
      <c r="BB346" s="80">
        <v>6.1</v>
      </c>
      <c r="BC346" s="79">
        <v>6.9</v>
      </c>
      <c r="BD346" s="79">
        <v>8.8000000000000007</v>
      </c>
      <c r="BE346" s="79">
        <v>6.7</v>
      </c>
      <c r="BF346" s="79">
        <v>9.1999999999999993</v>
      </c>
      <c r="BG346" s="79" t="s">
        <v>128</v>
      </c>
      <c r="BH346" s="79">
        <v>7.9</v>
      </c>
      <c r="BI346" s="79">
        <v>5.2</v>
      </c>
      <c r="BJ346" s="80">
        <v>7.8</v>
      </c>
      <c r="BK346" s="80">
        <v>8.4</v>
      </c>
      <c r="BL346" s="80">
        <v>7.3</v>
      </c>
      <c r="BM346" s="79">
        <v>8.9</v>
      </c>
      <c r="BN346" s="79">
        <v>8.1999999999999993</v>
      </c>
      <c r="BO346" s="79">
        <v>8.4</v>
      </c>
      <c r="BP346" s="79" t="s">
        <v>190</v>
      </c>
      <c r="BQ346" s="79">
        <v>0</v>
      </c>
      <c r="BR346" s="79">
        <v>4.3</v>
      </c>
      <c r="BS346" s="80" t="s">
        <v>128</v>
      </c>
      <c r="BT346" s="79">
        <v>5.9</v>
      </c>
      <c r="BU346" s="79">
        <v>5.3</v>
      </c>
      <c r="BV346" s="79" t="s">
        <v>128</v>
      </c>
      <c r="BW346" s="79">
        <v>7.1</v>
      </c>
      <c r="BX346" s="79">
        <v>8.1999999999999993</v>
      </c>
      <c r="BY346" s="80" t="s">
        <v>128</v>
      </c>
      <c r="BZ346" s="79" t="s">
        <v>128</v>
      </c>
      <c r="CA346" s="79">
        <v>6.5</v>
      </c>
      <c r="CB346" s="79">
        <v>6.8</v>
      </c>
      <c r="CC346" s="79" t="s">
        <v>128</v>
      </c>
      <c r="CD346" s="80" t="s">
        <v>128</v>
      </c>
      <c r="CE346" s="79">
        <v>9.1999999999999993</v>
      </c>
      <c r="CF346" s="32">
        <v>2.3622047244094488E-2</v>
      </c>
      <c r="CG346" s="70">
        <v>3</v>
      </c>
      <c r="CH346" s="70" t="s">
        <v>128</v>
      </c>
      <c r="CI346" s="69">
        <v>7.05</v>
      </c>
      <c r="CJ346" s="69">
        <v>2.86</v>
      </c>
      <c r="CK346" s="69"/>
    </row>
    <row r="347" spans="1:89" ht="15.9" customHeight="1" x14ac:dyDescent="0.3">
      <c r="A347" s="67">
        <v>71</v>
      </c>
      <c r="B347" s="67">
        <v>25212113952</v>
      </c>
      <c r="C347" s="67" t="s">
        <v>248</v>
      </c>
      <c r="D347" s="68" t="s">
        <v>740</v>
      </c>
      <c r="E347" s="79">
        <v>8.4</v>
      </c>
      <c r="F347" s="79">
        <v>8</v>
      </c>
      <c r="G347" s="79" t="s">
        <v>128</v>
      </c>
      <c r="H347" s="79">
        <v>7.8</v>
      </c>
      <c r="I347" s="79" t="s">
        <v>128</v>
      </c>
      <c r="J347" s="79">
        <v>7.9</v>
      </c>
      <c r="K347" s="79">
        <v>6.8</v>
      </c>
      <c r="L347" s="79">
        <v>8.6</v>
      </c>
      <c r="M347" s="79">
        <v>8.4</v>
      </c>
      <c r="N347" s="79">
        <v>7.9</v>
      </c>
      <c r="O347" s="79" t="s">
        <v>128</v>
      </c>
      <c r="P347" s="79" t="s">
        <v>128</v>
      </c>
      <c r="Q347" s="79" t="s">
        <v>128</v>
      </c>
      <c r="R347" s="79" t="s">
        <v>128</v>
      </c>
      <c r="S347" s="79" t="s">
        <v>128</v>
      </c>
      <c r="T347" s="79">
        <v>8.8000000000000007</v>
      </c>
      <c r="U347" s="79">
        <v>8.6999999999999993</v>
      </c>
      <c r="V347" s="79">
        <v>9.4</v>
      </c>
      <c r="W347" s="79">
        <v>8.9</v>
      </c>
      <c r="X347" s="80">
        <v>6.6</v>
      </c>
      <c r="Y347" s="79">
        <v>5.4</v>
      </c>
      <c r="Z347" s="79">
        <v>5.5</v>
      </c>
      <c r="AA347" s="79">
        <v>9.3000000000000007</v>
      </c>
      <c r="AB347" s="79">
        <v>8.6</v>
      </c>
      <c r="AC347" s="79">
        <v>8.8000000000000007</v>
      </c>
      <c r="AD347" s="79">
        <v>7.8</v>
      </c>
      <c r="AE347" s="79">
        <v>6.7</v>
      </c>
      <c r="AF347" s="79">
        <v>8.3000000000000007</v>
      </c>
      <c r="AG347" s="80">
        <v>8.6</v>
      </c>
      <c r="AH347" s="79">
        <v>4.0999999999999996</v>
      </c>
      <c r="AI347" s="80">
        <v>5.6</v>
      </c>
      <c r="AJ347" s="79">
        <v>8.4</v>
      </c>
      <c r="AK347" s="80">
        <v>5.6</v>
      </c>
      <c r="AL347" s="79">
        <v>5.7</v>
      </c>
      <c r="AM347" s="79">
        <v>5.2</v>
      </c>
      <c r="AN347" s="80">
        <v>6.2</v>
      </c>
      <c r="AO347" s="79" t="s">
        <v>128</v>
      </c>
      <c r="AP347" s="79" t="s">
        <v>128</v>
      </c>
      <c r="AQ347" s="79" t="s">
        <v>128</v>
      </c>
      <c r="AR347" s="79" t="s">
        <v>128</v>
      </c>
      <c r="AS347" s="79">
        <v>5.9</v>
      </c>
      <c r="AT347" s="79">
        <v>4</v>
      </c>
      <c r="AU347" s="79">
        <v>7.5</v>
      </c>
      <c r="AV347" s="79">
        <v>8.3000000000000007</v>
      </c>
      <c r="AW347" s="79">
        <v>7.5</v>
      </c>
      <c r="AX347" s="79">
        <v>7.1</v>
      </c>
      <c r="AY347" s="79">
        <v>5.9</v>
      </c>
      <c r="AZ347" s="79">
        <v>6</v>
      </c>
      <c r="BA347" s="79">
        <v>6.9</v>
      </c>
      <c r="BB347" s="80">
        <v>5.6</v>
      </c>
      <c r="BC347" s="79">
        <v>8.4</v>
      </c>
      <c r="BD347" s="79">
        <v>7.9</v>
      </c>
      <c r="BE347" s="79">
        <v>5.5</v>
      </c>
      <c r="BF347" s="79">
        <v>7.9</v>
      </c>
      <c r="BG347" s="79" t="s">
        <v>128</v>
      </c>
      <c r="BH347" s="79">
        <v>6.3</v>
      </c>
      <c r="BI347" s="79">
        <v>5.3</v>
      </c>
      <c r="BJ347" s="80">
        <v>8.1</v>
      </c>
      <c r="BK347" s="80">
        <v>7.9</v>
      </c>
      <c r="BL347" s="80">
        <v>7.9</v>
      </c>
      <c r="BM347" s="79">
        <v>8.5</v>
      </c>
      <c r="BN347" s="79">
        <v>8.8000000000000007</v>
      </c>
      <c r="BO347" s="79">
        <v>8.3000000000000007</v>
      </c>
      <c r="BP347" s="79" t="s">
        <v>190</v>
      </c>
      <c r="BQ347" s="79">
        <v>0</v>
      </c>
      <c r="BR347" s="79">
        <v>5.7</v>
      </c>
      <c r="BS347" s="80">
        <v>5.7</v>
      </c>
      <c r="BT347" s="79" t="s">
        <v>128</v>
      </c>
      <c r="BU347" s="79">
        <v>8.8000000000000007</v>
      </c>
      <c r="BV347" s="79">
        <v>4.4000000000000004</v>
      </c>
      <c r="BW347" s="79" t="s">
        <v>128</v>
      </c>
      <c r="BX347" s="79">
        <v>8.4</v>
      </c>
      <c r="BY347" s="80" t="s">
        <v>128</v>
      </c>
      <c r="BZ347" s="79" t="s">
        <v>128</v>
      </c>
      <c r="CA347" s="79">
        <v>6.1</v>
      </c>
      <c r="CB347" s="79">
        <v>7.5</v>
      </c>
      <c r="CC347" s="79" t="s">
        <v>128</v>
      </c>
      <c r="CD347" s="80" t="s">
        <v>128</v>
      </c>
      <c r="CE347" s="79">
        <v>8.5</v>
      </c>
      <c r="CF347" s="32">
        <v>2.3622047244094488E-2</v>
      </c>
      <c r="CG347" s="70">
        <v>3</v>
      </c>
      <c r="CH347" s="70" t="s">
        <v>128</v>
      </c>
      <c r="CI347" s="69">
        <v>7.05</v>
      </c>
      <c r="CJ347" s="69">
        <v>2.86</v>
      </c>
      <c r="CK347" s="69"/>
    </row>
    <row r="348" spans="1:89" ht="15.9" customHeight="1" x14ac:dyDescent="0.3">
      <c r="A348" s="67">
        <v>72</v>
      </c>
      <c r="B348" s="67">
        <v>25202104616</v>
      </c>
      <c r="C348" s="67" t="s">
        <v>742</v>
      </c>
      <c r="D348" s="68" t="s">
        <v>146</v>
      </c>
      <c r="E348" s="79">
        <v>7.7</v>
      </c>
      <c r="F348" s="79">
        <v>7.8</v>
      </c>
      <c r="G348" s="79" t="s">
        <v>128</v>
      </c>
      <c r="H348" s="79">
        <v>6.5</v>
      </c>
      <c r="I348" s="79" t="s">
        <v>128</v>
      </c>
      <c r="J348" s="79">
        <v>7.1</v>
      </c>
      <c r="K348" s="79">
        <v>7.7</v>
      </c>
      <c r="L348" s="79">
        <v>7</v>
      </c>
      <c r="M348" s="79">
        <v>9.1999999999999993</v>
      </c>
      <c r="N348" s="79">
        <v>8.6</v>
      </c>
      <c r="O348" s="79" t="s">
        <v>128</v>
      </c>
      <c r="P348" s="79" t="s">
        <v>128</v>
      </c>
      <c r="Q348" s="79" t="s">
        <v>128</v>
      </c>
      <c r="R348" s="79" t="s">
        <v>128</v>
      </c>
      <c r="S348" s="79" t="s">
        <v>128</v>
      </c>
      <c r="T348" s="79">
        <v>8.5</v>
      </c>
      <c r="U348" s="79">
        <v>9.6999999999999993</v>
      </c>
      <c r="V348" s="79">
        <v>8.8000000000000007</v>
      </c>
      <c r="W348" s="79">
        <v>10</v>
      </c>
      <c r="X348" s="80">
        <v>7.7</v>
      </c>
      <c r="Y348" s="79">
        <v>5.8</v>
      </c>
      <c r="Z348" s="79">
        <v>6.9</v>
      </c>
      <c r="AA348" s="79">
        <v>9.3000000000000007</v>
      </c>
      <c r="AB348" s="79">
        <v>8.8000000000000007</v>
      </c>
      <c r="AC348" s="79">
        <v>5.3</v>
      </c>
      <c r="AD348" s="79">
        <v>7</v>
      </c>
      <c r="AE348" s="79">
        <v>5.7</v>
      </c>
      <c r="AF348" s="79">
        <v>5.9</v>
      </c>
      <c r="AG348" s="80">
        <v>6.4</v>
      </c>
      <c r="AH348" s="79">
        <v>6.1</v>
      </c>
      <c r="AI348" s="80">
        <v>7.2</v>
      </c>
      <c r="AJ348" s="79">
        <v>5.4</v>
      </c>
      <c r="AK348" s="80">
        <v>8.6999999999999993</v>
      </c>
      <c r="AL348" s="79">
        <v>8.5</v>
      </c>
      <c r="AM348" s="79">
        <v>8.1999999999999993</v>
      </c>
      <c r="AN348" s="80">
        <v>6.4</v>
      </c>
      <c r="AO348" s="79" t="s">
        <v>128</v>
      </c>
      <c r="AP348" s="79" t="s">
        <v>128</v>
      </c>
      <c r="AQ348" s="79" t="s">
        <v>128</v>
      </c>
      <c r="AR348" s="79" t="s">
        <v>128</v>
      </c>
      <c r="AS348" s="79">
        <v>7.4</v>
      </c>
      <c r="AT348" s="79">
        <v>4.2</v>
      </c>
      <c r="AU348" s="79">
        <v>5.8</v>
      </c>
      <c r="AV348" s="79">
        <v>8.4</v>
      </c>
      <c r="AW348" s="79">
        <v>7.6</v>
      </c>
      <c r="AX348" s="79">
        <v>6</v>
      </c>
      <c r="AY348" s="79">
        <v>5.9</v>
      </c>
      <c r="AZ348" s="79">
        <v>6.1</v>
      </c>
      <c r="BA348" s="79">
        <v>7.1</v>
      </c>
      <c r="BB348" s="80">
        <v>5.7</v>
      </c>
      <c r="BC348" s="79">
        <v>8.1</v>
      </c>
      <c r="BD348" s="79">
        <v>8.9</v>
      </c>
      <c r="BE348" s="79">
        <v>6.6</v>
      </c>
      <c r="BF348" s="79">
        <v>8.5</v>
      </c>
      <c r="BG348" s="79" t="s">
        <v>128</v>
      </c>
      <c r="BH348" s="79">
        <v>7.9</v>
      </c>
      <c r="BI348" s="79">
        <v>6.5</v>
      </c>
      <c r="BJ348" s="80">
        <v>7.7</v>
      </c>
      <c r="BK348" s="80">
        <v>5.8</v>
      </c>
      <c r="BL348" s="80">
        <v>6.4</v>
      </c>
      <c r="BM348" s="79">
        <v>9.3000000000000007</v>
      </c>
      <c r="BN348" s="79">
        <v>7.3</v>
      </c>
      <c r="BO348" s="79">
        <v>8.8000000000000007</v>
      </c>
      <c r="BP348" s="79" t="s">
        <v>128</v>
      </c>
      <c r="BQ348" s="79">
        <v>4.8</v>
      </c>
      <c r="BR348" s="79">
        <v>4</v>
      </c>
      <c r="BS348" s="80" t="s">
        <v>190</v>
      </c>
      <c r="BT348" s="79">
        <v>4.0999999999999996</v>
      </c>
      <c r="BU348" s="79" t="s">
        <v>128</v>
      </c>
      <c r="BV348" s="79" t="s">
        <v>128</v>
      </c>
      <c r="BW348" s="79">
        <v>6.3</v>
      </c>
      <c r="BX348" s="79">
        <v>8.4</v>
      </c>
      <c r="BY348" s="80" t="s">
        <v>128</v>
      </c>
      <c r="BZ348" s="79" t="s">
        <v>128</v>
      </c>
      <c r="CA348" s="79">
        <v>5.3</v>
      </c>
      <c r="CB348" s="79">
        <v>7.7</v>
      </c>
      <c r="CC348" s="79" t="s">
        <v>128</v>
      </c>
      <c r="CD348" s="80" t="s">
        <v>128</v>
      </c>
      <c r="CE348" s="79">
        <v>6</v>
      </c>
      <c r="CF348" s="32">
        <v>2.3622047244094488E-2</v>
      </c>
      <c r="CG348" s="70">
        <v>3</v>
      </c>
      <c r="CH348" s="70" t="s">
        <v>128</v>
      </c>
      <c r="CI348" s="69">
        <v>6.98</v>
      </c>
      <c r="CJ348" s="69">
        <v>2.82</v>
      </c>
      <c r="CK348" s="69"/>
    </row>
    <row r="349" spans="1:89" ht="15.9" customHeight="1" x14ac:dyDescent="0.3">
      <c r="A349" s="67">
        <v>73</v>
      </c>
      <c r="B349" s="67">
        <v>25202100610</v>
      </c>
      <c r="C349" s="67" t="s">
        <v>741</v>
      </c>
      <c r="D349" s="68" t="s">
        <v>146</v>
      </c>
      <c r="E349" s="79">
        <v>8</v>
      </c>
      <c r="F349" s="79">
        <v>6.9</v>
      </c>
      <c r="G349" s="79" t="s">
        <v>128</v>
      </c>
      <c r="H349" s="79">
        <v>7.3</v>
      </c>
      <c r="I349" s="79" t="s">
        <v>128</v>
      </c>
      <c r="J349" s="79">
        <v>8.8000000000000007</v>
      </c>
      <c r="K349" s="79">
        <v>7.4</v>
      </c>
      <c r="L349" s="79">
        <v>7</v>
      </c>
      <c r="M349" s="79">
        <v>4.8</v>
      </c>
      <c r="N349" s="79" t="s">
        <v>128</v>
      </c>
      <c r="O349" s="79">
        <v>7.2</v>
      </c>
      <c r="P349" s="79" t="s">
        <v>128</v>
      </c>
      <c r="Q349" s="79" t="s">
        <v>128</v>
      </c>
      <c r="R349" s="79" t="s">
        <v>128</v>
      </c>
      <c r="S349" s="79" t="s">
        <v>128</v>
      </c>
      <c r="T349" s="79">
        <v>7.2</v>
      </c>
      <c r="U349" s="79">
        <v>7</v>
      </c>
      <c r="V349" s="79">
        <v>8.4</v>
      </c>
      <c r="W349" s="79">
        <v>7.9</v>
      </c>
      <c r="X349" s="80">
        <v>9.1999999999999993</v>
      </c>
      <c r="Y349" s="79">
        <v>5.6</v>
      </c>
      <c r="Z349" s="79">
        <v>9</v>
      </c>
      <c r="AA349" s="79">
        <v>7.4</v>
      </c>
      <c r="AB349" s="79">
        <v>8.4</v>
      </c>
      <c r="AC349" s="79">
        <v>5.8</v>
      </c>
      <c r="AD349" s="79">
        <v>4.2</v>
      </c>
      <c r="AE349" s="79">
        <v>7.3</v>
      </c>
      <c r="AF349" s="79">
        <v>6.4</v>
      </c>
      <c r="AG349" s="80">
        <v>4.9000000000000004</v>
      </c>
      <c r="AH349" s="79">
        <v>9.3000000000000007</v>
      </c>
      <c r="AI349" s="80">
        <v>9.1999999999999993</v>
      </c>
      <c r="AJ349" s="79">
        <v>7.9</v>
      </c>
      <c r="AK349" s="80">
        <v>8.3000000000000007</v>
      </c>
      <c r="AL349" s="79">
        <v>7.3</v>
      </c>
      <c r="AM349" s="79">
        <v>7.8</v>
      </c>
      <c r="AN349" s="80">
        <v>4.7</v>
      </c>
      <c r="AO349" s="79" t="s">
        <v>128</v>
      </c>
      <c r="AP349" s="79" t="s">
        <v>128</v>
      </c>
      <c r="AQ349" s="79" t="s">
        <v>128</v>
      </c>
      <c r="AR349" s="79" t="s">
        <v>128</v>
      </c>
      <c r="AS349" s="79">
        <v>5.8</v>
      </c>
      <c r="AT349" s="79">
        <v>5</v>
      </c>
      <c r="AU349" s="79">
        <v>4.9000000000000004</v>
      </c>
      <c r="AV349" s="79">
        <v>8.8000000000000007</v>
      </c>
      <c r="AW349" s="79">
        <v>5.7</v>
      </c>
      <c r="AX349" s="79">
        <v>4</v>
      </c>
      <c r="AY349" s="79">
        <v>8.1</v>
      </c>
      <c r="AZ349" s="79">
        <v>6.8</v>
      </c>
      <c r="BA349" s="79" t="s">
        <v>190</v>
      </c>
      <c r="BB349" s="80">
        <v>8.6</v>
      </c>
      <c r="BC349" s="79">
        <v>5.5</v>
      </c>
      <c r="BD349" s="79">
        <v>8.1</v>
      </c>
      <c r="BE349" s="79">
        <v>5.9</v>
      </c>
      <c r="BF349" s="79">
        <v>6.7</v>
      </c>
      <c r="BG349" s="79" t="s">
        <v>128</v>
      </c>
      <c r="BH349" s="79">
        <v>7.2</v>
      </c>
      <c r="BI349" s="79">
        <v>7.5</v>
      </c>
      <c r="BJ349" s="80">
        <v>7.9</v>
      </c>
      <c r="BK349" s="80">
        <v>9.1</v>
      </c>
      <c r="BL349" s="80">
        <v>8</v>
      </c>
      <c r="BM349" s="79">
        <v>8.1999999999999993</v>
      </c>
      <c r="BN349" s="79">
        <v>9.3000000000000007</v>
      </c>
      <c r="BO349" s="79">
        <v>9</v>
      </c>
      <c r="BP349" s="79" t="s">
        <v>128</v>
      </c>
      <c r="BQ349" s="79">
        <v>5.7</v>
      </c>
      <c r="BR349" s="79">
        <v>6.3</v>
      </c>
      <c r="BS349" s="80">
        <v>4.5999999999999996</v>
      </c>
      <c r="BT349" s="79" t="s">
        <v>128</v>
      </c>
      <c r="BU349" s="79">
        <v>7.9</v>
      </c>
      <c r="BV349" s="79">
        <v>0</v>
      </c>
      <c r="BW349" s="79">
        <v>6</v>
      </c>
      <c r="BX349" s="79">
        <v>5.9</v>
      </c>
      <c r="BY349" s="80">
        <v>6.7</v>
      </c>
      <c r="BZ349" s="79" t="s">
        <v>128</v>
      </c>
      <c r="CA349" s="79" t="s">
        <v>128</v>
      </c>
      <c r="CB349" s="79" t="s">
        <v>128</v>
      </c>
      <c r="CC349" s="79">
        <v>7.1</v>
      </c>
      <c r="CD349" s="80" t="s">
        <v>128</v>
      </c>
      <c r="CE349" s="79">
        <v>7</v>
      </c>
      <c r="CF349" s="32">
        <v>2.3622047244094488E-2</v>
      </c>
      <c r="CG349" s="70">
        <v>0</v>
      </c>
      <c r="CH349" s="70" t="s">
        <v>128</v>
      </c>
      <c r="CI349" s="69">
        <v>6.87</v>
      </c>
      <c r="CJ349" s="69">
        <v>2.8</v>
      </c>
      <c r="CK349" s="69"/>
    </row>
    <row r="350" spans="1:89" ht="15.9" customHeight="1" x14ac:dyDescent="0.3">
      <c r="A350" s="67">
        <v>74</v>
      </c>
      <c r="B350" s="67">
        <v>25202102219</v>
      </c>
      <c r="C350" s="67" t="s">
        <v>743</v>
      </c>
      <c r="D350" s="68" t="s">
        <v>693</v>
      </c>
      <c r="E350" s="79">
        <v>5.7</v>
      </c>
      <c r="F350" s="79">
        <v>8</v>
      </c>
      <c r="G350" s="79" t="s">
        <v>128</v>
      </c>
      <c r="H350" s="79">
        <v>8.6</v>
      </c>
      <c r="I350" s="79" t="s">
        <v>128</v>
      </c>
      <c r="J350" s="79">
        <v>7.5</v>
      </c>
      <c r="K350" s="79">
        <v>6.2</v>
      </c>
      <c r="L350" s="79">
        <v>4.5</v>
      </c>
      <c r="M350" s="79">
        <v>8.8000000000000007</v>
      </c>
      <c r="N350" s="79" t="s">
        <v>128</v>
      </c>
      <c r="O350" s="79">
        <v>8.5</v>
      </c>
      <c r="P350" s="79" t="s">
        <v>128</v>
      </c>
      <c r="Q350" s="79" t="s">
        <v>128</v>
      </c>
      <c r="R350" s="79" t="s">
        <v>128</v>
      </c>
      <c r="S350" s="79" t="s">
        <v>128</v>
      </c>
      <c r="T350" s="79">
        <v>8.9</v>
      </c>
      <c r="U350" s="79">
        <v>8</v>
      </c>
      <c r="V350" s="79">
        <v>8.9</v>
      </c>
      <c r="W350" s="79">
        <v>9</v>
      </c>
      <c r="X350" s="80">
        <v>7.3</v>
      </c>
      <c r="Y350" s="79">
        <v>5.5</v>
      </c>
      <c r="Z350" s="79">
        <v>9.1999999999999993</v>
      </c>
      <c r="AA350" s="79">
        <v>9.1</v>
      </c>
      <c r="AB350" s="79">
        <v>9.6</v>
      </c>
      <c r="AC350" s="79">
        <v>7.7</v>
      </c>
      <c r="AD350" s="79">
        <v>6.7</v>
      </c>
      <c r="AE350" s="79">
        <v>5.7</v>
      </c>
      <c r="AF350" s="79">
        <v>6</v>
      </c>
      <c r="AG350" s="80">
        <v>8.5</v>
      </c>
      <c r="AH350" s="79">
        <v>8.1999999999999993</v>
      </c>
      <c r="AI350" s="80">
        <v>6.2</v>
      </c>
      <c r="AJ350" s="79">
        <v>4.5</v>
      </c>
      <c r="AK350" s="80">
        <v>9.3000000000000007</v>
      </c>
      <c r="AL350" s="79">
        <v>6.3</v>
      </c>
      <c r="AM350" s="79">
        <v>8.9</v>
      </c>
      <c r="AN350" s="80">
        <v>8.8000000000000007</v>
      </c>
      <c r="AO350" s="79" t="s">
        <v>128</v>
      </c>
      <c r="AP350" s="79" t="s">
        <v>128</v>
      </c>
      <c r="AQ350" s="79" t="s">
        <v>128</v>
      </c>
      <c r="AR350" s="79" t="s">
        <v>128</v>
      </c>
      <c r="AS350" s="79">
        <v>4.8</v>
      </c>
      <c r="AT350" s="79">
        <v>5</v>
      </c>
      <c r="AU350" s="79">
        <v>7.4</v>
      </c>
      <c r="AV350" s="79">
        <v>9</v>
      </c>
      <c r="AW350" s="79">
        <v>6.4</v>
      </c>
      <c r="AX350" s="79">
        <v>4.4000000000000004</v>
      </c>
      <c r="AY350" s="79">
        <v>4.5</v>
      </c>
      <c r="AZ350" s="79">
        <v>5.6</v>
      </c>
      <c r="BA350" s="79">
        <v>5.9</v>
      </c>
      <c r="BB350" s="80">
        <v>5.4</v>
      </c>
      <c r="BC350" s="79">
        <v>7.1</v>
      </c>
      <c r="BD350" s="79">
        <v>8.5</v>
      </c>
      <c r="BE350" s="79">
        <v>6.9</v>
      </c>
      <c r="BF350" s="79">
        <v>7.5</v>
      </c>
      <c r="BG350" s="79" t="s">
        <v>128</v>
      </c>
      <c r="BH350" s="79">
        <v>7.7</v>
      </c>
      <c r="BI350" s="79">
        <v>5.9</v>
      </c>
      <c r="BJ350" s="80">
        <v>8</v>
      </c>
      <c r="BK350" s="80">
        <v>8.1999999999999993</v>
      </c>
      <c r="BL350" s="80">
        <v>6.7</v>
      </c>
      <c r="BM350" s="79">
        <v>9.1999999999999993</v>
      </c>
      <c r="BN350" s="79">
        <v>8.9</v>
      </c>
      <c r="BO350" s="79">
        <v>8.3000000000000007</v>
      </c>
      <c r="BP350" s="79" t="s">
        <v>190</v>
      </c>
      <c r="BQ350" s="79">
        <v>0</v>
      </c>
      <c r="BR350" s="79">
        <v>5</v>
      </c>
      <c r="BS350" s="80">
        <v>7.4</v>
      </c>
      <c r="BT350" s="79" t="s">
        <v>128</v>
      </c>
      <c r="BU350" s="79">
        <v>5.9</v>
      </c>
      <c r="BV350" s="79" t="s">
        <v>128</v>
      </c>
      <c r="BW350" s="79">
        <v>7.4</v>
      </c>
      <c r="BX350" s="79">
        <v>8.8000000000000007</v>
      </c>
      <c r="BY350" s="80">
        <v>6.5</v>
      </c>
      <c r="BZ350" s="79" t="s">
        <v>128</v>
      </c>
      <c r="CA350" s="79" t="s">
        <v>128</v>
      </c>
      <c r="CB350" s="79">
        <v>8.5</v>
      </c>
      <c r="CC350" s="79" t="s">
        <v>128</v>
      </c>
      <c r="CD350" s="80" t="s">
        <v>128</v>
      </c>
      <c r="CE350" s="79">
        <v>6.2</v>
      </c>
      <c r="CF350" s="32">
        <v>2.3622047244094488E-2</v>
      </c>
      <c r="CG350" s="70">
        <v>3</v>
      </c>
      <c r="CH350" s="70" t="s">
        <v>128</v>
      </c>
      <c r="CI350" s="69">
        <v>6.94</v>
      </c>
      <c r="CJ350" s="69">
        <v>2.8</v>
      </c>
      <c r="CK350" s="69"/>
    </row>
    <row r="351" spans="1:89" ht="15.9" customHeight="1" x14ac:dyDescent="0.3">
      <c r="A351" s="67">
        <v>75</v>
      </c>
      <c r="B351" s="67">
        <v>25212108540</v>
      </c>
      <c r="C351" s="67" t="s">
        <v>744</v>
      </c>
      <c r="D351" s="68" t="s">
        <v>253</v>
      </c>
      <c r="E351" s="79">
        <v>7.1</v>
      </c>
      <c r="F351" s="79">
        <v>7.9</v>
      </c>
      <c r="G351" s="79" t="s">
        <v>128</v>
      </c>
      <c r="H351" s="79">
        <v>7.2</v>
      </c>
      <c r="I351" s="79" t="s">
        <v>128</v>
      </c>
      <c r="J351" s="79">
        <v>8.6</v>
      </c>
      <c r="K351" s="79">
        <v>8.3000000000000007</v>
      </c>
      <c r="L351" s="79">
        <v>6.4</v>
      </c>
      <c r="M351" s="79">
        <v>5.2</v>
      </c>
      <c r="N351" s="79">
        <v>9.1</v>
      </c>
      <c r="O351" s="79" t="s">
        <v>128</v>
      </c>
      <c r="P351" s="79" t="s">
        <v>128</v>
      </c>
      <c r="Q351" s="79" t="s">
        <v>128</v>
      </c>
      <c r="R351" s="79" t="s">
        <v>128</v>
      </c>
      <c r="S351" s="79" t="s">
        <v>128</v>
      </c>
      <c r="T351" s="79">
        <v>8.8000000000000007</v>
      </c>
      <c r="U351" s="79">
        <v>8.5</v>
      </c>
      <c r="V351" s="79">
        <v>8</v>
      </c>
      <c r="W351" s="79">
        <v>8.9</v>
      </c>
      <c r="X351" s="80">
        <v>0</v>
      </c>
      <c r="Y351" s="79">
        <v>6</v>
      </c>
      <c r="Z351" s="79">
        <v>9.4</v>
      </c>
      <c r="AA351" s="79">
        <v>5.0999999999999996</v>
      </c>
      <c r="AB351" s="79">
        <v>8.6</v>
      </c>
      <c r="AC351" s="79">
        <v>8.1</v>
      </c>
      <c r="AD351" s="79">
        <v>7.3</v>
      </c>
      <c r="AE351" s="79">
        <v>6</v>
      </c>
      <c r="AF351" s="79">
        <v>6.4</v>
      </c>
      <c r="AG351" s="80">
        <v>9.4</v>
      </c>
      <c r="AH351" s="79">
        <v>6</v>
      </c>
      <c r="AI351" s="80">
        <v>8.6</v>
      </c>
      <c r="AJ351" s="79">
        <v>7.2</v>
      </c>
      <c r="AK351" s="80">
        <v>7.9</v>
      </c>
      <c r="AL351" s="79">
        <v>6.5</v>
      </c>
      <c r="AM351" s="79">
        <v>6.5</v>
      </c>
      <c r="AN351" s="80">
        <v>8.6999999999999993</v>
      </c>
      <c r="AO351" s="79" t="s">
        <v>128</v>
      </c>
      <c r="AP351" s="79" t="s">
        <v>128</v>
      </c>
      <c r="AQ351" s="79" t="s">
        <v>128</v>
      </c>
      <c r="AR351" s="79" t="s">
        <v>128</v>
      </c>
      <c r="AS351" s="79">
        <v>6.5</v>
      </c>
      <c r="AT351" s="79">
        <v>6.8</v>
      </c>
      <c r="AU351" s="79">
        <v>7.8</v>
      </c>
      <c r="AV351" s="79">
        <v>5.2</v>
      </c>
      <c r="AW351" s="79">
        <v>6</v>
      </c>
      <c r="AX351" s="79">
        <v>7.1</v>
      </c>
      <c r="AY351" s="79">
        <v>5.2</v>
      </c>
      <c r="AZ351" s="79">
        <v>6.9</v>
      </c>
      <c r="BA351" s="79">
        <v>7.8</v>
      </c>
      <c r="BB351" s="80">
        <v>6.6</v>
      </c>
      <c r="BC351" s="79">
        <v>7.7</v>
      </c>
      <c r="BD351" s="79">
        <v>8.1999999999999993</v>
      </c>
      <c r="BE351" s="79">
        <v>6</v>
      </c>
      <c r="BF351" s="79">
        <v>6.6</v>
      </c>
      <c r="BG351" s="79" t="s">
        <v>128</v>
      </c>
      <c r="BH351" s="79">
        <v>7.7</v>
      </c>
      <c r="BI351" s="79">
        <v>5.2</v>
      </c>
      <c r="BJ351" s="80">
        <v>7.4</v>
      </c>
      <c r="BK351" s="80">
        <v>7.5</v>
      </c>
      <c r="BL351" s="80">
        <v>7</v>
      </c>
      <c r="BM351" s="79">
        <v>9.1999999999999993</v>
      </c>
      <c r="BN351" s="79">
        <v>6.9</v>
      </c>
      <c r="BO351" s="79" t="s">
        <v>190</v>
      </c>
      <c r="BP351" s="79" t="s">
        <v>128</v>
      </c>
      <c r="BQ351" s="79">
        <v>5.3</v>
      </c>
      <c r="BR351" s="79">
        <v>4.7</v>
      </c>
      <c r="BS351" s="80">
        <v>4.5999999999999996</v>
      </c>
      <c r="BT351" s="79">
        <v>6.2</v>
      </c>
      <c r="BU351" s="79" t="s">
        <v>128</v>
      </c>
      <c r="BV351" s="79">
        <v>4.7</v>
      </c>
      <c r="BW351" s="79" t="s">
        <v>128</v>
      </c>
      <c r="BX351" s="79">
        <v>9.1999999999999993</v>
      </c>
      <c r="BY351" s="80">
        <v>5.0999999999999996</v>
      </c>
      <c r="BZ351" s="79" t="s">
        <v>128</v>
      </c>
      <c r="CA351" s="79" t="s">
        <v>128</v>
      </c>
      <c r="CB351" s="79">
        <v>7.3</v>
      </c>
      <c r="CC351" s="79" t="s">
        <v>128</v>
      </c>
      <c r="CD351" s="80" t="s">
        <v>128</v>
      </c>
      <c r="CE351" s="79">
        <v>9.1999999999999993</v>
      </c>
      <c r="CF351" s="32">
        <v>2.3622047244094488E-2</v>
      </c>
      <c r="CG351" s="70">
        <v>1</v>
      </c>
      <c r="CH351" s="70" t="s">
        <v>128</v>
      </c>
      <c r="CI351" s="69">
        <v>6.84</v>
      </c>
      <c r="CJ351" s="69">
        <v>2.79</v>
      </c>
      <c r="CK351" s="69"/>
    </row>
    <row r="352" spans="1:89" ht="15.9" customHeight="1" x14ac:dyDescent="0.3">
      <c r="A352" s="67">
        <v>76</v>
      </c>
      <c r="B352" s="67">
        <v>25212103972</v>
      </c>
      <c r="C352" s="67" t="s">
        <v>621</v>
      </c>
      <c r="D352" s="68" t="s">
        <v>745</v>
      </c>
      <c r="E352" s="79">
        <v>7.5</v>
      </c>
      <c r="F352" s="79">
        <v>7.1</v>
      </c>
      <c r="G352" s="79" t="s">
        <v>128</v>
      </c>
      <c r="H352" s="79">
        <v>6.6</v>
      </c>
      <c r="I352" s="79" t="s">
        <v>128</v>
      </c>
      <c r="J352" s="79">
        <v>7.4</v>
      </c>
      <c r="K352" s="79">
        <v>8.9</v>
      </c>
      <c r="L352" s="79">
        <v>5.9</v>
      </c>
      <c r="M352" s="79">
        <v>8.1999999999999993</v>
      </c>
      <c r="N352" s="79" t="s">
        <v>128</v>
      </c>
      <c r="O352" s="79">
        <v>6.6</v>
      </c>
      <c r="P352" s="79" t="s">
        <v>128</v>
      </c>
      <c r="Q352" s="79" t="s">
        <v>128</v>
      </c>
      <c r="R352" s="79" t="s">
        <v>128</v>
      </c>
      <c r="S352" s="79" t="s">
        <v>128</v>
      </c>
      <c r="T352" s="79">
        <v>8.5</v>
      </c>
      <c r="U352" s="79">
        <v>4.8</v>
      </c>
      <c r="V352" s="79">
        <v>7.9</v>
      </c>
      <c r="W352" s="79">
        <v>7</v>
      </c>
      <c r="X352" s="80">
        <v>8.6</v>
      </c>
      <c r="Y352" s="79">
        <v>6.1</v>
      </c>
      <c r="Z352" s="79">
        <v>8.6999999999999993</v>
      </c>
      <c r="AA352" s="79">
        <v>7.2</v>
      </c>
      <c r="AB352" s="79">
        <v>8.6</v>
      </c>
      <c r="AC352" s="79">
        <v>6.4</v>
      </c>
      <c r="AD352" s="79">
        <v>4.7</v>
      </c>
      <c r="AE352" s="79">
        <v>5.8</v>
      </c>
      <c r="AF352" s="79">
        <v>6.2</v>
      </c>
      <c r="AG352" s="80">
        <v>7.6</v>
      </c>
      <c r="AH352" s="79">
        <v>7.5</v>
      </c>
      <c r="AI352" s="80">
        <v>5.6</v>
      </c>
      <c r="AJ352" s="79">
        <v>8.5</v>
      </c>
      <c r="AK352" s="80">
        <v>8.6999999999999993</v>
      </c>
      <c r="AL352" s="79">
        <v>5.3</v>
      </c>
      <c r="AM352" s="79">
        <v>8.3000000000000007</v>
      </c>
      <c r="AN352" s="80">
        <v>7.4</v>
      </c>
      <c r="AO352" s="79" t="s">
        <v>128</v>
      </c>
      <c r="AP352" s="79" t="s">
        <v>128</v>
      </c>
      <c r="AQ352" s="79" t="s">
        <v>128</v>
      </c>
      <c r="AR352" s="79" t="s">
        <v>128</v>
      </c>
      <c r="AS352" s="79">
        <v>5.3</v>
      </c>
      <c r="AT352" s="79">
        <v>4.2</v>
      </c>
      <c r="AU352" s="79">
        <v>5.6</v>
      </c>
      <c r="AV352" s="79">
        <v>8.6</v>
      </c>
      <c r="AW352" s="79">
        <v>7</v>
      </c>
      <c r="AX352" s="79">
        <v>6.9</v>
      </c>
      <c r="AY352" s="79">
        <v>7.1</v>
      </c>
      <c r="AZ352" s="79">
        <v>4.9000000000000004</v>
      </c>
      <c r="BA352" s="79">
        <v>5.5</v>
      </c>
      <c r="BB352" s="80">
        <v>5.0999999999999996</v>
      </c>
      <c r="BC352" s="79">
        <v>8</v>
      </c>
      <c r="BD352" s="79">
        <v>8</v>
      </c>
      <c r="BE352" s="79">
        <v>8.1999999999999993</v>
      </c>
      <c r="BF352" s="79">
        <v>7.5</v>
      </c>
      <c r="BG352" s="79" t="s">
        <v>128</v>
      </c>
      <c r="BH352" s="79">
        <v>9.1999999999999993</v>
      </c>
      <c r="BI352" s="79">
        <v>5.5</v>
      </c>
      <c r="BJ352" s="80">
        <v>8.1</v>
      </c>
      <c r="BK352" s="80">
        <v>8.3000000000000007</v>
      </c>
      <c r="BL352" s="80">
        <v>7.8</v>
      </c>
      <c r="BM352" s="79">
        <v>8.4</v>
      </c>
      <c r="BN352" s="79">
        <v>9</v>
      </c>
      <c r="BO352" s="79">
        <v>8.5</v>
      </c>
      <c r="BP352" s="79" t="s">
        <v>190</v>
      </c>
      <c r="BQ352" s="79">
        <v>0</v>
      </c>
      <c r="BR352" s="79">
        <v>4.3</v>
      </c>
      <c r="BS352" s="80" t="s">
        <v>128</v>
      </c>
      <c r="BT352" s="79">
        <v>5.0999999999999996</v>
      </c>
      <c r="BU352" s="79">
        <v>4.8</v>
      </c>
      <c r="BV352" s="79">
        <v>4.3</v>
      </c>
      <c r="BW352" s="79" t="s">
        <v>128</v>
      </c>
      <c r="BX352" s="79">
        <v>8.6</v>
      </c>
      <c r="BY352" s="80" t="s">
        <v>128</v>
      </c>
      <c r="BZ352" s="79" t="s">
        <v>128</v>
      </c>
      <c r="CA352" s="79">
        <v>7</v>
      </c>
      <c r="CB352" s="79">
        <v>8.3000000000000007</v>
      </c>
      <c r="CC352" s="79" t="s">
        <v>128</v>
      </c>
      <c r="CD352" s="80" t="s">
        <v>128</v>
      </c>
      <c r="CE352" s="79">
        <v>7.3</v>
      </c>
      <c r="CF352" s="32">
        <v>2.3622047244094488E-2</v>
      </c>
      <c r="CG352" s="70">
        <v>3</v>
      </c>
      <c r="CH352" s="70" t="s">
        <v>128</v>
      </c>
      <c r="CI352" s="69">
        <v>6.86</v>
      </c>
      <c r="CJ352" s="69">
        <v>2.78</v>
      </c>
      <c r="CK352" s="69"/>
    </row>
    <row r="353" spans="1:89" ht="15.9" customHeight="1" x14ac:dyDescent="0.3">
      <c r="A353" s="67">
        <v>77</v>
      </c>
      <c r="B353" s="67">
        <v>25202100473</v>
      </c>
      <c r="C353" s="67" t="s">
        <v>746</v>
      </c>
      <c r="D353" s="68" t="s">
        <v>747</v>
      </c>
      <c r="E353" s="79">
        <v>7</v>
      </c>
      <c r="F353" s="79">
        <v>7.4</v>
      </c>
      <c r="G353" s="79" t="s">
        <v>128</v>
      </c>
      <c r="H353" s="79">
        <v>7.4</v>
      </c>
      <c r="I353" s="79" t="s">
        <v>128</v>
      </c>
      <c r="J353" s="79">
        <v>8.9</v>
      </c>
      <c r="K353" s="79">
        <v>7.6</v>
      </c>
      <c r="L353" s="79">
        <v>4.5999999999999996</v>
      </c>
      <c r="M353" s="79">
        <v>5</v>
      </c>
      <c r="N353" s="79">
        <v>9.4</v>
      </c>
      <c r="O353" s="79" t="s">
        <v>128</v>
      </c>
      <c r="P353" s="79" t="s">
        <v>128</v>
      </c>
      <c r="Q353" s="79" t="s">
        <v>128</v>
      </c>
      <c r="R353" s="79" t="s">
        <v>128</v>
      </c>
      <c r="S353" s="79" t="s">
        <v>128</v>
      </c>
      <c r="T353" s="79">
        <v>7.6</v>
      </c>
      <c r="U353" s="79">
        <v>6.7</v>
      </c>
      <c r="V353" s="79">
        <v>8.1</v>
      </c>
      <c r="W353" s="79">
        <v>9.1</v>
      </c>
      <c r="X353" s="80">
        <v>9</v>
      </c>
      <c r="Y353" s="79">
        <v>5.4</v>
      </c>
      <c r="Z353" s="79">
        <v>9.1</v>
      </c>
      <c r="AA353" s="79">
        <v>6.7</v>
      </c>
      <c r="AB353" s="79">
        <v>8</v>
      </c>
      <c r="AC353" s="79">
        <v>7.3</v>
      </c>
      <c r="AD353" s="79">
        <v>6</v>
      </c>
      <c r="AE353" s="79">
        <v>7.1</v>
      </c>
      <c r="AF353" s="79">
        <v>6.2</v>
      </c>
      <c r="AG353" s="80">
        <v>9.1</v>
      </c>
      <c r="AH353" s="79">
        <v>8</v>
      </c>
      <c r="AI353" s="80">
        <v>7.1</v>
      </c>
      <c r="AJ353" s="79">
        <v>6.5</v>
      </c>
      <c r="AK353" s="80">
        <v>7.5</v>
      </c>
      <c r="AL353" s="79">
        <v>7.7</v>
      </c>
      <c r="AM353" s="79">
        <v>8.3000000000000007</v>
      </c>
      <c r="AN353" s="80">
        <v>6.5</v>
      </c>
      <c r="AO353" s="79" t="s">
        <v>128</v>
      </c>
      <c r="AP353" s="79" t="s">
        <v>128</v>
      </c>
      <c r="AQ353" s="79" t="s">
        <v>128</v>
      </c>
      <c r="AR353" s="79" t="s">
        <v>128</v>
      </c>
      <c r="AS353" s="79">
        <v>5.7</v>
      </c>
      <c r="AT353" s="79">
        <v>7.2</v>
      </c>
      <c r="AU353" s="79">
        <v>8.1999999999999993</v>
      </c>
      <c r="AV353" s="79">
        <v>7.5</v>
      </c>
      <c r="AW353" s="79">
        <v>5.6</v>
      </c>
      <c r="AX353" s="79">
        <v>5.3</v>
      </c>
      <c r="AY353" s="79">
        <v>6.3</v>
      </c>
      <c r="AZ353" s="79">
        <v>6.4</v>
      </c>
      <c r="BA353" s="79">
        <v>6</v>
      </c>
      <c r="BB353" s="80">
        <v>7.3</v>
      </c>
      <c r="BC353" s="79">
        <v>5.7</v>
      </c>
      <c r="BD353" s="79">
        <v>8.5</v>
      </c>
      <c r="BE353" s="79">
        <v>5.9</v>
      </c>
      <c r="BF353" s="79">
        <v>7.9</v>
      </c>
      <c r="BG353" s="79" t="s">
        <v>128</v>
      </c>
      <c r="BH353" s="79">
        <v>6.7</v>
      </c>
      <c r="BI353" s="79">
        <v>6</v>
      </c>
      <c r="BJ353" s="80">
        <v>7.8</v>
      </c>
      <c r="BK353" s="80">
        <v>8</v>
      </c>
      <c r="BL353" s="80">
        <v>7.5</v>
      </c>
      <c r="BM353" s="79">
        <v>8.9</v>
      </c>
      <c r="BN353" s="79">
        <v>8.1</v>
      </c>
      <c r="BO353" s="79">
        <v>8.4</v>
      </c>
      <c r="BP353" s="79" t="s">
        <v>190</v>
      </c>
      <c r="BQ353" s="79">
        <v>0</v>
      </c>
      <c r="BR353" s="79">
        <v>4</v>
      </c>
      <c r="BS353" s="80">
        <v>7.6</v>
      </c>
      <c r="BT353" s="79" t="s">
        <v>128</v>
      </c>
      <c r="BU353" s="79">
        <v>6.1</v>
      </c>
      <c r="BV353" s="79">
        <v>4.7</v>
      </c>
      <c r="BW353" s="79" t="s">
        <v>128</v>
      </c>
      <c r="BX353" s="79">
        <v>8.6</v>
      </c>
      <c r="BY353" s="80">
        <v>5.4</v>
      </c>
      <c r="BZ353" s="79" t="s">
        <v>128</v>
      </c>
      <c r="CA353" s="79" t="s">
        <v>128</v>
      </c>
      <c r="CB353" s="79">
        <v>6.9</v>
      </c>
      <c r="CC353" s="79" t="s">
        <v>128</v>
      </c>
      <c r="CD353" s="80" t="s">
        <v>128</v>
      </c>
      <c r="CE353" s="79">
        <v>7.2</v>
      </c>
      <c r="CF353" s="32">
        <v>2.3622047244094488E-2</v>
      </c>
      <c r="CG353" s="70">
        <v>3</v>
      </c>
      <c r="CH353" s="70" t="s">
        <v>128</v>
      </c>
      <c r="CI353" s="69">
        <v>6.84</v>
      </c>
      <c r="CJ353" s="69">
        <v>2.75</v>
      </c>
      <c r="CK353" s="69"/>
    </row>
    <row r="354" spans="1:89" ht="15.9" customHeight="1" x14ac:dyDescent="0.3">
      <c r="A354" s="67">
        <v>78</v>
      </c>
      <c r="B354" s="67">
        <v>25202100374</v>
      </c>
      <c r="C354" s="67" t="s">
        <v>748</v>
      </c>
      <c r="D354" s="68" t="s">
        <v>238</v>
      </c>
      <c r="E354" s="79">
        <v>7.3</v>
      </c>
      <c r="F354" s="79">
        <v>8.6999999999999993</v>
      </c>
      <c r="G354" s="79" t="s">
        <v>128</v>
      </c>
      <c r="H354" s="79">
        <v>8.1</v>
      </c>
      <c r="I354" s="79" t="s">
        <v>128</v>
      </c>
      <c r="J354" s="79">
        <v>6.9</v>
      </c>
      <c r="K354" s="79">
        <v>5.2</v>
      </c>
      <c r="L354" s="79">
        <v>7.8</v>
      </c>
      <c r="M354" s="79">
        <v>8.5</v>
      </c>
      <c r="N354" s="79">
        <v>9.6999999999999993</v>
      </c>
      <c r="O354" s="79" t="s">
        <v>128</v>
      </c>
      <c r="P354" s="79" t="s">
        <v>128</v>
      </c>
      <c r="Q354" s="79" t="s">
        <v>128</v>
      </c>
      <c r="R354" s="79" t="s">
        <v>128</v>
      </c>
      <c r="S354" s="79" t="s">
        <v>128</v>
      </c>
      <c r="T354" s="79">
        <v>5.7</v>
      </c>
      <c r="U354" s="79">
        <v>4.0999999999999996</v>
      </c>
      <c r="V354" s="79">
        <v>8.9</v>
      </c>
      <c r="W354" s="79">
        <v>9.8000000000000007</v>
      </c>
      <c r="X354" s="80">
        <v>8.5</v>
      </c>
      <c r="Y354" s="79">
        <v>6.5</v>
      </c>
      <c r="Z354" s="79">
        <v>5.8</v>
      </c>
      <c r="AA354" s="79">
        <v>7.9</v>
      </c>
      <c r="AB354" s="79">
        <v>6.2</v>
      </c>
      <c r="AC354" s="79">
        <v>4.9000000000000004</v>
      </c>
      <c r="AD354" s="79">
        <v>5.0999999999999996</v>
      </c>
      <c r="AE354" s="79">
        <v>5.4</v>
      </c>
      <c r="AF354" s="79">
        <v>7.1</v>
      </c>
      <c r="AG354" s="80">
        <v>7.2</v>
      </c>
      <c r="AH354" s="79">
        <v>5.9</v>
      </c>
      <c r="AI354" s="80">
        <v>6.8</v>
      </c>
      <c r="AJ354" s="79">
        <v>5.7</v>
      </c>
      <c r="AK354" s="80">
        <v>7.6</v>
      </c>
      <c r="AL354" s="79">
        <v>8</v>
      </c>
      <c r="AM354" s="79">
        <v>8.6999999999999993</v>
      </c>
      <c r="AN354" s="80">
        <v>8.1</v>
      </c>
      <c r="AO354" s="79" t="s">
        <v>128</v>
      </c>
      <c r="AP354" s="79" t="s">
        <v>128</v>
      </c>
      <c r="AQ354" s="79" t="s">
        <v>128</v>
      </c>
      <c r="AR354" s="79" t="s">
        <v>128</v>
      </c>
      <c r="AS354" s="79">
        <v>7.2</v>
      </c>
      <c r="AT354" s="79">
        <v>4.3</v>
      </c>
      <c r="AU354" s="79">
        <v>7.6</v>
      </c>
      <c r="AV354" s="79">
        <v>8.6</v>
      </c>
      <c r="AW354" s="79">
        <v>5.8</v>
      </c>
      <c r="AX354" s="79">
        <v>6.9</v>
      </c>
      <c r="AY354" s="79">
        <v>5.2</v>
      </c>
      <c r="AZ354" s="79">
        <v>6.8</v>
      </c>
      <c r="BA354" s="79">
        <v>6.1</v>
      </c>
      <c r="BB354" s="80">
        <v>6.3</v>
      </c>
      <c r="BC354" s="79">
        <v>7.2</v>
      </c>
      <c r="BD354" s="79">
        <v>7.9</v>
      </c>
      <c r="BE354" s="79">
        <v>7.4</v>
      </c>
      <c r="BF354" s="79">
        <v>6.8</v>
      </c>
      <c r="BG354" s="79" t="s">
        <v>128</v>
      </c>
      <c r="BH354" s="79">
        <v>5.9</v>
      </c>
      <c r="BI354" s="79">
        <v>6.6</v>
      </c>
      <c r="BJ354" s="80">
        <v>7.7</v>
      </c>
      <c r="BK354" s="80">
        <v>8</v>
      </c>
      <c r="BL354" s="80">
        <v>8.1999999999999993</v>
      </c>
      <c r="BM354" s="79">
        <v>9.8000000000000007</v>
      </c>
      <c r="BN354" s="79">
        <v>8.8000000000000007</v>
      </c>
      <c r="BO354" s="79">
        <v>9.3000000000000007</v>
      </c>
      <c r="BP354" s="79" t="s">
        <v>128</v>
      </c>
      <c r="BQ354" s="79">
        <v>6.5</v>
      </c>
      <c r="BR354" s="79" t="s">
        <v>190</v>
      </c>
      <c r="BS354" s="80">
        <v>6.3</v>
      </c>
      <c r="BT354" s="79" t="s">
        <v>128</v>
      </c>
      <c r="BU354" s="79">
        <v>5.5</v>
      </c>
      <c r="BV354" s="79" t="s">
        <v>128</v>
      </c>
      <c r="BW354" s="79">
        <v>8</v>
      </c>
      <c r="BX354" s="79">
        <v>8.3000000000000007</v>
      </c>
      <c r="BY354" s="80" t="s">
        <v>128</v>
      </c>
      <c r="BZ354" s="79" t="s">
        <v>128</v>
      </c>
      <c r="CA354" s="79">
        <v>5.8</v>
      </c>
      <c r="CB354" s="79">
        <v>7.9</v>
      </c>
      <c r="CC354" s="79" t="s">
        <v>128</v>
      </c>
      <c r="CD354" s="80" t="s">
        <v>128</v>
      </c>
      <c r="CE354" s="79">
        <v>5.5</v>
      </c>
      <c r="CF354" s="32">
        <v>2.3622047244094488E-2</v>
      </c>
      <c r="CG354" s="70">
        <v>3</v>
      </c>
      <c r="CH354" s="70" t="s">
        <v>128</v>
      </c>
      <c r="CI354" s="69">
        <v>6.8</v>
      </c>
      <c r="CJ354" s="69">
        <v>2.74</v>
      </c>
      <c r="CK354" s="69"/>
    </row>
    <row r="355" spans="1:89" ht="15.9" customHeight="1" x14ac:dyDescent="0.3">
      <c r="A355" s="67">
        <v>79</v>
      </c>
      <c r="B355" s="67">
        <v>25212110139</v>
      </c>
      <c r="C355" s="67" t="s">
        <v>794</v>
      </c>
      <c r="D355" s="68" t="s">
        <v>489</v>
      </c>
      <c r="E355" s="79">
        <v>8.3000000000000007</v>
      </c>
      <c r="F355" s="79">
        <v>8.1999999999999993</v>
      </c>
      <c r="G355" s="79" t="s">
        <v>128</v>
      </c>
      <c r="H355" s="79">
        <v>8.1999999999999993</v>
      </c>
      <c r="I355" s="79" t="s">
        <v>128</v>
      </c>
      <c r="J355" s="79">
        <v>7.7</v>
      </c>
      <c r="K355" s="79">
        <v>6.8</v>
      </c>
      <c r="L355" s="79">
        <v>7.7</v>
      </c>
      <c r="M355" s="79">
        <v>7.4</v>
      </c>
      <c r="N355" s="79">
        <v>8.8000000000000007</v>
      </c>
      <c r="O355" s="79" t="s">
        <v>128</v>
      </c>
      <c r="P355" s="79" t="s">
        <v>128</v>
      </c>
      <c r="Q355" s="79" t="s">
        <v>128</v>
      </c>
      <c r="R355" s="79" t="s">
        <v>128</v>
      </c>
      <c r="S355" s="79" t="s">
        <v>128</v>
      </c>
      <c r="T355" s="79">
        <v>7.6</v>
      </c>
      <c r="U355" s="79">
        <v>8</v>
      </c>
      <c r="V355" s="79">
        <v>8.1</v>
      </c>
      <c r="W355" s="79">
        <v>6.4</v>
      </c>
      <c r="X355" s="80">
        <v>7.2</v>
      </c>
      <c r="Y355" s="79">
        <v>6.7</v>
      </c>
      <c r="Z355" s="79">
        <v>6.5</v>
      </c>
      <c r="AA355" s="79">
        <v>8</v>
      </c>
      <c r="AB355" s="79">
        <v>7.6</v>
      </c>
      <c r="AC355" s="79">
        <v>5.7</v>
      </c>
      <c r="AD355" s="79">
        <v>4.7</v>
      </c>
      <c r="AE355" s="79">
        <v>5.0999999999999996</v>
      </c>
      <c r="AF355" s="79">
        <v>5.5</v>
      </c>
      <c r="AG355" s="80">
        <v>5.2</v>
      </c>
      <c r="AH355" s="79">
        <v>7.2</v>
      </c>
      <c r="AI355" s="80">
        <v>7</v>
      </c>
      <c r="AJ355" s="79">
        <v>7</v>
      </c>
      <c r="AK355" s="80">
        <v>8</v>
      </c>
      <c r="AL355" s="79">
        <v>7.7</v>
      </c>
      <c r="AM355" s="79">
        <v>7.8</v>
      </c>
      <c r="AN355" s="80">
        <v>5.4</v>
      </c>
      <c r="AO355" s="79" t="s">
        <v>128</v>
      </c>
      <c r="AP355" s="79" t="s">
        <v>128</v>
      </c>
      <c r="AQ355" s="79" t="s">
        <v>128</v>
      </c>
      <c r="AR355" s="79" t="s">
        <v>128</v>
      </c>
      <c r="AS355" s="79">
        <v>5.9</v>
      </c>
      <c r="AT355" s="79">
        <v>6.9</v>
      </c>
      <c r="AU355" s="79">
        <v>6.3</v>
      </c>
      <c r="AV355" s="79">
        <v>6.7</v>
      </c>
      <c r="AW355" s="79">
        <v>5.5</v>
      </c>
      <c r="AX355" s="79">
        <v>4.8</v>
      </c>
      <c r="AY355" s="79">
        <v>6.7</v>
      </c>
      <c r="AZ355" s="79">
        <v>6.9</v>
      </c>
      <c r="BA355" s="79">
        <v>6</v>
      </c>
      <c r="BB355" s="80">
        <v>4.4000000000000004</v>
      </c>
      <c r="BC355" s="79">
        <v>7.1</v>
      </c>
      <c r="BD355" s="79">
        <v>8.9</v>
      </c>
      <c r="BE355" s="79">
        <v>7.2</v>
      </c>
      <c r="BF355" s="79">
        <v>8.3000000000000007</v>
      </c>
      <c r="BG355" s="79" t="s">
        <v>128</v>
      </c>
      <c r="BH355" s="79">
        <v>7</v>
      </c>
      <c r="BI355" s="79">
        <v>5.6</v>
      </c>
      <c r="BJ355" s="80">
        <v>7.4</v>
      </c>
      <c r="BK355" s="80">
        <v>8</v>
      </c>
      <c r="BL355" s="80">
        <v>7.6</v>
      </c>
      <c r="BM355" s="79">
        <v>9.1999999999999993</v>
      </c>
      <c r="BN355" s="79">
        <v>8.6999999999999993</v>
      </c>
      <c r="BO355" s="79">
        <v>9</v>
      </c>
      <c r="BP355" s="79">
        <v>6.4</v>
      </c>
      <c r="BQ355" s="79" t="s">
        <v>128</v>
      </c>
      <c r="BR355" s="79">
        <v>4.7</v>
      </c>
      <c r="BS355" s="80" t="s">
        <v>190</v>
      </c>
      <c r="BT355" s="79" t="s">
        <v>128</v>
      </c>
      <c r="BU355" s="79">
        <v>5</v>
      </c>
      <c r="BV355" s="79">
        <v>5.5</v>
      </c>
      <c r="BW355" s="79" t="s">
        <v>128</v>
      </c>
      <c r="BX355" s="79">
        <v>8.9</v>
      </c>
      <c r="BY355" s="80">
        <v>5.9</v>
      </c>
      <c r="BZ355" s="79" t="s">
        <v>128</v>
      </c>
      <c r="CA355" s="79" t="s">
        <v>128</v>
      </c>
      <c r="CB355" s="79">
        <v>7.4</v>
      </c>
      <c r="CC355" s="79" t="s">
        <v>128</v>
      </c>
      <c r="CD355" s="80" t="s">
        <v>128</v>
      </c>
      <c r="CE355" s="79">
        <v>8.5</v>
      </c>
      <c r="CF355" s="32">
        <v>2.3622047244094488E-2</v>
      </c>
      <c r="CG355" s="70">
        <v>3</v>
      </c>
      <c r="CH355" s="70" t="s">
        <v>128</v>
      </c>
      <c r="CI355" s="69">
        <v>6.82</v>
      </c>
      <c r="CJ355" s="69">
        <v>2.74</v>
      </c>
      <c r="CK355" s="69"/>
    </row>
    <row r="356" spans="1:89" ht="15.9" customHeight="1" x14ac:dyDescent="0.3">
      <c r="A356" s="67">
        <v>80</v>
      </c>
      <c r="B356" s="67">
        <v>25212108228</v>
      </c>
      <c r="C356" s="67" t="s">
        <v>281</v>
      </c>
      <c r="D356" s="68" t="s">
        <v>181</v>
      </c>
      <c r="E356" s="79">
        <v>5.9</v>
      </c>
      <c r="F356" s="79">
        <v>6.5</v>
      </c>
      <c r="G356" s="79" t="s">
        <v>128</v>
      </c>
      <c r="H356" s="79">
        <v>7.3</v>
      </c>
      <c r="I356" s="79" t="s">
        <v>128</v>
      </c>
      <c r="J356" s="79">
        <v>4.5</v>
      </c>
      <c r="K356" s="79">
        <v>6.5</v>
      </c>
      <c r="L356" s="79">
        <v>5.7</v>
      </c>
      <c r="M356" s="79">
        <v>8.5</v>
      </c>
      <c r="N356" s="79">
        <v>9</v>
      </c>
      <c r="O356" s="79" t="s">
        <v>128</v>
      </c>
      <c r="P356" s="79" t="s">
        <v>128</v>
      </c>
      <c r="Q356" s="79" t="s">
        <v>128</v>
      </c>
      <c r="R356" s="79" t="s">
        <v>128</v>
      </c>
      <c r="S356" s="79" t="s">
        <v>128</v>
      </c>
      <c r="T356" s="79">
        <v>7</v>
      </c>
      <c r="U356" s="79">
        <v>8.8000000000000007</v>
      </c>
      <c r="V356" s="79">
        <v>5.6</v>
      </c>
      <c r="W356" s="79">
        <v>8.9</v>
      </c>
      <c r="X356" s="80">
        <v>7.7</v>
      </c>
      <c r="Y356" s="79">
        <v>5.0999999999999996</v>
      </c>
      <c r="Z356" s="79">
        <v>9.1</v>
      </c>
      <c r="AA356" s="79">
        <v>6.4</v>
      </c>
      <c r="AB356" s="79">
        <v>7</v>
      </c>
      <c r="AC356" s="79">
        <v>7</v>
      </c>
      <c r="AD356" s="79">
        <v>5</v>
      </c>
      <c r="AE356" s="79">
        <v>7.4</v>
      </c>
      <c r="AF356" s="79">
        <v>6.1</v>
      </c>
      <c r="AG356" s="80">
        <v>4.9000000000000004</v>
      </c>
      <c r="AH356" s="79">
        <v>8.9</v>
      </c>
      <c r="AI356" s="80">
        <v>7.3</v>
      </c>
      <c r="AJ356" s="79">
        <v>8.3000000000000007</v>
      </c>
      <c r="AK356" s="80">
        <v>8.9</v>
      </c>
      <c r="AL356" s="79">
        <v>8.8000000000000007</v>
      </c>
      <c r="AM356" s="79">
        <v>8.1</v>
      </c>
      <c r="AN356" s="80">
        <v>5.4</v>
      </c>
      <c r="AO356" s="79" t="s">
        <v>128</v>
      </c>
      <c r="AP356" s="79" t="s">
        <v>128</v>
      </c>
      <c r="AQ356" s="79" t="s">
        <v>128</v>
      </c>
      <c r="AR356" s="79" t="s">
        <v>128</v>
      </c>
      <c r="AS356" s="79">
        <v>6.5</v>
      </c>
      <c r="AT356" s="79">
        <v>4.4000000000000004</v>
      </c>
      <c r="AU356" s="79">
        <v>8.1</v>
      </c>
      <c r="AV356" s="79">
        <v>5.0999999999999996</v>
      </c>
      <c r="AW356" s="79">
        <v>4.4000000000000004</v>
      </c>
      <c r="AX356" s="79">
        <v>4.5</v>
      </c>
      <c r="AY356" s="79">
        <v>5.7</v>
      </c>
      <c r="AZ356" s="79">
        <v>6</v>
      </c>
      <c r="BA356" s="79">
        <v>5.2</v>
      </c>
      <c r="BB356" s="80">
        <v>6</v>
      </c>
      <c r="BC356" s="79">
        <v>7.6</v>
      </c>
      <c r="BD356" s="79">
        <v>8.8000000000000007</v>
      </c>
      <c r="BE356" s="79">
        <v>8.4</v>
      </c>
      <c r="BF356" s="79">
        <v>7.7</v>
      </c>
      <c r="BG356" s="79" t="s">
        <v>128</v>
      </c>
      <c r="BH356" s="79">
        <v>7.8</v>
      </c>
      <c r="BI356" s="79">
        <v>5.2</v>
      </c>
      <c r="BJ356" s="80">
        <v>7.7</v>
      </c>
      <c r="BK356" s="80">
        <v>8.6</v>
      </c>
      <c r="BL356" s="80">
        <v>7.9</v>
      </c>
      <c r="BM356" s="79">
        <v>8.6999999999999993</v>
      </c>
      <c r="BN356" s="79">
        <v>8.3000000000000007</v>
      </c>
      <c r="BO356" s="79">
        <v>8.8000000000000007</v>
      </c>
      <c r="BP356" s="79" t="s">
        <v>190</v>
      </c>
      <c r="BQ356" s="79" t="s">
        <v>128</v>
      </c>
      <c r="BR356" s="79">
        <v>5.5</v>
      </c>
      <c r="BS356" s="80" t="s">
        <v>128</v>
      </c>
      <c r="BT356" s="79">
        <v>5.3</v>
      </c>
      <c r="BU356" s="79">
        <v>7.1</v>
      </c>
      <c r="BV356" s="79" t="s">
        <v>128</v>
      </c>
      <c r="BW356" s="79">
        <v>8</v>
      </c>
      <c r="BX356" s="79">
        <v>8.8000000000000007</v>
      </c>
      <c r="BY356" s="80" t="s">
        <v>128</v>
      </c>
      <c r="BZ356" s="79" t="s">
        <v>128</v>
      </c>
      <c r="CA356" s="79">
        <v>6</v>
      </c>
      <c r="CB356" s="79" t="s">
        <v>128</v>
      </c>
      <c r="CC356" s="79">
        <v>7.6</v>
      </c>
      <c r="CD356" s="80" t="s">
        <v>128</v>
      </c>
      <c r="CE356" s="79">
        <v>5.7</v>
      </c>
      <c r="CF356" s="32">
        <v>2.3622047244094488E-2</v>
      </c>
      <c r="CG356" s="70">
        <v>3</v>
      </c>
      <c r="CH356" s="70" t="s">
        <v>128</v>
      </c>
      <c r="CI356" s="69">
        <v>6.76</v>
      </c>
      <c r="CJ356" s="69">
        <v>2.73</v>
      </c>
      <c r="CK356" s="69"/>
    </row>
    <row r="357" spans="1:89" ht="15.9" customHeight="1" x14ac:dyDescent="0.3">
      <c r="A357" s="67">
        <v>81</v>
      </c>
      <c r="B357" s="67">
        <v>25212103842</v>
      </c>
      <c r="C357" s="67" t="s">
        <v>749</v>
      </c>
      <c r="D357" s="68" t="s">
        <v>284</v>
      </c>
      <c r="E357" s="79">
        <v>7.1</v>
      </c>
      <c r="F357" s="79">
        <v>8</v>
      </c>
      <c r="G357" s="79" t="s">
        <v>128</v>
      </c>
      <c r="H357" s="79">
        <v>8</v>
      </c>
      <c r="I357" s="79" t="s">
        <v>128</v>
      </c>
      <c r="J357" s="79">
        <v>6.5</v>
      </c>
      <c r="K357" s="79">
        <v>5.9</v>
      </c>
      <c r="L357" s="79">
        <v>8.4</v>
      </c>
      <c r="M357" s="79">
        <v>7.2</v>
      </c>
      <c r="N357" s="79">
        <v>8.6</v>
      </c>
      <c r="O357" s="79" t="s">
        <v>128</v>
      </c>
      <c r="P357" s="79" t="s">
        <v>128</v>
      </c>
      <c r="Q357" s="79" t="s">
        <v>128</v>
      </c>
      <c r="R357" s="79" t="s">
        <v>128</v>
      </c>
      <c r="S357" s="79" t="s">
        <v>128</v>
      </c>
      <c r="T357" s="79">
        <v>9.1</v>
      </c>
      <c r="U357" s="79">
        <v>5.9</v>
      </c>
      <c r="V357" s="79">
        <v>9.6</v>
      </c>
      <c r="W357" s="79">
        <v>9.8000000000000007</v>
      </c>
      <c r="X357" s="80">
        <v>7.4</v>
      </c>
      <c r="Y357" s="79">
        <v>5.6</v>
      </c>
      <c r="Z357" s="79">
        <v>8.9</v>
      </c>
      <c r="AA357" s="79">
        <v>8.6999999999999993</v>
      </c>
      <c r="AB357" s="79">
        <v>8.6</v>
      </c>
      <c r="AC357" s="79">
        <v>6.7</v>
      </c>
      <c r="AD357" s="79">
        <v>6.3</v>
      </c>
      <c r="AE357" s="79">
        <v>7</v>
      </c>
      <c r="AF357" s="79">
        <v>7.7</v>
      </c>
      <c r="AG357" s="80">
        <v>6.8</v>
      </c>
      <c r="AH357" s="79">
        <v>7.2</v>
      </c>
      <c r="AI357" s="80">
        <v>7.9</v>
      </c>
      <c r="AJ357" s="79">
        <v>8.8000000000000007</v>
      </c>
      <c r="AK357" s="80">
        <v>7.6</v>
      </c>
      <c r="AL357" s="79">
        <v>4.9000000000000004</v>
      </c>
      <c r="AM357" s="79">
        <v>5.8</v>
      </c>
      <c r="AN357" s="80">
        <v>5.5</v>
      </c>
      <c r="AO357" s="79" t="s">
        <v>128</v>
      </c>
      <c r="AP357" s="79" t="s">
        <v>128</v>
      </c>
      <c r="AQ357" s="79" t="s">
        <v>128</v>
      </c>
      <c r="AR357" s="79" t="s">
        <v>128</v>
      </c>
      <c r="AS357" s="79">
        <v>4.7</v>
      </c>
      <c r="AT357" s="79">
        <v>5.3</v>
      </c>
      <c r="AU357" s="79">
        <v>7.9</v>
      </c>
      <c r="AV357" s="79">
        <v>7.8</v>
      </c>
      <c r="AW357" s="79">
        <v>7.8</v>
      </c>
      <c r="AX357" s="79">
        <v>5.4</v>
      </c>
      <c r="AY357" s="79">
        <v>5.2</v>
      </c>
      <c r="AZ357" s="79">
        <v>6.3</v>
      </c>
      <c r="BA357" s="79">
        <v>8.1</v>
      </c>
      <c r="BB357" s="80">
        <v>4.0999999999999996</v>
      </c>
      <c r="BC357" s="79">
        <v>6</v>
      </c>
      <c r="BD357" s="79">
        <v>5.2</v>
      </c>
      <c r="BE357" s="79">
        <v>8</v>
      </c>
      <c r="BF357" s="79">
        <v>7.1</v>
      </c>
      <c r="BG357" s="79" t="s">
        <v>128</v>
      </c>
      <c r="BH357" s="79">
        <v>7.4</v>
      </c>
      <c r="BI357" s="79">
        <v>6</v>
      </c>
      <c r="BJ357" s="80">
        <v>7.5</v>
      </c>
      <c r="BK357" s="80">
        <v>8.3000000000000007</v>
      </c>
      <c r="BL357" s="80">
        <v>6.6</v>
      </c>
      <c r="BM357" s="79">
        <v>8.1999999999999993</v>
      </c>
      <c r="BN357" s="79">
        <v>6.5</v>
      </c>
      <c r="BO357" s="79">
        <v>7.2</v>
      </c>
      <c r="BP357" s="79" t="s">
        <v>190</v>
      </c>
      <c r="BQ357" s="79">
        <v>0</v>
      </c>
      <c r="BR357" s="79">
        <v>4.5999999999999996</v>
      </c>
      <c r="BS357" s="80">
        <v>7</v>
      </c>
      <c r="BT357" s="79" t="s">
        <v>128</v>
      </c>
      <c r="BU357" s="79">
        <v>6</v>
      </c>
      <c r="BV357" s="79">
        <v>0</v>
      </c>
      <c r="BW357" s="79">
        <v>6.8</v>
      </c>
      <c r="BX357" s="79">
        <v>8.1</v>
      </c>
      <c r="BY357" s="80" t="s">
        <v>128</v>
      </c>
      <c r="BZ357" s="79" t="s">
        <v>128</v>
      </c>
      <c r="CA357" s="79">
        <v>5.6</v>
      </c>
      <c r="CB357" s="79">
        <v>7.6</v>
      </c>
      <c r="CC357" s="79" t="s">
        <v>128</v>
      </c>
      <c r="CD357" s="80" t="s">
        <v>128</v>
      </c>
      <c r="CE357" s="79">
        <v>5.7</v>
      </c>
      <c r="CF357" s="32">
        <v>2.3622047244094488E-2</v>
      </c>
      <c r="CG357" s="70">
        <v>3</v>
      </c>
      <c r="CH357" s="70" t="s">
        <v>128</v>
      </c>
      <c r="CI357" s="69">
        <v>6.7</v>
      </c>
      <c r="CJ357" s="69">
        <v>2.69</v>
      </c>
      <c r="CK357" s="69"/>
    </row>
    <row r="358" spans="1:89" ht="15.9" customHeight="1" x14ac:dyDescent="0.3">
      <c r="A358" s="67">
        <v>82</v>
      </c>
      <c r="B358" s="67">
        <v>25212117642</v>
      </c>
      <c r="C358" s="67" t="s">
        <v>750</v>
      </c>
      <c r="D358" s="68" t="s">
        <v>172</v>
      </c>
      <c r="E358" s="79">
        <v>6.6</v>
      </c>
      <c r="F358" s="79">
        <v>8.6999999999999993</v>
      </c>
      <c r="G358" s="79" t="s">
        <v>128</v>
      </c>
      <c r="H358" s="79">
        <v>7.7</v>
      </c>
      <c r="I358" s="79" t="s">
        <v>128</v>
      </c>
      <c r="J358" s="79">
        <v>9.4</v>
      </c>
      <c r="K358" s="79">
        <v>7.8</v>
      </c>
      <c r="L358" s="79">
        <v>7.9</v>
      </c>
      <c r="M358" s="79">
        <v>7.6</v>
      </c>
      <c r="N358" s="79">
        <v>9.1</v>
      </c>
      <c r="O358" s="79" t="s">
        <v>128</v>
      </c>
      <c r="P358" s="79" t="s">
        <v>128</v>
      </c>
      <c r="Q358" s="79" t="s">
        <v>128</v>
      </c>
      <c r="R358" s="79" t="s">
        <v>128</v>
      </c>
      <c r="S358" s="79" t="s">
        <v>128</v>
      </c>
      <c r="T358" s="79">
        <v>7.7</v>
      </c>
      <c r="U358" s="79">
        <v>6.2</v>
      </c>
      <c r="V358" s="79">
        <v>6.8</v>
      </c>
      <c r="W358" s="79">
        <v>7.9</v>
      </c>
      <c r="X358" s="80">
        <v>8.6</v>
      </c>
      <c r="Y358" s="79">
        <v>5.3</v>
      </c>
      <c r="Z358" s="79">
        <v>9.6</v>
      </c>
      <c r="AA358" s="79">
        <v>7.1</v>
      </c>
      <c r="AB358" s="79">
        <v>7.1</v>
      </c>
      <c r="AC358" s="79">
        <v>6.1</v>
      </c>
      <c r="AD358" s="79">
        <v>5</v>
      </c>
      <c r="AE358" s="79">
        <v>5.0999999999999996</v>
      </c>
      <c r="AF358" s="79">
        <v>8.1</v>
      </c>
      <c r="AG358" s="80">
        <v>5.8</v>
      </c>
      <c r="AH358" s="79">
        <v>5.3</v>
      </c>
      <c r="AI358" s="80">
        <v>8</v>
      </c>
      <c r="AJ358" s="79">
        <v>7.1</v>
      </c>
      <c r="AK358" s="80">
        <v>7.5</v>
      </c>
      <c r="AL358" s="79">
        <v>5.4</v>
      </c>
      <c r="AM358" s="79">
        <v>8.3000000000000007</v>
      </c>
      <c r="AN358" s="80">
        <v>7.7</v>
      </c>
      <c r="AO358" s="79" t="s">
        <v>128</v>
      </c>
      <c r="AP358" s="79" t="s">
        <v>128</v>
      </c>
      <c r="AQ358" s="79" t="s">
        <v>128</v>
      </c>
      <c r="AR358" s="79" t="s">
        <v>128</v>
      </c>
      <c r="AS358" s="79">
        <v>6</v>
      </c>
      <c r="AT358" s="79">
        <v>4.8</v>
      </c>
      <c r="AU358" s="79">
        <v>6.3</v>
      </c>
      <c r="AV358" s="79">
        <v>8.8000000000000007</v>
      </c>
      <c r="AW358" s="79">
        <v>4.9000000000000004</v>
      </c>
      <c r="AX358" s="79">
        <v>4.9000000000000004</v>
      </c>
      <c r="AY358" s="79">
        <v>8</v>
      </c>
      <c r="AZ358" s="79">
        <v>4.7</v>
      </c>
      <c r="BA358" s="79">
        <v>6.6</v>
      </c>
      <c r="BB358" s="80">
        <v>4.2</v>
      </c>
      <c r="BC358" s="79">
        <v>5.6</v>
      </c>
      <c r="BD358" s="79">
        <v>7.6</v>
      </c>
      <c r="BE358" s="79">
        <v>5.8</v>
      </c>
      <c r="BF358" s="79">
        <v>8</v>
      </c>
      <c r="BG358" s="79" t="s">
        <v>128</v>
      </c>
      <c r="BH358" s="79">
        <v>7.8</v>
      </c>
      <c r="BI358" s="79">
        <v>5.3</v>
      </c>
      <c r="BJ358" s="80">
        <v>6.8</v>
      </c>
      <c r="BK358" s="80">
        <v>8.6</v>
      </c>
      <c r="BL358" s="80">
        <v>8.1</v>
      </c>
      <c r="BM358" s="79">
        <v>9.1999999999999993</v>
      </c>
      <c r="BN358" s="79">
        <v>8.9</v>
      </c>
      <c r="BO358" s="79">
        <v>7.9</v>
      </c>
      <c r="BP358" s="79" t="s">
        <v>128</v>
      </c>
      <c r="BQ358" s="79">
        <v>5.2</v>
      </c>
      <c r="BR358" s="79">
        <v>4.0999999999999996</v>
      </c>
      <c r="BS358" s="80" t="s">
        <v>190</v>
      </c>
      <c r="BT358" s="79" t="s">
        <v>128</v>
      </c>
      <c r="BU358" s="79">
        <v>6.1</v>
      </c>
      <c r="BV358" s="79" t="s">
        <v>128</v>
      </c>
      <c r="BW358" s="79">
        <v>7.5</v>
      </c>
      <c r="BX358" s="79">
        <v>6.3</v>
      </c>
      <c r="BY358" s="80" t="s">
        <v>128</v>
      </c>
      <c r="BZ358" s="79" t="s">
        <v>128</v>
      </c>
      <c r="CA358" s="79">
        <v>6</v>
      </c>
      <c r="CB358" s="79">
        <v>7.4</v>
      </c>
      <c r="CC358" s="79" t="s">
        <v>128</v>
      </c>
      <c r="CD358" s="80" t="s">
        <v>128</v>
      </c>
      <c r="CE358" s="79">
        <v>6.6</v>
      </c>
      <c r="CF358" s="32">
        <v>2.3622047244094488E-2</v>
      </c>
      <c r="CG358" s="70">
        <v>3</v>
      </c>
      <c r="CH358" s="70" t="s">
        <v>128</v>
      </c>
      <c r="CI358" s="69">
        <v>6.74</v>
      </c>
      <c r="CJ358" s="69">
        <v>2.68</v>
      </c>
      <c r="CK358" s="69"/>
    </row>
    <row r="359" spans="1:89" ht="15.9" customHeight="1" x14ac:dyDescent="0.3">
      <c r="A359" s="67">
        <v>83</v>
      </c>
      <c r="B359" s="67">
        <v>25202104628</v>
      </c>
      <c r="C359" s="67" t="s">
        <v>751</v>
      </c>
      <c r="D359" s="68" t="s">
        <v>127</v>
      </c>
      <c r="E359" s="79">
        <v>6.1</v>
      </c>
      <c r="F359" s="79">
        <v>7.8</v>
      </c>
      <c r="G359" s="79" t="s">
        <v>128</v>
      </c>
      <c r="H359" s="79">
        <v>7.2</v>
      </c>
      <c r="I359" s="79" t="s">
        <v>128</v>
      </c>
      <c r="J359" s="79">
        <v>7.4</v>
      </c>
      <c r="K359" s="79">
        <v>5.7</v>
      </c>
      <c r="L359" s="79">
        <v>7.3</v>
      </c>
      <c r="M359" s="79">
        <v>7.2</v>
      </c>
      <c r="N359" s="79">
        <v>9</v>
      </c>
      <c r="O359" s="79" t="s">
        <v>128</v>
      </c>
      <c r="P359" s="79" t="s">
        <v>128</v>
      </c>
      <c r="Q359" s="79" t="s">
        <v>128</v>
      </c>
      <c r="R359" s="79" t="s">
        <v>128</v>
      </c>
      <c r="S359" s="79" t="s">
        <v>128</v>
      </c>
      <c r="T359" s="79">
        <v>8</v>
      </c>
      <c r="U359" s="79">
        <v>5.7</v>
      </c>
      <c r="V359" s="79">
        <v>9.4</v>
      </c>
      <c r="W359" s="79">
        <v>8.9</v>
      </c>
      <c r="X359" s="80">
        <v>7.7</v>
      </c>
      <c r="Y359" s="79">
        <v>7.5</v>
      </c>
      <c r="Z359" s="79">
        <v>8.6</v>
      </c>
      <c r="AA359" s="79">
        <v>6.1</v>
      </c>
      <c r="AB359" s="79">
        <v>8.1</v>
      </c>
      <c r="AC359" s="79">
        <v>6.7</v>
      </c>
      <c r="AD359" s="79">
        <v>6.9</v>
      </c>
      <c r="AE359" s="79">
        <v>6.2</v>
      </c>
      <c r="AF359" s="79">
        <v>7.4</v>
      </c>
      <c r="AG359" s="80">
        <v>8.8000000000000007</v>
      </c>
      <c r="AH359" s="79">
        <v>7.6</v>
      </c>
      <c r="AI359" s="80">
        <v>4.5999999999999996</v>
      </c>
      <c r="AJ359" s="79">
        <v>6.6</v>
      </c>
      <c r="AK359" s="80">
        <v>6.2</v>
      </c>
      <c r="AL359" s="79">
        <v>6.3</v>
      </c>
      <c r="AM359" s="79">
        <v>5.8</v>
      </c>
      <c r="AN359" s="80">
        <v>6.1</v>
      </c>
      <c r="AO359" s="79" t="s">
        <v>128</v>
      </c>
      <c r="AP359" s="79" t="s">
        <v>128</v>
      </c>
      <c r="AQ359" s="79" t="s">
        <v>128</v>
      </c>
      <c r="AR359" s="79" t="s">
        <v>128</v>
      </c>
      <c r="AS359" s="79">
        <v>4.5</v>
      </c>
      <c r="AT359" s="79">
        <v>6.1</v>
      </c>
      <c r="AU359" s="79">
        <v>7.7</v>
      </c>
      <c r="AV359" s="79">
        <v>7.2</v>
      </c>
      <c r="AW359" s="79">
        <v>6.4</v>
      </c>
      <c r="AX359" s="79">
        <v>6.8</v>
      </c>
      <c r="AY359" s="79">
        <v>4.4000000000000004</v>
      </c>
      <c r="AZ359" s="79">
        <v>6.6</v>
      </c>
      <c r="BA359" s="79">
        <v>5</v>
      </c>
      <c r="BB359" s="80">
        <v>5</v>
      </c>
      <c r="BC359" s="79">
        <v>6.2</v>
      </c>
      <c r="BD359" s="79">
        <v>7.7</v>
      </c>
      <c r="BE359" s="79">
        <v>5.6</v>
      </c>
      <c r="BF359" s="79">
        <v>6.8</v>
      </c>
      <c r="BG359" s="79" t="s">
        <v>128</v>
      </c>
      <c r="BH359" s="79">
        <v>6.1</v>
      </c>
      <c r="BI359" s="79">
        <v>5.3</v>
      </c>
      <c r="BJ359" s="80">
        <v>6.7</v>
      </c>
      <c r="BK359" s="80">
        <v>7.2</v>
      </c>
      <c r="BL359" s="80">
        <v>6.3</v>
      </c>
      <c r="BM359" s="79">
        <v>8.9</v>
      </c>
      <c r="BN359" s="79">
        <v>8.6999999999999993</v>
      </c>
      <c r="BO359" s="79">
        <v>7.1</v>
      </c>
      <c r="BP359" s="79" t="s">
        <v>128</v>
      </c>
      <c r="BQ359" s="79">
        <v>4.5</v>
      </c>
      <c r="BR359" s="79">
        <v>5.4</v>
      </c>
      <c r="BS359" s="80" t="s">
        <v>190</v>
      </c>
      <c r="BT359" s="79" t="s">
        <v>128</v>
      </c>
      <c r="BU359" s="79">
        <v>8.6</v>
      </c>
      <c r="BV359" s="79" t="s">
        <v>128</v>
      </c>
      <c r="BW359" s="79">
        <v>6.9</v>
      </c>
      <c r="BX359" s="79">
        <v>8.9</v>
      </c>
      <c r="BY359" s="80">
        <v>5.5</v>
      </c>
      <c r="BZ359" s="79" t="s">
        <v>128</v>
      </c>
      <c r="CA359" s="79" t="s">
        <v>128</v>
      </c>
      <c r="CB359" s="79" t="s">
        <v>128</v>
      </c>
      <c r="CC359" s="79">
        <v>7.3</v>
      </c>
      <c r="CD359" s="80" t="s">
        <v>128</v>
      </c>
      <c r="CE359" s="79">
        <v>7.6</v>
      </c>
      <c r="CF359" s="32">
        <v>2.3622047244094488E-2</v>
      </c>
      <c r="CG359" s="70">
        <v>3</v>
      </c>
      <c r="CH359" s="70" t="s">
        <v>128</v>
      </c>
      <c r="CI359" s="69">
        <v>6.68</v>
      </c>
      <c r="CJ359" s="69">
        <v>2.67</v>
      </c>
      <c r="CK359" s="69"/>
    </row>
    <row r="360" spans="1:89" ht="15.9" customHeight="1" x14ac:dyDescent="0.3">
      <c r="A360" s="67">
        <v>84</v>
      </c>
      <c r="B360" s="67">
        <v>25202103347</v>
      </c>
      <c r="C360" s="67" t="s">
        <v>752</v>
      </c>
      <c r="D360" s="68" t="s">
        <v>260</v>
      </c>
      <c r="E360" s="79">
        <v>8</v>
      </c>
      <c r="F360" s="79">
        <v>8.1999999999999993</v>
      </c>
      <c r="G360" s="79" t="s">
        <v>128</v>
      </c>
      <c r="H360" s="79">
        <v>7.3</v>
      </c>
      <c r="I360" s="79" t="s">
        <v>128</v>
      </c>
      <c r="J360" s="79">
        <v>7.2</v>
      </c>
      <c r="K360" s="79">
        <v>7.9</v>
      </c>
      <c r="L360" s="79">
        <v>6.5</v>
      </c>
      <c r="M360" s="79">
        <v>8.6</v>
      </c>
      <c r="N360" s="79" t="s">
        <v>128</v>
      </c>
      <c r="O360" s="79">
        <v>6.9</v>
      </c>
      <c r="P360" s="79" t="s">
        <v>128</v>
      </c>
      <c r="Q360" s="79" t="s">
        <v>128</v>
      </c>
      <c r="R360" s="79" t="s">
        <v>128</v>
      </c>
      <c r="S360" s="79" t="s">
        <v>128</v>
      </c>
      <c r="T360" s="79">
        <v>8.4</v>
      </c>
      <c r="U360" s="79">
        <v>6.8</v>
      </c>
      <c r="V360" s="79">
        <v>6.4</v>
      </c>
      <c r="W360" s="79">
        <v>9.8000000000000007</v>
      </c>
      <c r="X360" s="80">
        <v>6.8</v>
      </c>
      <c r="Y360" s="79">
        <v>6.9</v>
      </c>
      <c r="Z360" s="79">
        <v>9.3000000000000007</v>
      </c>
      <c r="AA360" s="79">
        <v>7.4</v>
      </c>
      <c r="AB360" s="79">
        <v>9.3000000000000007</v>
      </c>
      <c r="AC360" s="79">
        <v>7</v>
      </c>
      <c r="AD360" s="79">
        <v>5.7</v>
      </c>
      <c r="AE360" s="79">
        <v>5.3</v>
      </c>
      <c r="AF360" s="79">
        <v>5.0999999999999996</v>
      </c>
      <c r="AG360" s="80">
        <v>4.8</v>
      </c>
      <c r="AH360" s="79">
        <v>8</v>
      </c>
      <c r="AI360" s="80">
        <v>6.9</v>
      </c>
      <c r="AJ360" s="79">
        <v>8</v>
      </c>
      <c r="AK360" s="80">
        <v>8.3000000000000007</v>
      </c>
      <c r="AL360" s="79">
        <v>5.4</v>
      </c>
      <c r="AM360" s="79">
        <v>4.5999999999999996</v>
      </c>
      <c r="AN360" s="80">
        <v>6.1</v>
      </c>
      <c r="AO360" s="79" t="s">
        <v>128</v>
      </c>
      <c r="AP360" s="79" t="s">
        <v>128</v>
      </c>
      <c r="AQ360" s="79" t="s">
        <v>128</v>
      </c>
      <c r="AR360" s="79" t="s">
        <v>128</v>
      </c>
      <c r="AS360" s="79">
        <v>6</v>
      </c>
      <c r="AT360" s="79">
        <v>5.9</v>
      </c>
      <c r="AU360" s="79">
        <v>8.1</v>
      </c>
      <c r="AV360" s="79">
        <v>8.4</v>
      </c>
      <c r="AW360" s="79">
        <v>4.5</v>
      </c>
      <c r="AX360" s="79">
        <v>5.2</v>
      </c>
      <c r="AY360" s="79">
        <v>6</v>
      </c>
      <c r="AZ360" s="79">
        <v>6.6</v>
      </c>
      <c r="BA360" s="79">
        <v>5</v>
      </c>
      <c r="BB360" s="80">
        <v>4.4000000000000004</v>
      </c>
      <c r="BC360" s="79">
        <v>7</v>
      </c>
      <c r="BD360" s="79">
        <v>8.6</v>
      </c>
      <c r="BE360" s="79">
        <v>6.6</v>
      </c>
      <c r="BF360" s="79">
        <v>7.4</v>
      </c>
      <c r="BG360" s="79" t="s">
        <v>128</v>
      </c>
      <c r="BH360" s="79">
        <v>9.1</v>
      </c>
      <c r="BI360" s="79">
        <v>5.5</v>
      </c>
      <c r="BJ360" s="80">
        <v>7.6</v>
      </c>
      <c r="BK360" s="80">
        <v>7.5</v>
      </c>
      <c r="BL360" s="80">
        <v>6.5</v>
      </c>
      <c r="BM360" s="79">
        <v>9.3000000000000007</v>
      </c>
      <c r="BN360" s="79">
        <v>8.8000000000000007</v>
      </c>
      <c r="BO360" s="79">
        <v>8.1999999999999993</v>
      </c>
      <c r="BP360" s="79" t="s">
        <v>190</v>
      </c>
      <c r="BQ360" s="79">
        <v>0</v>
      </c>
      <c r="BR360" s="79">
        <v>4.7</v>
      </c>
      <c r="BS360" s="80" t="s">
        <v>128</v>
      </c>
      <c r="BT360" s="79">
        <v>5.2</v>
      </c>
      <c r="BU360" s="79">
        <v>5.3</v>
      </c>
      <c r="BV360" s="79" t="s">
        <v>128</v>
      </c>
      <c r="BW360" s="79">
        <v>6.9</v>
      </c>
      <c r="BX360" s="79">
        <v>8</v>
      </c>
      <c r="BY360" s="80">
        <v>5.4</v>
      </c>
      <c r="BZ360" s="79" t="s">
        <v>128</v>
      </c>
      <c r="CA360" s="79" t="s">
        <v>128</v>
      </c>
      <c r="CB360" s="79">
        <v>7.7</v>
      </c>
      <c r="CC360" s="79" t="s">
        <v>128</v>
      </c>
      <c r="CD360" s="80" t="s">
        <v>128</v>
      </c>
      <c r="CE360" s="79">
        <v>6.1</v>
      </c>
      <c r="CF360" s="32">
        <v>2.3622047244094488E-2</v>
      </c>
      <c r="CG360" s="70">
        <v>3</v>
      </c>
      <c r="CH360" s="70" t="s">
        <v>128</v>
      </c>
      <c r="CI360" s="69">
        <v>6.74</v>
      </c>
      <c r="CJ360" s="69">
        <v>2.67</v>
      </c>
      <c r="CK360" s="69"/>
    </row>
    <row r="361" spans="1:89" ht="15.9" customHeight="1" x14ac:dyDescent="0.3">
      <c r="A361" s="67">
        <v>85</v>
      </c>
      <c r="B361" s="67">
        <v>24212108007</v>
      </c>
      <c r="C361" s="67" t="s">
        <v>753</v>
      </c>
      <c r="D361" s="68" t="s">
        <v>721</v>
      </c>
      <c r="E361" s="79">
        <v>6.2</v>
      </c>
      <c r="F361" s="79">
        <v>8.4</v>
      </c>
      <c r="G361" s="79" t="s">
        <v>128</v>
      </c>
      <c r="H361" s="79">
        <v>8.1</v>
      </c>
      <c r="I361" s="79" t="s">
        <v>128</v>
      </c>
      <c r="J361" s="79">
        <v>7.7</v>
      </c>
      <c r="K361" s="79">
        <v>7.4</v>
      </c>
      <c r="L361" s="79">
        <v>4.8</v>
      </c>
      <c r="M361" s="79">
        <v>4.9000000000000004</v>
      </c>
      <c r="N361" s="79">
        <v>8.9</v>
      </c>
      <c r="O361" s="79">
        <v>0</v>
      </c>
      <c r="P361" s="79" t="s">
        <v>128</v>
      </c>
      <c r="Q361" s="79" t="s">
        <v>128</v>
      </c>
      <c r="R361" s="79" t="s">
        <v>128</v>
      </c>
      <c r="S361" s="79">
        <v>8.9</v>
      </c>
      <c r="T361" s="79">
        <v>5.7</v>
      </c>
      <c r="U361" s="79" t="s">
        <v>128</v>
      </c>
      <c r="V361" s="79">
        <v>8.9</v>
      </c>
      <c r="W361" s="79">
        <v>8.3000000000000007</v>
      </c>
      <c r="X361" s="80">
        <v>5.5</v>
      </c>
      <c r="Y361" s="79">
        <v>7.6</v>
      </c>
      <c r="Z361" s="79">
        <v>6.2</v>
      </c>
      <c r="AA361" s="79">
        <v>6.2</v>
      </c>
      <c r="AB361" s="79">
        <v>8.1</v>
      </c>
      <c r="AC361" s="79">
        <v>5.6</v>
      </c>
      <c r="AD361" s="79">
        <v>4.2</v>
      </c>
      <c r="AE361" s="79">
        <v>5</v>
      </c>
      <c r="AF361" s="79">
        <v>5.7</v>
      </c>
      <c r="AG361" s="80">
        <v>8.4</v>
      </c>
      <c r="AH361" s="79">
        <v>7.3</v>
      </c>
      <c r="AI361" s="80">
        <v>8.6999999999999993</v>
      </c>
      <c r="AJ361" s="79">
        <v>6.8</v>
      </c>
      <c r="AK361" s="80">
        <v>8.4</v>
      </c>
      <c r="AL361" s="79">
        <v>5.0999999999999996</v>
      </c>
      <c r="AM361" s="79">
        <v>5.4</v>
      </c>
      <c r="AN361" s="80">
        <v>6.6</v>
      </c>
      <c r="AO361" s="79" t="s">
        <v>128</v>
      </c>
      <c r="AP361" s="79" t="s">
        <v>128</v>
      </c>
      <c r="AQ361" s="79" t="s">
        <v>128</v>
      </c>
      <c r="AR361" s="79" t="s">
        <v>128</v>
      </c>
      <c r="AS361" s="79">
        <v>4.4000000000000004</v>
      </c>
      <c r="AT361" s="79">
        <v>7.3</v>
      </c>
      <c r="AU361" s="79">
        <v>7.9</v>
      </c>
      <c r="AV361" s="79">
        <v>5.4</v>
      </c>
      <c r="AW361" s="79">
        <v>7.4</v>
      </c>
      <c r="AX361" s="79">
        <v>6.5</v>
      </c>
      <c r="AY361" s="79">
        <v>7.8</v>
      </c>
      <c r="AZ361" s="79">
        <v>6.6</v>
      </c>
      <c r="BA361" s="79">
        <v>8.6999999999999993</v>
      </c>
      <c r="BB361" s="80">
        <v>8</v>
      </c>
      <c r="BC361" s="79">
        <v>6.6</v>
      </c>
      <c r="BD361" s="79">
        <v>6.3</v>
      </c>
      <c r="BE361" s="79">
        <v>6.8</v>
      </c>
      <c r="BF361" s="79">
        <v>6.9</v>
      </c>
      <c r="BG361" s="79" t="s">
        <v>128</v>
      </c>
      <c r="BH361" s="79">
        <v>6.3</v>
      </c>
      <c r="BI361" s="79">
        <v>5.6</v>
      </c>
      <c r="BJ361" s="80">
        <v>9.1</v>
      </c>
      <c r="BK361" s="80">
        <v>7.7</v>
      </c>
      <c r="BL361" s="80">
        <v>7.7</v>
      </c>
      <c r="BM361" s="79">
        <v>9.5</v>
      </c>
      <c r="BN361" s="79">
        <v>8</v>
      </c>
      <c r="BO361" s="79">
        <v>9</v>
      </c>
      <c r="BP361" s="79" t="s">
        <v>190</v>
      </c>
      <c r="BQ361" s="79">
        <v>0</v>
      </c>
      <c r="BR361" s="79">
        <v>4.8</v>
      </c>
      <c r="BS361" s="80">
        <v>4.3</v>
      </c>
      <c r="BT361" s="79">
        <v>5.0999999999999996</v>
      </c>
      <c r="BU361" s="79" t="s">
        <v>128</v>
      </c>
      <c r="BV361" s="79" t="s">
        <v>128</v>
      </c>
      <c r="BW361" s="79">
        <v>7.8</v>
      </c>
      <c r="BX361" s="79">
        <v>7.3</v>
      </c>
      <c r="BY361" s="80" t="s">
        <v>128</v>
      </c>
      <c r="BZ361" s="79" t="s">
        <v>128</v>
      </c>
      <c r="CA361" s="79">
        <v>7.6</v>
      </c>
      <c r="CB361" s="79">
        <v>7.4</v>
      </c>
      <c r="CC361" s="79" t="s">
        <v>128</v>
      </c>
      <c r="CD361" s="80" t="s">
        <v>128</v>
      </c>
      <c r="CE361" s="79">
        <v>6.1</v>
      </c>
      <c r="CF361" s="32">
        <v>2.3622047244094488E-2</v>
      </c>
      <c r="CG361" s="70">
        <v>3</v>
      </c>
      <c r="CH361" s="70" t="s">
        <v>128</v>
      </c>
      <c r="CI361" s="69">
        <v>6.68</v>
      </c>
      <c r="CJ361" s="69">
        <v>2.64</v>
      </c>
      <c r="CK361" s="69"/>
    </row>
    <row r="362" spans="1:89" ht="15.9" customHeight="1" x14ac:dyDescent="0.3">
      <c r="A362" s="67">
        <v>86</v>
      </c>
      <c r="B362" s="67">
        <v>25202102830</v>
      </c>
      <c r="C362" s="67" t="s">
        <v>754</v>
      </c>
      <c r="D362" s="68" t="s">
        <v>278</v>
      </c>
      <c r="E362" s="79">
        <v>7.4</v>
      </c>
      <c r="F362" s="79">
        <v>6.8</v>
      </c>
      <c r="G362" s="79" t="s">
        <v>128</v>
      </c>
      <c r="H362" s="79">
        <v>7.8</v>
      </c>
      <c r="I362" s="79" t="s">
        <v>128</v>
      </c>
      <c r="J362" s="79">
        <v>6.4</v>
      </c>
      <c r="K362" s="79">
        <v>5.7</v>
      </c>
      <c r="L362" s="79">
        <v>4.9000000000000004</v>
      </c>
      <c r="M362" s="79">
        <v>5.2</v>
      </c>
      <c r="N362" s="79" t="s">
        <v>128</v>
      </c>
      <c r="O362" s="79">
        <v>6.2</v>
      </c>
      <c r="P362" s="79" t="s">
        <v>128</v>
      </c>
      <c r="Q362" s="79" t="s">
        <v>128</v>
      </c>
      <c r="R362" s="79" t="s">
        <v>128</v>
      </c>
      <c r="S362" s="79" t="s">
        <v>128</v>
      </c>
      <c r="T362" s="79">
        <v>7.1</v>
      </c>
      <c r="U362" s="79">
        <v>6.9</v>
      </c>
      <c r="V362" s="79">
        <v>6.4</v>
      </c>
      <c r="W362" s="79">
        <v>8.8000000000000007</v>
      </c>
      <c r="X362" s="80">
        <v>8.4</v>
      </c>
      <c r="Y362" s="79">
        <v>6.4</v>
      </c>
      <c r="Z362" s="79">
        <v>8.6</v>
      </c>
      <c r="AA362" s="79">
        <v>9.3000000000000007</v>
      </c>
      <c r="AB362" s="79">
        <v>8.1999999999999993</v>
      </c>
      <c r="AC362" s="79">
        <v>5.3</v>
      </c>
      <c r="AD362" s="79">
        <v>5.4</v>
      </c>
      <c r="AE362" s="79">
        <v>6.8</v>
      </c>
      <c r="AF362" s="79">
        <v>6</v>
      </c>
      <c r="AG362" s="80">
        <v>6.7</v>
      </c>
      <c r="AH362" s="79">
        <v>6.7</v>
      </c>
      <c r="AI362" s="80">
        <v>5.5</v>
      </c>
      <c r="AJ362" s="79">
        <v>7.2</v>
      </c>
      <c r="AK362" s="80">
        <v>7.3</v>
      </c>
      <c r="AL362" s="79">
        <v>5.7</v>
      </c>
      <c r="AM362" s="79">
        <v>7.5</v>
      </c>
      <c r="AN362" s="80">
        <v>7.7</v>
      </c>
      <c r="AO362" s="79" t="s">
        <v>128</v>
      </c>
      <c r="AP362" s="79" t="s">
        <v>128</v>
      </c>
      <c r="AQ362" s="79" t="s">
        <v>128</v>
      </c>
      <c r="AR362" s="79" t="s">
        <v>128</v>
      </c>
      <c r="AS362" s="79">
        <v>4.5999999999999996</v>
      </c>
      <c r="AT362" s="79">
        <v>4.5999999999999996</v>
      </c>
      <c r="AU362" s="79">
        <v>5.2</v>
      </c>
      <c r="AV362" s="79">
        <v>8.4</v>
      </c>
      <c r="AW362" s="79">
        <v>5.9</v>
      </c>
      <c r="AX362" s="79">
        <v>4.5</v>
      </c>
      <c r="AY362" s="79">
        <v>5.9</v>
      </c>
      <c r="AZ362" s="79">
        <v>5</v>
      </c>
      <c r="BA362" s="79">
        <v>5.9</v>
      </c>
      <c r="BB362" s="80">
        <v>6.2</v>
      </c>
      <c r="BC362" s="79">
        <v>7</v>
      </c>
      <c r="BD362" s="79">
        <v>5.9</v>
      </c>
      <c r="BE362" s="79">
        <v>7.3</v>
      </c>
      <c r="BF362" s="79">
        <v>7.9</v>
      </c>
      <c r="BG362" s="79" t="s">
        <v>128</v>
      </c>
      <c r="BH362" s="79">
        <v>7.5</v>
      </c>
      <c r="BI362" s="79">
        <v>5.5</v>
      </c>
      <c r="BJ362" s="80">
        <v>7.9</v>
      </c>
      <c r="BK362" s="80">
        <v>7.6</v>
      </c>
      <c r="BL362" s="80">
        <v>7.5</v>
      </c>
      <c r="BM362" s="79">
        <v>8.6999999999999993</v>
      </c>
      <c r="BN362" s="79">
        <v>9</v>
      </c>
      <c r="BO362" s="79">
        <v>8</v>
      </c>
      <c r="BP362" s="79" t="s">
        <v>190</v>
      </c>
      <c r="BQ362" s="79">
        <v>0</v>
      </c>
      <c r="BR362" s="79">
        <v>6.3</v>
      </c>
      <c r="BS362" s="80" t="s">
        <v>128</v>
      </c>
      <c r="BT362" s="79">
        <v>5.0999999999999996</v>
      </c>
      <c r="BU362" s="79">
        <v>8.1</v>
      </c>
      <c r="BV362" s="79" t="s">
        <v>128</v>
      </c>
      <c r="BW362" s="79">
        <v>7.9</v>
      </c>
      <c r="BX362" s="79">
        <v>8.1999999999999993</v>
      </c>
      <c r="BY362" s="80" t="s">
        <v>128</v>
      </c>
      <c r="BZ362" s="79" t="s">
        <v>128</v>
      </c>
      <c r="CA362" s="79">
        <v>5.0999999999999996</v>
      </c>
      <c r="CB362" s="79">
        <v>6.6</v>
      </c>
      <c r="CC362" s="79" t="s">
        <v>128</v>
      </c>
      <c r="CD362" s="80" t="s">
        <v>128</v>
      </c>
      <c r="CE362" s="79">
        <v>6</v>
      </c>
      <c r="CF362" s="32">
        <v>2.3622047244094488E-2</v>
      </c>
      <c r="CG362" s="70">
        <v>3</v>
      </c>
      <c r="CH362" s="70" t="s">
        <v>128</v>
      </c>
      <c r="CI362" s="69">
        <v>6.57</v>
      </c>
      <c r="CJ362" s="69">
        <v>2.57</v>
      </c>
      <c r="CK362" s="69"/>
    </row>
    <row r="363" spans="1:89" ht="15.9" customHeight="1" x14ac:dyDescent="0.3">
      <c r="A363" s="67">
        <v>87</v>
      </c>
      <c r="B363" s="67">
        <v>25202117276</v>
      </c>
      <c r="C363" s="67" t="s">
        <v>265</v>
      </c>
      <c r="D363" s="68" t="s">
        <v>193</v>
      </c>
      <c r="E363" s="79">
        <v>7.9</v>
      </c>
      <c r="F363" s="79">
        <v>8</v>
      </c>
      <c r="G363" s="79" t="s">
        <v>128</v>
      </c>
      <c r="H363" s="79">
        <v>7.9</v>
      </c>
      <c r="I363" s="79" t="s">
        <v>128</v>
      </c>
      <c r="J363" s="79">
        <v>7.8</v>
      </c>
      <c r="K363" s="79">
        <v>7</v>
      </c>
      <c r="L363" s="79">
        <v>6.9</v>
      </c>
      <c r="M363" s="79">
        <v>4</v>
      </c>
      <c r="N363" s="79">
        <v>8.9</v>
      </c>
      <c r="O363" s="79" t="s">
        <v>128</v>
      </c>
      <c r="P363" s="79" t="s">
        <v>128</v>
      </c>
      <c r="Q363" s="79" t="s">
        <v>128</v>
      </c>
      <c r="R363" s="79" t="s">
        <v>128</v>
      </c>
      <c r="S363" s="79" t="s">
        <v>128</v>
      </c>
      <c r="T363" s="79">
        <v>5.8</v>
      </c>
      <c r="U363" s="79">
        <v>7.5</v>
      </c>
      <c r="V363" s="79">
        <v>7.9</v>
      </c>
      <c r="W363" s="79">
        <v>8.6999999999999993</v>
      </c>
      <c r="X363" s="80">
        <v>7.1</v>
      </c>
      <c r="Y363" s="79">
        <v>6.8</v>
      </c>
      <c r="Z363" s="79">
        <v>8.6999999999999993</v>
      </c>
      <c r="AA363" s="79">
        <v>5.2</v>
      </c>
      <c r="AB363" s="79">
        <v>8.6</v>
      </c>
      <c r="AC363" s="79">
        <v>4.2</v>
      </c>
      <c r="AD363" s="79">
        <v>5.4</v>
      </c>
      <c r="AE363" s="79">
        <v>6.2</v>
      </c>
      <c r="AF363" s="79">
        <v>6.1</v>
      </c>
      <c r="AG363" s="80">
        <v>6.8</v>
      </c>
      <c r="AH363" s="79">
        <v>6</v>
      </c>
      <c r="AI363" s="80">
        <v>6.3</v>
      </c>
      <c r="AJ363" s="79">
        <v>6.7</v>
      </c>
      <c r="AK363" s="80">
        <v>8.1</v>
      </c>
      <c r="AL363" s="79">
        <v>6.9</v>
      </c>
      <c r="AM363" s="79">
        <v>7.6</v>
      </c>
      <c r="AN363" s="80">
        <v>8.1</v>
      </c>
      <c r="AO363" s="79" t="s">
        <v>128</v>
      </c>
      <c r="AP363" s="79" t="s">
        <v>128</v>
      </c>
      <c r="AQ363" s="79" t="s">
        <v>128</v>
      </c>
      <c r="AR363" s="79" t="s">
        <v>128</v>
      </c>
      <c r="AS363" s="79">
        <v>5.2</v>
      </c>
      <c r="AT363" s="79">
        <v>4.8</v>
      </c>
      <c r="AU363" s="79">
        <v>5.4</v>
      </c>
      <c r="AV363" s="79">
        <v>5</v>
      </c>
      <c r="AW363" s="79">
        <v>5.5</v>
      </c>
      <c r="AX363" s="79">
        <v>6.1</v>
      </c>
      <c r="AY363" s="79">
        <v>4.4000000000000004</v>
      </c>
      <c r="AZ363" s="79">
        <v>5.8</v>
      </c>
      <c r="BA363" s="79">
        <v>8.1999999999999993</v>
      </c>
      <c r="BB363" s="80">
        <v>5.7</v>
      </c>
      <c r="BC363" s="79">
        <v>6.7</v>
      </c>
      <c r="BD363" s="79">
        <v>9</v>
      </c>
      <c r="BE363" s="79">
        <v>7.4</v>
      </c>
      <c r="BF363" s="79">
        <v>5.6</v>
      </c>
      <c r="BG363" s="79" t="s">
        <v>128</v>
      </c>
      <c r="BH363" s="79">
        <v>6</v>
      </c>
      <c r="BI363" s="79">
        <v>6.5</v>
      </c>
      <c r="BJ363" s="80">
        <v>8.4</v>
      </c>
      <c r="BK363" s="80">
        <v>7.7</v>
      </c>
      <c r="BL363" s="80">
        <v>6.4</v>
      </c>
      <c r="BM363" s="79">
        <v>7.6</v>
      </c>
      <c r="BN363" s="79">
        <v>8.4</v>
      </c>
      <c r="BO363" s="79">
        <v>8.4</v>
      </c>
      <c r="BP363" s="79" t="s">
        <v>190</v>
      </c>
      <c r="BQ363" s="79">
        <v>0</v>
      </c>
      <c r="BR363" s="79">
        <v>4.8</v>
      </c>
      <c r="BS363" s="80">
        <v>5.0999999999999996</v>
      </c>
      <c r="BT363" s="79" t="s">
        <v>128</v>
      </c>
      <c r="BU363" s="79">
        <v>6.5</v>
      </c>
      <c r="BV363" s="79" t="s">
        <v>128</v>
      </c>
      <c r="BW363" s="79">
        <v>6</v>
      </c>
      <c r="BX363" s="79">
        <v>8.1</v>
      </c>
      <c r="BY363" s="80" t="s">
        <v>128</v>
      </c>
      <c r="BZ363" s="79" t="s">
        <v>128</v>
      </c>
      <c r="CA363" s="79">
        <v>5</v>
      </c>
      <c r="CB363" s="79">
        <v>7.1</v>
      </c>
      <c r="CC363" s="79" t="s">
        <v>128</v>
      </c>
      <c r="CD363" s="80" t="s">
        <v>128</v>
      </c>
      <c r="CE363" s="79">
        <v>7.9</v>
      </c>
      <c r="CF363" s="32">
        <v>2.3622047244094488E-2</v>
      </c>
      <c r="CG363" s="70">
        <v>3</v>
      </c>
      <c r="CH363" s="70" t="s">
        <v>128</v>
      </c>
      <c r="CI363" s="69">
        <v>6.54</v>
      </c>
      <c r="CJ363" s="69">
        <v>2.56</v>
      </c>
      <c r="CK363" s="69"/>
    </row>
    <row r="364" spans="1:89" ht="15.9" customHeight="1" x14ac:dyDescent="0.3">
      <c r="A364" s="67">
        <v>88</v>
      </c>
      <c r="B364" s="67">
        <v>25212103482</v>
      </c>
      <c r="C364" s="67" t="s">
        <v>755</v>
      </c>
      <c r="D364" s="68" t="s">
        <v>475</v>
      </c>
      <c r="E364" s="79">
        <v>8</v>
      </c>
      <c r="F364" s="79">
        <v>7.9</v>
      </c>
      <c r="G364" s="79" t="s">
        <v>128</v>
      </c>
      <c r="H364" s="79">
        <v>7.6</v>
      </c>
      <c r="I364" s="79" t="s">
        <v>128</v>
      </c>
      <c r="J364" s="79">
        <v>7.8</v>
      </c>
      <c r="K364" s="79">
        <v>7.3</v>
      </c>
      <c r="L364" s="79">
        <v>5.2</v>
      </c>
      <c r="M364" s="79">
        <v>4</v>
      </c>
      <c r="N364" s="79">
        <v>8.6999999999999993</v>
      </c>
      <c r="O364" s="79" t="s">
        <v>128</v>
      </c>
      <c r="P364" s="79" t="s">
        <v>128</v>
      </c>
      <c r="Q364" s="79" t="s">
        <v>128</v>
      </c>
      <c r="R364" s="79" t="s">
        <v>128</v>
      </c>
      <c r="S364" s="79" t="s">
        <v>128</v>
      </c>
      <c r="T364" s="79">
        <v>8.4</v>
      </c>
      <c r="U364" s="79">
        <v>7.1</v>
      </c>
      <c r="V364" s="79">
        <v>9.4</v>
      </c>
      <c r="W364" s="79">
        <v>9.1999999999999993</v>
      </c>
      <c r="X364" s="80">
        <v>7.1</v>
      </c>
      <c r="Y364" s="79">
        <v>4.9000000000000004</v>
      </c>
      <c r="Z364" s="79">
        <v>8.5</v>
      </c>
      <c r="AA364" s="79">
        <v>6.1</v>
      </c>
      <c r="AB364" s="79">
        <v>6.8</v>
      </c>
      <c r="AC364" s="79">
        <v>5.3</v>
      </c>
      <c r="AD364" s="79">
        <v>4.5</v>
      </c>
      <c r="AE364" s="79">
        <v>5.3</v>
      </c>
      <c r="AF364" s="79">
        <v>5.0999999999999996</v>
      </c>
      <c r="AG364" s="80">
        <v>4.9000000000000004</v>
      </c>
      <c r="AH364" s="79">
        <v>6.8</v>
      </c>
      <c r="AI364" s="80">
        <v>5</v>
      </c>
      <c r="AJ364" s="79">
        <v>4.9000000000000004</v>
      </c>
      <c r="AK364" s="80">
        <v>6.9</v>
      </c>
      <c r="AL364" s="79">
        <v>5.4</v>
      </c>
      <c r="AM364" s="79">
        <v>7.6</v>
      </c>
      <c r="AN364" s="80">
        <v>4</v>
      </c>
      <c r="AO364" s="79" t="s">
        <v>128</v>
      </c>
      <c r="AP364" s="79" t="s">
        <v>128</v>
      </c>
      <c r="AQ364" s="79" t="s">
        <v>128</v>
      </c>
      <c r="AR364" s="79" t="s">
        <v>128</v>
      </c>
      <c r="AS364" s="79">
        <v>6.3</v>
      </c>
      <c r="AT364" s="79">
        <v>5.5</v>
      </c>
      <c r="AU364" s="79">
        <v>5.4</v>
      </c>
      <c r="AV364" s="79">
        <v>4.9000000000000004</v>
      </c>
      <c r="AW364" s="79">
        <v>5.4</v>
      </c>
      <c r="AX364" s="79">
        <v>5.8</v>
      </c>
      <c r="AY364" s="79">
        <v>7.4</v>
      </c>
      <c r="AZ364" s="79">
        <v>5.6</v>
      </c>
      <c r="BA364" s="79">
        <v>8</v>
      </c>
      <c r="BB364" s="80">
        <v>4.8</v>
      </c>
      <c r="BC364" s="79">
        <v>7.6</v>
      </c>
      <c r="BD364" s="79">
        <v>7.8</v>
      </c>
      <c r="BE364" s="79">
        <v>8.1</v>
      </c>
      <c r="BF364" s="79">
        <v>7.2</v>
      </c>
      <c r="BG364" s="79" t="s">
        <v>128</v>
      </c>
      <c r="BH364" s="79">
        <v>6.3</v>
      </c>
      <c r="BI364" s="79">
        <v>6</v>
      </c>
      <c r="BJ364" s="80">
        <v>6.5</v>
      </c>
      <c r="BK364" s="80">
        <v>7.7</v>
      </c>
      <c r="BL364" s="80">
        <v>7.4</v>
      </c>
      <c r="BM364" s="79">
        <v>9.1999999999999993</v>
      </c>
      <c r="BN364" s="79">
        <v>9.1</v>
      </c>
      <c r="BO364" s="79">
        <v>9.1</v>
      </c>
      <c r="BP364" s="79" t="s">
        <v>190</v>
      </c>
      <c r="BQ364" s="79">
        <v>0</v>
      </c>
      <c r="BR364" s="79">
        <v>4.3</v>
      </c>
      <c r="BS364" s="80">
        <v>4.0999999999999996</v>
      </c>
      <c r="BT364" s="79" t="s">
        <v>128</v>
      </c>
      <c r="BU364" s="79">
        <v>7.6</v>
      </c>
      <c r="BV364" s="79" t="s">
        <v>128</v>
      </c>
      <c r="BW364" s="79">
        <v>5.2</v>
      </c>
      <c r="BX364" s="79">
        <v>8.6999999999999993</v>
      </c>
      <c r="BY364" s="80">
        <v>5.9</v>
      </c>
      <c r="BZ364" s="79" t="s">
        <v>128</v>
      </c>
      <c r="CA364" s="79" t="s">
        <v>128</v>
      </c>
      <c r="CB364" s="79">
        <v>7.5</v>
      </c>
      <c r="CC364" s="79" t="s">
        <v>128</v>
      </c>
      <c r="CD364" s="80" t="s">
        <v>128</v>
      </c>
      <c r="CE364" s="79">
        <v>8.9</v>
      </c>
      <c r="CF364" s="32">
        <v>2.3622047244094488E-2</v>
      </c>
      <c r="CG364" s="70">
        <v>3</v>
      </c>
      <c r="CH364" s="70" t="s">
        <v>128</v>
      </c>
      <c r="CI364" s="69">
        <v>6.52</v>
      </c>
      <c r="CJ364" s="69">
        <v>2.54</v>
      </c>
      <c r="CK364" s="69"/>
    </row>
    <row r="365" spans="1:89" ht="15.9" customHeight="1" x14ac:dyDescent="0.3">
      <c r="A365" s="67">
        <v>89</v>
      </c>
      <c r="B365" s="67">
        <v>25217211949</v>
      </c>
      <c r="C365" s="67" t="s">
        <v>780</v>
      </c>
      <c r="D365" s="68" t="s">
        <v>588</v>
      </c>
      <c r="E365" s="79">
        <v>8.6</v>
      </c>
      <c r="F365" s="79">
        <v>7.6</v>
      </c>
      <c r="G365" s="79" t="s">
        <v>128</v>
      </c>
      <c r="H365" s="79">
        <v>6.8</v>
      </c>
      <c r="I365" s="79" t="s">
        <v>128</v>
      </c>
      <c r="J365" s="79">
        <v>7.2</v>
      </c>
      <c r="K365" s="79">
        <v>6.8</v>
      </c>
      <c r="L365" s="79">
        <v>8.1999999999999993</v>
      </c>
      <c r="M365" s="79">
        <v>5.4</v>
      </c>
      <c r="N365" s="79">
        <v>8.6999999999999993</v>
      </c>
      <c r="O365" s="79" t="s">
        <v>128</v>
      </c>
      <c r="P365" s="79" t="s">
        <v>128</v>
      </c>
      <c r="Q365" s="79" t="s">
        <v>128</v>
      </c>
      <c r="R365" s="79" t="s">
        <v>128</v>
      </c>
      <c r="S365" s="79" t="s">
        <v>128</v>
      </c>
      <c r="T365" s="79">
        <v>7.1</v>
      </c>
      <c r="U365" s="79">
        <v>6.8</v>
      </c>
      <c r="V365" s="79">
        <v>8.3000000000000007</v>
      </c>
      <c r="W365" s="79">
        <v>8.6</v>
      </c>
      <c r="X365" s="80">
        <v>8.5</v>
      </c>
      <c r="Y365" s="79">
        <v>5.5</v>
      </c>
      <c r="Z365" s="79">
        <v>8.3000000000000007</v>
      </c>
      <c r="AA365" s="79">
        <v>7.1</v>
      </c>
      <c r="AB365" s="79">
        <v>4.3</v>
      </c>
      <c r="AC365" s="79">
        <v>6.5</v>
      </c>
      <c r="AD365" s="79">
        <v>6.4</v>
      </c>
      <c r="AE365" s="79">
        <v>6.2</v>
      </c>
      <c r="AF365" s="79">
        <v>5.6</v>
      </c>
      <c r="AG365" s="80">
        <v>7.5</v>
      </c>
      <c r="AH365" s="79">
        <v>7.3</v>
      </c>
      <c r="AI365" s="80">
        <v>8.1999999999999993</v>
      </c>
      <c r="AJ365" s="79">
        <v>6.9</v>
      </c>
      <c r="AK365" s="80">
        <v>7.1</v>
      </c>
      <c r="AL365" s="79">
        <v>5.3</v>
      </c>
      <c r="AM365" s="79">
        <v>8.3000000000000007</v>
      </c>
      <c r="AN365" s="80">
        <v>7.1</v>
      </c>
      <c r="AO365" s="79" t="s">
        <v>128</v>
      </c>
      <c r="AP365" s="79" t="s">
        <v>128</v>
      </c>
      <c r="AQ365" s="79" t="s">
        <v>128</v>
      </c>
      <c r="AR365" s="79" t="s">
        <v>128</v>
      </c>
      <c r="AS365" s="79">
        <v>6.1</v>
      </c>
      <c r="AT365" s="79">
        <v>7</v>
      </c>
      <c r="AU365" s="79">
        <v>5.3</v>
      </c>
      <c r="AV365" s="79">
        <v>5.6</v>
      </c>
      <c r="AW365" s="79">
        <v>5.8</v>
      </c>
      <c r="AX365" s="79">
        <v>4.3</v>
      </c>
      <c r="AY365" s="79">
        <v>5.7</v>
      </c>
      <c r="AZ365" s="79">
        <v>5.2</v>
      </c>
      <c r="BA365" s="79">
        <v>4.9000000000000004</v>
      </c>
      <c r="BB365" s="80">
        <v>5</v>
      </c>
      <c r="BC365" s="79">
        <v>8</v>
      </c>
      <c r="BD365" s="79">
        <v>8.1999999999999993</v>
      </c>
      <c r="BE365" s="79">
        <v>6.5</v>
      </c>
      <c r="BF365" s="79">
        <v>7.5</v>
      </c>
      <c r="BG365" s="79" t="s">
        <v>128</v>
      </c>
      <c r="BH365" s="79">
        <v>6.5</v>
      </c>
      <c r="BI365" s="79">
        <v>7</v>
      </c>
      <c r="BJ365" s="80">
        <v>5.0999999999999996</v>
      </c>
      <c r="BK365" s="80">
        <v>7.5</v>
      </c>
      <c r="BL365" s="80">
        <v>7.1</v>
      </c>
      <c r="BM365" s="79">
        <v>9.8000000000000007</v>
      </c>
      <c r="BN365" s="79">
        <v>6.7</v>
      </c>
      <c r="BO365" s="79">
        <v>7.9</v>
      </c>
      <c r="BP365" s="79" t="s">
        <v>190</v>
      </c>
      <c r="BQ365" s="79">
        <v>0</v>
      </c>
      <c r="BR365" s="79">
        <v>4.4000000000000004</v>
      </c>
      <c r="BS365" s="80" t="s">
        <v>128</v>
      </c>
      <c r="BT365" s="79">
        <v>4.2</v>
      </c>
      <c r="BU365" s="79">
        <v>8.5</v>
      </c>
      <c r="BV365" s="79">
        <v>4.4000000000000004</v>
      </c>
      <c r="BW365" s="79" t="s">
        <v>128</v>
      </c>
      <c r="BX365" s="79">
        <v>6.9</v>
      </c>
      <c r="BY365" s="80" t="s">
        <v>128</v>
      </c>
      <c r="BZ365" s="79" t="s">
        <v>128</v>
      </c>
      <c r="CA365" s="79">
        <v>5.8</v>
      </c>
      <c r="CB365" s="79">
        <v>7.6</v>
      </c>
      <c r="CC365" s="79" t="s">
        <v>128</v>
      </c>
      <c r="CD365" s="80" t="s">
        <v>128</v>
      </c>
      <c r="CE365" s="79">
        <v>7.3</v>
      </c>
      <c r="CF365" s="32">
        <v>2.3622047244094488E-2</v>
      </c>
      <c r="CG365" s="70">
        <v>3</v>
      </c>
      <c r="CH365" s="70" t="s">
        <v>128</v>
      </c>
      <c r="CI365" s="69">
        <v>6.5</v>
      </c>
      <c r="CJ365" s="69">
        <v>2.54</v>
      </c>
      <c r="CK365" s="69"/>
    </row>
    <row r="366" spans="1:89" ht="15.9" customHeight="1" x14ac:dyDescent="0.3">
      <c r="A366" s="67">
        <v>90</v>
      </c>
      <c r="B366" s="67">
        <v>25211600311</v>
      </c>
      <c r="C366" s="67" t="s">
        <v>799</v>
      </c>
      <c r="D366" s="68" t="s">
        <v>145</v>
      </c>
      <c r="E366" s="79">
        <v>5.4</v>
      </c>
      <c r="F366" s="79">
        <v>5.6</v>
      </c>
      <c r="G366" s="79" t="s">
        <v>128</v>
      </c>
      <c r="H366" s="79">
        <v>7.4</v>
      </c>
      <c r="I366" s="79" t="s">
        <v>128</v>
      </c>
      <c r="J366" s="79">
        <v>6.7</v>
      </c>
      <c r="K366" s="79">
        <v>8</v>
      </c>
      <c r="L366" s="79">
        <v>5.8</v>
      </c>
      <c r="M366" s="79">
        <v>7.7</v>
      </c>
      <c r="N366" s="79" t="s">
        <v>128</v>
      </c>
      <c r="O366" s="79">
        <v>8.3000000000000007</v>
      </c>
      <c r="P366" s="79" t="s">
        <v>128</v>
      </c>
      <c r="Q366" s="79" t="s">
        <v>128</v>
      </c>
      <c r="R366" s="79" t="s">
        <v>128</v>
      </c>
      <c r="S366" s="79" t="s">
        <v>128</v>
      </c>
      <c r="T366" s="79">
        <v>7.7</v>
      </c>
      <c r="U366" s="79">
        <v>4.5999999999999996</v>
      </c>
      <c r="V366" s="79">
        <v>7.3</v>
      </c>
      <c r="W366" s="79">
        <v>8.4</v>
      </c>
      <c r="X366" s="80">
        <v>6.1</v>
      </c>
      <c r="Y366" s="79">
        <v>6.1</v>
      </c>
      <c r="Z366" s="79">
        <v>9.1</v>
      </c>
      <c r="AA366" s="79">
        <v>9.1</v>
      </c>
      <c r="AB366" s="79">
        <v>9</v>
      </c>
      <c r="AC366" s="79">
        <v>5.7</v>
      </c>
      <c r="AD366" s="79">
        <v>4.8</v>
      </c>
      <c r="AE366" s="79">
        <v>5.6</v>
      </c>
      <c r="AF366" s="79">
        <v>6.5</v>
      </c>
      <c r="AG366" s="80">
        <v>7.9</v>
      </c>
      <c r="AH366" s="79">
        <v>8.1999999999999993</v>
      </c>
      <c r="AI366" s="80">
        <v>8.6999999999999993</v>
      </c>
      <c r="AJ366" s="79">
        <v>8.5</v>
      </c>
      <c r="AK366" s="80">
        <v>7.1</v>
      </c>
      <c r="AL366" s="79">
        <v>5.5</v>
      </c>
      <c r="AM366" s="79">
        <v>8.4</v>
      </c>
      <c r="AN366" s="80">
        <v>8.1</v>
      </c>
      <c r="AO366" s="79" t="s">
        <v>128</v>
      </c>
      <c r="AP366" s="79" t="s">
        <v>128</v>
      </c>
      <c r="AQ366" s="79" t="s">
        <v>128</v>
      </c>
      <c r="AR366" s="79" t="s">
        <v>128</v>
      </c>
      <c r="AS366" s="79">
        <v>6.9</v>
      </c>
      <c r="AT366" s="79">
        <v>4.2</v>
      </c>
      <c r="AU366" s="79">
        <v>8.3000000000000007</v>
      </c>
      <c r="AV366" s="79">
        <v>5.8</v>
      </c>
      <c r="AW366" s="79">
        <v>6.2</v>
      </c>
      <c r="AX366" s="79">
        <v>4.8</v>
      </c>
      <c r="AY366" s="79">
        <v>4.0999999999999996</v>
      </c>
      <c r="AZ366" s="79">
        <v>4.2</v>
      </c>
      <c r="BA366" s="79">
        <v>8</v>
      </c>
      <c r="BB366" s="80">
        <v>6.4</v>
      </c>
      <c r="BC366" s="79">
        <v>5.9</v>
      </c>
      <c r="BD366" s="79">
        <v>8.6999999999999993</v>
      </c>
      <c r="BE366" s="79">
        <v>7.2</v>
      </c>
      <c r="BF366" s="79">
        <v>7.1</v>
      </c>
      <c r="BG366" s="79" t="s">
        <v>128</v>
      </c>
      <c r="BH366" s="79">
        <v>6</v>
      </c>
      <c r="BI366" s="79">
        <v>6.2</v>
      </c>
      <c r="BJ366" s="80">
        <v>5.3</v>
      </c>
      <c r="BK366" s="80">
        <v>7.6</v>
      </c>
      <c r="BL366" s="80">
        <v>7.5</v>
      </c>
      <c r="BM366" s="79">
        <v>8.5</v>
      </c>
      <c r="BN366" s="79">
        <v>8.3000000000000007</v>
      </c>
      <c r="BO366" s="79">
        <v>8.6</v>
      </c>
      <c r="BP366" s="79">
        <v>6.1</v>
      </c>
      <c r="BQ366" s="79" t="s">
        <v>128</v>
      </c>
      <c r="BR366" s="79" t="s">
        <v>190</v>
      </c>
      <c r="BS366" s="80">
        <v>4.0999999999999996</v>
      </c>
      <c r="BT366" s="79" t="s">
        <v>128</v>
      </c>
      <c r="BU366" s="79">
        <v>6.2</v>
      </c>
      <c r="BV366" s="79">
        <v>0</v>
      </c>
      <c r="BW366" s="79">
        <v>7.2</v>
      </c>
      <c r="BX366" s="79">
        <v>8.8000000000000007</v>
      </c>
      <c r="BY366" s="80" t="s">
        <v>128</v>
      </c>
      <c r="BZ366" s="79" t="s">
        <v>128</v>
      </c>
      <c r="CA366" s="79">
        <v>5.3</v>
      </c>
      <c r="CB366" s="79">
        <v>7.7</v>
      </c>
      <c r="CC366" s="79" t="s">
        <v>128</v>
      </c>
      <c r="CD366" s="80" t="s">
        <v>128</v>
      </c>
      <c r="CE366" s="79">
        <v>5.6</v>
      </c>
      <c r="CF366" s="32">
        <v>2.3622047244094488E-2</v>
      </c>
      <c r="CG366" s="70">
        <v>3</v>
      </c>
      <c r="CH366" s="70" t="s">
        <v>128</v>
      </c>
      <c r="CI366" s="69">
        <v>6.48</v>
      </c>
      <c r="CJ366" s="69">
        <v>2.54</v>
      </c>
      <c r="CK366" s="69"/>
    </row>
    <row r="367" spans="1:89" ht="15.9" customHeight="1" x14ac:dyDescent="0.3">
      <c r="A367" s="67">
        <v>91</v>
      </c>
      <c r="B367" s="67">
        <v>25202103152</v>
      </c>
      <c r="C367" s="67" t="s">
        <v>756</v>
      </c>
      <c r="D367" s="68" t="s">
        <v>757</v>
      </c>
      <c r="E367" s="79">
        <v>5.3</v>
      </c>
      <c r="F367" s="79">
        <v>5.5</v>
      </c>
      <c r="G367" s="79" t="s">
        <v>128</v>
      </c>
      <c r="H367" s="79">
        <v>7.1</v>
      </c>
      <c r="I367" s="79" t="s">
        <v>128</v>
      </c>
      <c r="J367" s="79">
        <v>4.5</v>
      </c>
      <c r="K367" s="79">
        <v>4.9000000000000004</v>
      </c>
      <c r="L367" s="79">
        <v>7.3</v>
      </c>
      <c r="M367" s="79">
        <v>7.5</v>
      </c>
      <c r="N367" s="79" t="s">
        <v>128</v>
      </c>
      <c r="O367" s="79">
        <v>7.3</v>
      </c>
      <c r="P367" s="79" t="s">
        <v>128</v>
      </c>
      <c r="Q367" s="79" t="s">
        <v>128</v>
      </c>
      <c r="R367" s="79" t="s">
        <v>128</v>
      </c>
      <c r="S367" s="79" t="s">
        <v>128</v>
      </c>
      <c r="T367" s="79">
        <v>7.8</v>
      </c>
      <c r="U367" s="79">
        <v>6.7</v>
      </c>
      <c r="V367" s="79">
        <v>8.9</v>
      </c>
      <c r="W367" s="79">
        <v>8.6999999999999993</v>
      </c>
      <c r="X367" s="80">
        <v>7.7</v>
      </c>
      <c r="Y367" s="79">
        <v>7</v>
      </c>
      <c r="Z367" s="79">
        <v>5.6</v>
      </c>
      <c r="AA367" s="79">
        <v>9</v>
      </c>
      <c r="AB367" s="79">
        <v>8.8000000000000007</v>
      </c>
      <c r="AC367" s="79">
        <v>5.4</v>
      </c>
      <c r="AD367" s="79">
        <v>4.5999999999999996</v>
      </c>
      <c r="AE367" s="79">
        <v>5.8</v>
      </c>
      <c r="AF367" s="79">
        <v>5.9</v>
      </c>
      <c r="AG367" s="80">
        <v>8.5</v>
      </c>
      <c r="AH367" s="79">
        <v>6.3</v>
      </c>
      <c r="AI367" s="80">
        <v>5.6</v>
      </c>
      <c r="AJ367" s="79">
        <v>5.9</v>
      </c>
      <c r="AK367" s="80">
        <v>7.9</v>
      </c>
      <c r="AL367" s="79">
        <v>4.5</v>
      </c>
      <c r="AM367" s="79">
        <v>6.4</v>
      </c>
      <c r="AN367" s="80">
        <v>8.4</v>
      </c>
      <c r="AO367" s="79" t="s">
        <v>128</v>
      </c>
      <c r="AP367" s="79" t="s">
        <v>128</v>
      </c>
      <c r="AQ367" s="79" t="s">
        <v>128</v>
      </c>
      <c r="AR367" s="79" t="s">
        <v>128</v>
      </c>
      <c r="AS367" s="79">
        <v>5.3</v>
      </c>
      <c r="AT367" s="79">
        <v>7.9</v>
      </c>
      <c r="AU367" s="79">
        <v>5.5</v>
      </c>
      <c r="AV367" s="79">
        <v>8</v>
      </c>
      <c r="AW367" s="79">
        <v>4.2</v>
      </c>
      <c r="AX367" s="79">
        <v>5.0999999999999996</v>
      </c>
      <c r="AY367" s="79">
        <v>5.4</v>
      </c>
      <c r="AZ367" s="79">
        <v>6</v>
      </c>
      <c r="BA367" s="79">
        <v>7.2</v>
      </c>
      <c r="BB367" s="80">
        <v>4.3</v>
      </c>
      <c r="BC367" s="79">
        <v>8</v>
      </c>
      <c r="BD367" s="79">
        <v>7.8</v>
      </c>
      <c r="BE367" s="79">
        <v>7</v>
      </c>
      <c r="BF367" s="79">
        <v>8.6</v>
      </c>
      <c r="BG367" s="79" t="s">
        <v>128</v>
      </c>
      <c r="BH367" s="79">
        <v>7.9</v>
      </c>
      <c r="BI367" s="79">
        <v>5.8</v>
      </c>
      <c r="BJ367" s="80">
        <v>4.3</v>
      </c>
      <c r="BK367" s="80">
        <v>6.4</v>
      </c>
      <c r="BL367" s="80">
        <v>6</v>
      </c>
      <c r="BM367" s="79">
        <v>9.1</v>
      </c>
      <c r="BN367" s="79">
        <v>8.3000000000000007</v>
      </c>
      <c r="BO367" s="79">
        <v>8.1999999999999993</v>
      </c>
      <c r="BP367" s="79" t="s">
        <v>190</v>
      </c>
      <c r="BQ367" s="79">
        <v>0</v>
      </c>
      <c r="BR367" s="79">
        <v>4.5999999999999996</v>
      </c>
      <c r="BS367" s="80" t="s">
        <v>128</v>
      </c>
      <c r="BT367" s="79">
        <v>4.4000000000000004</v>
      </c>
      <c r="BU367" s="79">
        <v>6.8</v>
      </c>
      <c r="BV367" s="79" t="s">
        <v>128</v>
      </c>
      <c r="BW367" s="79">
        <v>6.4</v>
      </c>
      <c r="BX367" s="79">
        <v>7.6</v>
      </c>
      <c r="BY367" s="80" t="s">
        <v>128</v>
      </c>
      <c r="BZ367" s="79" t="s">
        <v>128</v>
      </c>
      <c r="CA367" s="79">
        <v>7.2</v>
      </c>
      <c r="CB367" s="79">
        <v>4.2</v>
      </c>
      <c r="CC367" s="79" t="s">
        <v>128</v>
      </c>
      <c r="CD367" s="80" t="s">
        <v>128</v>
      </c>
      <c r="CE367" s="79">
        <v>6.8</v>
      </c>
      <c r="CF367" s="32">
        <v>2.3622047244094488E-2</v>
      </c>
      <c r="CG367" s="70">
        <v>3</v>
      </c>
      <c r="CH367" s="70" t="s">
        <v>128</v>
      </c>
      <c r="CI367" s="69">
        <v>6.39</v>
      </c>
      <c r="CJ367" s="69">
        <v>2.4700000000000002</v>
      </c>
      <c r="CK367" s="69"/>
    </row>
    <row r="368" spans="1:89" ht="15.9" customHeight="1" x14ac:dyDescent="0.3">
      <c r="A368" s="67">
        <v>92</v>
      </c>
      <c r="B368" s="67">
        <v>25202208961</v>
      </c>
      <c r="C368" s="67" t="s">
        <v>468</v>
      </c>
      <c r="D368" s="68" t="s">
        <v>163</v>
      </c>
      <c r="E368" s="79">
        <v>7.4</v>
      </c>
      <c r="F368" s="79">
        <v>7.5</v>
      </c>
      <c r="G368" s="79" t="s">
        <v>128</v>
      </c>
      <c r="H368" s="79">
        <v>6.5</v>
      </c>
      <c r="I368" s="79" t="s">
        <v>128</v>
      </c>
      <c r="J368" s="79">
        <v>7</v>
      </c>
      <c r="K368" s="79">
        <v>6.4</v>
      </c>
      <c r="L368" s="79">
        <v>5</v>
      </c>
      <c r="M368" s="79">
        <v>6.4</v>
      </c>
      <c r="N368" s="79">
        <v>8.8000000000000007</v>
      </c>
      <c r="O368" s="79" t="s">
        <v>128</v>
      </c>
      <c r="P368" s="79" t="s">
        <v>128</v>
      </c>
      <c r="Q368" s="79" t="s">
        <v>128</v>
      </c>
      <c r="R368" s="79" t="s">
        <v>128</v>
      </c>
      <c r="S368" s="79" t="s">
        <v>128</v>
      </c>
      <c r="T368" s="79">
        <v>6.4</v>
      </c>
      <c r="U368" s="79">
        <v>6.7</v>
      </c>
      <c r="V368" s="79">
        <v>7.9</v>
      </c>
      <c r="W368" s="79">
        <v>8.4</v>
      </c>
      <c r="X368" s="80">
        <v>7.1</v>
      </c>
      <c r="Y368" s="79">
        <v>6.7</v>
      </c>
      <c r="Z368" s="79">
        <v>7.9</v>
      </c>
      <c r="AA368" s="79">
        <v>6.5</v>
      </c>
      <c r="AB368" s="79">
        <v>9.5</v>
      </c>
      <c r="AC368" s="79">
        <v>6.5</v>
      </c>
      <c r="AD368" s="79">
        <v>5.3</v>
      </c>
      <c r="AE368" s="79">
        <v>4.5999999999999996</v>
      </c>
      <c r="AF368" s="79">
        <v>5.8</v>
      </c>
      <c r="AG368" s="80">
        <v>4.5999999999999996</v>
      </c>
      <c r="AH368" s="79">
        <v>4.0999999999999996</v>
      </c>
      <c r="AI368" s="80">
        <v>5.8</v>
      </c>
      <c r="AJ368" s="79">
        <v>8.6999999999999993</v>
      </c>
      <c r="AK368" s="80">
        <v>7.9</v>
      </c>
      <c r="AL368" s="79">
        <v>6.4</v>
      </c>
      <c r="AM368" s="79">
        <v>8.4</v>
      </c>
      <c r="AN368" s="80">
        <v>4</v>
      </c>
      <c r="AO368" s="79" t="s">
        <v>128</v>
      </c>
      <c r="AP368" s="79" t="s">
        <v>128</v>
      </c>
      <c r="AQ368" s="79" t="s">
        <v>128</v>
      </c>
      <c r="AR368" s="79" t="s">
        <v>128</v>
      </c>
      <c r="AS368" s="79">
        <v>4.7</v>
      </c>
      <c r="AT368" s="79">
        <v>6.3</v>
      </c>
      <c r="AU368" s="79">
        <v>5.6</v>
      </c>
      <c r="AV368" s="79">
        <v>9.1</v>
      </c>
      <c r="AW368" s="79">
        <v>4.0999999999999996</v>
      </c>
      <c r="AX368" s="79">
        <v>4.3</v>
      </c>
      <c r="AY368" s="79">
        <v>6.6</v>
      </c>
      <c r="AZ368" s="79">
        <v>4.7</v>
      </c>
      <c r="BA368" s="79">
        <v>6.7</v>
      </c>
      <c r="BB368" s="80">
        <v>5.2</v>
      </c>
      <c r="BC368" s="79">
        <v>7.2</v>
      </c>
      <c r="BD368" s="79">
        <v>7.9</v>
      </c>
      <c r="BE368" s="79">
        <v>8.4</v>
      </c>
      <c r="BF368" s="79" t="s">
        <v>128</v>
      </c>
      <c r="BG368" s="79">
        <v>5.8</v>
      </c>
      <c r="BH368" s="79">
        <v>7.2</v>
      </c>
      <c r="BI368" s="79">
        <v>5.2</v>
      </c>
      <c r="BJ368" s="80">
        <v>6.1</v>
      </c>
      <c r="BK368" s="80">
        <v>6</v>
      </c>
      <c r="BL368" s="80">
        <v>6.7</v>
      </c>
      <c r="BM368" s="79">
        <v>8.8000000000000007</v>
      </c>
      <c r="BN368" s="79">
        <v>7.7</v>
      </c>
      <c r="BO368" s="79">
        <v>8.6999999999999993</v>
      </c>
      <c r="BP368" s="79" t="s">
        <v>190</v>
      </c>
      <c r="BQ368" s="79">
        <v>0</v>
      </c>
      <c r="BR368" s="79">
        <v>5.9</v>
      </c>
      <c r="BS368" s="80">
        <v>6.2</v>
      </c>
      <c r="BT368" s="79" t="s">
        <v>128</v>
      </c>
      <c r="BU368" s="79">
        <v>5.7</v>
      </c>
      <c r="BV368" s="79">
        <v>4.5999999999999996</v>
      </c>
      <c r="BW368" s="79" t="s">
        <v>128</v>
      </c>
      <c r="BX368" s="79">
        <v>5.9</v>
      </c>
      <c r="BY368" s="80">
        <v>7.2</v>
      </c>
      <c r="BZ368" s="79" t="s">
        <v>128</v>
      </c>
      <c r="CA368" s="79" t="s">
        <v>128</v>
      </c>
      <c r="CB368" s="79">
        <v>7.7</v>
      </c>
      <c r="CC368" s="79" t="s">
        <v>128</v>
      </c>
      <c r="CD368" s="80" t="s">
        <v>128</v>
      </c>
      <c r="CE368" s="79">
        <v>4.8</v>
      </c>
      <c r="CF368" s="32">
        <v>2.3622047244094488E-2</v>
      </c>
      <c r="CG368" s="70">
        <v>3</v>
      </c>
      <c r="CH368" s="70" t="s">
        <v>128</v>
      </c>
      <c r="CI368" s="69">
        <v>6.39</v>
      </c>
      <c r="CJ368" s="69">
        <v>2.44</v>
      </c>
      <c r="CK368" s="69"/>
    </row>
    <row r="369" spans="1:89" ht="15.9" customHeight="1" x14ac:dyDescent="0.3">
      <c r="A369" s="67">
        <v>93</v>
      </c>
      <c r="B369" s="67">
        <v>25212110076</v>
      </c>
      <c r="C369" s="67" t="s">
        <v>614</v>
      </c>
      <c r="D369" s="68" t="s">
        <v>203</v>
      </c>
      <c r="E369" s="79">
        <v>6.6</v>
      </c>
      <c r="F369" s="79">
        <v>7.7</v>
      </c>
      <c r="G369" s="79" t="s">
        <v>128</v>
      </c>
      <c r="H369" s="79">
        <v>7.8</v>
      </c>
      <c r="I369" s="79" t="s">
        <v>128</v>
      </c>
      <c r="J369" s="79">
        <v>5.6</v>
      </c>
      <c r="K369" s="79">
        <v>8.1</v>
      </c>
      <c r="L369" s="79">
        <v>5.8</v>
      </c>
      <c r="M369" s="79">
        <v>7.6</v>
      </c>
      <c r="N369" s="79">
        <v>8.6</v>
      </c>
      <c r="O369" s="79" t="s">
        <v>128</v>
      </c>
      <c r="P369" s="79" t="s">
        <v>128</v>
      </c>
      <c r="Q369" s="79" t="s">
        <v>128</v>
      </c>
      <c r="R369" s="79" t="s">
        <v>128</v>
      </c>
      <c r="S369" s="79" t="s">
        <v>128</v>
      </c>
      <c r="T369" s="79">
        <v>7.9</v>
      </c>
      <c r="U369" s="79">
        <v>5.0999999999999996</v>
      </c>
      <c r="V369" s="79">
        <v>8.4</v>
      </c>
      <c r="W369" s="79">
        <v>8.9</v>
      </c>
      <c r="X369" s="80">
        <v>7.1</v>
      </c>
      <c r="Y369" s="79">
        <v>7.5</v>
      </c>
      <c r="Z369" s="79">
        <v>7.9</v>
      </c>
      <c r="AA369" s="79">
        <v>8.3000000000000007</v>
      </c>
      <c r="AB369" s="79">
        <v>8.1999999999999993</v>
      </c>
      <c r="AC369" s="79">
        <v>4.7</v>
      </c>
      <c r="AD369" s="79">
        <v>4.0999999999999996</v>
      </c>
      <c r="AE369" s="79">
        <v>4.9000000000000004</v>
      </c>
      <c r="AF369" s="79">
        <v>4.5</v>
      </c>
      <c r="AG369" s="80">
        <v>4.8</v>
      </c>
      <c r="AH369" s="79">
        <v>5.3</v>
      </c>
      <c r="AI369" s="80">
        <v>7.9</v>
      </c>
      <c r="AJ369" s="79">
        <v>7.9</v>
      </c>
      <c r="AK369" s="80">
        <v>5.0999999999999996</v>
      </c>
      <c r="AL369" s="79">
        <v>5</v>
      </c>
      <c r="AM369" s="79">
        <v>8.1999999999999993</v>
      </c>
      <c r="AN369" s="80">
        <v>8.5</v>
      </c>
      <c r="AO369" s="79" t="s">
        <v>128</v>
      </c>
      <c r="AP369" s="79" t="s">
        <v>128</v>
      </c>
      <c r="AQ369" s="79" t="s">
        <v>128</v>
      </c>
      <c r="AR369" s="79" t="s">
        <v>128</v>
      </c>
      <c r="AS369" s="79">
        <v>4.0999999999999996</v>
      </c>
      <c r="AT369" s="79">
        <v>5</v>
      </c>
      <c r="AU369" s="79">
        <v>4.3</v>
      </c>
      <c r="AV369" s="79">
        <v>8.1</v>
      </c>
      <c r="AW369" s="79">
        <v>7.2</v>
      </c>
      <c r="AX369" s="79">
        <v>5.3</v>
      </c>
      <c r="AY369" s="79">
        <v>6.6</v>
      </c>
      <c r="AZ369" s="79">
        <v>5.7</v>
      </c>
      <c r="BA369" s="79">
        <v>6.3</v>
      </c>
      <c r="BB369" s="80">
        <v>5.6</v>
      </c>
      <c r="BC369" s="79">
        <v>5.3</v>
      </c>
      <c r="BD369" s="79">
        <v>5.2</v>
      </c>
      <c r="BE369" s="79">
        <v>5.9</v>
      </c>
      <c r="BF369" s="79">
        <v>6.2</v>
      </c>
      <c r="BG369" s="79" t="s">
        <v>128</v>
      </c>
      <c r="BH369" s="79">
        <v>6.6</v>
      </c>
      <c r="BI369" s="79">
        <v>6.1</v>
      </c>
      <c r="BJ369" s="80">
        <v>4.9000000000000004</v>
      </c>
      <c r="BK369" s="80">
        <v>7.3</v>
      </c>
      <c r="BL369" s="80">
        <v>7.4</v>
      </c>
      <c r="BM369" s="79">
        <v>8.5</v>
      </c>
      <c r="BN369" s="79">
        <v>6.8</v>
      </c>
      <c r="BO369" s="79">
        <v>8.5</v>
      </c>
      <c r="BP369" s="79" t="s">
        <v>190</v>
      </c>
      <c r="BQ369" s="79">
        <v>0</v>
      </c>
      <c r="BR369" s="79">
        <v>4.5999999999999996</v>
      </c>
      <c r="BS369" s="80">
        <v>4.3</v>
      </c>
      <c r="BT369" s="79" t="s">
        <v>128</v>
      </c>
      <c r="BU369" s="79">
        <v>4.3</v>
      </c>
      <c r="BV369" s="79">
        <v>5</v>
      </c>
      <c r="BW369" s="79">
        <v>7.4</v>
      </c>
      <c r="BX369" s="79">
        <v>4.9000000000000004</v>
      </c>
      <c r="BY369" s="80" t="s">
        <v>128</v>
      </c>
      <c r="BZ369" s="79" t="s">
        <v>128</v>
      </c>
      <c r="CA369" s="79" t="s">
        <v>128</v>
      </c>
      <c r="CB369" s="79">
        <v>6.6</v>
      </c>
      <c r="CC369" s="79" t="s">
        <v>128</v>
      </c>
      <c r="CD369" s="80" t="s">
        <v>128</v>
      </c>
      <c r="CE369" s="79">
        <v>7.8</v>
      </c>
      <c r="CF369" s="32">
        <v>2.3809523809523808E-2</v>
      </c>
      <c r="CG369" s="70">
        <v>3</v>
      </c>
      <c r="CH369" s="70" t="s">
        <v>128</v>
      </c>
      <c r="CI369" s="69">
        <v>6.28</v>
      </c>
      <c r="CJ369" s="69">
        <v>2.38</v>
      </c>
      <c r="CK369" s="69"/>
    </row>
    <row r="370" spans="1:89" ht="15.9" customHeight="1" x14ac:dyDescent="0.3">
      <c r="A370" s="67">
        <v>94</v>
      </c>
      <c r="B370" s="67">
        <v>25202116358</v>
      </c>
      <c r="C370" s="67" t="s">
        <v>761</v>
      </c>
      <c r="D370" s="68" t="s">
        <v>318</v>
      </c>
      <c r="E370" s="79">
        <v>8.1999999999999993</v>
      </c>
      <c r="F370" s="79">
        <v>9</v>
      </c>
      <c r="G370" s="79" t="s">
        <v>128</v>
      </c>
      <c r="H370" s="79">
        <v>8.8000000000000007</v>
      </c>
      <c r="I370" s="79" t="s">
        <v>128</v>
      </c>
      <c r="J370" s="79">
        <v>9</v>
      </c>
      <c r="K370" s="79">
        <v>8.1</v>
      </c>
      <c r="L370" s="79">
        <v>8.1999999999999993</v>
      </c>
      <c r="M370" s="79">
        <v>9</v>
      </c>
      <c r="N370" s="79">
        <v>8.6999999999999993</v>
      </c>
      <c r="O370" s="79" t="s">
        <v>128</v>
      </c>
      <c r="P370" s="79" t="s">
        <v>128</v>
      </c>
      <c r="Q370" s="79" t="s">
        <v>128</v>
      </c>
      <c r="R370" s="79" t="s">
        <v>128</v>
      </c>
      <c r="S370" s="79" t="s">
        <v>128</v>
      </c>
      <c r="T370" s="79">
        <v>8.1</v>
      </c>
      <c r="U370" s="79">
        <v>8.4</v>
      </c>
      <c r="V370" s="79">
        <v>9.4</v>
      </c>
      <c r="W370" s="79">
        <v>9.1</v>
      </c>
      <c r="X370" s="80">
        <v>9.1999999999999993</v>
      </c>
      <c r="Y370" s="79">
        <v>7.6</v>
      </c>
      <c r="Z370" s="79">
        <v>8</v>
      </c>
      <c r="AA370" s="79">
        <v>8.3000000000000007</v>
      </c>
      <c r="AB370" s="79">
        <v>8.6999999999999993</v>
      </c>
      <c r="AC370" s="79">
        <v>8.1</v>
      </c>
      <c r="AD370" s="79">
        <v>9.1</v>
      </c>
      <c r="AE370" s="79">
        <v>6.8</v>
      </c>
      <c r="AF370" s="79">
        <v>9.1</v>
      </c>
      <c r="AG370" s="80">
        <v>8.1999999999999993</v>
      </c>
      <c r="AH370" s="79">
        <v>8.4</v>
      </c>
      <c r="AI370" s="80">
        <v>7</v>
      </c>
      <c r="AJ370" s="79">
        <v>9.6</v>
      </c>
      <c r="AK370" s="80">
        <v>9.6</v>
      </c>
      <c r="AL370" s="79">
        <v>8.6999999999999993</v>
      </c>
      <c r="AM370" s="79">
        <v>7.5</v>
      </c>
      <c r="AN370" s="80">
        <v>7.7</v>
      </c>
      <c r="AO370" s="79" t="s">
        <v>128</v>
      </c>
      <c r="AP370" s="79" t="s">
        <v>128</v>
      </c>
      <c r="AQ370" s="79" t="s">
        <v>128</v>
      </c>
      <c r="AR370" s="79" t="s">
        <v>128</v>
      </c>
      <c r="AS370" s="79">
        <v>7.5</v>
      </c>
      <c r="AT370" s="79">
        <v>5.0999999999999996</v>
      </c>
      <c r="AU370" s="79">
        <v>8.1</v>
      </c>
      <c r="AV370" s="79">
        <v>8.1999999999999993</v>
      </c>
      <c r="AW370" s="79" t="s">
        <v>128</v>
      </c>
      <c r="AX370" s="79">
        <v>9.4</v>
      </c>
      <c r="AY370" s="79">
        <v>7.7</v>
      </c>
      <c r="AZ370" s="79">
        <v>7.7</v>
      </c>
      <c r="BA370" s="79">
        <v>5.9</v>
      </c>
      <c r="BB370" s="80">
        <v>6.9</v>
      </c>
      <c r="BC370" s="79">
        <v>7.7</v>
      </c>
      <c r="BD370" s="79">
        <v>8.3000000000000007</v>
      </c>
      <c r="BE370" s="79">
        <v>8.1999999999999993</v>
      </c>
      <c r="BF370" s="79">
        <v>7.9</v>
      </c>
      <c r="BG370" s="79" t="s">
        <v>128</v>
      </c>
      <c r="BH370" s="79">
        <v>6.8</v>
      </c>
      <c r="BI370" s="79">
        <v>6.7</v>
      </c>
      <c r="BJ370" s="80">
        <v>7.4</v>
      </c>
      <c r="BK370" s="80">
        <v>7.5</v>
      </c>
      <c r="BL370" s="80">
        <v>8.6</v>
      </c>
      <c r="BM370" s="79">
        <v>9.4</v>
      </c>
      <c r="BN370" s="79">
        <v>8.4</v>
      </c>
      <c r="BO370" s="79" t="s">
        <v>190</v>
      </c>
      <c r="BP370" s="79" t="s">
        <v>128</v>
      </c>
      <c r="BQ370" s="79">
        <v>5.8</v>
      </c>
      <c r="BR370" s="79">
        <v>5.3</v>
      </c>
      <c r="BS370" s="80" t="s">
        <v>128</v>
      </c>
      <c r="BT370" s="79">
        <v>7.5</v>
      </c>
      <c r="BU370" s="79">
        <v>8.8000000000000007</v>
      </c>
      <c r="BV370" s="79" t="s">
        <v>128</v>
      </c>
      <c r="BW370" s="79">
        <v>8.6</v>
      </c>
      <c r="BX370" s="79">
        <v>8.6</v>
      </c>
      <c r="BY370" s="80" t="s">
        <v>128</v>
      </c>
      <c r="BZ370" s="79" t="s">
        <v>128</v>
      </c>
      <c r="CA370" s="79">
        <v>7</v>
      </c>
      <c r="CB370" s="79">
        <v>8</v>
      </c>
      <c r="CC370" s="79" t="s">
        <v>128</v>
      </c>
      <c r="CD370" s="80" t="s">
        <v>128</v>
      </c>
      <c r="CE370" s="79">
        <v>8.8000000000000007</v>
      </c>
      <c r="CF370" s="32">
        <v>3.1496062992125984E-2</v>
      </c>
      <c r="CG370" s="70">
        <v>1</v>
      </c>
      <c r="CH370" s="70" t="s">
        <v>128</v>
      </c>
      <c r="CI370" s="69">
        <v>7.88</v>
      </c>
      <c r="CJ370" s="69">
        <v>3.4</v>
      </c>
      <c r="CK370" s="69"/>
    </row>
    <row r="371" spans="1:89" ht="15.9" customHeight="1" x14ac:dyDescent="0.3">
      <c r="A371" s="67">
        <v>95</v>
      </c>
      <c r="B371" s="67">
        <v>25202116337</v>
      </c>
      <c r="C371" s="67" t="s">
        <v>762</v>
      </c>
      <c r="D371" s="68" t="s">
        <v>146</v>
      </c>
      <c r="E371" s="79">
        <v>7.4</v>
      </c>
      <c r="F371" s="79">
        <v>8.1999999999999993</v>
      </c>
      <c r="G371" s="79" t="s">
        <v>128</v>
      </c>
      <c r="H371" s="79">
        <v>8.1999999999999993</v>
      </c>
      <c r="I371" s="79" t="s">
        <v>128</v>
      </c>
      <c r="J371" s="79">
        <v>7.2</v>
      </c>
      <c r="K371" s="79">
        <v>8.3000000000000007</v>
      </c>
      <c r="L371" s="79">
        <v>8.1</v>
      </c>
      <c r="M371" s="79">
        <v>9</v>
      </c>
      <c r="N371" s="79" t="s">
        <v>128</v>
      </c>
      <c r="O371" s="79">
        <v>7</v>
      </c>
      <c r="P371" s="79" t="s">
        <v>128</v>
      </c>
      <c r="Q371" s="79" t="s">
        <v>128</v>
      </c>
      <c r="R371" s="79" t="s">
        <v>128</v>
      </c>
      <c r="S371" s="79" t="s">
        <v>128</v>
      </c>
      <c r="T371" s="79">
        <v>8.8000000000000007</v>
      </c>
      <c r="U371" s="79">
        <v>7.3</v>
      </c>
      <c r="V371" s="79">
        <v>9.6</v>
      </c>
      <c r="W371" s="79">
        <v>9.1</v>
      </c>
      <c r="X371" s="80" t="s">
        <v>190</v>
      </c>
      <c r="Y371" s="79">
        <v>7.7</v>
      </c>
      <c r="Z371" s="79">
        <v>8.3000000000000007</v>
      </c>
      <c r="AA371" s="79">
        <v>8.1999999999999993</v>
      </c>
      <c r="AB371" s="79">
        <v>8.8000000000000007</v>
      </c>
      <c r="AC371" s="79">
        <v>6.5</v>
      </c>
      <c r="AD371" s="79">
        <v>7.3</v>
      </c>
      <c r="AE371" s="79">
        <v>7.3</v>
      </c>
      <c r="AF371" s="79">
        <v>8.5</v>
      </c>
      <c r="AG371" s="80">
        <v>7.5</v>
      </c>
      <c r="AH371" s="79">
        <v>9</v>
      </c>
      <c r="AI371" s="80">
        <v>8</v>
      </c>
      <c r="AJ371" s="79">
        <v>9.1999999999999993</v>
      </c>
      <c r="AK371" s="80">
        <v>8.6</v>
      </c>
      <c r="AL371" s="79">
        <v>8.8000000000000007</v>
      </c>
      <c r="AM371" s="79">
        <v>8.1</v>
      </c>
      <c r="AN371" s="80">
        <v>8.1999999999999993</v>
      </c>
      <c r="AO371" s="79" t="s">
        <v>128</v>
      </c>
      <c r="AP371" s="79" t="s">
        <v>128</v>
      </c>
      <c r="AQ371" s="79" t="s">
        <v>128</v>
      </c>
      <c r="AR371" s="79" t="s">
        <v>128</v>
      </c>
      <c r="AS371" s="79">
        <v>7</v>
      </c>
      <c r="AT371" s="79">
        <v>7.1</v>
      </c>
      <c r="AU371" s="79">
        <v>6.6</v>
      </c>
      <c r="AV371" s="79">
        <v>5.9</v>
      </c>
      <c r="AW371" s="79">
        <v>8.1</v>
      </c>
      <c r="AX371" s="79">
        <v>8.8000000000000007</v>
      </c>
      <c r="AY371" s="79">
        <v>5.0999999999999996</v>
      </c>
      <c r="AZ371" s="79">
        <v>5.9</v>
      </c>
      <c r="BA371" s="79">
        <v>9.3000000000000007</v>
      </c>
      <c r="BB371" s="80">
        <v>7.6</v>
      </c>
      <c r="BC371" s="79">
        <v>9.1</v>
      </c>
      <c r="BD371" s="79">
        <v>8.1999999999999993</v>
      </c>
      <c r="BE371" s="79">
        <v>5.4</v>
      </c>
      <c r="BF371" s="79">
        <v>6.8</v>
      </c>
      <c r="BG371" s="79" t="s">
        <v>128</v>
      </c>
      <c r="BH371" s="79">
        <v>8.5</v>
      </c>
      <c r="BI371" s="79">
        <v>6.4</v>
      </c>
      <c r="BJ371" s="80">
        <v>7.7</v>
      </c>
      <c r="BK371" s="80">
        <v>8.1</v>
      </c>
      <c r="BL371" s="80">
        <v>8.6999999999999993</v>
      </c>
      <c r="BM371" s="79">
        <v>8.5</v>
      </c>
      <c r="BN371" s="79" t="s">
        <v>190</v>
      </c>
      <c r="BO371" s="79" t="s">
        <v>128</v>
      </c>
      <c r="BP371" s="79" t="s">
        <v>128</v>
      </c>
      <c r="BQ371" s="79">
        <v>5.6</v>
      </c>
      <c r="BR371" s="79">
        <v>7.5</v>
      </c>
      <c r="BS371" s="80">
        <v>7.5</v>
      </c>
      <c r="BT371" s="79" t="s">
        <v>128</v>
      </c>
      <c r="BU371" s="79">
        <v>7.4</v>
      </c>
      <c r="BV371" s="79" t="s">
        <v>128</v>
      </c>
      <c r="BW371" s="79">
        <v>9.4</v>
      </c>
      <c r="BX371" s="79">
        <v>6.3</v>
      </c>
      <c r="BY371" s="80" t="s">
        <v>128</v>
      </c>
      <c r="BZ371" s="79" t="s">
        <v>128</v>
      </c>
      <c r="CA371" s="79">
        <v>7.9</v>
      </c>
      <c r="CB371" s="79">
        <v>8</v>
      </c>
      <c r="CC371" s="79" t="s">
        <v>128</v>
      </c>
      <c r="CD371" s="80" t="s">
        <v>128</v>
      </c>
      <c r="CE371" s="79">
        <v>9.1999999999999993</v>
      </c>
      <c r="CF371" s="32">
        <v>3.1496062992125984E-2</v>
      </c>
      <c r="CG371" s="70">
        <v>2</v>
      </c>
      <c r="CH371" s="70" t="s">
        <v>128</v>
      </c>
      <c r="CI371" s="69">
        <v>7.72</v>
      </c>
      <c r="CJ371" s="69">
        <v>3.3</v>
      </c>
      <c r="CK371" s="69"/>
    </row>
    <row r="372" spans="1:89" ht="15.9" customHeight="1" x14ac:dyDescent="0.3">
      <c r="A372" s="67">
        <v>96</v>
      </c>
      <c r="B372" s="67">
        <v>25202104593</v>
      </c>
      <c r="C372" s="67" t="s">
        <v>763</v>
      </c>
      <c r="D372" s="68" t="s">
        <v>309</v>
      </c>
      <c r="E372" s="79">
        <v>7.9</v>
      </c>
      <c r="F372" s="79">
        <v>7.7</v>
      </c>
      <c r="G372" s="79" t="s">
        <v>128</v>
      </c>
      <c r="H372" s="79">
        <v>7.9</v>
      </c>
      <c r="I372" s="79" t="s">
        <v>128</v>
      </c>
      <c r="J372" s="79" t="s">
        <v>137</v>
      </c>
      <c r="K372" s="79">
        <v>9.1999999999999993</v>
      </c>
      <c r="L372" s="79">
        <v>6.5</v>
      </c>
      <c r="M372" s="79">
        <v>4.5</v>
      </c>
      <c r="N372" s="79" t="s">
        <v>128</v>
      </c>
      <c r="O372" s="79">
        <v>6.5</v>
      </c>
      <c r="P372" s="79" t="s">
        <v>128</v>
      </c>
      <c r="Q372" s="79" t="s">
        <v>128</v>
      </c>
      <c r="R372" s="79" t="s">
        <v>128</v>
      </c>
      <c r="S372" s="79" t="s">
        <v>128</v>
      </c>
      <c r="T372" s="79">
        <v>7.7</v>
      </c>
      <c r="U372" s="79">
        <v>9.8000000000000007</v>
      </c>
      <c r="V372" s="79">
        <v>7</v>
      </c>
      <c r="W372" s="79">
        <v>7.8</v>
      </c>
      <c r="X372" s="80">
        <v>9</v>
      </c>
      <c r="Y372" s="79">
        <v>6.1</v>
      </c>
      <c r="Z372" s="79">
        <v>8.6999999999999993</v>
      </c>
      <c r="AA372" s="79">
        <v>8.8000000000000007</v>
      </c>
      <c r="AB372" s="79">
        <v>8.4</v>
      </c>
      <c r="AC372" s="79">
        <v>8.8000000000000007</v>
      </c>
      <c r="AD372" s="79">
        <v>6.4</v>
      </c>
      <c r="AE372" s="79">
        <v>4.4000000000000004</v>
      </c>
      <c r="AF372" s="79">
        <v>4.7</v>
      </c>
      <c r="AG372" s="80">
        <v>8.6</v>
      </c>
      <c r="AH372" s="79">
        <v>8.6999999999999993</v>
      </c>
      <c r="AI372" s="80">
        <v>5.7</v>
      </c>
      <c r="AJ372" s="79">
        <v>8.4</v>
      </c>
      <c r="AK372" s="80">
        <v>8.1</v>
      </c>
      <c r="AL372" s="79">
        <v>9</v>
      </c>
      <c r="AM372" s="79" t="s">
        <v>190</v>
      </c>
      <c r="AN372" s="80" t="s">
        <v>190</v>
      </c>
      <c r="AO372" s="79" t="s">
        <v>128</v>
      </c>
      <c r="AP372" s="79" t="s">
        <v>128</v>
      </c>
      <c r="AQ372" s="79" t="s">
        <v>128</v>
      </c>
      <c r="AR372" s="79" t="s">
        <v>128</v>
      </c>
      <c r="AS372" s="79">
        <v>8.1999999999999993</v>
      </c>
      <c r="AT372" s="79">
        <v>6.3</v>
      </c>
      <c r="AU372" s="79" t="s">
        <v>190</v>
      </c>
      <c r="AV372" s="79">
        <v>8</v>
      </c>
      <c r="AW372" s="79">
        <v>7.8</v>
      </c>
      <c r="AX372" s="79">
        <v>5.8</v>
      </c>
      <c r="AY372" s="79">
        <v>5.4</v>
      </c>
      <c r="AZ372" s="79">
        <v>6.7</v>
      </c>
      <c r="BA372" s="79">
        <v>7.9</v>
      </c>
      <c r="BB372" s="80">
        <v>7.9</v>
      </c>
      <c r="BC372" s="79">
        <v>8.1999999999999993</v>
      </c>
      <c r="BD372" s="79">
        <v>5</v>
      </c>
      <c r="BE372" s="79">
        <v>7.5</v>
      </c>
      <c r="BF372" s="79">
        <v>6.8</v>
      </c>
      <c r="BG372" s="79">
        <v>0</v>
      </c>
      <c r="BH372" s="79">
        <v>7.7</v>
      </c>
      <c r="BI372" s="79">
        <v>7.2</v>
      </c>
      <c r="BJ372" s="80">
        <v>7.7</v>
      </c>
      <c r="BK372" s="80">
        <v>4.4000000000000004</v>
      </c>
      <c r="BL372" s="80">
        <v>8.1999999999999993</v>
      </c>
      <c r="BM372" s="79">
        <v>9.3000000000000007</v>
      </c>
      <c r="BN372" s="79">
        <v>8.6999999999999993</v>
      </c>
      <c r="BO372" s="79">
        <v>8.8000000000000007</v>
      </c>
      <c r="BP372" s="79" t="s">
        <v>128</v>
      </c>
      <c r="BQ372" s="79">
        <v>5.2</v>
      </c>
      <c r="BR372" s="79">
        <v>8</v>
      </c>
      <c r="BS372" s="80">
        <v>4.7</v>
      </c>
      <c r="BT372" s="79" t="s">
        <v>128</v>
      </c>
      <c r="BU372" s="79">
        <v>9</v>
      </c>
      <c r="BV372" s="79">
        <v>5.0999999999999996</v>
      </c>
      <c r="BW372" s="79" t="s">
        <v>128</v>
      </c>
      <c r="BX372" s="79">
        <v>9.1999999999999993</v>
      </c>
      <c r="BY372" s="80" t="s">
        <v>128</v>
      </c>
      <c r="BZ372" s="79" t="s">
        <v>128</v>
      </c>
      <c r="CA372" s="79">
        <v>7.4</v>
      </c>
      <c r="CB372" s="79">
        <v>8.1999999999999993</v>
      </c>
      <c r="CC372" s="79" t="s">
        <v>128</v>
      </c>
      <c r="CD372" s="80" t="s">
        <v>128</v>
      </c>
      <c r="CE372" s="79">
        <v>8.1</v>
      </c>
      <c r="CF372" s="32">
        <v>3.1496062992125984E-2</v>
      </c>
      <c r="CG372" s="70">
        <v>0</v>
      </c>
      <c r="CH372" s="70" t="s">
        <v>128</v>
      </c>
      <c r="CI372" s="69">
        <v>7.25</v>
      </c>
      <c r="CJ372" s="69">
        <v>3</v>
      </c>
      <c r="CK372" s="69"/>
    </row>
    <row r="373" spans="1:89" ht="15.9" customHeight="1" x14ac:dyDescent="0.3">
      <c r="A373" s="67">
        <v>97</v>
      </c>
      <c r="B373" s="67">
        <v>25202105289</v>
      </c>
      <c r="C373" s="67" t="s">
        <v>634</v>
      </c>
      <c r="D373" s="68" t="s">
        <v>161</v>
      </c>
      <c r="E373" s="79">
        <v>7.9</v>
      </c>
      <c r="F373" s="79">
        <v>7.7</v>
      </c>
      <c r="G373" s="79" t="s">
        <v>128</v>
      </c>
      <c r="H373" s="79">
        <v>8.4</v>
      </c>
      <c r="I373" s="79" t="s">
        <v>128</v>
      </c>
      <c r="J373" s="79">
        <v>7.6</v>
      </c>
      <c r="K373" s="79">
        <v>9.4</v>
      </c>
      <c r="L373" s="79">
        <v>7.8</v>
      </c>
      <c r="M373" s="79">
        <v>7.8</v>
      </c>
      <c r="N373" s="79">
        <v>8.9</v>
      </c>
      <c r="O373" s="79" t="s">
        <v>128</v>
      </c>
      <c r="P373" s="79" t="s">
        <v>128</v>
      </c>
      <c r="Q373" s="79" t="s">
        <v>128</v>
      </c>
      <c r="R373" s="79" t="s">
        <v>128</v>
      </c>
      <c r="S373" s="79" t="s">
        <v>128</v>
      </c>
      <c r="T373" s="79">
        <v>8</v>
      </c>
      <c r="U373" s="79">
        <v>9.6</v>
      </c>
      <c r="V373" s="79">
        <v>8.1</v>
      </c>
      <c r="W373" s="79">
        <v>9</v>
      </c>
      <c r="X373" s="80">
        <v>7.6</v>
      </c>
      <c r="Y373" s="79">
        <v>7.5</v>
      </c>
      <c r="Z373" s="79">
        <v>6</v>
      </c>
      <c r="AA373" s="79">
        <v>8.5</v>
      </c>
      <c r="AB373" s="79">
        <v>9.1999999999999993</v>
      </c>
      <c r="AC373" s="79">
        <v>7.3</v>
      </c>
      <c r="AD373" s="79">
        <v>4.9000000000000004</v>
      </c>
      <c r="AE373" s="79">
        <v>5.0999999999999996</v>
      </c>
      <c r="AF373" s="79">
        <v>5.6</v>
      </c>
      <c r="AG373" s="80">
        <v>5.7</v>
      </c>
      <c r="AH373" s="79">
        <v>8.6</v>
      </c>
      <c r="AI373" s="80">
        <v>8.3000000000000007</v>
      </c>
      <c r="AJ373" s="79">
        <v>7.1</v>
      </c>
      <c r="AK373" s="80">
        <v>7.4</v>
      </c>
      <c r="AL373" s="79">
        <v>7.4</v>
      </c>
      <c r="AM373" s="79">
        <v>7.2</v>
      </c>
      <c r="AN373" s="80">
        <v>5.8</v>
      </c>
      <c r="AO373" s="79" t="s">
        <v>128</v>
      </c>
      <c r="AP373" s="79" t="s">
        <v>128</v>
      </c>
      <c r="AQ373" s="79" t="s">
        <v>128</v>
      </c>
      <c r="AR373" s="79" t="s">
        <v>128</v>
      </c>
      <c r="AS373" s="79">
        <v>6.1</v>
      </c>
      <c r="AT373" s="79">
        <v>5.3</v>
      </c>
      <c r="AU373" s="79">
        <v>7.9</v>
      </c>
      <c r="AV373" s="79">
        <v>4.9000000000000004</v>
      </c>
      <c r="AW373" s="79">
        <v>6.3</v>
      </c>
      <c r="AX373" s="79">
        <v>5.3</v>
      </c>
      <c r="AY373" s="79">
        <v>7</v>
      </c>
      <c r="AZ373" s="79">
        <v>6.5</v>
      </c>
      <c r="BA373" s="79">
        <v>8</v>
      </c>
      <c r="BB373" s="80">
        <v>5.9</v>
      </c>
      <c r="BC373" s="79">
        <v>8.6</v>
      </c>
      <c r="BD373" s="79">
        <v>9.9</v>
      </c>
      <c r="BE373" s="79">
        <v>7.2</v>
      </c>
      <c r="BF373" s="79" t="s">
        <v>128</v>
      </c>
      <c r="BG373" s="79">
        <v>7.3</v>
      </c>
      <c r="BH373" s="79">
        <v>7.7</v>
      </c>
      <c r="BI373" s="79">
        <v>8.4</v>
      </c>
      <c r="BJ373" s="80">
        <v>8.3000000000000007</v>
      </c>
      <c r="BK373" s="80">
        <v>7.3</v>
      </c>
      <c r="BL373" s="80">
        <v>7.6</v>
      </c>
      <c r="BM373" s="79">
        <v>9.5</v>
      </c>
      <c r="BN373" s="79">
        <v>8.4</v>
      </c>
      <c r="BO373" s="79" t="s">
        <v>190</v>
      </c>
      <c r="BP373" s="79" t="s">
        <v>190</v>
      </c>
      <c r="BQ373" s="79">
        <v>0</v>
      </c>
      <c r="BR373" s="79">
        <v>6.2</v>
      </c>
      <c r="BS373" s="80">
        <v>5.9</v>
      </c>
      <c r="BT373" s="79" t="s">
        <v>128</v>
      </c>
      <c r="BU373" s="79">
        <v>7.3</v>
      </c>
      <c r="BV373" s="79">
        <v>4.0999999999999996</v>
      </c>
      <c r="BW373" s="79" t="s">
        <v>128</v>
      </c>
      <c r="BX373" s="79">
        <v>6.5</v>
      </c>
      <c r="BY373" s="80" t="s">
        <v>128</v>
      </c>
      <c r="BZ373" s="79" t="s">
        <v>128</v>
      </c>
      <c r="CA373" s="79">
        <v>6.1</v>
      </c>
      <c r="CB373" s="79">
        <v>7.9</v>
      </c>
      <c r="CC373" s="79" t="s">
        <v>128</v>
      </c>
      <c r="CD373" s="80" t="s">
        <v>128</v>
      </c>
      <c r="CE373" s="79">
        <v>8</v>
      </c>
      <c r="CF373" s="32">
        <v>3.1496062992125984E-2</v>
      </c>
      <c r="CG373" s="70">
        <v>4</v>
      </c>
      <c r="CH373" s="70" t="s">
        <v>128</v>
      </c>
      <c r="CI373" s="69">
        <v>7.19</v>
      </c>
      <c r="CJ373" s="69">
        <v>2.94</v>
      </c>
      <c r="CK373" s="69"/>
    </row>
    <row r="374" spans="1:89" ht="15.9" customHeight="1" x14ac:dyDescent="0.3">
      <c r="A374" s="67">
        <v>98</v>
      </c>
      <c r="B374" s="67">
        <v>25212104342</v>
      </c>
      <c r="C374" s="67" t="s">
        <v>635</v>
      </c>
      <c r="D374" s="68" t="s">
        <v>764</v>
      </c>
      <c r="E374" s="79">
        <v>8.3000000000000007</v>
      </c>
      <c r="F374" s="79">
        <v>8.5</v>
      </c>
      <c r="G374" s="79" t="s">
        <v>128</v>
      </c>
      <c r="H374" s="79">
        <v>7.2</v>
      </c>
      <c r="I374" s="79" t="s">
        <v>128</v>
      </c>
      <c r="J374" s="79" t="s">
        <v>137</v>
      </c>
      <c r="K374" s="79">
        <v>9.1999999999999993</v>
      </c>
      <c r="L374" s="79">
        <v>7.5</v>
      </c>
      <c r="M374" s="79">
        <v>4.9000000000000004</v>
      </c>
      <c r="N374" s="79">
        <v>8.9</v>
      </c>
      <c r="O374" s="79" t="s">
        <v>128</v>
      </c>
      <c r="P374" s="79" t="s">
        <v>128</v>
      </c>
      <c r="Q374" s="79" t="s">
        <v>128</v>
      </c>
      <c r="R374" s="79" t="s">
        <v>128</v>
      </c>
      <c r="S374" s="79" t="s">
        <v>128</v>
      </c>
      <c r="T374" s="79">
        <v>8.4</v>
      </c>
      <c r="U374" s="79">
        <v>8.9</v>
      </c>
      <c r="V374" s="79">
        <v>8.3000000000000007</v>
      </c>
      <c r="W374" s="79">
        <v>8.1</v>
      </c>
      <c r="X374" s="80">
        <v>6.3</v>
      </c>
      <c r="Y374" s="79">
        <v>6.2</v>
      </c>
      <c r="Z374" s="79">
        <v>9.1999999999999993</v>
      </c>
      <c r="AA374" s="79">
        <v>6.5</v>
      </c>
      <c r="AB374" s="79">
        <v>5.8</v>
      </c>
      <c r="AC374" s="79">
        <v>5.3</v>
      </c>
      <c r="AD374" s="79">
        <v>7.5</v>
      </c>
      <c r="AE374" s="79">
        <v>8.9</v>
      </c>
      <c r="AF374" s="79">
        <v>8.1</v>
      </c>
      <c r="AG374" s="80">
        <v>5.6</v>
      </c>
      <c r="AH374" s="79">
        <v>7.7</v>
      </c>
      <c r="AI374" s="80">
        <v>5.7</v>
      </c>
      <c r="AJ374" s="79">
        <v>8.1999999999999993</v>
      </c>
      <c r="AK374" s="80">
        <v>5</v>
      </c>
      <c r="AL374" s="79">
        <v>8.1999999999999993</v>
      </c>
      <c r="AM374" s="79">
        <v>5.7</v>
      </c>
      <c r="AN374" s="80" t="s">
        <v>190</v>
      </c>
      <c r="AO374" s="79" t="s">
        <v>128</v>
      </c>
      <c r="AP374" s="79" t="s">
        <v>128</v>
      </c>
      <c r="AQ374" s="79" t="s">
        <v>128</v>
      </c>
      <c r="AR374" s="79" t="s">
        <v>128</v>
      </c>
      <c r="AS374" s="79">
        <v>6</v>
      </c>
      <c r="AT374" s="79">
        <v>7</v>
      </c>
      <c r="AU374" s="79">
        <v>8.3000000000000007</v>
      </c>
      <c r="AV374" s="79">
        <v>8.4</v>
      </c>
      <c r="AW374" s="79">
        <v>5.0999999999999996</v>
      </c>
      <c r="AX374" s="79">
        <v>5.4</v>
      </c>
      <c r="AY374" s="79">
        <v>6</v>
      </c>
      <c r="AZ374" s="79">
        <v>6.6</v>
      </c>
      <c r="BA374" s="79">
        <v>5.3</v>
      </c>
      <c r="BB374" s="80">
        <v>6.5</v>
      </c>
      <c r="BC374" s="79">
        <v>6.4</v>
      </c>
      <c r="BD374" s="79">
        <v>8.5</v>
      </c>
      <c r="BE374" s="79">
        <v>7.2</v>
      </c>
      <c r="BF374" s="79">
        <v>8.9</v>
      </c>
      <c r="BG374" s="79" t="s">
        <v>128</v>
      </c>
      <c r="BH374" s="79">
        <v>8.1999999999999993</v>
      </c>
      <c r="BI374" s="79">
        <v>5.4</v>
      </c>
      <c r="BJ374" s="80">
        <v>8</v>
      </c>
      <c r="BK374" s="80">
        <v>6.5</v>
      </c>
      <c r="BL374" s="80">
        <v>7.8</v>
      </c>
      <c r="BM374" s="79">
        <v>9.1999999999999993</v>
      </c>
      <c r="BN374" s="79">
        <v>8</v>
      </c>
      <c r="BO374" s="79">
        <v>7.2</v>
      </c>
      <c r="BP374" s="79" t="s">
        <v>190</v>
      </c>
      <c r="BQ374" s="79" t="s">
        <v>128</v>
      </c>
      <c r="BR374" s="79">
        <v>4.5</v>
      </c>
      <c r="BS374" s="80" t="s">
        <v>128</v>
      </c>
      <c r="BT374" s="79">
        <v>6.4</v>
      </c>
      <c r="BU374" s="79">
        <v>5.3</v>
      </c>
      <c r="BV374" s="79">
        <v>5</v>
      </c>
      <c r="BW374" s="79" t="s">
        <v>128</v>
      </c>
      <c r="BX374" s="79">
        <v>8.1999999999999993</v>
      </c>
      <c r="BY374" s="80">
        <v>5.0999999999999996</v>
      </c>
      <c r="BZ374" s="79" t="s">
        <v>128</v>
      </c>
      <c r="CA374" s="79" t="s">
        <v>128</v>
      </c>
      <c r="CB374" s="79">
        <v>8.1999999999999993</v>
      </c>
      <c r="CC374" s="79" t="s">
        <v>128</v>
      </c>
      <c r="CD374" s="80" t="s">
        <v>128</v>
      </c>
      <c r="CE374" s="79">
        <v>9.1999999999999993</v>
      </c>
      <c r="CF374" s="32">
        <v>3.1496062992125984E-2</v>
      </c>
      <c r="CG374" s="70">
        <v>3</v>
      </c>
      <c r="CH374" s="70" t="s">
        <v>128</v>
      </c>
      <c r="CI374" s="69">
        <v>7.01</v>
      </c>
      <c r="CJ374" s="69">
        <v>2.86</v>
      </c>
      <c r="CK374" s="69"/>
    </row>
    <row r="375" spans="1:89" ht="15.9" customHeight="1" x14ac:dyDescent="0.3">
      <c r="A375" s="67">
        <v>99</v>
      </c>
      <c r="B375" s="67">
        <v>25211603775</v>
      </c>
      <c r="C375" s="67" t="s">
        <v>765</v>
      </c>
      <c r="D375" s="68" t="s">
        <v>585</v>
      </c>
      <c r="E375" s="79">
        <v>7</v>
      </c>
      <c r="F375" s="79">
        <v>7.8</v>
      </c>
      <c r="G375" s="79" t="s">
        <v>128</v>
      </c>
      <c r="H375" s="79">
        <v>8.1</v>
      </c>
      <c r="I375" s="79" t="s">
        <v>128</v>
      </c>
      <c r="J375" s="79">
        <v>7.5</v>
      </c>
      <c r="K375" s="79">
        <v>8.1999999999999993</v>
      </c>
      <c r="L375" s="79">
        <v>5.6</v>
      </c>
      <c r="M375" s="79">
        <v>8.3000000000000007</v>
      </c>
      <c r="N375" s="79" t="s">
        <v>128</v>
      </c>
      <c r="O375" s="79">
        <v>6.8</v>
      </c>
      <c r="P375" s="79" t="s">
        <v>128</v>
      </c>
      <c r="Q375" s="79" t="s">
        <v>128</v>
      </c>
      <c r="R375" s="79" t="s">
        <v>128</v>
      </c>
      <c r="S375" s="79" t="s">
        <v>128</v>
      </c>
      <c r="T375" s="79">
        <v>8.9</v>
      </c>
      <c r="U375" s="79">
        <v>4.9000000000000004</v>
      </c>
      <c r="V375" s="79">
        <v>8.3000000000000007</v>
      </c>
      <c r="W375" s="79">
        <v>8.9</v>
      </c>
      <c r="X375" s="80">
        <v>8.4</v>
      </c>
      <c r="Y375" s="79">
        <v>6</v>
      </c>
      <c r="Z375" s="79">
        <v>9.5</v>
      </c>
      <c r="AA375" s="79">
        <v>9.1999999999999993</v>
      </c>
      <c r="AB375" s="79">
        <v>8.1</v>
      </c>
      <c r="AC375" s="79">
        <v>4.4000000000000004</v>
      </c>
      <c r="AD375" s="79">
        <v>5.4</v>
      </c>
      <c r="AE375" s="79">
        <v>4.8</v>
      </c>
      <c r="AF375" s="79">
        <v>7.6</v>
      </c>
      <c r="AG375" s="80">
        <v>8.9</v>
      </c>
      <c r="AH375" s="79">
        <v>6.6</v>
      </c>
      <c r="AI375" s="80">
        <v>8.4</v>
      </c>
      <c r="AJ375" s="79">
        <v>8.1999999999999993</v>
      </c>
      <c r="AK375" s="80">
        <v>8.9</v>
      </c>
      <c r="AL375" s="79">
        <v>8.1999999999999993</v>
      </c>
      <c r="AM375" s="79">
        <v>7.9</v>
      </c>
      <c r="AN375" s="80" t="s">
        <v>128</v>
      </c>
      <c r="AO375" s="79" t="s">
        <v>128</v>
      </c>
      <c r="AP375" s="79" t="s">
        <v>128</v>
      </c>
      <c r="AQ375" s="79" t="s">
        <v>128</v>
      </c>
      <c r="AR375" s="79" t="s">
        <v>128</v>
      </c>
      <c r="AS375" s="79">
        <v>4.7</v>
      </c>
      <c r="AT375" s="79">
        <v>4.2</v>
      </c>
      <c r="AU375" s="79">
        <v>6.8</v>
      </c>
      <c r="AV375" s="79">
        <v>8.9</v>
      </c>
      <c r="AW375" s="79" t="s">
        <v>128</v>
      </c>
      <c r="AX375" s="79">
        <v>6.9</v>
      </c>
      <c r="AY375" s="79">
        <v>4.2</v>
      </c>
      <c r="AZ375" s="79">
        <v>6.2</v>
      </c>
      <c r="BA375" s="79">
        <v>5.7</v>
      </c>
      <c r="BB375" s="80">
        <v>5.4</v>
      </c>
      <c r="BC375" s="79">
        <v>6.6</v>
      </c>
      <c r="BD375" s="79">
        <v>9.1</v>
      </c>
      <c r="BE375" s="79">
        <v>8.1999999999999993</v>
      </c>
      <c r="BF375" s="79">
        <v>7.2</v>
      </c>
      <c r="BG375" s="79" t="s">
        <v>128</v>
      </c>
      <c r="BH375" s="79">
        <v>8.4</v>
      </c>
      <c r="BI375" s="79">
        <v>5.2</v>
      </c>
      <c r="BJ375" s="80">
        <v>7.6</v>
      </c>
      <c r="BK375" s="80">
        <v>8</v>
      </c>
      <c r="BL375" s="80">
        <v>7.9</v>
      </c>
      <c r="BM375" s="79">
        <v>8.9</v>
      </c>
      <c r="BN375" s="79">
        <v>9.1</v>
      </c>
      <c r="BO375" s="79">
        <v>9.1</v>
      </c>
      <c r="BP375" s="79" t="s">
        <v>128</v>
      </c>
      <c r="BQ375" s="79">
        <v>4</v>
      </c>
      <c r="BR375" s="79">
        <v>5.6</v>
      </c>
      <c r="BS375" s="80">
        <v>4</v>
      </c>
      <c r="BT375" s="79" t="s">
        <v>128</v>
      </c>
      <c r="BU375" s="79">
        <v>6.6</v>
      </c>
      <c r="BV375" s="79" t="s">
        <v>128</v>
      </c>
      <c r="BW375" s="79">
        <v>8.8000000000000007</v>
      </c>
      <c r="BX375" s="79">
        <v>6.5</v>
      </c>
      <c r="BY375" s="80">
        <v>6.7</v>
      </c>
      <c r="BZ375" s="79" t="s">
        <v>128</v>
      </c>
      <c r="CA375" s="79" t="s">
        <v>128</v>
      </c>
      <c r="CB375" s="79">
        <v>8.1</v>
      </c>
      <c r="CC375" s="79" t="s">
        <v>128</v>
      </c>
      <c r="CD375" s="80" t="s">
        <v>128</v>
      </c>
      <c r="CE375" s="79">
        <v>8.3000000000000007</v>
      </c>
      <c r="CF375" s="32">
        <v>3.1496062992125984E-2</v>
      </c>
      <c r="CG375" s="70">
        <v>0</v>
      </c>
      <c r="CH375" s="70" t="s">
        <v>128</v>
      </c>
      <c r="CI375" s="69">
        <v>7</v>
      </c>
      <c r="CJ375" s="69">
        <v>2.85</v>
      </c>
      <c r="CK375" s="69"/>
    </row>
    <row r="376" spans="1:89" ht="15.9" customHeight="1" x14ac:dyDescent="0.3">
      <c r="A376" s="67">
        <v>100</v>
      </c>
      <c r="B376" s="67">
        <v>25212803031</v>
      </c>
      <c r="C376" s="67" t="s">
        <v>767</v>
      </c>
      <c r="D376" s="68" t="s">
        <v>768</v>
      </c>
      <c r="E376" s="79">
        <v>4.2</v>
      </c>
      <c r="F376" s="79">
        <v>7.4</v>
      </c>
      <c r="G376" s="79" t="s">
        <v>128</v>
      </c>
      <c r="H376" s="79">
        <v>8</v>
      </c>
      <c r="I376" s="79" t="s">
        <v>128</v>
      </c>
      <c r="J376" s="79" t="s">
        <v>137</v>
      </c>
      <c r="K376" s="79">
        <v>7.5</v>
      </c>
      <c r="L376" s="79">
        <v>5</v>
      </c>
      <c r="M376" s="79">
        <v>6.2</v>
      </c>
      <c r="N376" s="79" t="s">
        <v>128</v>
      </c>
      <c r="O376" s="79">
        <v>6.5</v>
      </c>
      <c r="P376" s="79" t="s">
        <v>128</v>
      </c>
      <c r="Q376" s="79" t="s">
        <v>128</v>
      </c>
      <c r="R376" s="79" t="s">
        <v>128</v>
      </c>
      <c r="S376" s="79" t="s">
        <v>128</v>
      </c>
      <c r="T376" s="79">
        <v>5.9</v>
      </c>
      <c r="U376" s="79">
        <v>5.2</v>
      </c>
      <c r="V376" s="79">
        <v>7.5</v>
      </c>
      <c r="W376" s="79">
        <v>8.6</v>
      </c>
      <c r="X376" s="80">
        <v>7.6</v>
      </c>
      <c r="Y376" s="79">
        <v>7.7</v>
      </c>
      <c r="Z376" s="79">
        <v>8.4</v>
      </c>
      <c r="AA376" s="79">
        <v>6.2</v>
      </c>
      <c r="AB376" s="79">
        <v>7.4</v>
      </c>
      <c r="AC376" s="79">
        <v>6.6</v>
      </c>
      <c r="AD376" s="79">
        <v>6.6</v>
      </c>
      <c r="AE376" s="79">
        <v>7.3</v>
      </c>
      <c r="AF376" s="79">
        <v>6.6</v>
      </c>
      <c r="AG376" s="80">
        <v>6.5</v>
      </c>
      <c r="AH376" s="79">
        <v>5.7</v>
      </c>
      <c r="AI376" s="80">
        <v>7.3</v>
      </c>
      <c r="AJ376" s="79">
        <v>5.8</v>
      </c>
      <c r="AK376" s="80">
        <v>7.3</v>
      </c>
      <c r="AL376" s="79">
        <v>4.5999999999999996</v>
      </c>
      <c r="AM376" s="79">
        <v>5</v>
      </c>
      <c r="AN376" s="80">
        <v>5.8</v>
      </c>
      <c r="AO376" s="79" t="s">
        <v>128</v>
      </c>
      <c r="AP376" s="79" t="s">
        <v>128</v>
      </c>
      <c r="AQ376" s="79" t="s">
        <v>128</v>
      </c>
      <c r="AR376" s="79" t="s">
        <v>128</v>
      </c>
      <c r="AS376" s="79">
        <v>7.6</v>
      </c>
      <c r="AT376" s="79">
        <v>6.8</v>
      </c>
      <c r="AU376" s="79">
        <v>8.1999999999999993</v>
      </c>
      <c r="AV376" s="79">
        <v>7</v>
      </c>
      <c r="AW376" s="79">
        <v>7.2</v>
      </c>
      <c r="AX376" s="79">
        <v>5.5</v>
      </c>
      <c r="AY376" s="79">
        <v>5.9</v>
      </c>
      <c r="AZ376" s="79">
        <v>5.7</v>
      </c>
      <c r="BA376" s="79">
        <v>6.2</v>
      </c>
      <c r="BB376" s="80">
        <v>8</v>
      </c>
      <c r="BC376" s="79">
        <v>4.9000000000000004</v>
      </c>
      <c r="BD376" s="79">
        <v>6.2</v>
      </c>
      <c r="BE376" s="79">
        <v>6.4</v>
      </c>
      <c r="BF376" s="79">
        <v>7.2</v>
      </c>
      <c r="BG376" s="79" t="s">
        <v>128</v>
      </c>
      <c r="BH376" s="79">
        <v>6.1</v>
      </c>
      <c r="BI376" s="79">
        <v>7.4</v>
      </c>
      <c r="BJ376" s="80">
        <v>4.7</v>
      </c>
      <c r="BK376" s="80">
        <v>7.2</v>
      </c>
      <c r="BL376" s="80">
        <v>7.7</v>
      </c>
      <c r="BM376" s="79">
        <v>8.8000000000000007</v>
      </c>
      <c r="BN376" s="79">
        <v>6.9</v>
      </c>
      <c r="BO376" s="79" t="s">
        <v>128</v>
      </c>
      <c r="BP376" s="79" t="s">
        <v>128</v>
      </c>
      <c r="BQ376" s="79">
        <v>0</v>
      </c>
      <c r="BR376" s="79">
        <v>4.2</v>
      </c>
      <c r="BS376" s="80">
        <v>7.3</v>
      </c>
      <c r="BT376" s="79" t="s">
        <v>128</v>
      </c>
      <c r="BU376" s="79">
        <v>5.4</v>
      </c>
      <c r="BV376" s="79">
        <v>0</v>
      </c>
      <c r="BW376" s="79">
        <v>5.8</v>
      </c>
      <c r="BX376" s="79">
        <v>7.6</v>
      </c>
      <c r="BY376" s="80" t="s">
        <v>128</v>
      </c>
      <c r="BZ376" s="79" t="s">
        <v>128</v>
      </c>
      <c r="CA376" s="79">
        <v>6.3</v>
      </c>
      <c r="CB376" s="79">
        <v>5.6</v>
      </c>
      <c r="CC376" s="79" t="s">
        <v>128</v>
      </c>
      <c r="CD376" s="80" t="s">
        <v>128</v>
      </c>
      <c r="CE376" s="79">
        <v>8</v>
      </c>
      <c r="CF376" s="32">
        <v>3.1496062992125984E-2</v>
      </c>
      <c r="CG376" s="70">
        <v>4</v>
      </c>
      <c r="CH376" s="70" t="s">
        <v>128</v>
      </c>
      <c r="CI376" s="69">
        <v>6.44</v>
      </c>
      <c r="CJ376" s="69">
        <v>2.4900000000000002</v>
      </c>
      <c r="CK376" s="69"/>
    </row>
    <row r="377" spans="1:89" ht="15.9" customHeight="1" x14ac:dyDescent="0.3">
      <c r="A377" s="67">
        <v>101</v>
      </c>
      <c r="B377" s="67">
        <v>25211215612</v>
      </c>
      <c r="C377" s="67" t="s">
        <v>769</v>
      </c>
      <c r="D377" s="68" t="s">
        <v>770</v>
      </c>
      <c r="E377" s="79">
        <v>5.2</v>
      </c>
      <c r="F377" s="79">
        <v>7.5</v>
      </c>
      <c r="G377" s="79" t="s">
        <v>128</v>
      </c>
      <c r="H377" s="79">
        <v>6.6</v>
      </c>
      <c r="I377" s="79" t="s">
        <v>128</v>
      </c>
      <c r="J377" s="79">
        <v>7.6</v>
      </c>
      <c r="K377" s="79">
        <v>6.7</v>
      </c>
      <c r="L377" s="79">
        <v>6.7</v>
      </c>
      <c r="M377" s="79">
        <v>7.4</v>
      </c>
      <c r="N377" s="79">
        <v>8.9</v>
      </c>
      <c r="O377" s="79" t="s">
        <v>128</v>
      </c>
      <c r="P377" s="79" t="s">
        <v>128</v>
      </c>
      <c r="Q377" s="79" t="s">
        <v>128</v>
      </c>
      <c r="R377" s="79" t="s">
        <v>128</v>
      </c>
      <c r="S377" s="79" t="s">
        <v>128</v>
      </c>
      <c r="T377" s="79">
        <v>7.2</v>
      </c>
      <c r="U377" s="79">
        <v>7.3</v>
      </c>
      <c r="V377" s="79">
        <v>6.2</v>
      </c>
      <c r="W377" s="79">
        <v>7.7</v>
      </c>
      <c r="X377" s="80">
        <v>8.1999999999999993</v>
      </c>
      <c r="Y377" s="79">
        <v>6.2</v>
      </c>
      <c r="Z377" s="79">
        <v>6.4</v>
      </c>
      <c r="AA377" s="79">
        <v>6.5</v>
      </c>
      <c r="AB377" s="79">
        <v>8.5</v>
      </c>
      <c r="AC377" s="79">
        <v>5.9</v>
      </c>
      <c r="AD377" s="79">
        <v>5.7</v>
      </c>
      <c r="AE377" s="79">
        <v>4</v>
      </c>
      <c r="AF377" s="79">
        <v>7.3</v>
      </c>
      <c r="AG377" s="80">
        <v>8.4</v>
      </c>
      <c r="AH377" s="79">
        <v>7.2</v>
      </c>
      <c r="AI377" s="80">
        <v>8.8000000000000007</v>
      </c>
      <c r="AJ377" s="79">
        <v>8.9</v>
      </c>
      <c r="AK377" s="80">
        <v>8.4</v>
      </c>
      <c r="AL377" s="79">
        <v>7.5</v>
      </c>
      <c r="AM377" s="79">
        <v>8.8000000000000007</v>
      </c>
      <c r="AN377" s="80">
        <v>7</v>
      </c>
      <c r="AO377" s="79" t="s">
        <v>128</v>
      </c>
      <c r="AP377" s="79" t="s">
        <v>128</v>
      </c>
      <c r="AQ377" s="79" t="s">
        <v>128</v>
      </c>
      <c r="AR377" s="79" t="s">
        <v>128</v>
      </c>
      <c r="AS377" s="79">
        <v>6.3</v>
      </c>
      <c r="AT377" s="79">
        <v>5.3</v>
      </c>
      <c r="AU377" s="79">
        <v>6.1</v>
      </c>
      <c r="AV377" s="79">
        <v>7.7</v>
      </c>
      <c r="AW377" s="79">
        <v>7.8</v>
      </c>
      <c r="AX377" s="79">
        <v>5</v>
      </c>
      <c r="AY377" s="79">
        <v>6</v>
      </c>
      <c r="AZ377" s="79">
        <v>6.1</v>
      </c>
      <c r="BA377" s="79">
        <v>6.4</v>
      </c>
      <c r="BB377" s="80">
        <v>5.4</v>
      </c>
      <c r="BC377" s="79">
        <v>7.8</v>
      </c>
      <c r="BD377" s="79">
        <v>8.5</v>
      </c>
      <c r="BE377" s="79">
        <v>6.2</v>
      </c>
      <c r="BF377" s="79">
        <v>6.6</v>
      </c>
      <c r="BG377" s="79" t="s">
        <v>128</v>
      </c>
      <c r="BH377" s="79">
        <v>7.5</v>
      </c>
      <c r="BI377" s="79">
        <v>5.9</v>
      </c>
      <c r="BJ377" s="80">
        <v>6.7</v>
      </c>
      <c r="BK377" s="80">
        <v>8.5</v>
      </c>
      <c r="BL377" s="80">
        <v>7.5</v>
      </c>
      <c r="BM377" s="79">
        <v>9.6999999999999993</v>
      </c>
      <c r="BN377" s="79" t="s">
        <v>190</v>
      </c>
      <c r="BO377" s="79" t="s">
        <v>128</v>
      </c>
      <c r="BP377" s="79" t="s">
        <v>128</v>
      </c>
      <c r="BQ377" s="79">
        <v>4.7</v>
      </c>
      <c r="BR377" s="79">
        <v>5.8</v>
      </c>
      <c r="BS377" s="80" t="s">
        <v>128</v>
      </c>
      <c r="BT377" s="79">
        <v>4.5</v>
      </c>
      <c r="BU377" s="79">
        <v>5.7</v>
      </c>
      <c r="BV377" s="79">
        <v>4.5</v>
      </c>
      <c r="BW377" s="79" t="s">
        <v>128</v>
      </c>
      <c r="BX377" s="79">
        <v>6.8</v>
      </c>
      <c r="BY377" s="80" t="s">
        <v>190</v>
      </c>
      <c r="BZ377" s="79" t="s">
        <v>128</v>
      </c>
      <c r="CA377" s="79" t="s">
        <v>128</v>
      </c>
      <c r="CB377" s="79">
        <v>6.6</v>
      </c>
      <c r="CC377" s="79" t="s">
        <v>128</v>
      </c>
      <c r="CD377" s="80" t="s">
        <v>128</v>
      </c>
      <c r="CE377" s="79">
        <v>7.9</v>
      </c>
      <c r="CF377" s="32">
        <v>3.1746031746031744E-2</v>
      </c>
      <c r="CG377" s="70">
        <v>4</v>
      </c>
      <c r="CH377" s="70" t="s">
        <v>128</v>
      </c>
      <c r="CI377" s="69">
        <v>6.73</v>
      </c>
      <c r="CJ377" s="69">
        <v>2.7</v>
      </c>
      <c r="CK377" s="69"/>
    </row>
    <row r="378" spans="1:89" ht="15.9" customHeight="1" x14ac:dyDescent="0.3">
      <c r="A378" s="67">
        <v>102</v>
      </c>
      <c r="B378" s="67">
        <v>25202915883</v>
      </c>
      <c r="C378" s="67" t="s">
        <v>771</v>
      </c>
      <c r="D378" s="68" t="s">
        <v>131</v>
      </c>
      <c r="E378" s="79">
        <v>7.5</v>
      </c>
      <c r="F378" s="79">
        <v>7.8</v>
      </c>
      <c r="G378" s="79" t="s">
        <v>128</v>
      </c>
      <c r="H378" s="79">
        <v>7.1</v>
      </c>
      <c r="I378" s="79" t="s">
        <v>128</v>
      </c>
      <c r="J378" s="79" t="s">
        <v>137</v>
      </c>
      <c r="K378" s="79">
        <v>7</v>
      </c>
      <c r="L378" s="79">
        <v>5.7</v>
      </c>
      <c r="M378" s="79">
        <v>8.8000000000000007</v>
      </c>
      <c r="N378" s="79">
        <v>9.1999999999999993</v>
      </c>
      <c r="O378" s="79" t="s">
        <v>128</v>
      </c>
      <c r="P378" s="79" t="s">
        <v>128</v>
      </c>
      <c r="Q378" s="79" t="s">
        <v>128</v>
      </c>
      <c r="R378" s="79" t="s">
        <v>128</v>
      </c>
      <c r="S378" s="79" t="s">
        <v>128</v>
      </c>
      <c r="T378" s="79">
        <v>7.7</v>
      </c>
      <c r="U378" s="79">
        <v>6.4</v>
      </c>
      <c r="V378" s="79">
        <v>9.5</v>
      </c>
      <c r="W378" s="79">
        <v>8.6</v>
      </c>
      <c r="X378" s="80">
        <v>8.8000000000000007</v>
      </c>
      <c r="Y378" s="79">
        <v>7.4</v>
      </c>
      <c r="Z378" s="79">
        <v>9.1</v>
      </c>
      <c r="AA378" s="79">
        <v>7.1</v>
      </c>
      <c r="AB378" s="79">
        <v>9</v>
      </c>
      <c r="AC378" s="79">
        <v>8.4</v>
      </c>
      <c r="AD378" s="79">
        <v>7.2</v>
      </c>
      <c r="AE378" s="79">
        <v>7.5</v>
      </c>
      <c r="AF378" s="79">
        <v>7.8</v>
      </c>
      <c r="AG378" s="80">
        <v>8.1999999999999993</v>
      </c>
      <c r="AH378" s="79">
        <v>8</v>
      </c>
      <c r="AI378" s="80">
        <v>8.9</v>
      </c>
      <c r="AJ378" s="79">
        <v>9.1999999999999993</v>
      </c>
      <c r="AK378" s="80">
        <v>7.5</v>
      </c>
      <c r="AL378" s="79">
        <v>7.7</v>
      </c>
      <c r="AM378" s="79">
        <v>8.1</v>
      </c>
      <c r="AN378" s="80">
        <v>7.9</v>
      </c>
      <c r="AO378" s="79" t="s">
        <v>128</v>
      </c>
      <c r="AP378" s="79" t="s">
        <v>128</v>
      </c>
      <c r="AQ378" s="79" t="s">
        <v>128</v>
      </c>
      <c r="AR378" s="79" t="s">
        <v>128</v>
      </c>
      <c r="AS378" s="79">
        <v>6</v>
      </c>
      <c r="AT378" s="79">
        <v>6.8</v>
      </c>
      <c r="AU378" s="79">
        <v>7.9</v>
      </c>
      <c r="AV378" s="79">
        <v>6.5</v>
      </c>
      <c r="AW378" s="79">
        <v>5.4</v>
      </c>
      <c r="AX378" s="79">
        <v>7.1</v>
      </c>
      <c r="AY378" s="79">
        <v>6.4</v>
      </c>
      <c r="AZ378" s="79">
        <v>8</v>
      </c>
      <c r="BA378" s="79">
        <v>6.7</v>
      </c>
      <c r="BB378" s="80">
        <v>6.7</v>
      </c>
      <c r="BC378" s="79">
        <v>5</v>
      </c>
      <c r="BD378" s="79">
        <v>9.5</v>
      </c>
      <c r="BE378" s="79">
        <v>7.7</v>
      </c>
      <c r="BF378" s="79">
        <v>7.3</v>
      </c>
      <c r="BG378" s="79" t="s">
        <v>128</v>
      </c>
      <c r="BH378" s="79">
        <v>7.9</v>
      </c>
      <c r="BI378" s="79">
        <v>5.8</v>
      </c>
      <c r="BJ378" s="80">
        <v>7.4</v>
      </c>
      <c r="BK378" s="80">
        <v>8.4</v>
      </c>
      <c r="BL378" s="80">
        <v>7.6</v>
      </c>
      <c r="BM378" s="79">
        <v>9.1</v>
      </c>
      <c r="BN378" s="79">
        <v>8.8000000000000007</v>
      </c>
      <c r="BO378" s="79">
        <v>8.5</v>
      </c>
      <c r="BP378" s="79" t="s">
        <v>190</v>
      </c>
      <c r="BQ378" s="79">
        <v>0</v>
      </c>
      <c r="BR378" s="79">
        <v>5</v>
      </c>
      <c r="BS378" s="80" t="s">
        <v>128</v>
      </c>
      <c r="BT378" s="79">
        <v>5.6</v>
      </c>
      <c r="BU378" s="79">
        <v>8.3000000000000007</v>
      </c>
      <c r="BV378" s="79">
        <v>5.0999999999999996</v>
      </c>
      <c r="BW378" s="79" t="s">
        <v>128</v>
      </c>
      <c r="BX378" s="79">
        <v>8.1</v>
      </c>
      <c r="BY378" s="80">
        <v>7.3</v>
      </c>
      <c r="BZ378" s="79" t="s">
        <v>128</v>
      </c>
      <c r="CA378" s="79" t="s">
        <v>128</v>
      </c>
      <c r="CB378" s="79">
        <v>7.3</v>
      </c>
      <c r="CC378" s="79">
        <v>7</v>
      </c>
      <c r="CD378" s="80" t="s">
        <v>128</v>
      </c>
      <c r="CE378" s="79" t="s">
        <v>128</v>
      </c>
      <c r="CF378" s="32">
        <v>3.875968992248062E-2</v>
      </c>
      <c r="CG378" s="70">
        <v>5</v>
      </c>
      <c r="CH378" s="70" t="s">
        <v>128</v>
      </c>
      <c r="CI378" s="69">
        <v>7.18</v>
      </c>
      <c r="CJ378" s="69">
        <v>2.95</v>
      </c>
      <c r="CK378" s="69"/>
    </row>
    <row r="379" spans="1:89" ht="15.9" customHeight="1" x14ac:dyDescent="0.3">
      <c r="A379" s="67">
        <v>103</v>
      </c>
      <c r="B379" s="67">
        <v>25202117151</v>
      </c>
      <c r="C379" s="67" t="s">
        <v>772</v>
      </c>
      <c r="D379" s="68" t="s">
        <v>207</v>
      </c>
      <c r="E379" s="79">
        <v>8.1</v>
      </c>
      <c r="F379" s="79">
        <v>8.6</v>
      </c>
      <c r="G379" s="79" t="s">
        <v>128</v>
      </c>
      <c r="H379" s="79">
        <v>8.1999999999999993</v>
      </c>
      <c r="I379" s="79" t="s">
        <v>128</v>
      </c>
      <c r="J379" s="79">
        <v>8.1999999999999993</v>
      </c>
      <c r="K379" s="79">
        <v>9</v>
      </c>
      <c r="L379" s="79">
        <v>7.5</v>
      </c>
      <c r="M379" s="79">
        <v>8.1</v>
      </c>
      <c r="N379" s="79">
        <v>8.6999999999999993</v>
      </c>
      <c r="O379" s="79" t="s">
        <v>128</v>
      </c>
      <c r="P379" s="79" t="s">
        <v>128</v>
      </c>
      <c r="Q379" s="79" t="s">
        <v>128</v>
      </c>
      <c r="R379" s="79" t="s">
        <v>128</v>
      </c>
      <c r="S379" s="79" t="s">
        <v>128</v>
      </c>
      <c r="T379" s="79">
        <v>8.3000000000000007</v>
      </c>
      <c r="U379" s="79">
        <v>8.1</v>
      </c>
      <c r="V379" s="79">
        <v>9.4</v>
      </c>
      <c r="W379" s="79">
        <v>8.4</v>
      </c>
      <c r="X379" s="80">
        <v>7</v>
      </c>
      <c r="Y379" s="79">
        <v>7</v>
      </c>
      <c r="Z379" s="79">
        <v>7.3</v>
      </c>
      <c r="AA379" s="79">
        <v>8.6</v>
      </c>
      <c r="AB379" s="79">
        <v>9.3000000000000007</v>
      </c>
      <c r="AC379" s="79">
        <v>6.3</v>
      </c>
      <c r="AD379" s="79">
        <v>7.9</v>
      </c>
      <c r="AE379" s="79">
        <v>5.0999999999999996</v>
      </c>
      <c r="AF379" s="79">
        <v>7.3</v>
      </c>
      <c r="AG379" s="80">
        <v>8</v>
      </c>
      <c r="AH379" s="79">
        <v>8.3000000000000007</v>
      </c>
      <c r="AI379" s="80">
        <v>5.8</v>
      </c>
      <c r="AJ379" s="79">
        <v>7.7</v>
      </c>
      <c r="AK379" s="80">
        <v>7.3</v>
      </c>
      <c r="AL379" s="79">
        <v>7.8</v>
      </c>
      <c r="AM379" s="79">
        <v>8.1999999999999993</v>
      </c>
      <c r="AN379" s="80">
        <v>8.4</v>
      </c>
      <c r="AO379" s="79" t="s">
        <v>128</v>
      </c>
      <c r="AP379" s="79" t="s">
        <v>128</v>
      </c>
      <c r="AQ379" s="79" t="s">
        <v>128</v>
      </c>
      <c r="AR379" s="79" t="s">
        <v>128</v>
      </c>
      <c r="AS379" s="79">
        <v>6.6</v>
      </c>
      <c r="AT379" s="79">
        <v>5.3</v>
      </c>
      <c r="AU379" s="79">
        <v>8.4</v>
      </c>
      <c r="AV379" s="79">
        <v>8</v>
      </c>
      <c r="AW379" s="79">
        <v>7.8</v>
      </c>
      <c r="AX379" s="79">
        <v>7.2</v>
      </c>
      <c r="AY379" s="79">
        <v>6.7</v>
      </c>
      <c r="AZ379" s="79">
        <v>5.5</v>
      </c>
      <c r="BA379" s="79">
        <v>6.9</v>
      </c>
      <c r="BB379" s="80">
        <v>6.1</v>
      </c>
      <c r="BC379" s="79">
        <v>7.6</v>
      </c>
      <c r="BD379" s="79">
        <v>8.5</v>
      </c>
      <c r="BE379" s="79">
        <v>7.1</v>
      </c>
      <c r="BF379" s="79">
        <v>7.5</v>
      </c>
      <c r="BG379" s="79" t="s">
        <v>128</v>
      </c>
      <c r="BH379" s="79">
        <v>8.4</v>
      </c>
      <c r="BI379" s="79">
        <v>7.5</v>
      </c>
      <c r="BJ379" s="80">
        <v>8</v>
      </c>
      <c r="BK379" s="80">
        <v>8</v>
      </c>
      <c r="BL379" s="80">
        <v>7.6</v>
      </c>
      <c r="BM379" s="79">
        <v>9</v>
      </c>
      <c r="BN379" s="79">
        <v>8.1</v>
      </c>
      <c r="BO379" s="79">
        <v>8.5</v>
      </c>
      <c r="BP379" s="79" t="s">
        <v>190</v>
      </c>
      <c r="BQ379" s="79" t="s">
        <v>128</v>
      </c>
      <c r="BR379" s="79">
        <v>6.1</v>
      </c>
      <c r="BS379" s="80">
        <v>6.3</v>
      </c>
      <c r="BT379" s="79" t="s">
        <v>128</v>
      </c>
      <c r="BU379" s="79">
        <v>8.6</v>
      </c>
      <c r="BV379" s="79" t="s">
        <v>128</v>
      </c>
      <c r="BW379" s="79" t="s">
        <v>128</v>
      </c>
      <c r="BX379" s="79">
        <v>7.4</v>
      </c>
      <c r="BY379" s="80">
        <v>7.2</v>
      </c>
      <c r="BZ379" s="79" t="s">
        <v>128</v>
      </c>
      <c r="CA379" s="79">
        <v>5</v>
      </c>
      <c r="CB379" s="79">
        <v>7.5</v>
      </c>
      <c r="CC379" s="79" t="s">
        <v>128</v>
      </c>
      <c r="CD379" s="80" t="s">
        <v>128</v>
      </c>
      <c r="CE379" s="79" t="s">
        <v>128</v>
      </c>
      <c r="CF379" s="32">
        <v>3.90625E-2</v>
      </c>
      <c r="CG379" s="70">
        <v>5</v>
      </c>
      <c r="CH379" s="70" t="s">
        <v>128</v>
      </c>
      <c r="CI379" s="69">
        <v>7.51</v>
      </c>
      <c r="CJ379" s="69">
        <v>3.21</v>
      </c>
      <c r="CK379" s="69"/>
    </row>
    <row r="380" spans="1:89" ht="15.9" customHeight="1" x14ac:dyDescent="0.3">
      <c r="A380" s="67">
        <v>104</v>
      </c>
      <c r="B380" s="67">
        <v>25201202381</v>
      </c>
      <c r="C380" s="67" t="s">
        <v>773</v>
      </c>
      <c r="D380" s="68" t="s">
        <v>747</v>
      </c>
      <c r="E380" s="79">
        <v>6</v>
      </c>
      <c r="F380" s="79">
        <v>8.6999999999999993</v>
      </c>
      <c r="G380" s="79" t="s">
        <v>128</v>
      </c>
      <c r="H380" s="79">
        <v>8.4</v>
      </c>
      <c r="I380" s="79" t="s">
        <v>128</v>
      </c>
      <c r="J380" s="79">
        <v>7.6</v>
      </c>
      <c r="K380" s="79">
        <v>8.6</v>
      </c>
      <c r="L380" s="79">
        <v>8.3000000000000007</v>
      </c>
      <c r="M380" s="79">
        <v>8.1</v>
      </c>
      <c r="N380" s="79">
        <v>8.9</v>
      </c>
      <c r="O380" s="79" t="s">
        <v>128</v>
      </c>
      <c r="P380" s="79" t="s">
        <v>128</v>
      </c>
      <c r="Q380" s="79" t="s">
        <v>128</v>
      </c>
      <c r="R380" s="79" t="s">
        <v>128</v>
      </c>
      <c r="S380" s="79" t="s">
        <v>128</v>
      </c>
      <c r="T380" s="79">
        <v>8.8000000000000007</v>
      </c>
      <c r="U380" s="79">
        <v>7.4</v>
      </c>
      <c r="V380" s="79">
        <v>6.2</v>
      </c>
      <c r="W380" s="79">
        <v>9</v>
      </c>
      <c r="X380" s="80">
        <v>7.2</v>
      </c>
      <c r="Y380" s="79">
        <v>6.4</v>
      </c>
      <c r="Z380" s="79">
        <v>7.6</v>
      </c>
      <c r="AA380" s="79">
        <v>8.5</v>
      </c>
      <c r="AB380" s="79">
        <v>9.4</v>
      </c>
      <c r="AC380" s="79">
        <v>8.1</v>
      </c>
      <c r="AD380" s="79">
        <v>7.2</v>
      </c>
      <c r="AE380" s="79">
        <v>6.7</v>
      </c>
      <c r="AF380" s="79">
        <v>8.3000000000000007</v>
      </c>
      <c r="AG380" s="80">
        <v>7.7</v>
      </c>
      <c r="AH380" s="79">
        <v>9.3000000000000007</v>
      </c>
      <c r="AI380" s="80">
        <v>6.7</v>
      </c>
      <c r="AJ380" s="79">
        <v>8.9</v>
      </c>
      <c r="AK380" s="80">
        <v>8</v>
      </c>
      <c r="AL380" s="79">
        <v>8.1</v>
      </c>
      <c r="AM380" s="79">
        <v>8.4</v>
      </c>
      <c r="AN380" s="80">
        <v>7.1</v>
      </c>
      <c r="AO380" s="79" t="s">
        <v>128</v>
      </c>
      <c r="AP380" s="79" t="s">
        <v>128</v>
      </c>
      <c r="AQ380" s="79" t="s">
        <v>128</v>
      </c>
      <c r="AR380" s="79" t="s">
        <v>128</v>
      </c>
      <c r="AS380" s="79">
        <v>6.4</v>
      </c>
      <c r="AT380" s="79">
        <v>5.6</v>
      </c>
      <c r="AU380" s="79">
        <v>8.1999999999999993</v>
      </c>
      <c r="AV380" s="79">
        <v>8</v>
      </c>
      <c r="AW380" s="79">
        <v>7.8</v>
      </c>
      <c r="AX380" s="79">
        <v>6.3</v>
      </c>
      <c r="AY380" s="79">
        <v>7.3</v>
      </c>
      <c r="AZ380" s="79">
        <v>6.2</v>
      </c>
      <c r="BA380" s="79">
        <v>5.8</v>
      </c>
      <c r="BB380" s="80">
        <v>6.2</v>
      </c>
      <c r="BC380" s="79">
        <v>8.3000000000000007</v>
      </c>
      <c r="BD380" s="79">
        <v>8.6</v>
      </c>
      <c r="BE380" s="79">
        <v>7.6</v>
      </c>
      <c r="BF380" s="79">
        <v>6.9</v>
      </c>
      <c r="BG380" s="79" t="s">
        <v>128</v>
      </c>
      <c r="BH380" s="79">
        <v>8.1</v>
      </c>
      <c r="BI380" s="79">
        <v>8.1999999999999993</v>
      </c>
      <c r="BJ380" s="80">
        <v>7.8</v>
      </c>
      <c r="BK380" s="80">
        <v>7.5</v>
      </c>
      <c r="BL380" s="80">
        <v>8.6999999999999993</v>
      </c>
      <c r="BM380" s="79">
        <v>9</v>
      </c>
      <c r="BN380" s="79">
        <v>8.8000000000000007</v>
      </c>
      <c r="BO380" s="79">
        <v>8.5</v>
      </c>
      <c r="BP380" s="79" t="s">
        <v>190</v>
      </c>
      <c r="BQ380" s="79" t="s">
        <v>128</v>
      </c>
      <c r="BR380" s="79">
        <v>5.2</v>
      </c>
      <c r="BS380" s="80">
        <v>6</v>
      </c>
      <c r="BT380" s="79" t="s">
        <v>128</v>
      </c>
      <c r="BU380" s="79">
        <v>8.6999999999999993</v>
      </c>
      <c r="BV380" s="79" t="s">
        <v>128</v>
      </c>
      <c r="BW380" s="79" t="s">
        <v>128</v>
      </c>
      <c r="BX380" s="79">
        <v>6.2</v>
      </c>
      <c r="BY380" s="80">
        <v>6.4</v>
      </c>
      <c r="BZ380" s="79" t="s">
        <v>128</v>
      </c>
      <c r="CA380" s="79">
        <v>5.4</v>
      </c>
      <c r="CB380" s="79">
        <v>8.1</v>
      </c>
      <c r="CC380" s="79" t="s">
        <v>128</v>
      </c>
      <c r="CD380" s="80" t="s">
        <v>128</v>
      </c>
      <c r="CE380" s="79" t="s">
        <v>128</v>
      </c>
      <c r="CF380" s="32">
        <v>3.90625E-2</v>
      </c>
      <c r="CG380" s="70">
        <v>5</v>
      </c>
      <c r="CH380" s="70" t="s">
        <v>128</v>
      </c>
      <c r="CI380" s="69">
        <v>7.47</v>
      </c>
      <c r="CJ380" s="69">
        <v>3.15</v>
      </c>
      <c r="CK380" s="69"/>
    </row>
    <row r="381" spans="1:89" ht="15.9" customHeight="1" x14ac:dyDescent="0.3">
      <c r="A381" s="67">
        <v>105</v>
      </c>
      <c r="B381" s="67">
        <v>25212108259</v>
      </c>
      <c r="C381" s="67" t="s">
        <v>708</v>
      </c>
      <c r="D381" s="68" t="s">
        <v>202</v>
      </c>
      <c r="E381" s="79">
        <v>7.4</v>
      </c>
      <c r="F381" s="79">
        <v>7.6</v>
      </c>
      <c r="G381" s="79" t="s">
        <v>128</v>
      </c>
      <c r="H381" s="79">
        <v>7.6</v>
      </c>
      <c r="I381" s="79" t="s">
        <v>128</v>
      </c>
      <c r="J381" s="79">
        <v>7.5</v>
      </c>
      <c r="K381" s="79">
        <v>6.3</v>
      </c>
      <c r="L381" s="79">
        <v>6.6</v>
      </c>
      <c r="M381" s="79">
        <v>6.1</v>
      </c>
      <c r="N381" s="79">
        <v>8.6999999999999993</v>
      </c>
      <c r="O381" s="79" t="s">
        <v>128</v>
      </c>
      <c r="P381" s="79" t="s">
        <v>128</v>
      </c>
      <c r="Q381" s="79" t="s">
        <v>128</v>
      </c>
      <c r="R381" s="79" t="s">
        <v>128</v>
      </c>
      <c r="S381" s="79" t="s">
        <v>128</v>
      </c>
      <c r="T381" s="79">
        <v>9</v>
      </c>
      <c r="U381" s="79">
        <v>8.1</v>
      </c>
      <c r="V381" s="79">
        <v>9.1999999999999993</v>
      </c>
      <c r="W381" s="79">
        <v>8.6</v>
      </c>
      <c r="X381" s="80">
        <v>6.6</v>
      </c>
      <c r="Y381" s="79">
        <v>7.3</v>
      </c>
      <c r="Z381" s="79">
        <v>9.5</v>
      </c>
      <c r="AA381" s="79">
        <v>5.3</v>
      </c>
      <c r="AB381" s="79">
        <v>9.1999999999999993</v>
      </c>
      <c r="AC381" s="79">
        <v>5.4</v>
      </c>
      <c r="AD381" s="79">
        <v>6.8</v>
      </c>
      <c r="AE381" s="79">
        <v>5.9</v>
      </c>
      <c r="AF381" s="79">
        <v>6.9</v>
      </c>
      <c r="AG381" s="80">
        <v>5.0999999999999996</v>
      </c>
      <c r="AH381" s="79">
        <v>8.3000000000000007</v>
      </c>
      <c r="AI381" s="80">
        <v>5.7</v>
      </c>
      <c r="AJ381" s="79">
        <v>8.9</v>
      </c>
      <c r="AK381" s="80">
        <v>5</v>
      </c>
      <c r="AL381" s="79">
        <v>6</v>
      </c>
      <c r="AM381" s="79" t="s">
        <v>190</v>
      </c>
      <c r="AN381" s="80" t="s">
        <v>190</v>
      </c>
      <c r="AO381" s="79" t="s">
        <v>128</v>
      </c>
      <c r="AP381" s="79" t="s">
        <v>128</v>
      </c>
      <c r="AQ381" s="79" t="s">
        <v>128</v>
      </c>
      <c r="AR381" s="79" t="s">
        <v>128</v>
      </c>
      <c r="AS381" s="79">
        <v>6.4</v>
      </c>
      <c r="AT381" s="79">
        <v>7.6</v>
      </c>
      <c r="AU381" s="79">
        <v>8.1</v>
      </c>
      <c r="AV381" s="79">
        <v>8</v>
      </c>
      <c r="AW381" s="79">
        <v>4.7</v>
      </c>
      <c r="AX381" s="79">
        <v>5.2</v>
      </c>
      <c r="AY381" s="79">
        <v>5.6</v>
      </c>
      <c r="AZ381" s="79">
        <v>6.5</v>
      </c>
      <c r="BA381" s="79">
        <v>5</v>
      </c>
      <c r="BB381" s="80">
        <v>7.7</v>
      </c>
      <c r="BC381" s="79">
        <v>7</v>
      </c>
      <c r="BD381" s="79">
        <v>8.8000000000000007</v>
      </c>
      <c r="BE381" s="79">
        <v>8</v>
      </c>
      <c r="BF381" s="79">
        <v>8.6</v>
      </c>
      <c r="BG381" s="79" t="s">
        <v>128</v>
      </c>
      <c r="BH381" s="79">
        <v>8</v>
      </c>
      <c r="BI381" s="79">
        <v>6.1</v>
      </c>
      <c r="BJ381" s="80">
        <v>7.9</v>
      </c>
      <c r="BK381" s="80">
        <v>6</v>
      </c>
      <c r="BL381" s="80">
        <v>7</v>
      </c>
      <c r="BM381" s="79">
        <v>9.1999999999999993</v>
      </c>
      <c r="BN381" s="79">
        <v>8</v>
      </c>
      <c r="BO381" s="79">
        <v>6.6</v>
      </c>
      <c r="BP381" s="79" t="s">
        <v>190</v>
      </c>
      <c r="BQ381" s="79" t="s">
        <v>128</v>
      </c>
      <c r="BR381" s="79">
        <v>4.9000000000000004</v>
      </c>
      <c r="BS381" s="80" t="s">
        <v>128</v>
      </c>
      <c r="BT381" s="79">
        <v>6.5</v>
      </c>
      <c r="BU381" s="79">
        <v>5</v>
      </c>
      <c r="BV381" s="79">
        <v>5.5</v>
      </c>
      <c r="BW381" s="79" t="s">
        <v>128</v>
      </c>
      <c r="BX381" s="79">
        <v>8.3000000000000007</v>
      </c>
      <c r="BY381" s="80">
        <v>5.8</v>
      </c>
      <c r="BZ381" s="79" t="s">
        <v>128</v>
      </c>
      <c r="CA381" s="79" t="s">
        <v>128</v>
      </c>
      <c r="CB381" s="79">
        <v>7.8</v>
      </c>
      <c r="CC381" s="79" t="s">
        <v>128</v>
      </c>
      <c r="CD381" s="80" t="s">
        <v>128</v>
      </c>
      <c r="CE381" s="79">
        <v>7.2</v>
      </c>
      <c r="CF381" s="32">
        <v>3.937007874015748E-2</v>
      </c>
      <c r="CG381" s="70">
        <v>3</v>
      </c>
      <c r="CH381" s="70" t="s">
        <v>128</v>
      </c>
      <c r="CI381" s="69">
        <v>6.97</v>
      </c>
      <c r="CJ381" s="69">
        <v>2.86</v>
      </c>
      <c r="CK381" s="69"/>
    </row>
    <row r="382" spans="1:89" ht="15.9" customHeight="1" x14ac:dyDescent="0.3">
      <c r="A382" s="67">
        <v>106</v>
      </c>
      <c r="B382" s="67">
        <v>25202103659</v>
      </c>
      <c r="C382" s="67" t="s">
        <v>532</v>
      </c>
      <c r="D382" s="68" t="s">
        <v>414</v>
      </c>
      <c r="E382" s="79">
        <v>8</v>
      </c>
      <c r="F382" s="79">
        <v>8</v>
      </c>
      <c r="G382" s="79" t="s">
        <v>128</v>
      </c>
      <c r="H382" s="79">
        <v>8.1</v>
      </c>
      <c r="I382" s="79" t="s">
        <v>128</v>
      </c>
      <c r="J382" s="79">
        <v>7.9</v>
      </c>
      <c r="K382" s="79">
        <v>7.6</v>
      </c>
      <c r="L382" s="79">
        <v>7.4</v>
      </c>
      <c r="M382" s="79">
        <v>7.6</v>
      </c>
      <c r="N382" s="79">
        <v>9.1999999999999993</v>
      </c>
      <c r="O382" s="79" t="s">
        <v>128</v>
      </c>
      <c r="P382" s="79" t="s">
        <v>128</v>
      </c>
      <c r="Q382" s="79" t="s">
        <v>128</v>
      </c>
      <c r="R382" s="79" t="s">
        <v>128</v>
      </c>
      <c r="S382" s="79">
        <v>6.5</v>
      </c>
      <c r="T382" s="79">
        <v>7.7</v>
      </c>
      <c r="U382" s="79" t="s">
        <v>128</v>
      </c>
      <c r="V382" s="79">
        <v>9.9</v>
      </c>
      <c r="W382" s="79">
        <v>8.6</v>
      </c>
      <c r="X382" s="80">
        <v>8.4</v>
      </c>
      <c r="Y382" s="79">
        <v>8.1</v>
      </c>
      <c r="Z382" s="79">
        <v>7.7</v>
      </c>
      <c r="AA382" s="79">
        <v>8.1999999999999993</v>
      </c>
      <c r="AB382" s="79">
        <v>8.6</v>
      </c>
      <c r="AC382" s="79">
        <v>4.7</v>
      </c>
      <c r="AD382" s="79">
        <v>4.2</v>
      </c>
      <c r="AE382" s="79">
        <v>4.0999999999999996</v>
      </c>
      <c r="AF382" s="79">
        <v>6.4</v>
      </c>
      <c r="AG382" s="80">
        <v>6.7</v>
      </c>
      <c r="AH382" s="79">
        <v>7.7</v>
      </c>
      <c r="AI382" s="80">
        <v>7.6</v>
      </c>
      <c r="AJ382" s="79">
        <v>7.2</v>
      </c>
      <c r="AK382" s="80">
        <v>7.3</v>
      </c>
      <c r="AL382" s="79">
        <v>7.2</v>
      </c>
      <c r="AM382" s="79">
        <v>5.3</v>
      </c>
      <c r="AN382" s="80" t="s">
        <v>190</v>
      </c>
      <c r="AO382" s="79" t="s">
        <v>128</v>
      </c>
      <c r="AP382" s="79" t="s">
        <v>128</v>
      </c>
      <c r="AQ382" s="79" t="s">
        <v>128</v>
      </c>
      <c r="AR382" s="79" t="s">
        <v>128</v>
      </c>
      <c r="AS382" s="79">
        <v>4.5999999999999996</v>
      </c>
      <c r="AT382" s="79">
        <v>4.3</v>
      </c>
      <c r="AU382" s="79">
        <v>7.9</v>
      </c>
      <c r="AV382" s="79">
        <v>8.8000000000000007</v>
      </c>
      <c r="AW382" s="79">
        <v>7.3</v>
      </c>
      <c r="AX382" s="79">
        <v>6.7</v>
      </c>
      <c r="AY382" s="79">
        <v>6.4</v>
      </c>
      <c r="AZ382" s="79">
        <v>6.4</v>
      </c>
      <c r="BA382" s="79">
        <v>7</v>
      </c>
      <c r="BB382" s="80">
        <v>4.5</v>
      </c>
      <c r="BC382" s="79">
        <v>5.8</v>
      </c>
      <c r="BD382" s="79">
        <v>8.8000000000000007</v>
      </c>
      <c r="BE382" s="79">
        <v>7.7</v>
      </c>
      <c r="BF382" s="79" t="s">
        <v>128</v>
      </c>
      <c r="BG382" s="79">
        <v>7.7</v>
      </c>
      <c r="BH382" s="79">
        <v>8.1</v>
      </c>
      <c r="BI382" s="79">
        <v>8.8000000000000007</v>
      </c>
      <c r="BJ382" s="80">
        <v>6.5</v>
      </c>
      <c r="BK382" s="80">
        <v>5.9</v>
      </c>
      <c r="BL382" s="80">
        <v>7.3</v>
      </c>
      <c r="BM382" s="79">
        <v>9.1999999999999993</v>
      </c>
      <c r="BN382" s="79">
        <v>8.4</v>
      </c>
      <c r="BO382" s="79" t="s">
        <v>190</v>
      </c>
      <c r="BP382" s="79" t="s">
        <v>190</v>
      </c>
      <c r="BQ382" s="79">
        <v>0</v>
      </c>
      <c r="BR382" s="79">
        <v>4.3</v>
      </c>
      <c r="BS382" s="80">
        <v>5.4</v>
      </c>
      <c r="BT382" s="79" t="s">
        <v>128</v>
      </c>
      <c r="BU382" s="79">
        <v>8.8000000000000007</v>
      </c>
      <c r="BV382" s="79">
        <v>5.4</v>
      </c>
      <c r="BW382" s="79" t="s">
        <v>128</v>
      </c>
      <c r="BX382" s="79">
        <v>8</v>
      </c>
      <c r="BY382" s="80">
        <v>6.8</v>
      </c>
      <c r="BZ382" s="79" t="s">
        <v>128</v>
      </c>
      <c r="CA382" s="79" t="s">
        <v>128</v>
      </c>
      <c r="CB382" s="79">
        <v>7.6</v>
      </c>
      <c r="CC382" s="79" t="s">
        <v>128</v>
      </c>
      <c r="CD382" s="80" t="s">
        <v>128</v>
      </c>
      <c r="CE382" s="79">
        <v>5.7</v>
      </c>
      <c r="CF382" s="32">
        <v>3.937007874015748E-2</v>
      </c>
      <c r="CG382" s="70">
        <v>4</v>
      </c>
      <c r="CH382" s="70" t="s">
        <v>128</v>
      </c>
      <c r="CI382" s="69">
        <v>6.95</v>
      </c>
      <c r="CJ382" s="69">
        <v>2.82</v>
      </c>
      <c r="CK382" s="69"/>
    </row>
    <row r="383" spans="1:89" ht="15.9" customHeight="1" x14ac:dyDescent="0.3">
      <c r="A383" s="67">
        <v>107</v>
      </c>
      <c r="B383" s="67">
        <v>25212101637</v>
      </c>
      <c r="C383" s="67" t="s">
        <v>775</v>
      </c>
      <c r="D383" s="68" t="s">
        <v>483</v>
      </c>
      <c r="E383" s="79">
        <v>5.6</v>
      </c>
      <c r="F383" s="79">
        <v>7.5</v>
      </c>
      <c r="G383" s="79" t="s">
        <v>128</v>
      </c>
      <c r="H383" s="79">
        <v>6.6</v>
      </c>
      <c r="I383" s="79" t="s">
        <v>128</v>
      </c>
      <c r="J383" s="79">
        <v>7.1</v>
      </c>
      <c r="K383" s="79">
        <v>7</v>
      </c>
      <c r="L383" s="79">
        <v>4.2</v>
      </c>
      <c r="M383" s="79">
        <v>7.5</v>
      </c>
      <c r="N383" s="79">
        <v>8.1999999999999993</v>
      </c>
      <c r="O383" s="79" t="s">
        <v>128</v>
      </c>
      <c r="P383" s="79" t="s">
        <v>128</v>
      </c>
      <c r="Q383" s="79" t="s">
        <v>128</v>
      </c>
      <c r="R383" s="79" t="s">
        <v>128</v>
      </c>
      <c r="S383" s="79" t="s">
        <v>128</v>
      </c>
      <c r="T383" s="79">
        <v>7.7</v>
      </c>
      <c r="U383" s="79">
        <v>7.6</v>
      </c>
      <c r="V383" s="79">
        <v>7.1</v>
      </c>
      <c r="W383" s="79">
        <v>8.6</v>
      </c>
      <c r="X383" s="80">
        <v>8.1999999999999993</v>
      </c>
      <c r="Y383" s="79">
        <v>5.0999999999999996</v>
      </c>
      <c r="Z383" s="79">
        <v>8.8000000000000007</v>
      </c>
      <c r="AA383" s="79">
        <v>6.3</v>
      </c>
      <c r="AB383" s="79">
        <v>7.2</v>
      </c>
      <c r="AC383" s="79">
        <v>4.8</v>
      </c>
      <c r="AD383" s="79">
        <v>6.3</v>
      </c>
      <c r="AE383" s="79">
        <v>7.2</v>
      </c>
      <c r="AF383" s="79">
        <v>4.3</v>
      </c>
      <c r="AG383" s="80">
        <v>8.6</v>
      </c>
      <c r="AH383" s="79">
        <v>7.8</v>
      </c>
      <c r="AI383" s="80">
        <v>7.5</v>
      </c>
      <c r="AJ383" s="79">
        <v>7.9</v>
      </c>
      <c r="AK383" s="80">
        <v>8.3000000000000007</v>
      </c>
      <c r="AL383" s="79">
        <v>7.2</v>
      </c>
      <c r="AM383" s="79">
        <v>7.6</v>
      </c>
      <c r="AN383" s="80">
        <v>6.3</v>
      </c>
      <c r="AO383" s="79" t="s">
        <v>128</v>
      </c>
      <c r="AP383" s="79" t="s">
        <v>128</v>
      </c>
      <c r="AQ383" s="79" t="s">
        <v>128</v>
      </c>
      <c r="AR383" s="79" t="s">
        <v>128</v>
      </c>
      <c r="AS383" s="79">
        <v>6.1</v>
      </c>
      <c r="AT383" s="79">
        <v>8.6</v>
      </c>
      <c r="AU383" s="79">
        <v>7.7</v>
      </c>
      <c r="AV383" s="79">
        <v>8.1999999999999993</v>
      </c>
      <c r="AW383" s="79">
        <v>7.3</v>
      </c>
      <c r="AX383" s="79">
        <v>4.8</v>
      </c>
      <c r="AY383" s="79">
        <v>5.5</v>
      </c>
      <c r="AZ383" s="79">
        <v>6.9</v>
      </c>
      <c r="BA383" s="79">
        <v>7.9</v>
      </c>
      <c r="BB383" s="80">
        <v>6.1</v>
      </c>
      <c r="BC383" s="79">
        <v>5.8</v>
      </c>
      <c r="BD383" s="79">
        <v>8.5</v>
      </c>
      <c r="BE383" s="79">
        <v>7.5</v>
      </c>
      <c r="BF383" s="79">
        <v>7.9</v>
      </c>
      <c r="BG383" s="79" t="s">
        <v>128</v>
      </c>
      <c r="BH383" s="79">
        <v>8</v>
      </c>
      <c r="BI383" s="79">
        <v>6.6</v>
      </c>
      <c r="BJ383" s="80">
        <v>7.6</v>
      </c>
      <c r="BK383" s="80">
        <v>7.8</v>
      </c>
      <c r="BL383" s="80">
        <v>7.7</v>
      </c>
      <c r="BM383" s="79">
        <v>9.5</v>
      </c>
      <c r="BN383" s="79">
        <v>7</v>
      </c>
      <c r="BO383" s="79">
        <v>8.1999999999999993</v>
      </c>
      <c r="BP383" s="79" t="s">
        <v>128</v>
      </c>
      <c r="BQ383" s="79">
        <v>4.5</v>
      </c>
      <c r="BR383" s="79" t="s">
        <v>190</v>
      </c>
      <c r="BS383" s="80" t="s">
        <v>128</v>
      </c>
      <c r="BT383" s="79">
        <v>5.3</v>
      </c>
      <c r="BU383" s="79">
        <v>4.0999999999999996</v>
      </c>
      <c r="BV383" s="79" t="s">
        <v>190</v>
      </c>
      <c r="BW383" s="79" t="s">
        <v>128</v>
      </c>
      <c r="BX383" s="79">
        <v>8.5</v>
      </c>
      <c r="BY383" s="80" t="s">
        <v>128</v>
      </c>
      <c r="BZ383" s="79" t="s">
        <v>128</v>
      </c>
      <c r="CA383" s="79">
        <v>4.9000000000000004</v>
      </c>
      <c r="CB383" s="79">
        <v>7</v>
      </c>
      <c r="CC383" s="79" t="s">
        <v>128</v>
      </c>
      <c r="CD383" s="80" t="s">
        <v>128</v>
      </c>
      <c r="CE383" s="79">
        <v>8.1999999999999993</v>
      </c>
      <c r="CF383" s="32">
        <v>3.937007874015748E-2</v>
      </c>
      <c r="CG383" s="70">
        <v>5</v>
      </c>
      <c r="CH383" s="70" t="s">
        <v>128</v>
      </c>
      <c r="CI383" s="69">
        <v>6.77</v>
      </c>
      <c r="CJ383" s="69">
        <v>2.72</v>
      </c>
      <c r="CK383" s="69"/>
    </row>
    <row r="384" spans="1:89" ht="15.9" customHeight="1" x14ac:dyDescent="0.3">
      <c r="A384" s="67">
        <v>108</v>
      </c>
      <c r="B384" s="67">
        <v>25202117062</v>
      </c>
      <c r="C384" s="67" t="s">
        <v>776</v>
      </c>
      <c r="D384" s="68" t="s">
        <v>522</v>
      </c>
      <c r="E384" s="79">
        <v>6.1</v>
      </c>
      <c r="F384" s="79">
        <v>7.6</v>
      </c>
      <c r="G384" s="79" t="s">
        <v>128</v>
      </c>
      <c r="H384" s="79">
        <v>7.9</v>
      </c>
      <c r="I384" s="79" t="s">
        <v>128</v>
      </c>
      <c r="J384" s="79">
        <v>8</v>
      </c>
      <c r="K384" s="79">
        <v>7.8</v>
      </c>
      <c r="L384" s="79">
        <v>8</v>
      </c>
      <c r="M384" s="79">
        <v>6.2</v>
      </c>
      <c r="N384" s="79" t="s">
        <v>128</v>
      </c>
      <c r="O384" s="79">
        <v>7.5</v>
      </c>
      <c r="P384" s="79" t="s">
        <v>128</v>
      </c>
      <c r="Q384" s="79" t="s">
        <v>128</v>
      </c>
      <c r="R384" s="79" t="s">
        <v>128</v>
      </c>
      <c r="S384" s="79" t="s">
        <v>128</v>
      </c>
      <c r="T384" s="79">
        <v>7.4</v>
      </c>
      <c r="U384" s="79">
        <v>6.8</v>
      </c>
      <c r="V384" s="79">
        <v>6.4</v>
      </c>
      <c r="W384" s="79">
        <v>8.4</v>
      </c>
      <c r="X384" s="80">
        <v>6.2</v>
      </c>
      <c r="Y384" s="79">
        <v>6.1</v>
      </c>
      <c r="Z384" s="79">
        <v>6.9</v>
      </c>
      <c r="AA384" s="79" t="s">
        <v>190</v>
      </c>
      <c r="AB384" s="79">
        <v>7.8</v>
      </c>
      <c r="AC384" s="79">
        <v>4.5</v>
      </c>
      <c r="AD384" s="79">
        <v>5.4</v>
      </c>
      <c r="AE384" s="79">
        <v>6.7</v>
      </c>
      <c r="AF384" s="79">
        <v>7.1</v>
      </c>
      <c r="AG384" s="80">
        <v>4.5</v>
      </c>
      <c r="AH384" s="79">
        <v>5.0999999999999996</v>
      </c>
      <c r="AI384" s="80">
        <v>4.4000000000000004</v>
      </c>
      <c r="AJ384" s="79">
        <v>7.5</v>
      </c>
      <c r="AK384" s="80">
        <v>8.8000000000000007</v>
      </c>
      <c r="AL384" s="79">
        <v>5</v>
      </c>
      <c r="AM384" s="79">
        <v>4.7</v>
      </c>
      <c r="AN384" s="80">
        <v>5.6</v>
      </c>
      <c r="AO384" s="79" t="s">
        <v>128</v>
      </c>
      <c r="AP384" s="79" t="s">
        <v>128</v>
      </c>
      <c r="AQ384" s="79" t="s">
        <v>128</v>
      </c>
      <c r="AR384" s="79" t="s">
        <v>128</v>
      </c>
      <c r="AS384" s="79">
        <v>5.7</v>
      </c>
      <c r="AT384" s="79">
        <v>5</v>
      </c>
      <c r="AU384" s="79">
        <v>8.6</v>
      </c>
      <c r="AV384" s="79">
        <v>5.0999999999999996</v>
      </c>
      <c r="AW384" s="79">
        <v>7.6</v>
      </c>
      <c r="AX384" s="79">
        <v>4.9000000000000004</v>
      </c>
      <c r="AY384" s="79">
        <v>7.9</v>
      </c>
      <c r="AZ384" s="79">
        <v>6.1</v>
      </c>
      <c r="BA384" s="79">
        <v>8.8000000000000007</v>
      </c>
      <c r="BB384" s="80">
        <v>6.1</v>
      </c>
      <c r="BC384" s="79">
        <v>8.4</v>
      </c>
      <c r="BD384" s="79">
        <v>7.7</v>
      </c>
      <c r="BE384" s="79">
        <v>6.5</v>
      </c>
      <c r="BF384" s="79">
        <v>8.5</v>
      </c>
      <c r="BG384" s="79" t="s">
        <v>128</v>
      </c>
      <c r="BH384" s="79">
        <v>7.8</v>
      </c>
      <c r="BI384" s="79">
        <v>6.7</v>
      </c>
      <c r="BJ384" s="80">
        <v>9.6</v>
      </c>
      <c r="BK384" s="80">
        <v>7.6</v>
      </c>
      <c r="BL384" s="80">
        <v>7.6</v>
      </c>
      <c r="BM384" s="79">
        <v>8.5</v>
      </c>
      <c r="BN384" s="79">
        <v>6.7</v>
      </c>
      <c r="BO384" s="79">
        <v>8.4</v>
      </c>
      <c r="BP384" s="79" t="s">
        <v>128</v>
      </c>
      <c r="BQ384" s="79">
        <v>5.6</v>
      </c>
      <c r="BR384" s="79">
        <v>4.0999999999999996</v>
      </c>
      <c r="BS384" s="80">
        <v>0</v>
      </c>
      <c r="BT384" s="79">
        <v>5.3</v>
      </c>
      <c r="BU384" s="79" t="s">
        <v>190</v>
      </c>
      <c r="BV384" s="79" t="s">
        <v>128</v>
      </c>
      <c r="BW384" s="79">
        <v>5.3</v>
      </c>
      <c r="BX384" s="79">
        <v>8.3000000000000007</v>
      </c>
      <c r="BY384" s="80" t="s">
        <v>128</v>
      </c>
      <c r="BZ384" s="79" t="s">
        <v>128</v>
      </c>
      <c r="CA384" s="79">
        <v>6.9</v>
      </c>
      <c r="CB384" s="79">
        <v>7</v>
      </c>
      <c r="CC384" s="79" t="s">
        <v>128</v>
      </c>
      <c r="CD384" s="80" t="s">
        <v>128</v>
      </c>
      <c r="CE384" s="79">
        <v>5.9</v>
      </c>
      <c r="CF384" s="32">
        <v>3.937007874015748E-2</v>
      </c>
      <c r="CG384" s="70">
        <v>3</v>
      </c>
      <c r="CH384" s="70" t="s">
        <v>128</v>
      </c>
      <c r="CI384" s="69">
        <v>6.76</v>
      </c>
      <c r="CJ384" s="69">
        <v>2.7</v>
      </c>
      <c r="CK384" s="69"/>
    </row>
    <row r="385" spans="1:89" ht="15.9" customHeight="1" x14ac:dyDescent="0.3">
      <c r="A385" s="67">
        <v>109</v>
      </c>
      <c r="B385" s="67">
        <v>25212101738</v>
      </c>
      <c r="C385" s="67" t="s">
        <v>778</v>
      </c>
      <c r="D385" s="68" t="s">
        <v>779</v>
      </c>
      <c r="E385" s="79">
        <v>8.1999999999999993</v>
      </c>
      <c r="F385" s="79">
        <v>7.9</v>
      </c>
      <c r="G385" s="79" t="s">
        <v>128</v>
      </c>
      <c r="H385" s="79">
        <v>8.1</v>
      </c>
      <c r="I385" s="79" t="s">
        <v>128</v>
      </c>
      <c r="J385" s="79">
        <v>7.2</v>
      </c>
      <c r="K385" s="79">
        <v>4.7</v>
      </c>
      <c r="L385" s="79">
        <v>6.3</v>
      </c>
      <c r="M385" s="79">
        <v>6.4</v>
      </c>
      <c r="N385" s="79">
        <v>8.8000000000000007</v>
      </c>
      <c r="O385" s="79" t="s">
        <v>128</v>
      </c>
      <c r="P385" s="79" t="s">
        <v>128</v>
      </c>
      <c r="Q385" s="79" t="s">
        <v>128</v>
      </c>
      <c r="R385" s="79" t="s">
        <v>128</v>
      </c>
      <c r="S385" s="79" t="s">
        <v>128</v>
      </c>
      <c r="T385" s="79">
        <v>6</v>
      </c>
      <c r="U385" s="79">
        <v>8.1999999999999993</v>
      </c>
      <c r="V385" s="79">
        <v>9.4</v>
      </c>
      <c r="W385" s="79">
        <v>8.9</v>
      </c>
      <c r="X385" s="80" t="s">
        <v>190</v>
      </c>
      <c r="Y385" s="79">
        <v>7.5</v>
      </c>
      <c r="Z385" s="79">
        <v>7.5</v>
      </c>
      <c r="AA385" s="79">
        <v>7.8</v>
      </c>
      <c r="AB385" s="79">
        <v>9</v>
      </c>
      <c r="AC385" s="79">
        <v>4.2</v>
      </c>
      <c r="AD385" s="79">
        <v>5.6</v>
      </c>
      <c r="AE385" s="79">
        <v>5.7</v>
      </c>
      <c r="AF385" s="79">
        <v>5.0999999999999996</v>
      </c>
      <c r="AG385" s="80">
        <v>5.8</v>
      </c>
      <c r="AH385" s="79">
        <v>6.2</v>
      </c>
      <c r="AI385" s="80">
        <v>8.3000000000000007</v>
      </c>
      <c r="AJ385" s="79">
        <v>8</v>
      </c>
      <c r="AK385" s="80">
        <v>6.3</v>
      </c>
      <c r="AL385" s="79">
        <v>5.9</v>
      </c>
      <c r="AM385" s="79">
        <v>6.8</v>
      </c>
      <c r="AN385" s="80">
        <v>8.1999999999999993</v>
      </c>
      <c r="AO385" s="79" t="s">
        <v>128</v>
      </c>
      <c r="AP385" s="79" t="s">
        <v>128</v>
      </c>
      <c r="AQ385" s="79" t="s">
        <v>128</v>
      </c>
      <c r="AR385" s="79" t="s">
        <v>128</v>
      </c>
      <c r="AS385" s="79">
        <v>5.7</v>
      </c>
      <c r="AT385" s="79">
        <v>5.4</v>
      </c>
      <c r="AU385" s="79">
        <v>5.2</v>
      </c>
      <c r="AV385" s="79">
        <v>5.6</v>
      </c>
      <c r="AW385" s="79">
        <v>5.6</v>
      </c>
      <c r="AX385" s="79">
        <v>6.9</v>
      </c>
      <c r="AY385" s="79">
        <v>5.7</v>
      </c>
      <c r="AZ385" s="79">
        <v>6.1</v>
      </c>
      <c r="BA385" s="79">
        <v>6.4</v>
      </c>
      <c r="BB385" s="80">
        <v>7</v>
      </c>
      <c r="BC385" s="79">
        <v>8.3000000000000007</v>
      </c>
      <c r="BD385" s="79">
        <v>8.6</v>
      </c>
      <c r="BE385" s="79">
        <v>7.2</v>
      </c>
      <c r="BF385" s="79">
        <v>5.9</v>
      </c>
      <c r="BG385" s="79" t="s">
        <v>128</v>
      </c>
      <c r="BH385" s="79">
        <v>8.4</v>
      </c>
      <c r="BI385" s="79">
        <v>6.8</v>
      </c>
      <c r="BJ385" s="80">
        <v>5.3</v>
      </c>
      <c r="BK385" s="80">
        <v>8.1999999999999993</v>
      </c>
      <c r="BL385" s="80">
        <v>8.6</v>
      </c>
      <c r="BM385" s="79">
        <v>9.5</v>
      </c>
      <c r="BN385" s="79">
        <v>5.5</v>
      </c>
      <c r="BO385" s="79">
        <v>7.9</v>
      </c>
      <c r="BP385" s="79" t="s">
        <v>190</v>
      </c>
      <c r="BQ385" s="79">
        <v>0</v>
      </c>
      <c r="BR385" s="79">
        <v>4.3</v>
      </c>
      <c r="BS385" s="80" t="s">
        <v>128</v>
      </c>
      <c r="BT385" s="79">
        <v>5.4</v>
      </c>
      <c r="BU385" s="79">
        <v>5.8</v>
      </c>
      <c r="BV385" s="79">
        <v>4.8</v>
      </c>
      <c r="BW385" s="79" t="s">
        <v>128</v>
      </c>
      <c r="BX385" s="79">
        <v>5.6</v>
      </c>
      <c r="BY385" s="80" t="s">
        <v>128</v>
      </c>
      <c r="BZ385" s="79" t="s">
        <v>128</v>
      </c>
      <c r="CA385" s="79">
        <v>4.7</v>
      </c>
      <c r="CB385" s="79">
        <v>7.5</v>
      </c>
      <c r="CC385" s="79" t="s">
        <v>128</v>
      </c>
      <c r="CD385" s="80" t="s">
        <v>128</v>
      </c>
      <c r="CE385" s="79">
        <v>7.4</v>
      </c>
      <c r="CF385" s="32">
        <v>3.937007874015748E-2</v>
      </c>
      <c r="CG385" s="70">
        <v>3</v>
      </c>
      <c r="CH385" s="70" t="s">
        <v>128</v>
      </c>
      <c r="CI385" s="69">
        <v>6.61</v>
      </c>
      <c r="CJ385" s="69">
        <v>2.58</v>
      </c>
      <c r="CK385" s="69"/>
    </row>
    <row r="386" spans="1:89" ht="15.9" customHeight="1" x14ac:dyDescent="0.3">
      <c r="A386" s="67">
        <v>110</v>
      </c>
      <c r="B386" s="67">
        <v>25212104485</v>
      </c>
      <c r="C386" s="67" t="s">
        <v>781</v>
      </c>
      <c r="D386" s="68" t="s">
        <v>604</v>
      </c>
      <c r="E386" s="79">
        <v>5.3</v>
      </c>
      <c r="F386" s="79">
        <v>7.9</v>
      </c>
      <c r="G386" s="79" t="s">
        <v>128</v>
      </c>
      <c r="H386" s="79">
        <v>7.9</v>
      </c>
      <c r="I386" s="79" t="s">
        <v>128</v>
      </c>
      <c r="J386" s="79">
        <v>4.8</v>
      </c>
      <c r="K386" s="79">
        <v>6.9</v>
      </c>
      <c r="L386" s="79">
        <v>5.8</v>
      </c>
      <c r="M386" s="79">
        <v>6.2</v>
      </c>
      <c r="N386" s="79">
        <v>9.4</v>
      </c>
      <c r="O386" s="79" t="s">
        <v>128</v>
      </c>
      <c r="P386" s="79" t="s">
        <v>128</v>
      </c>
      <c r="Q386" s="79" t="s">
        <v>128</v>
      </c>
      <c r="R386" s="79" t="s">
        <v>128</v>
      </c>
      <c r="S386" s="79" t="s">
        <v>128</v>
      </c>
      <c r="T386" s="79">
        <v>4.7</v>
      </c>
      <c r="U386" s="79">
        <v>4.9000000000000004</v>
      </c>
      <c r="V386" s="79">
        <v>8.9</v>
      </c>
      <c r="W386" s="79">
        <v>8.6</v>
      </c>
      <c r="X386" s="80">
        <v>6.1</v>
      </c>
      <c r="Y386" s="79">
        <v>6.4</v>
      </c>
      <c r="Z386" s="79">
        <v>7.7</v>
      </c>
      <c r="AA386" s="79">
        <v>8.6999999999999993</v>
      </c>
      <c r="AB386" s="79">
        <v>7.7</v>
      </c>
      <c r="AC386" s="79">
        <v>4.8</v>
      </c>
      <c r="AD386" s="79">
        <v>5.7</v>
      </c>
      <c r="AE386" s="79">
        <v>5.0999999999999996</v>
      </c>
      <c r="AF386" s="79">
        <v>6.2</v>
      </c>
      <c r="AG386" s="80">
        <v>8.1</v>
      </c>
      <c r="AH386" s="79">
        <v>6.3</v>
      </c>
      <c r="AI386" s="80">
        <v>5</v>
      </c>
      <c r="AJ386" s="79">
        <v>6.6</v>
      </c>
      <c r="AK386" s="80">
        <v>7.9</v>
      </c>
      <c r="AL386" s="79" t="s">
        <v>190</v>
      </c>
      <c r="AM386" s="79">
        <v>5.7</v>
      </c>
      <c r="AN386" s="80">
        <v>7.5</v>
      </c>
      <c r="AO386" s="79" t="s">
        <v>128</v>
      </c>
      <c r="AP386" s="79" t="s">
        <v>128</v>
      </c>
      <c r="AQ386" s="79" t="s">
        <v>128</v>
      </c>
      <c r="AR386" s="79" t="s">
        <v>128</v>
      </c>
      <c r="AS386" s="79">
        <v>5</v>
      </c>
      <c r="AT386" s="79">
        <v>5.9</v>
      </c>
      <c r="AU386" s="79">
        <v>8.6</v>
      </c>
      <c r="AV386" s="79">
        <v>8.8000000000000007</v>
      </c>
      <c r="AW386" s="79">
        <v>5.3</v>
      </c>
      <c r="AX386" s="79">
        <v>6.9</v>
      </c>
      <c r="AY386" s="79">
        <v>6.3</v>
      </c>
      <c r="AZ386" s="79">
        <v>6.2</v>
      </c>
      <c r="BA386" s="79">
        <v>6.4</v>
      </c>
      <c r="BB386" s="80">
        <v>4.9000000000000004</v>
      </c>
      <c r="BC386" s="79">
        <v>5</v>
      </c>
      <c r="BD386" s="79">
        <v>7.9</v>
      </c>
      <c r="BE386" s="79">
        <v>5.7</v>
      </c>
      <c r="BF386" s="79">
        <v>6.5</v>
      </c>
      <c r="BG386" s="79" t="s">
        <v>128</v>
      </c>
      <c r="BH386" s="79">
        <v>6.8</v>
      </c>
      <c r="BI386" s="79">
        <v>5.3</v>
      </c>
      <c r="BJ386" s="80">
        <v>7.1</v>
      </c>
      <c r="BK386" s="80">
        <v>6.2</v>
      </c>
      <c r="BL386" s="80">
        <v>7.4</v>
      </c>
      <c r="BM386" s="79">
        <v>8.8000000000000007</v>
      </c>
      <c r="BN386" s="79">
        <v>7</v>
      </c>
      <c r="BO386" s="79" t="s">
        <v>190</v>
      </c>
      <c r="BP386" s="79" t="s">
        <v>190</v>
      </c>
      <c r="BQ386" s="79">
        <v>0</v>
      </c>
      <c r="BR386" s="79">
        <v>4.2</v>
      </c>
      <c r="BS386" s="80">
        <v>7.8</v>
      </c>
      <c r="BT386" s="79" t="s">
        <v>128</v>
      </c>
      <c r="BU386" s="79">
        <v>4.7</v>
      </c>
      <c r="BV386" s="79">
        <v>5.0999999999999996</v>
      </c>
      <c r="BW386" s="79" t="s">
        <v>128</v>
      </c>
      <c r="BX386" s="79">
        <v>8</v>
      </c>
      <c r="BY386" s="80">
        <v>5.7</v>
      </c>
      <c r="BZ386" s="79" t="s">
        <v>128</v>
      </c>
      <c r="CA386" s="79" t="s">
        <v>128</v>
      </c>
      <c r="CB386" s="79">
        <v>5</v>
      </c>
      <c r="CC386" s="79" t="s">
        <v>128</v>
      </c>
      <c r="CD386" s="80" t="s">
        <v>128</v>
      </c>
      <c r="CE386" s="79">
        <v>6.7</v>
      </c>
      <c r="CF386" s="32">
        <v>3.937007874015748E-2</v>
      </c>
      <c r="CG386" s="70">
        <v>4</v>
      </c>
      <c r="CH386" s="70" t="s">
        <v>128</v>
      </c>
      <c r="CI386" s="69">
        <v>6.3</v>
      </c>
      <c r="CJ386" s="69">
        <v>2.39</v>
      </c>
      <c r="CK386" s="69"/>
    </row>
    <row r="387" spans="1:89" ht="15.9" customHeight="1" x14ac:dyDescent="0.3">
      <c r="A387" s="67">
        <v>111</v>
      </c>
      <c r="B387" s="67">
        <v>25202113676</v>
      </c>
      <c r="C387" s="67" t="s">
        <v>782</v>
      </c>
      <c r="D387" s="68" t="s">
        <v>164</v>
      </c>
      <c r="E387" s="79">
        <v>7.8</v>
      </c>
      <c r="F387" s="79">
        <v>8</v>
      </c>
      <c r="G387" s="79" t="s">
        <v>128</v>
      </c>
      <c r="H387" s="79">
        <v>8.8000000000000007</v>
      </c>
      <c r="I387" s="79" t="s">
        <v>128</v>
      </c>
      <c r="J387" s="79">
        <v>8.6999999999999993</v>
      </c>
      <c r="K387" s="79">
        <v>8</v>
      </c>
      <c r="L387" s="79">
        <v>7.5</v>
      </c>
      <c r="M387" s="79">
        <v>7.2</v>
      </c>
      <c r="N387" s="79" t="s">
        <v>128</v>
      </c>
      <c r="O387" s="79" t="s">
        <v>128</v>
      </c>
      <c r="P387" s="79">
        <v>7.1</v>
      </c>
      <c r="Q387" s="79" t="s">
        <v>128</v>
      </c>
      <c r="R387" s="79" t="s">
        <v>128</v>
      </c>
      <c r="S387" s="79" t="s">
        <v>128</v>
      </c>
      <c r="T387" s="79">
        <v>8.1999999999999993</v>
      </c>
      <c r="U387" s="79">
        <v>8.1</v>
      </c>
      <c r="V387" s="79">
        <v>8.9</v>
      </c>
      <c r="W387" s="79">
        <v>9</v>
      </c>
      <c r="X387" s="80">
        <v>7.4</v>
      </c>
      <c r="Y387" s="79">
        <v>7.2</v>
      </c>
      <c r="Z387" s="79">
        <v>8</v>
      </c>
      <c r="AA387" s="79">
        <v>8.1999999999999993</v>
      </c>
      <c r="AB387" s="79">
        <v>8.6999999999999993</v>
      </c>
      <c r="AC387" s="79">
        <v>5.3</v>
      </c>
      <c r="AD387" s="79">
        <v>7.4</v>
      </c>
      <c r="AE387" s="79">
        <v>5.4</v>
      </c>
      <c r="AF387" s="79">
        <v>7.2</v>
      </c>
      <c r="AG387" s="80">
        <v>6.7</v>
      </c>
      <c r="AH387" s="79">
        <v>5.4</v>
      </c>
      <c r="AI387" s="80">
        <v>5.2</v>
      </c>
      <c r="AJ387" s="79">
        <v>8.8000000000000007</v>
      </c>
      <c r="AK387" s="80">
        <v>7.6</v>
      </c>
      <c r="AL387" s="79">
        <v>7</v>
      </c>
      <c r="AM387" s="79">
        <v>8</v>
      </c>
      <c r="AN387" s="80">
        <v>8.1</v>
      </c>
      <c r="AO387" s="79" t="s">
        <v>128</v>
      </c>
      <c r="AP387" s="79" t="s">
        <v>128</v>
      </c>
      <c r="AQ387" s="79" t="s">
        <v>128</v>
      </c>
      <c r="AR387" s="79" t="s">
        <v>128</v>
      </c>
      <c r="AS387" s="79">
        <v>6.1</v>
      </c>
      <c r="AT387" s="79">
        <v>6.8</v>
      </c>
      <c r="AU387" s="79">
        <v>7</v>
      </c>
      <c r="AV387" s="79">
        <v>8.5</v>
      </c>
      <c r="AW387" s="79" t="s">
        <v>128</v>
      </c>
      <c r="AX387" s="79">
        <v>7.2</v>
      </c>
      <c r="AY387" s="79">
        <v>6.2</v>
      </c>
      <c r="AZ387" s="79">
        <v>6</v>
      </c>
      <c r="BA387" s="79">
        <v>8.6</v>
      </c>
      <c r="BB387" s="80">
        <v>8.5</v>
      </c>
      <c r="BC387" s="79">
        <v>7.8</v>
      </c>
      <c r="BD387" s="79">
        <v>7.4</v>
      </c>
      <c r="BE387" s="79">
        <v>7.8</v>
      </c>
      <c r="BF387" s="79">
        <v>8.5</v>
      </c>
      <c r="BG387" s="79" t="s">
        <v>128</v>
      </c>
      <c r="BH387" s="79">
        <v>8.4</v>
      </c>
      <c r="BI387" s="79">
        <v>6.5</v>
      </c>
      <c r="BJ387" s="80">
        <v>7.2</v>
      </c>
      <c r="BK387" s="80">
        <v>8.5</v>
      </c>
      <c r="BL387" s="80">
        <v>8.3000000000000007</v>
      </c>
      <c r="BM387" s="79">
        <v>9.3000000000000007</v>
      </c>
      <c r="BN387" s="79">
        <v>9</v>
      </c>
      <c r="BO387" s="79">
        <v>8.4</v>
      </c>
      <c r="BP387" s="79" t="s">
        <v>128</v>
      </c>
      <c r="BQ387" s="79">
        <v>7.3</v>
      </c>
      <c r="BR387" s="79">
        <v>5.8</v>
      </c>
      <c r="BS387" s="80">
        <v>7.4</v>
      </c>
      <c r="BT387" s="79" t="s">
        <v>128</v>
      </c>
      <c r="BU387" s="79">
        <v>5.7</v>
      </c>
      <c r="BV387" s="79" t="s">
        <v>128</v>
      </c>
      <c r="BW387" s="79">
        <v>8</v>
      </c>
      <c r="BX387" s="79">
        <v>8.3000000000000007</v>
      </c>
      <c r="BY387" s="80" t="s">
        <v>128</v>
      </c>
      <c r="BZ387" s="79" t="s">
        <v>128</v>
      </c>
      <c r="CA387" s="79" t="s">
        <v>190</v>
      </c>
      <c r="CB387" s="79">
        <v>7.4</v>
      </c>
      <c r="CC387" s="79" t="s">
        <v>128</v>
      </c>
      <c r="CD387" s="80" t="s">
        <v>128</v>
      </c>
      <c r="CE387" s="79">
        <v>6.2</v>
      </c>
      <c r="CF387" s="32">
        <v>3.968253968253968E-2</v>
      </c>
      <c r="CG387" s="70">
        <v>2</v>
      </c>
      <c r="CH387" s="70" t="s">
        <v>128</v>
      </c>
      <c r="CI387" s="69">
        <v>7.55</v>
      </c>
      <c r="CJ387" s="69">
        <v>3.23</v>
      </c>
      <c r="CK387" s="69"/>
    </row>
    <row r="388" spans="1:89" ht="15.9" customHeight="1" x14ac:dyDescent="0.3">
      <c r="A388" s="67">
        <v>112</v>
      </c>
      <c r="B388" s="67">
        <v>25202108640</v>
      </c>
      <c r="C388" s="67" t="s">
        <v>471</v>
      </c>
      <c r="D388" s="68" t="s">
        <v>783</v>
      </c>
      <c r="E388" s="79">
        <v>8</v>
      </c>
      <c r="F388" s="79">
        <v>8.3000000000000007</v>
      </c>
      <c r="G388" s="79" t="s">
        <v>128</v>
      </c>
      <c r="H388" s="79">
        <v>8.4</v>
      </c>
      <c r="I388" s="79" t="s">
        <v>128</v>
      </c>
      <c r="J388" s="79" t="s">
        <v>137</v>
      </c>
      <c r="K388" s="79">
        <v>8</v>
      </c>
      <c r="L388" s="79">
        <v>6.5</v>
      </c>
      <c r="M388" s="79">
        <v>8.1999999999999993</v>
      </c>
      <c r="N388" s="79">
        <v>8.9</v>
      </c>
      <c r="O388" s="79" t="s">
        <v>128</v>
      </c>
      <c r="P388" s="79" t="s">
        <v>128</v>
      </c>
      <c r="Q388" s="79" t="s">
        <v>128</v>
      </c>
      <c r="R388" s="79" t="s">
        <v>128</v>
      </c>
      <c r="S388" s="79" t="s">
        <v>128</v>
      </c>
      <c r="T388" s="79">
        <v>8</v>
      </c>
      <c r="U388" s="79">
        <v>6.8</v>
      </c>
      <c r="V388" s="79">
        <v>9.4</v>
      </c>
      <c r="W388" s="79">
        <v>9</v>
      </c>
      <c r="X388" s="80">
        <v>6.1</v>
      </c>
      <c r="Y388" s="79">
        <v>7</v>
      </c>
      <c r="Z388" s="79">
        <v>9.1</v>
      </c>
      <c r="AA388" s="79">
        <v>8.9</v>
      </c>
      <c r="AB388" s="79">
        <v>9.1999999999999993</v>
      </c>
      <c r="AC388" s="79">
        <v>7.7</v>
      </c>
      <c r="AD388" s="79">
        <v>6.6</v>
      </c>
      <c r="AE388" s="79">
        <v>6.2</v>
      </c>
      <c r="AF388" s="79">
        <v>6.7</v>
      </c>
      <c r="AG388" s="80">
        <v>5.2</v>
      </c>
      <c r="AH388" s="79">
        <v>8.6999999999999993</v>
      </c>
      <c r="AI388" s="80">
        <v>5.6</v>
      </c>
      <c r="AJ388" s="79">
        <v>8</v>
      </c>
      <c r="AK388" s="80">
        <v>8</v>
      </c>
      <c r="AL388" s="79">
        <v>7.1</v>
      </c>
      <c r="AM388" s="79">
        <v>7.8</v>
      </c>
      <c r="AN388" s="80">
        <v>5.9</v>
      </c>
      <c r="AO388" s="79" t="s">
        <v>128</v>
      </c>
      <c r="AP388" s="79" t="s">
        <v>128</v>
      </c>
      <c r="AQ388" s="79" t="s">
        <v>128</v>
      </c>
      <c r="AR388" s="79" t="s">
        <v>128</v>
      </c>
      <c r="AS388" s="79">
        <v>6.8</v>
      </c>
      <c r="AT388" s="79">
        <v>4.7</v>
      </c>
      <c r="AU388" s="79">
        <v>8.1999999999999993</v>
      </c>
      <c r="AV388" s="79">
        <v>8.6999999999999993</v>
      </c>
      <c r="AW388" s="79">
        <v>7.8</v>
      </c>
      <c r="AX388" s="79">
        <v>5.9</v>
      </c>
      <c r="AY388" s="79">
        <v>6.1</v>
      </c>
      <c r="AZ388" s="79">
        <v>7.2</v>
      </c>
      <c r="BA388" s="79">
        <v>6.1</v>
      </c>
      <c r="BB388" s="80">
        <v>6.1</v>
      </c>
      <c r="BC388" s="79">
        <v>8.6999999999999993</v>
      </c>
      <c r="BD388" s="79">
        <v>7.9</v>
      </c>
      <c r="BE388" s="79">
        <v>7.7</v>
      </c>
      <c r="BF388" s="79">
        <v>7.3</v>
      </c>
      <c r="BG388" s="79" t="s">
        <v>128</v>
      </c>
      <c r="BH388" s="79">
        <v>8.1</v>
      </c>
      <c r="BI388" s="79">
        <v>5.5</v>
      </c>
      <c r="BJ388" s="80">
        <v>7.4</v>
      </c>
      <c r="BK388" s="80">
        <v>8.5</v>
      </c>
      <c r="BL388" s="80">
        <v>8.6</v>
      </c>
      <c r="BM388" s="79">
        <v>9</v>
      </c>
      <c r="BN388" s="79">
        <v>9</v>
      </c>
      <c r="BO388" s="79">
        <v>8</v>
      </c>
      <c r="BP388" s="79" t="s">
        <v>190</v>
      </c>
      <c r="BQ388" s="79">
        <v>0</v>
      </c>
      <c r="BR388" s="79">
        <v>4.5999999999999996</v>
      </c>
      <c r="BS388" s="80">
        <v>4.4000000000000004</v>
      </c>
      <c r="BT388" s="79" t="s">
        <v>128</v>
      </c>
      <c r="BU388" s="79">
        <v>7.6</v>
      </c>
      <c r="BV388" s="79" t="s">
        <v>128</v>
      </c>
      <c r="BW388" s="79">
        <v>7</v>
      </c>
      <c r="BX388" s="79">
        <v>8.5</v>
      </c>
      <c r="BY388" s="80" t="s">
        <v>190</v>
      </c>
      <c r="BZ388" s="79" t="s">
        <v>128</v>
      </c>
      <c r="CA388" s="79" t="s">
        <v>128</v>
      </c>
      <c r="CB388" s="79">
        <v>7.5</v>
      </c>
      <c r="CC388" s="79" t="s">
        <v>128</v>
      </c>
      <c r="CD388" s="80" t="s">
        <v>128</v>
      </c>
      <c r="CE388" s="79">
        <v>9.1</v>
      </c>
      <c r="CF388" s="32">
        <v>3.968253968253968E-2</v>
      </c>
      <c r="CG388" s="70">
        <v>5</v>
      </c>
      <c r="CH388" s="70" t="s">
        <v>128</v>
      </c>
      <c r="CI388" s="69">
        <v>7.26</v>
      </c>
      <c r="CJ388" s="69">
        <v>3.04</v>
      </c>
      <c r="CK388" s="69"/>
    </row>
    <row r="389" spans="1:89" ht="15.9" customHeight="1" x14ac:dyDescent="0.3">
      <c r="A389" s="67">
        <v>113</v>
      </c>
      <c r="B389" s="67">
        <v>25212116271</v>
      </c>
      <c r="C389" s="67" t="s">
        <v>784</v>
      </c>
      <c r="D389" s="68" t="s">
        <v>209</v>
      </c>
      <c r="E389" s="79">
        <v>5.5</v>
      </c>
      <c r="F389" s="79">
        <v>6.9</v>
      </c>
      <c r="G389" s="79" t="s">
        <v>128</v>
      </c>
      <c r="H389" s="79">
        <v>7.2</v>
      </c>
      <c r="I389" s="79" t="s">
        <v>128</v>
      </c>
      <c r="J389" s="79">
        <v>6.1</v>
      </c>
      <c r="K389" s="79">
        <v>6.6</v>
      </c>
      <c r="L389" s="79">
        <v>8.1999999999999993</v>
      </c>
      <c r="M389" s="79">
        <v>6.6</v>
      </c>
      <c r="N389" s="79">
        <v>8.9</v>
      </c>
      <c r="O389" s="79" t="s">
        <v>128</v>
      </c>
      <c r="P389" s="79" t="s">
        <v>128</v>
      </c>
      <c r="Q389" s="79" t="s">
        <v>128</v>
      </c>
      <c r="R389" s="79" t="s">
        <v>128</v>
      </c>
      <c r="S389" s="79">
        <v>6</v>
      </c>
      <c r="T389" s="79">
        <v>4.9000000000000004</v>
      </c>
      <c r="U389" s="79" t="s">
        <v>128</v>
      </c>
      <c r="V389" s="79">
        <v>8.6999999999999993</v>
      </c>
      <c r="W389" s="79">
        <v>9.1999999999999993</v>
      </c>
      <c r="X389" s="80">
        <v>6.8</v>
      </c>
      <c r="Y389" s="79">
        <v>6</v>
      </c>
      <c r="Z389" s="79">
        <v>5.3</v>
      </c>
      <c r="AA389" s="79">
        <v>8.9</v>
      </c>
      <c r="AB389" s="79">
        <v>6.9</v>
      </c>
      <c r="AC389" s="79">
        <v>8.3000000000000007</v>
      </c>
      <c r="AD389" s="79">
        <v>6</v>
      </c>
      <c r="AE389" s="79">
        <v>8</v>
      </c>
      <c r="AF389" s="79">
        <v>7.3</v>
      </c>
      <c r="AG389" s="80">
        <v>5.8</v>
      </c>
      <c r="AH389" s="79">
        <v>6.8</v>
      </c>
      <c r="AI389" s="80">
        <v>8.1999999999999993</v>
      </c>
      <c r="AJ389" s="79">
        <v>6.8</v>
      </c>
      <c r="AK389" s="80">
        <v>8.1999999999999993</v>
      </c>
      <c r="AL389" s="79">
        <v>7.9</v>
      </c>
      <c r="AM389" s="79">
        <v>7.6</v>
      </c>
      <c r="AN389" s="80">
        <v>6.2</v>
      </c>
      <c r="AO389" s="79" t="s">
        <v>128</v>
      </c>
      <c r="AP389" s="79" t="s">
        <v>128</v>
      </c>
      <c r="AQ389" s="79" t="s">
        <v>128</v>
      </c>
      <c r="AR389" s="79" t="s">
        <v>128</v>
      </c>
      <c r="AS389" s="79">
        <v>5.0999999999999996</v>
      </c>
      <c r="AT389" s="79">
        <v>7.4</v>
      </c>
      <c r="AU389" s="79">
        <v>5.6</v>
      </c>
      <c r="AV389" s="79">
        <v>8.9</v>
      </c>
      <c r="AW389" s="79">
        <v>6.1</v>
      </c>
      <c r="AX389" s="79">
        <v>6</v>
      </c>
      <c r="AY389" s="79">
        <v>4.2</v>
      </c>
      <c r="AZ389" s="79">
        <v>5.4</v>
      </c>
      <c r="BA389" s="79">
        <v>5.7</v>
      </c>
      <c r="BB389" s="80">
        <v>7.5</v>
      </c>
      <c r="BC389" s="79">
        <v>8.6</v>
      </c>
      <c r="BD389" s="79">
        <v>8.9</v>
      </c>
      <c r="BE389" s="79">
        <v>7.8</v>
      </c>
      <c r="BF389" s="79">
        <v>7.4</v>
      </c>
      <c r="BG389" s="79" t="s">
        <v>128</v>
      </c>
      <c r="BH389" s="79">
        <v>8.1999999999999993</v>
      </c>
      <c r="BI389" s="79">
        <v>5</v>
      </c>
      <c r="BJ389" s="80">
        <v>7.5</v>
      </c>
      <c r="BK389" s="80">
        <v>5.3</v>
      </c>
      <c r="BL389" s="80">
        <v>7.8</v>
      </c>
      <c r="BM389" s="79">
        <v>9.3000000000000007</v>
      </c>
      <c r="BN389" s="79">
        <v>7</v>
      </c>
      <c r="BO389" s="79">
        <v>7</v>
      </c>
      <c r="BP389" s="79" t="s">
        <v>128</v>
      </c>
      <c r="BQ389" s="79">
        <v>4</v>
      </c>
      <c r="BR389" s="79" t="s">
        <v>190</v>
      </c>
      <c r="BS389" s="80">
        <v>8.4</v>
      </c>
      <c r="BT389" s="79" t="s">
        <v>128</v>
      </c>
      <c r="BU389" s="79">
        <v>7.9</v>
      </c>
      <c r="BV389" s="79" t="s">
        <v>128</v>
      </c>
      <c r="BW389" s="79">
        <v>6.6</v>
      </c>
      <c r="BX389" s="79">
        <v>8.6</v>
      </c>
      <c r="BY389" s="80" t="s">
        <v>190</v>
      </c>
      <c r="BZ389" s="79" t="s">
        <v>128</v>
      </c>
      <c r="CA389" s="79" t="s">
        <v>128</v>
      </c>
      <c r="CB389" s="79">
        <v>6.9</v>
      </c>
      <c r="CC389" s="79" t="s">
        <v>128</v>
      </c>
      <c r="CD389" s="80" t="s">
        <v>128</v>
      </c>
      <c r="CE389" s="79">
        <v>8.6999999999999993</v>
      </c>
      <c r="CF389" s="32">
        <v>3.968253968253968E-2</v>
      </c>
      <c r="CG389" s="70">
        <v>5</v>
      </c>
      <c r="CH389" s="70" t="s">
        <v>128</v>
      </c>
      <c r="CI389" s="69">
        <v>6.86</v>
      </c>
      <c r="CJ389" s="69">
        <v>2.75</v>
      </c>
      <c r="CK389" s="69"/>
    </row>
    <row r="390" spans="1:89" ht="15.9" customHeight="1" x14ac:dyDescent="0.3">
      <c r="A390" s="67">
        <v>114</v>
      </c>
      <c r="B390" s="67">
        <v>25212104358</v>
      </c>
      <c r="C390" s="67" t="s">
        <v>785</v>
      </c>
      <c r="D390" s="68" t="s">
        <v>585</v>
      </c>
      <c r="E390" s="79">
        <v>6.5</v>
      </c>
      <c r="F390" s="79">
        <v>7</v>
      </c>
      <c r="G390" s="79" t="s">
        <v>128</v>
      </c>
      <c r="H390" s="79">
        <v>8.6</v>
      </c>
      <c r="I390" s="79" t="s">
        <v>128</v>
      </c>
      <c r="J390" s="79">
        <v>7.2</v>
      </c>
      <c r="K390" s="79">
        <v>6.4</v>
      </c>
      <c r="L390" s="79">
        <v>7.8</v>
      </c>
      <c r="M390" s="79">
        <v>6.6</v>
      </c>
      <c r="N390" s="79">
        <v>8.6</v>
      </c>
      <c r="O390" s="79" t="s">
        <v>128</v>
      </c>
      <c r="P390" s="79" t="s">
        <v>128</v>
      </c>
      <c r="Q390" s="79" t="s">
        <v>128</v>
      </c>
      <c r="R390" s="79" t="s">
        <v>128</v>
      </c>
      <c r="S390" s="79" t="s">
        <v>128</v>
      </c>
      <c r="T390" s="79">
        <v>8.1</v>
      </c>
      <c r="U390" s="79">
        <v>5</v>
      </c>
      <c r="V390" s="79">
        <v>8.5</v>
      </c>
      <c r="W390" s="79">
        <v>6.7</v>
      </c>
      <c r="X390" s="80">
        <v>8.5</v>
      </c>
      <c r="Y390" s="79">
        <v>6.1</v>
      </c>
      <c r="Z390" s="79">
        <v>9.1</v>
      </c>
      <c r="AA390" s="79" t="s">
        <v>190</v>
      </c>
      <c r="AB390" s="79">
        <v>8</v>
      </c>
      <c r="AC390" s="79">
        <v>8.3000000000000007</v>
      </c>
      <c r="AD390" s="79">
        <v>5.5</v>
      </c>
      <c r="AE390" s="79">
        <v>6.8</v>
      </c>
      <c r="AF390" s="79">
        <v>7.3</v>
      </c>
      <c r="AG390" s="80">
        <v>7.7</v>
      </c>
      <c r="AH390" s="79">
        <v>6.7</v>
      </c>
      <c r="AI390" s="80">
        <v>9</v>
      </c>
      <c r="AJ390" s="79">
        <v>8.3000000000000007</v>
      </c>
      <c r="AK390" s="80">
        <v>5.5</v>
      </c>
      <c r="AL390" s="79">
        <v>6.6</v>
      </c>
      <c r="AM390" s="79">
        <v>5.5</v>
      </c>
      <c r="AN390" s="80">
        <v>8.5</v>
      </c>
      <c r="AO390" s="79" t="s">
        <v>128</v>
      </c>
      <c r="AP390" s="79" t="s">
        <v>128</v>
      </c>
      <c r="AQ390" s="79" t="s">
        <v>128</v>
      </c>
      <c r="AR390" s="79" t="s">
        <v>128</v>
      </c>
      <c r="AS390" s="79">
        <v>8.5</v>
      </c>
      <c r="AT390" s="79">
        <v>6.5</v>
      </c>
      <c r="AU390" s="79">
        <v>6.9</v>
      </c>
      <c r="AV390" s="79">
        <v>8.6999999999999993</v>
      </c>
      <c r="AW390" s="79">
        <v>5.0999999999999996</v>
      </c>
      <c r="AX390" s="79">
        <v>5.5</v>
      </c>
      <c r="AY390" s="79">
        <v>6.2</v>
      </c>
      <c r="AZ390" s="79">
        <v>4.5999999999999996</v>
      </c>
      <c r="BA390" s="79">
        <v>6.5</v>
      </c>
      <c r="BB390" s="80">
        <v>4.8</v>
      </c>
      <c r="BC390" s="79">
        <v>4</v>
      </c>
      <c r="BD390" s="79">
        <v>6.1</v>
      </c>
      <c r="BE390" s="79">
        <v>7.6</v>
      </c>
      <c r="BF390" s="79">
        <v>8.1</v>
      </c>
      <c r="BG390" s="79" t="s">
        <v>128</v>
      </c>
      <c r="BH390" s="79">
        <v>7</v>
      </c>
      <c r="BI390" s="79">
        <v>7.2</v>
      </c>
      <c r="BJ390" s="80">
        <v>5.9</v>
      </c>
      <c r="BK390" s="80">
        <v>7.7</v>
      </c>
      <c r="BL390" s="80">
        <v>7.6</v>
      </c>
      <c r="BM390" s="79">
        <v>8.8000000000000007</v>
      </c>
      <c r="BN390" s="79">
        <v>7.7</v>
      </c>
      <c r="BO390" s="79">
        <v>8.5</v>
      </c>
      <c r="BP390" s="79" t="s">
        <v>190</v>
      </c>
      <c r="BQ390" s="79">
        <v>0</v>
      </c>
      <c r="BR390" s="79">
        <v>4.9000000000000004</v>
      </c>
      <c r="BS390" s="80" t="s">
        <v>128</v>
      </c>
      <c r="BT390" s="79">
        <v>5</v>
      </c>
      <c r="BU390" s="79">
        <v>7.1</v>
      </c>
      <c r="BV390" s="79">
        <v>4.5</v>
      </c>
      <c r="BW390" s="79">
        <v>7.6</v>
      </c>
      <c r="BX390" s="79">
        <v>6.4</v>
      </c>
      <c r="BY390" s="80" t="s">
        <v>128</v>
      </c>
      <c r="BZ390" s="79" t="s">
        <v>128</v>
      </c>
      <c r="CA390" s="79" t="s">
        <v>128</v>
      </c>
      <c r="CB390" s="79">
        <v>5.7</v>
      </c>
      <c r="CC390" s="79" t="s">
        <v>128</v>
      </c>
      <c r="CD390" s="80" t="s">
        <v>128</v>
      </c>
      <c r="CE390" s="79">
        <v>7.1</v>
      </c>
      <c r="CF390" s="32">
        <v>3.968253968253968E-2</v>
      </c>
      <c r="CG390" s="70">
        <v>3</v>
      </c>
      <c r="CH390" s="70" t="s">
        <v>128</v>
      </c>
      <c r="CI390" s="69">
        <v>6.73</v>
      </c>
      <c r="CJ390" s="69">
        <v>2.73</v>
      </c>
      <c r="CK390" s="69"/>
    </row>
    <row r="391" spans="1:89" ht="15.9" customHeight="1" x14ac:dyDescent="0.3">
      <c r="A391" s="67">
        <v>115</v>
      </c>
      <c r="B391" s="67">
        <v>25212112005</v>
      </c>
      <c r="C391" s="67" t="s">
        <v>786</v>
      </c>
      <c r="D391" s="68" t="s">
        <v>181</v>
      </c>
      <c r="E391" s="79">
        <v>7.6</v>
      </c>
      <c r="F391" s="79">
        <v>7.5</v>
      </c>
      <c r="G391" s="79" t="s">
        <v>128</v>
      </c>
      <c r="H391" s="79">
        <v>8</v>
      </c>
      <c r="I391" s="79" t="s">
        <v>128</v>
      </c>
      <c r="J391" s="79">
        <v>6.9</v>
      </c>
      <c r="K391" s="79">
        <v>5.3</v>
      </c>
      <c r="L391" s="79">
        <v>5.3</v>
      </c>
      <c r="M391" s="79">
        <v>5</v>
      </c>
      <c r="N391" s="79">
        <v>8.6999999999999993</v>
      </c>
      <c r="O391" s="79" t="s">
        <v>128</v>
      </c>
      <c r="P391" s="79" t="s">
        <v>128</v>
      </c>
      <c r="Q391" s="79" t="s">
        <v>128</v>
      </c>
      <c r="R391" s="79" t="s">
        <v>128</v>
      </c>
      <c r="S391" s="79">
        <v>7.1</v>
      </c>
      <c r="T391" s="79">
        <v>7.3</v>
      </c>
      <c r="U391" s="79" t="s">
        <v>128</v>
      </c>
      <c r="V391" s="79">
        <v>9</v>
      </c>
      <c r="W391" s="79">
        <v>9.4</v>
      </c>
      <c r="X391" s="80">
        <v>8.5</v>
      </c>
      <c r="Y391" s="79">
        <v>6.6</v>
      </c>
      <c r="Z391" s="79">
        <v>8.1999999999999993</v>
      </c>
      <c r="AA391" s="79">
        <v>7.7</v>
      </c>
      <c r="AB391" s="79">
        <v>7.1</v>
      </c>
      <c r="AC391" s="79">
        <v>6.3</v>
      </c>
      <c r="AD391" s="79">
        <v>6.8</v>
      </c>
      <c r="AE391" s="79">
        <v>5.0999999999999996</v>
      </c>
      <c r="AF391" s="79">
        <v>6.5</v>
      </c>
      <c r="AG391" s="80">
        <v>7.7</v>
      </c>
      <c r="AH391" s="79">
        <v>8.1999999999999993</v>
      </c>
      <c r="AI391" s="80">
        <v>4.8</v>
      </c>
      <c r="AJ391" s="79">
        <v>5.7</v>
      </c>
      <c r="AK391" s="80">
        <v>5.2</v>
      </c>
      <c r="AL391" s="79">
        <v>7.1</v>
      </c>
      <c r="AM391" s="79">
        <v>6.5</v>
      </c>
      <c r="AN391" s="80">
        <v>5.7</v>
      </c>
      <c r="AO391" s="79" t="s">
        <v>128</v>
      </c>
      <c r="AP391" s="79" t="s">
        <v>128</v>
      </c>
      <c r="AQ391" s="79" t="s">
        <v>128</v>
      </c>
      <c r="AR391" s="79" t="s">
        <v>128</v>
      </c>
      <c r="AS391" s="79">
        <v>5.5</v>
      </c>
      <c r="AT391" s="79">
        <v>6.4</v>
      </c>
      <c r="AU391" s="79">
        <v>4.3</v>
      </c>
      <c r="AV391" s="79">
        <v>8.3000000000000007</v>
      </c>
      <c r="AW391" s="79">
        <v>5.2</v>
      </c>
      <c r="AX391" s="79">
        <v>5.5</v>
      </c>
      <c r="AY391" s="79">
        <v>5.0999999999999996</v>
      </c>
      <c r="AZ391" s="79">
        <v>5</v>
      </c>
      <c r="BA391" s="79">
        <v>4.5999999999999996</v>
      </c>
      <c r="BB391" s="80">
        <v>4.8</v>
      </c>
      <c r="BC391" s="79">
        <v>4.9000000000000004</v>
      </c>
      <c r="BD391" s="79">
        <v>8.1</v>
      </c>
      <c r="BE391" s="79">
        <v>6.1</v>
      </c>
      <c r="BF391" s="79">
        <v>7.4</v>
      </c>
      <c r="BG391" s="79" t="s">
        <v>128</v>
      </c>
      <c r="BH391" s="79">
        <v>6.7</v>
      </c>
      <c r="BI391" s="79">
        <v>5.6</v>
      </c>
      <c r="BJ391" s="80">
        <v>7.2</v>
      </c>
      <c r="BK391" s="80">
        <v>6.8</v>
      </c>
      <c r="BL391" s="80">
        <v>6.6</v>
      </c>
      <c r="BM391" s="79">
        <v>8.8000000000000007</v>
      </c>
      <c r="BN391" s="79">
        <v>8</v>
      </c>
      <c r="BO391" s="79">
        <v>7.7</v>
      </c>
      <c r="BP391" s="79" t="s">
        <v>190</v>
      </c>
      <c r="BQ391" s="79">
        <v>0</v>
      </c>
      <c r="BR391" s="79">
        <v>5.2</v>
      </c>
      <c r="BS391" s="80">
        <v>6.4</v>
      </c>
      <c r="BT391" s="79" t="s">
        <v>128</v>
      </c>
      <c r="BU391" s="79">
        <v>7.7</v>
      </c>
      <c r="BV391" s="79" t="s">
        <v>128</v>
      </c>
      <c r="BW391" s="79">
        <v>7.9</v>
      </c>
      <c r="BX391" s="79">
        <v>8.4</v>
      </c>
      <c r="BY391" s="80" t="s">
        <v>190</v>
      </c>
      <c r="BZ391" s="79" t="s">
        <v>128</v>
      </c>
      <c r="CA391" s="79" t="s">
        <v>128</v>
      </c>
      <c r="CB391" s="79">
        <v>7.6</v>
      </c>
      <c r="CC391" s="79" t="s">
        <v>128</v>
      </c>
      <c r="CD391" s="80" t="s">
        <v>128</v>
      </c>
      <c r="CE391" s="79">
        <v>8.6</v>
      </c>
      <c r="CF391" s="32">
        <v>3.968253968253968E-2</v>
      </c>
      <c r="CG391" s="70">
        <v>5</v>
      </c>
      <c r="CH391" s="70" t="s">
        <v>128</v>
      </c>
      <c r="CI391" s="69">
        <v>6.54</v>
      </c>
      <c r="CJ391" s="69">
        <v>2.56</v>
      </c>
      <c r="CK391" s="69"/>
    </row>
    <row r="392" spans="1:89" ht="15.9" customHeight="1" x14ac:dyDescent="0.3">
      <c r="A392" s="67">
        <v>116</v>
      </c>
      <c r="B392" s="67">
        <v>25212107781</v>
      </c>
      <c r="C392" s="67" t="s">
        <v>787</v>
      </c>
      <c r="D392" s="68" t="s">
        <v>570</v>
      </c>
      <c r="E392" s="79">
        <v>7.4</v>
      </c>
      <c r="F392" s="79">
        <v>7.3</v>
      </c>
      <c r="G392" s="79" t="s">
        <v>128</v>
      </c>
      <c r="H392" s="79">
        <v>6.4</v>
      </c>
      <c r="I392" s="79" t="s">
        <v>128</v>
      </c>
      <c r="J392" s="79">
        <v>8.5</v>
      </c>
      <c r="K392" s="79">
        <v>6.8</v>
      </c>
      <c r="L392" s="79">
        <v>4.9000000000000004</v>
      </c>
      <c r="M392" s="79">
        <v>4.2</v>
      </c>
      <c r="N392" s="79">
        <v>8.5</v>
      </c>
      <c r="O392" s="79" t="s">
        <v>128</v>
      </c>
      <c r="P392" s="79" t="s">
        <v>128</v>
      </c>
      <c r="Q392" s="79" t="s">
        <v>128</v>
      </c>
      <c r="R392" s="79" t="s">
        <v>128</v>
      </c>
      <c r="S392" s="79" t="s">
        <v>128</v>
      </c>
      <c r="T392" s="79">
        <v>8.5</v>
      </c>
      <c r="U392" s="79">
        <v>6.3</v>
      </c>
      <c r="V392" s="79">
        <v>8.1</v>
      </c>
      <c r="W392" s="79">
        <v>8.6</v>
      </c>
      <c r="X392" s="80" t="s">
        <v>190</v>
      </c>
      <c r="Y392" s="79">
        <v>7.5</v>
      </c>
      <c r="Z392" s="79">
        <v>8.4</v>
      </c>
      <c r="AA392" s="79">
        <v>5.4</v>
      </c>
      <c r="AB392" s="79">
        <v>8.4</v>
      </c>
      <c r="AC392" s="79">
        <v>5.8</v>
      </c>
      <c r="AD392" s="79">
        <v>6.4</v>
      </c>
      <c r="AE392" s="79">
        <v>6.5</v>
      </c>
      <c r="AF392" s="79">
        <v>7.6</v>
      </c>
      <c r="AG392" s="80">
        <v>9.4</v>
      </c>
      <c r="AH392" s="79">
        <v>4.2</v>
      </c>
      <c r="AI392" s="80">
        <v>7.2</v>
      </c>
      <c r="AJ392" s="79">
        <v>6.3</v>
      </c>
      <c r="AK392" s="80">
        <v>6.7</v>
      </c>
      <c r="AL392" s="79" t="s">
        <v>190</v>
      </c>
      <c r="AM392" s="79">
        <v>6.6</v>
      </c>
      <c r="AN392" s="80">
        <v>7.2</v>
      </c>
      <c r="AO392" s="79" t="s">
        <v>128</v>
      </c>
      <c r="AP392" s="79" t="s">
        <v>128</v>
      </c>
      <c r="AQ392" s="79" t="s">
        <v>128</v>
      </c>
      <c r="AR392" s="79" t="s">
        <v>128</v>
      </c>
      <c r="AS392" s="79">
        <v>5.8</v>
      </c>
      <c r="AT392" s="79">
        <v>5.2</v>
      </c>
      <c r="AU392" s="79">
        <v>7.6</v>
      </c>
      <c r="AV392" s="79">
        <v>5.3</v>
      </c>
      <c r="AW392" s="79">
        <v>4.5</v>
      </c>
      <c r="AX392" s="79">
        <v>5.3</v>
      </c>
      <c r="AY392" s="79">
        <v>5.8</v>
      </c>
      <c r="AZ392" s="79">
        <v>6.1</v>
      </c>
      <c r="BA392" s="79">
        <v>5.8</v>
      </c>
      <c r="BB392" s="80">
        <v>6.8</v>
      </c>
      <c r="BC392" s="79">
        <v>5.5</v>
      </c>
      <c r="BD392" s="79">
        <v>5.6</v>
      </c>
      <c r="BE392" s="79">
        <v>5.5</v>
      </c>
      <c r="BF392" s="79">
        <v>6.3</v>
      </c>
      <c r="BG392" s="79" t="s">
        <v>128</v>
      </c>
      <c r="BH392" s="79">
        <v>8.1</v>
      </c>
      <c r="BI392" s="79">
        <v>5.9</v>
      </c>
      <c r="BJ392" s="80">
        <v>5</v>
      </c>
      <c r="BK392" s="80">
        <v>7</v>
      </c>
      <c r="BL392" s="80">
        <v>7.5</v>
      </c>
      <c r="BM392" s="79">
        <v>8.4</v>
      </c>
      <c r="BN392" s="79">
        <v>6.3</v>
      </c>
      <c r="BO392" s="79">
        <v>9.1</v>
      </c>
      <c r="BP392" s="79" t="s">
        <v>128</v>
      </c>
      <c r="BQ392" s="79">
        <v>6.1</v>
      </c>
      <c r="BR392" s="79">
        <v>4.8</v>
      </c>
      <c r="BS392" s="80">
        <v>5.0999999999999996</v>
      </c>
      <c r="BT392" s="79">
        <v>5.2</v>
      </c>
      <c r="BU392" s="79" t="s">
        <v>128</v>
      </c>
      <c r="BV392" s="79">
        <v>4.4000000000000004</v>
      </c>
      <c r="BW392" s="79" t="s">
        <v>128</v>
      </c>
      <c r="BX392" s="79">
        <v>5.3</v>
      </c>
      <c r="BY392" s="80" t="s">
        <v>190</v>
      </c>
      <c r="BZ392" s="79" t="s">
        <v>128</v>
      </c>
      <c r="CA392" s="79" t="s">
        <v>128</v>
      </c>
      <c r="CB392" s="79">
        <v>7.6</v>
      </c>
      <c r="CC392" s="79" t="s">
        <v>128</v>
      </c>
      <c r="CD392" s="80" t="s">
        <v>128</v>
      </c>
      <c r="CE392" s="79">
        <v>8.5</v>
      </c>
      <c r="CF392" s="32">
        <v>3.968253968253968E-2</v>
      </c>
      <c r="CG392" s="70">
        <v>2</v>
      </c>
      <c r="CH392" s="70" t="s">
        <v>128</v>
      </c>
      <c r="CI392" s="69">
        <v>6.39</v>
      </c>
      <c r="CJ392" s="69">
        <v>2.4700000000000002</v>
      </c>
      <c r="CK392" s="69"/>
    </row>
    <row r="393" spans="1:89" ht="15.9" customHeight="1" x14ac:dyDescent="0.3">
      <c r="A393" s="67">
        <v>117</v>
      </c>
      <c r="B393" s="67">
        <v>25212117620</v>
      </c>
      <c r="C393" s="67" t="s">
        <v>788</v>
      </c>
      <c r="D393" s="68" t="s">
        <v>127</v>
      </c>
      <c r="E393" s="79">
        <v>8.4</v>
      </c>
      <c r="F393" s="79">
        <v>8</v>
      </c>
      <c r="G393" s="79" t="s">
        <v>128</v>
      </c>
      <c r="H393" s="79">
        <v>7.5</v>
      </c>
      <c r="I393" s="79" t="s">
        <v>128</v>
      </c>
      <c r="J393" s="79">
        <v>8.1999999999999993</v>
      </c>
      <c r="K393" s="79">
        <v>7.6</v>
      </c>
      <c r="L393" s="79">
        <v>6.1</v>
      </c>
      <c r="M393" s="79">
        <v>7.5</v>
      </c>
      <c r="N393" s="79">
        <v>9.6999999999999993</v>
      </c>
      <c r="O393" s="79" t="s">
        <v>128</v>
      </c>
      <c r="P393" s="79" t="s">
        <v>128</v>
      </c>
      <c r="Q393" s="79" t="s">
        <v>128</v>
      </c>
      <c r="R393" s="79" t="s">
        <v>128</v>
      </c>
      <c r="S393" s="79" t="s">
        <v>128</v>
      </c>
      <c r="T393" s="79">
        <v>8.1</v>
      </c>
      <c r="U393" s="79">
        <v>9.6999999999999993</v>
      </c>
      <c r="V393" s="79">
        <v>8.8000000000000007</v>
      </c>
      <c r="W393" s="79">
        <v>9</v>
      </c>
      <c r="X393" s="80">
        <v>8.6999999999999993</v>
      </c>
      <c r="Y393" s="79">
        <v>6.4</v>
      </c>
      <c r="Z393" s="79">
        <v>8.8000000000000007</v>
      </c>
      <c r="AA393" s="79">
        <v>7.7</v>
      </c>
      <c r="AB393" s="79">
        <v>8.3000000000000007</v>
      </c>
      <c r="AC393" s="79">
        <v>5.2</v>
      </c>
      <c r="AD393" s="79">
        <v>5.8</v>
      </c>
      <c r="AE393" s="79">
        <v>4.7</v>
      </c>
      <c r="AF393" s="79">
        <v>7.8</v>
      </c>
      <c r="AG393" s="80">
        <v>7.7</v>
      </c>
      <c r="AH393" s="79">
        <v>7.5</v>
      </c>
      <c r="AI393" s="80">
        <v>6.3</v>
      </c>
      <c r="AJ393" s="79">
        <v>9.1</v>
      </c>
      <c r="AK393" s="80">
        <v>9.4</v>
      </c>
      <c r="AL393" s="79">
        <v>8.4</v>
      </c>
      <c r="AM393" s="79">
        <v>7</v>
      </c>
      <c r="AN393" s="80">
        <v>7.4</v>
      </c>
      <c r="AO393" s="79" t="s">
        <v>128</v>
      </c>
      <c r="AP393" s="79" t="s">
        <v>128</v>
      </c>
      <c r="AQ393" s="79" t="s">
        <v>128</v>
      </c>
      <c r="AR393" s="79" t="s">
        <v>128</v>
      </c>
      <c r="AS393" s="79">
        <v>5.8</v>
      </c>
      <c r="AT393" s="79">
        <v>4.7</v>
      </c>
      <c r="AU393" s="79">
        <v>6.3</v>
      </c>
      <c r="AV393" s="79">
        <v>6.3</v>
      </c>
      <c r="AW393" s="79">
        <v>5.8</v>
      </c>
      <c r="AX393" s="79">
        <v>7.1</v>
      </c>
      <c r="AY393" s="79">
        <v>6.6</v>
      </c>
      <c r="AZ393" s="79">
        <v>8.1999999999999993</v>
      </c>
      <c r="BA393" s="79">
        <v>7.7</v>
      </c>
      <c r="BB393" s="80">
        <v>6.1</v>
      </c>
      <c r="BC393" s="79">
        <v>6.5</v>
      </c>
      <c r="BD393" s="79">
        <v>5.6</v>
      </c>
      <c r="BE393" s="79">
        <v>7.9</v>
      </c>
      <c r="BF393" s="79">
        <v>8</v>
      </c>
      <c r="BG393" s="79" t="s">
        <v>128</v>
      </c>
      <c r="BH393" s="79">
        <v>8.6</v>
      </c>
      <c r="BI393" s="79">
        <v>7.6</v>
      </c>
      <c r="BJ393" s="80">
        <v>7.3</v>
      </c>
      <c r="BK393" s="80">
        <v>8.1999999999999993</v>
      </c>
      <c r="BL393" s="80">
        <v>7.7</v>
      </c>
      <c r="BM393" s="79">
        <v>9.3000000000000007</v>
      </c>
      <c r="BN393" s="79">
        <v>5.3</v>
      </c>
      <c r="BO393" s="79">
        <v>9.1</v>
      </c>
      <c r="BP393" s="79" t="s">
        <v>190</v>
      </c>
      <c r="BQ393" s="79" t="s">
        <v>128</v>
      </c>
      <c r="BR393" s="79">
        <v>5.5</v>
      </c>
      <c r="BS393" s="80" t="s">
        <v>190</v>
      </c>
      <c r="BT393" s="79" t="s">
        <v>128</v>
      </c>
      <c r="BU393" s="79">
        <v>9.3000000000000007</v>
      </c>
      <c r="BV393" s="79">
        <v>4.7</v>
      </c>
      <c r="BW393" s="79">
        <v>6.3</v>
      </c>
      <c r="BX393" s="79">
        <v>9.1</v>
      </c>
      <c r="BY393" s="80" t="s">
        <v>128</v>
      </c>
      <c r="BZ393" s="79" t="s">
        <v>128</v>
      </c>
      <c r="CA393" s="79">
        <v>5.8</v>
      </c>
      <c r="CB393" s="79">
        <v>7.9</v>
      </c>
      <c r="CC393" s="79" t="s">
        <v>128</v>
      </c>
      <c r="CD393" s="80" t="s">
        <v>128</v>
      </c>
      <c r="CE393" s="79">
        <v>8.1</v>
      </c>
      <c r="CF393" s="32">
        <v>4.6511627906976744E-2</v>
      </c>
      <c r="CG393" s="70">
        <v>6</v>
      </c>
      <c r="CH393" s="70" t="s">
        <v>128</v>
      </c>
      <c r="CI393" s="69">
        <v>7.23</v>
      </c>
      <c r="CJ393" s="69">
        <v>2.98</v>
      </c>
      <c r="CK393" s="69"/>
    </row>
    <row r="394" spans="1:89" ht="15.9" customHeight="1" x14ac:dyDescent="0.3">
      <c r="A394" s="67">
        <v>118</v>
      </c>
      <c r="B394" s="67">
        <v>25212116919</v>
      </c>
      <c r="C394" s="67" t="s">
        <v>789</v>
      </c>
      <c r="D394" s="68" t="s">
        <v>242</v>
      </c>
      <c r="E394" s="79">
        <v>7.9</v>
      </c>
      <c r="F394" s="79">
        <v>6.9</v>
      </c>
      <c r="G394" s="79" t="s">
        <v>128</v>
      </c>
      <c r="H394" s="79">
        <v>7.8</v>
      </c>
      <c r="I394" s="79" t="s">
        <v>128</v>
      </c>
      <c r="J394" s="79">
        <v>6.8</v>
      </c>
      <c r="K394" s="79">
        <v>6.6</v>
      </c>
      <c r="L394" s="79">
        <v>6.8</v>
      </c>
      <c r="M394" s="79">
        <v>7.5</v>
      </c>
      <c r="N394" s="79">
        <v>8.6</v>
      </c>
      <c r="O394" s="79">
        <v>0</v>
      </c>
      <c r="P394" s="79" t="s">
        <v>128</v>
      </c>
      <c r="Q394" s="79" t="s">
        <v>128</v>
      </c>
      <c r="R394" s="79" t="s">
        <v>128</v>
      </c>
      <c r="S394" s="79">
        <v>9.1999999999999993</v>
      </c>
      <c r="T394" s="79">
        <v>8.4</v>
      </c>
      <c r="U394" s="79" t="s">
        <v>128</v>
      </c>
      <c r="V394" s="79">
        <v>8.9</v>
      </c>
      <c r="W394" s="79">
        <v>9.1</v>
      </c>
      <c r="X394" s="80">
        <v>8.1</v>
      </c>
      <c r="Y394" s="79">
        <v>7.8</v>
      </c>
      <c r="Z394" s="79">
        <v>8.6999999999999993</v>
      </c>
      <c r="AA394" s="79">
        <v>8.9</v>
      </c>
      <c r="AB394" s="79">
        <v>9</v>
      </c>
      <c r="AC394" s="79">
        <v>6.6</v>
      </c>
      <c r="AD394" s="79">
        <v>7.2</v>
      </c>
      <c r="AE394" s="79">
        <v>5.4</v>
      </c>
      <c r="AF394" s="79">
        <v>7.7</v>
      </c>
      <c r="AG394" s="80">
        <v>6.5</v>
      </c>
      <c r="AH394" s="79">
        <v>6.8</v>
      </c>
      <c r="AI394" s="80">
        <v>8</v>
      </c>
      <c r="AJ394" s="79">
        <v>7.6</v>
      </c>
      <c r="AK394" s="80">
        <v>7.2</v>
      </c>
      <c r="AL394" s="79">
        <v>7.2</v>
      </c>
      <c r="AM394" s="79">
        <v>8</v>
      </c>
      <c r="AN394" s="80">
        <v>6.3</v>
      </c>
      <c r="AO394" s="79" t="s">
        <v>128</v>
      </c>
      <c r="AP394" s="79" t="s">
        <v>128</v>
      </c>
      <c r="AQ394" s="79" t="s">
        <v>128</v>
      </c>
      <c r="AR394" s="79" t="s">
        <v>128</v>
      </c>
      <c r="AS394" s="79">
        <v>5.5</v>
      </c>
      <c r="AT394" s="79">
        <v>6.6</v>
      </c>
      <c r="AU394" s="79">
        <v>5.8</v>
      </c>
      <c r="AV394" s="79">
        <v>8.5</v>
      </c>
      <c r="AW394" s="79">
        <v>5</v>
      </c>
      <c r="AX394" s="79">
        <v>6.7</v>
      </c>
      <c r="AY394" s="79">
        <v>4.8</v>
      </c>
      <c r="AZ394" s="79">
        <v>5.6</v>
      </c>
      <c r="BA394" s="79">
        <v>5.3</v>
      </c>
      <c r="BB394" s="80">
        <v>5.3</v>
      </c>
      <c r="BC394" s="79">
        <v>6</v>
      </c>
      <c r="BD394" s="79">
        <v>8.6</v>
      </c>
      <c r="BE394" s="79">
        <v>8.1</v>
      </c>
      <c r="BF394" s="79">
        <v>6.5</v>
      </c>
      <c r="BG394" s="79" t="s">
        <v>128</v>
      </c>
      <c r="BH394" s="79">
        <v>8.9</v>
      </c>
      <c r="BI394" s="79">
        <v>6.7</v>
      </c>
      <c r="BJ394" s="80">
        <v>9</v>
      </c>
      <c r="BK394" s="80">
        <v>8.5</v>
      </c>
      <c r="BL394" s="80">
        <v>7.9</v>
      </c>
      <c r="BM394" s="79">
        <v>9.1</v>
      </c>
      <c r="BN394" s="79">
        <v>6</v>
      </c>
      <c r="BO394" s="79">
        <v>8</v>
      </c>
      <c r="BP394" s="79" t="s">
        <v>190</v>
      </c>
      <c r="BQ394" s="79">
        <v>0</v>
      </c>
      <c r="BR394" s="79">
        <v>5.3</v>
      </c>
      <c r="BS394" s="80" t="s">
        <v>190</v>
      </c>
      <c r="BT394" s="79" t="s">
        <v>128</v>
      </c>
      <c r="BU394" s="79">
        <v>4.5</v>
      </c>
      <c r="BV394" s="79" t="s">
        <v>128</v>
      </c>
      <c r="BW394" s="79" t="s">
        <v>128</v>
      </c>
      <c r="BX394" s="79">
        <v>8.6999999999999993</v>
      </c>
      <c r="BY394" s="80">
        <v>7.2</v>
      </c>
      <c r="BZ394" s="79" t="s">
        <v>128</v>
      </c>
      <c r="CA394" s="79">
        <v>5.3</v>
      </c>
      <c r="CB394" s="79">
        <v>8</v>
      </c>
      <c r="CC394" s="79" t="s">
        <v>128</v>
      </c>
      <c r="CD394" s="80" t="s">
        <v>128</v>
      </c>
      <c r="CE394" s="79">
        <v>8.9</v>
      </c>
      <c r="CF394" s="32">
        <v>4.6875E-2</v>
      </c>
      <c r="CG394" s="70">
        <v>6</v>
      </c>
      <c r="CH394" s="70" t="s">
        <v>128</v>
      </c>
      <c r="CI394" s="69">
        <v>6.87</v>
      </c>
      <c r="CJ394" s="69">
        <v>2.78</v>
      </c>
      <c r="CK394" s="69"/>
    </row>
    <row r="395" spans="1:89" ht="15.9" customHeight="1" x14ac:dyDescent="0.3">
      <c r="A395" s="67">
        <v>119</v>
      </c>
      <c r="B395" s="67">
        <v>25202117593</v>
      </c>
      <c r="C395" s="67" t="s">
        <v>790</v>
      </c>
      <c r="D395" s="68" t="s">
        <v>146</v>
      </c>
      <c r="E395" s="79">
        <v>6</v>
      </c>
      <c r="F395" s="79">
        <v>8.3000000000000007</v>
      </c>
      <c r="G395" s="79" t="s">
        <v>128</v>
      </c>
      <c r="H395" s="79">
        <v>7.4</v>
      </c>
      <c r="I395" s="79" t="s">
        <v>128</v>
      </c>
      <c r="J395" s="79">
        <v>5.2</v>
      </c>
      <c r="K395" s="79">
        <v>6.5</v>
      </c>
      <c r="L395" s="79">
        <v>7.3</v>
      </c>
      <c r="M395" s="79">
        <v>8.3000000000000007</v>
      </c>
      <c r="N395" s="79" t="s">
        <v>128</v>
      </c>
      <c r="O395" s="79">
        <v>5.6</v>
      </c>
      <c r="P395" s="79" t="s">
        <v>128</v>
      </c>
      <c r="Q395" s="79" t="s">
        <v>128</v>
      </c>
      <c r="R395" s="79" t="s">
        <v>128</v>
      </c>
      <c r="S395" s="79" t="s">
        <v>128</v>
      </c>
      <c r="T395" s="79">
        <v>7.9</v>
      </c>
      <c r="U395" s="79">
        <v>8.6</v>
      </c>
      <c r="V395" s="79">
        <v>8.4</v>
      </c>
      <c r="W395" s="79">
        <v>8.9</v>
      </c>
      <c r="X395" s="80">
        <v>8.4</v>
      </c>
      <c r="Y395" s="79">
        <v>6.8</v>
      </c>
      <c r="Z395" s="79">
        <v>6.5</v>
      </c>
      <c r="AA395" s="79">
        <v>6.6</v>
      </c>
      <c r="AB395" s="79">
        <v>8.6</v>
      </c>
      <c r="AC395" s="79">
        <v>7.4</v>
      </c>
      <c r="AD395" s="79">
        <v>5.7</v>
      </c>
      <c r="AE395" s="79">
        <v>5.2</v>
      </c>
      <c r="AF395" s="79">
        <v>6.7</v>
      </c>
      <c r="AG395" s="80">
        <v>6.5</v>
      </c>
      <c r="AH395" s="79">
        <v>6.8</v>
      </c>
      <c r="AI395" s="80">
        <v>5.0999999999999996</v>
      </c>
      <c r="AJ395" s="79">
        <v>7.4</v>
      </c>
      <c r="AK395" s="80">
        <v>8.6</v>
      </c>
      <c r="AL395" s="79">
        <v>8.6</v>
      </c>
      <c r="AM395" s="79">
        <v>7.5</v>
      </c>
      <c r="AN395" s="80">
        <v>6.7</v>
      </c>
      <c r="AO395" s="79" t="s">
        <v>128</v>
      </c>
      <c r="AP395" s="79" t="s">
        <v>128</v>
      </c>
      <c r="AQ395" s="79" t="s">
        <v>128</v>
      </c>
      <c r="AR395" s="79" t="s">
        <v>128</v>
      </c>
      <c r="AS395" s="79">
        <v>6</v>
      </c>
      <c r="AT395" s="79">
        <v>4.8</v>
      </c>
      <c r="AU395" s="79">
        <v>8.1</v>
      </c>
      <c r="AV395" s="79">
        <v>8.1</v>
      </c>
      <c r="AW395" s="79">
        <v>7.5</v>
      </c>
      <c r="AX395" s="79">
        <v>4.2</v>
      </c>
      <c r="AY395" s="79">
        <v>6</v>
      </c>
      <c r="AZ395" s="79">
        <v>6.8</v>
      </c>
      <c r="BA395" s="79">
        <v>8.3000000000000007</v>
      </c>
      <c r="BB395" s="80">
        <v>5.4</v>
      </c>
      <c r="BC395" s="79">
        <v>6.8</v>
      </c>
      <c r="BD395" s="79">
        <v>7.8</v>
      </c>
      <c r="BE395" s="79">
        <v>7.6</v>
      </c>
      <c r="BF395" s="79">
        <v>8</v>
      </c>
      <c r="BG395" s="79" t="s">
        <v>128</v>
      </c>
      <c r="BH395" s="79">
        <v>6.8</v>
      </c>
      <c r="BI395" s="79">
        <v>6.5</v>
      </c>
      <c r="BJ395" s="80" t="s">
        <v>190</v>
      </c>
      <c r="BK395" s="80">
        <v>7.8</v>
      </c>
      <c r="BL395" s="80">
        <v>6.4</v>
      </c>
      <c r="BM395" s="79">
        <v>8.4</v>
      </c>
      <c r="BN395" s="79">
        <v>7.9</v>
      </c>
      <c r="BO395" s="79">
        <v>8.8000000000000007</v>
      </c>
      <c r="BP395" s="79" t="s">
        <v>190</v>
      </c>
      <c r="BQ395" s="79">
        <v>0</v>
      </c>
      <c r="BR395" s="79">
        <v>4.5999999999999996</v>
      </c>
      <c r="BS395" s="80" t="s">
        <v>128</v>
      </c>
      <c r="BT395" s="79">
        <v>4.7</v>
      </c>
      <c r="BU395" s="79">
        <v>7.1</v>
      </c>
      <c r="BV395" s="79" t="s">
        <v>128</v>
      </c>
      <c r="BW395" s="79" t="s">
        <v>128</v>
      </c>
      <c r="BX395" s="79">
        <v>8.3000000000000007</v>
      </c>
      <c r="BY395" s="80">
        <v>7</v>
      </c>
      <c r="BZ395" s="79" t="s">
        <v>128</v>
      </c>
      <c r="CA395" s="79">
        <v>7.8</v>
      </c>
      <c r="CB395" s="79" t="s">
        <v>128</v>
      </c>
      <c r="CC395" s="79">
        <v>8</v>
      </c>
      <c r="CD395" s="80" t="s">
        <v>128</v>
      </c>
      <c r="CE395" s="79">
        <v>8.8000000000000007</v>
      </c>
      <c r="CF395" s="32">
        <v>4.6875E-2</v>
      </c>
      <c r="CG395" s="70">
        <v>3</v>
      </c>
      <c r="CH395" s="70" t="s">
        <v>128</v>
      </c>
      <c r="CI395" s="69">
        <v>6.82</v>
      </c>
      <c r="CJ395" s="69">
        <v>2.73</v>
      </c>
      <c r="CK395" s="69"/>
    </row>
    <row r="396" spans="1:89" ht="15.9" customHeight="1" x14ac:dyDescent="0.3">
      <c r="A396" s="67">
        <v>120</v>
      </c>
      <c r="B396" s="67">
        <v>25212110495</v>
      </c>
      <c r="C396" s="67" t="s">
        <v>791</v>
      </c>
      <c r="D396" s="68" t="s">
        <v>375</v>
      </c>
      <c r="E396" s="79">
        <v>4.7</v>
      </c>
      <c r="F396" s="79">
        <v>8</v>
      </c>
      <c r="G396" s="79" t="s">
        <v>128</v>
      </c>
      <c r="H396" s="79">
        <v>8.6</v>
      </c>
      <c r="I396" s="79" t="s">
        <v>128</v>
      </c>
      <c r="J396" s="79">
        <v>8.3000000000000007</v>
      </c>
      <c r="K396" s="79">
        <v>8.3000000000000007</v>
      </c>
      <c r="L396" s="79">
        <v>4.0999999999999996</v>
      </c>
      <c r="M396" s="79">
        <v>7.8</v>
      </c>
      <c r="N396" s="79">
        <v>7.3</v>
      </c>
      <c r="O396" s="79" t="s">
        <v>128</v>
      </c>
      <c r="P396" s="79" t="s">
        <v>128</v>
      </c>
      <c r="Q396" s="79" t="s">
        <v>128</v>
      </c>
      <c r="R396" s="79" t="s">
        <v>128</v>
      </c>
      <c r="S396" s="79" t="s">
        <v>128</v>
      </c>
      <c r="T396" s="79">
        <v>7.7</v>
      </c>
      <c r="U396" s="79">
        <v>6.5</v>
      </c>
      <c r="V396" s="79">
        <v>9.9</v>
      </c>
      <c r="W396" s="79">
        <v>9.3000000000000007</v>
      </c>
      <c r="X396" s="80">
        <v>6.4</v>
      </c>
      <c r="Y396" s="79">
        <v>6</v>
      </c>
      <c r="Z396" s="79">
        <v>5.4</v>
      </c>
      <c r="AA396" s="79">
        <v>8.6</v>
      </c>
      <c r="AB396" s="79">
        <v>9.1999999999999993</v>
      </c>
      <c r="AC396" s="79">
        <v>7.5</v>
      </c>
      <c r="AD396" s="79">
        <v>4.9000000000000004</v>
      </c>
      <c r="AE396" s="79">
        <v>5.0999999999999996</v>
      </c>
      <c r="AF396" s="79">
        <v>4.9000000000000004</v>
      </c>
      <c r="AG396" s="80">
        <v>6</v>
      </c>
      <c r="AH396" s="79">
        <v>6.1</v>
      </c>
      <c r="AI396" s="80">
        <v>4.4000000000000004</v>
      </c>
      <c r="AJ396" s="79">
        <v>7.6</v>
      </c>
      <c r="AK396" s="80">
        <v>9.3000000000000007</v>
      </c>
      <c r="AL396" s="79">
        <v>5.9</v>
      </c>
      <c r="AM396" s="79">
        <v>5.0999999999999996</v>
      </c>
      <c r="AN396" s="80">
        <v>5.2</v>
      </c>
      <c r="AO396" s="79" t="s">
        <v>128</v>
      </c>
      <c r="AP396" s="79" t="s">
        <v>128</v>
      </c>
      <c r="AQ396" s="79" t="s">
        <v>128</v>
      </c>
      <c r="AR396" s="79" t="s">
        <v>128</v>
      </c>
      <c r="AS396" s="79">
        <v>7.3</v>
      </c>
      <c r="AT396" s="79">
        <v>4.2</v>
      </c>
      <c r="AU396" s="79">
        <v>6.2</v>
      </c>
      <c r="AV396" s="79">
        <v>8.8000000000000007</v>
      </c>
      <c r="AW396" s="79">
        <v>7.4</v>
      </c>
      <c r="AX396" s="79">
        <v>4.5</v>
      </c>
      <c r="AY396" s="79">
        <v>6.4</v>
      </c>
      <c r="AZ396" s="79">
        <v>5.4</v>
      </c>
      <c r="BA396" s="79">
        <v>6.6</v>
      </c>
      <c r="BB396" s="80">
        <v>5</v>
      </c>
      <c r="BC396" s="79">
        <v>5.5</v>
      </c>
      <c r="BD396" s="79">
        <v>6.6</v>
      </c>
      <c r="BE396" s="79">
        <v>6.7</v>
      </c>
      <c r="BF396" s="79">
        <v>8.5</v>
      </c>
      <c r="BG396" s="79" t="s">
        <v>128</v>
      </c>
      <c r="BH396" s="79">
        <v>7.6</v>
      </c>
      <c r="BI396" s="79">
        <v>7.5</v>
      </c>
      <c r="BJ396" s="80">
        <v>4.5999999999999996</v>
      </c>
      <c r="BK396" s="80">
        <v>5.0999999999999996</v>
      </c>
      <c r="BL396" s="80">
        <v>7.5</v>
      </c>
      <c r="BM396" s="79">
        <v>9</v>
      </c>
      <c r="BN396" s="79">
        <v>6.6</v>
      </c>
      <c r="BO396" s="79">
        <v>8.1999999999999993</v>
      </c>
      <c r="BP396" s="79" t="s">
        <v>128</v>
      </c>
      <c r="BQ396" s="79">
        <v>0</v>
      </c>
      <c r="BR396" s="79">
        <v>4.5999999999999996</v>
      </c>
      <c r="BS396" s="80">
        <v>0</v>
      </c>
      <c r="BT396" s="79" t="s">
        <v>128</v>
      </c>
      <c r="BU396" s="79">
        <v>9.1</v>
      </c>
      <c r="BV396" s="79" t="s">
        <v>128</v>
      </c>
      <c r="BW396" s="79" t="s">
        <v>128</v>
      </c>
      <c r="BX396" s="79">
        <v>7.5</v>
      </c>
      <c r="BY396" s="80">
        <v>6.2</v>
      </c>
      <c r="BZ396" s="79" t="s">
        <v>128</v>
      </c>
      <c r="CA396" s="79">
        <v>6.1</v>
      </c>
      <c r="CB396" s="79">
        <v>7.4</v>
      </c>
      <c r="CC396" s="79" t="s">
        <v>128</v>
      </c>
      <c r="CD396" s="80" t="s">
        <v>128</v>
      </c>
      <c r="CE396" s="79">
        <v>9.1</v>
      </c>
      <c r="CF396" s="32">
        <v>4.6875E-2</v>
      </c>
      <c r="CG396" s="70">
        <v>6</v>
      </c>
      <c r="CH396" s="70" t="s">
        <v>128</v>
      </c>
      <c r="CI396" s="69">
        <v>6.58</v>
      </c>
      <c r="CJ396" s="69">
        <v>2.58</v>
      </c>
      <c r="CK396" s="69"/>
    </row>
    <row r="397" spans="1:89" ht="15.9" customHeight="1" x14ac:dyDescent="0.3">
      <c r="A397" s="67">
        <v>121</v>
      </c>
      <c r="B397" s="67">
        <v>25212117669</v>
      </c>
      <c r="C397" s="67" t="s">
        <v>608</v>
      </c>
      <c r="D397" s="68" t="s">
        <v>565</v>
      </c>
      <c r="E397" s="79">
        <v>8.1999999999999993</v>
      </c>
      <c r="F397" s="79">
        <v>7.4</v>
      </c>
      <c r="G397" s="79" t="s">
        <v>128</v>
      </c>
      <c r="H397" s="79">
        <v>8</v>
      </c>
      <c r="I397" s="79" t="s">
        <v>128</v>
      </c>
      <c r="J397" s="79">
        <v>8.6999999999999993</v>
      </c>
      <c r="K397" s="79">
        <v>6.1</v>
      </c>
      <c r="L397" s="79">
        <v>8.6999999999999993</v>
      </c>
      <c r="M397" s="79">
        <v>8.6999999999999993</v>
      </c>
      <c r="N397" s="79" t="s">
        <v>128</v>
      </c>
      <c r="O397" s="79">
        <v>6.7</v>
      </c>
      <c r="P397" s="79" t="s">
        <v>128</v>
      </c>
      <c r="Q397" s="79" t="s">
        <v>128</v>
      </c>
      <c r="R397" s="79" t="s">
        <v>128</v>
      </c>
      <c r="S397" s="79" t="s">
        <v>128</v>
      </c>
      <c r="T397" s="79">
        <v>8.3000000000000007</v>
      </c>
      <c r="U397" s="79">
        <v>5.5</v>
      </c>
      <c r="V397" s="79">
        <v>8.1</v>
      </c>
      <c r="W397" s="79">
        <v>8.5</v>
      </c>
      <c r="X397" s="80">
        <v>8</v>
      </c>
      <c r="Y397" s="79">
        <v>6.3</v>
      </c>
      <c r="Z397" s="79">
        <v>6.8</v>
      </c>
      <c r="AA397" s="79">
        <v>8.4</v>
      </c>
      <c r="AB397" s="79">
        <v>8.4</v>
      </c>
      <c r="AC397" s="79">
        <v>6.9</v>
      </c>
      <c r="AD397" s="79">
        <v>6.2</v>
      </c>
      <c r="AE397" s="79">
        <v>6.6</v>
      </c>
      <c r="AF397" s="79">
        <v>7.5</v>
      </c>
      <c r="AG397" s="80">
        <v>5.8</v>
      </c>
      <c r="AH397" s="79">
        <v>7.8</v>
      </c>
      <c r="AI397" s="80">
        <v>7.1</v>
      </c>
      <c r="AJ397" s="79">
        <v>7.1</v>
      </c>
      <c r="AK397" s="80">
        <v>5.6</v>
      </c>
      <c r="AL397" s="79">
        <v>6.6</v>
      </c>
      <c r="AM397" s="79">
        <v>7</v>
      </c>
      <c r="AN397" s="80" t="s">
        <v>128</v>
      </c>
      <c r="AO397" s="79" t="s">
        <v>128</v>
      </c>
      <c r="AP397" s="79" t="s">
        <v>128</v>
      </c>
      <c r="AQ397" s="79">
        <v>4.3</v>
      </c>
      <c r="AR397" s="79" t="s">
        <v>128</v>
      </c>
      <c r="AS397" s="79">
        <v>6</v>
      </c>
      <c r="AT397" s="79">
        <v>4.5</v>
      </c>
      <c r="AU397" s="79">
        <v>5.5</v>
      </c>
      <c r="AV397" s="79">
        <v>6</v>
      </c>
      <c r="AW397" s="79">
        <v>7</v>
      </c>
      <c r="AX397" s="79">
        <v>8</v>
      </c>
      <c r="AY397" s="79">
        <v>5.9</v>
      </c>
      <c r="AZ397" s="79">
        <v>7.9</v>
      </c>
      <c r="BA397" s="79">
        <v>5.6</v>
      </c>
      <c r="BB397" s="80">
        <v>4.9000000000000004</v>
      </c>
      <c r="BC397" s="79">
        <v>4.7</v>
      </c>
      <c r="BD397" s="79">
        <v>7.4</v>
      </c>
      <c r="BE397" s="79">
        <v>5.2</v>
      </c>
      <c r="BF397" s="79" t="s">
        <v>128</v>
      </c>
      <c r="BG397" s="79">
        <v>6.5</v>
      </c>
      <c r="BH397" s="79">
        <v>5.5</v>
      </c>
      <c r="BI397" s="79">
        <v>6.2</v>
      </c>
      <c r="BJ397" s="80">
        <v>8.8000000000000007</v>
      </c>
      <c r="BK397" s="80">
        <v>7.6</v>
      </c>
      <c r="BL397" s="80">
        <v>8.1</v>
      </c>
      <c r="BM397" s="79">
        <v>8.6999999999999993</v>
      </c>
      <c r="BN397" s="79" t="s">
        <v>190</v>
      </c>
      <c r="BO397" s="79" t="s">
        <v>128</v>
      </c>
      <c r="BP397" s="79" t="s">
        <v>128</v>
      </c>
      <c r="BQ397" s="79">
        <v>4.0999999999999996</v>
      </c>
      <c r="BR397" s="79" t="s">
        <v>190</v>
      </c>
      <c r="BS397" s="80">
        <v>0</v>
      </c>
      <c r="BT397" s="79">
        <v>5.3</v>
      </c>
      <c r="BU397" s="79">
        <v>5.2</v>
      </c>
      <c r="BV397" s="79">
        <v>0</v>
      </c>
      <c r="BW397" s="79">
        <v>7.2</v>
      </c>
      <c r="BX397" s="79">
        <v>8.4</v>
      </c>
      <c r="BY397" s="80" t="s">
        <v>128</v>
      </c>
      <c r="BZ397" s="79" t="s">
        <v>128</v>
      </c>
      <c r="CA397" s="79">
        <v>5.2</v>
      </c>
      <c r="CB397" s="79">
        <v>6.5</v>
      </c>
      <c r="CC397" s="79" t="s">
        <v>128</v>
      </c>
      <c r="CD397" s="80" t="s">
        <v>128</v>
      </c>
      <c r="CE397" s="79">
        <v>6.2</v>
      </c>
      <c r="CF397" s="32">
        <v>4.6875E-2</v>
      </c>
      <c r="CG397" s="70">
        <v>5</v>
      </c>
      <c r="CH397" s="70" t="s">
        <v>128</v>
      </c>
      <c r="CI397" s="69">
        <v>6.46</v>
      </c>
      <c r="CJ397" s="69">
        <v>2.5299999999999998</v>
      </c>
      <c r="CK397" s="69"/>
    </row>
    <row r="398" spans="1:89" ht="15.9" customHeight="1" x14ac:dyDescent="0.3">
      <c r="A398" s="67">
        <v>122</v>
      </c>
      <c r="B398" s="67">
        <v>25202104710</v>
      </c>
      <c r="C398" s="67" t="s">
        <v>792</v>
      </c>
      <c r="D398" s="68" t="s">
        <v>169</v>
      </c>
      <c r="E398" s="79">
        <v>8</v>
      </c>
      <c r="F398" s="79">
        <v>7.7</v>
      </c>
      <c r="G398" s="79" t="s">
        <v>128</v>
      </c>
      <c r="H398" s="79">
        <v>8.3000000000000007</v>
      </c>
      <c r="I398" s="79" t="s">
        <v>128</v>
      </c>
      <c r="J398" s="79">
        <v>7.2</v>
      </c>
      <c r="K398" s="79">
        <v>8.3000000000000007</v>
      </c>
      <c r="L398" s="79">
        <v>7.7</v>
      </c>
      <c r="M398" s="79">
        <v>8.4</v>
      </c>
      <c r="N398" s="79">
        <v>8.9</v>
      </c>
      <c r="O398" s="79" t="s">
        <v>128</v>
      </c>
      <c r="P398" s="79" t="s">
        <v>128</v>
      </c>
      <c r="Q398" s="79" t="s">
        <v>128</v>
      </c>
      <c r="R398" s="79" t="s">
        <v>128</v>
      </c>
      <c r="S398" s="79">
        <v>8.4</v>
      </c>
      <c r="T398" s="79">
        <v>8.3000000000000007</v>
      </c>
      <c r="U398" s="79" t="s">
        <v>128</v>
      </c>
      <c r="V398" s="79">
        <v>8</v>
      </c>
      <c r="W398" s="79">
        <v>8.1</v>
      </c>
      <c r="X398" s="80">
        <v>8.3000000000000007</v>
      </c>
      <c r="Y398" s="79">
        <v>5.6</v>
      </c>
      <c r="Z398" s="79">
        <v>8.9</v>
      </c>
      <c r="AA398" s="79">
        <v>7.6</v>
      </c>
      <c r="AB398" s="79">
        <v>7.1</v>
      </c>
      <c r="AC398" s="79">
        <v>6.1</v>
      </c>
      <c r="AD398" s="79">
        <v>8.4</v>
      </c>
      <c r="AE398" s="79">
        <v>5.4</v>
      </c>
      <c r="AF398" s="79">
        <v>4.8</v>
      </c>
      <c r="AG398" s="80">
        <v>8.3000000000000007</v>
      </c>
      <c r="AH398" s="79">
        <v>8.8000000000000007</v>
      </c>
      <c r="AI398" s="80">
        <v>7.9</v>
      </c>
      <c r="AJ398" s="79">
        <v>8.3000000000000007</v>
      </c>
      <c r="AK398" s="80">
        <v>5.7</v>
      </c>
      <c r="AL398" s="79">
        <v>6.2</v>
      </c>
      <c r="AM398" s="79">
        <v>5.6</v>
      </c>
      <c r="AN398" s="80">
        <v>8</v>
      </c>
      <c r="AO398" s="79" t="s">
        <v>128</v>
      </c>
      <c r="AP398" s="79" t="s">
        <v>128</v>
      </c>
      <c r="AQ398" s="79" t="s">
        <v>128</v>
      </c>
      <c r="AR398" s="79" t="s">
        <v>128</v>
      </c>
      <c r="AS398" s="79">
        <v>4.5999999999999996</v>
      </c>
      <c r="AT398" s="79">
        <v>5.9</v>
      </c>
      <c r="AU398" s="79">
        <v>5.3</v>
      </c>
      <c r="AV398" s="79">
        <v>7.3</v>
      </c>
      <c r="AW398" s="79">
        <v>7.5</v>
      </c>
      <c r="AX398" s="79">
        <v>5.9</v>
      </c>
      <c r="AY398" s="79">
        <v>4.8</v>
      </c>
      <c r="AZ398" s="79">
        <v>7.7</v>
      </c>
      <c r="BA398" s="79">
        <v>5.6</v>
      </c>
      <c r="BB398" s="80">
        <v>7.1</v>
      </c>
      <c r="BC398" s="79">
        <v>7.8</v>
      </c>
      <c r="BD398" s="79">
        <v>7.1</v>
      </c>
      <c r="BE398" s="79">
        <v>6.5</v>
      </c>
      <c r="BF398" s="79">
        <v>7.2</v>
      </c>
      <c r="BG398" s="79" t="s">
        <v>128</v>
      </c>
      <c r="BH398" s="79">
        <v>8.3000000000000007</v>
      </c>
      <c r="BI398" s="79">
        <v>5.9</v>
      </c>
      <c r="BJ398" s="80">
        <v>8.9</v>
      </c>
      <c r="BK398" s="80">
        <v>7.5</v>
      </c>
      <c r="BL398" s="80">
        <v>7.3</v>
      </c>
      <c r="BM398" s="79">
        <v>9.3000000000000007</v>
      </c>
      <c r="BN398" s="79">
        <v>6.2</v>
      </c>
      <c r="BO398" s="79">
        <v>9.3000000000000007</v>
      </c>
      <c r="BP398" s="79" t="s">
        <v>128</v>
      </c>
      <c r="BQ398" s="79">
        <v>5.2</v>
      </c>
      <c r="BR398" s="79">
        <v>5.0999999999999996</v>
      </c>
      <c r="BS398" s="80" t="s">
        <v>190</v>
      </c>
      <c r="BT398" s="79" t="s">
        <v>128</v>
      </c>
      <c r="BU398" s="79" t="s">
        <v>190</v>
      </c>
      <c r="BV398" s="79" t="s">
        <v>128</v>
      </c>
      <c r="BW398" s="79">
        <v>6.8</v>
      </c>
      <c r="BX398" s="79">
        <v>6.7</v>
      </c>
      <c r="BY398" s="80" t="s">
        <v>128</v>
      </c>
      <c r="BZ398" s="79" t="s">
        <v>128</v>
      </c>
      <c r="CA398" s="79">
        <v>7.5</v>
      </c>
      <c r="CB398" s="79">
        <v>7.3</v>
      </c>
      <c r="CC398" s="79" t="s">
        <v>128</v>
      </c>
      <c r="CD398" s="80" t="s">
        <v>128</v>
      </c>
      <c r="CE398" s="79">
        <v>5.9</v>
      </c>
      <c r="CF398" s="32">
        <v>4.7244094488188976E-2</v>
      </c>
      <c r="CG398" s="70">
        <v>6</v>
      </c>
      <c r="CH398" s="70" t="s">
        <v>128</v>
      </c>
      <c r="CI398" s="69">
        <v>7</v>
      </c>
      <c r="CJ398" s="69">
        <v>2.84</v>
      </c>
      <c r="CK398" s="69"/>
    </row>
    <row r="399" spans="1:89" ht="15.9" customHeight="1" x14ac:dyDescent="0.3">
      <c r="A399" s="67">
        <v>123</v>
      </c>
      <c r="B399" s="67">
        <v>25202113824</v>
      </c>
      <c r="C399" s="67" t="s">
        <v>793</v>
      </c>
      <c r="D399" s="68" t="s">
        <v>283</v>
      </c>
      <c r="E399" s="79">
        <v>6.5</v>
      </c>
      <c r="F399" s="79">
        <v>7.4</v>
      </c>
      <c r="G399" s="79" t="s">
        <v>128</v>
      </c>
      <c r="H399" s="79">
        <v>7.6</v>
      </c>
      <c r="I399" s="79" t="s">
        <v>128</v>
      </c>
      <c r="J399" s="79">
        <v>5.5</v>
      </c>
      <c r="K399" s="79">
        <v>6.5</v>
      </c>
      <c r="L399" s="79">
        <v>7.5</v>
      </c>
      <c r="M399" s="79">
        <v>8.4</v>
      </c>
      <c r="N399" s="79">
        <v>8.6999999999999993</v>
      </c>
      <c r="O399" s="79" t="s">
        <v>128</v>
      </c>
      <c r="P399" s="79" t="s">
        <v>128</v>
      </c>
      <c r="Q399" s="79" t="s">
        <v>128</v>
      </c>
      <c r="R399" s="79" t="s">
        <v>128</v>
      </c>
      <c r="S399" s="79" t="s">
        <v>128</v>
      </c>
      <c r="T399" s="79">
        <v>8.3000000000000007</v>
      </c>
      <c r="U399" s="79">
        <v>7</v>
      </c>
      <c r="V399" s="79">
        <v>9.4</v>
      </c>
      <c r="W399" s="79">
        <v>9.1</v>
      </c>
      <c r="X399" s="80">
        <v>7.1</v>
      </c>
      <c r="Y399" s="79">
        <v>6.5</v>
      </c>
      <c r="Z399" s="79">
        <v>8</v>
      </c>
      <c r="AA399" s="79">
        <v>7.5</v>
      </c>
      <c r="AB399" s="79" t="s">
        <v>190</v>
      </c>
      <c r="AC399" s="79">
        <v>8.8000000000000007</v>
      </c>
      <c r="AD399" s="79">
        <v>7.4</v>
      </c>
      <c r="AE399" s="79">
        <v>7.3</v>
      </c>
      <c r="AF399" s="79">
        <v>7.7</v>
      </c>
      <c r="AG399" s="80">
        <v>8.3000000000000007</v>
      </c>
      <c r="AH399" s="79">
        <v>8.6</v>
      </c>
      <c r="AI399" s="80">
        <v>7.1</v>
      </c>
      <c r="AJ399" s="79">
        <v>8.1</v>
      </c>
      <c r="AK399" s="80">
        <v>8.1999999999999993</v>
      </c>
      <c r="AL399" s="79">
        <v>6.2</v>
      </c>
      <c r="AM399" s="79">
        <v>7.9</v>
      </c>
      <c r="AN399" s="80">
        <v>8.4</v>
      </c>
      <c r="AO399" s="79" t="s">
        <v>128</v>
      </c>
      <c r="AP399" s="79" t="s">
        <v>128</v>
      </c>
      <c r="AQ399" s="79" t="s">
        <v>128</v>
      </c>
      <c r="AR399" s="79" t="s">
        <v>128</v>
      </c>
      <c r="AS399" s="79">
        <v>5</v>
      </c>
      <c r="AT399" s="79">
        <v>8.5</v>
      </c>
      <c r="AU399" s="79">
        <v>4.8</v>
      </c>
      <c r="AV399" s="79">
        <v>7.2</v>
      </c>
      <c r="AW399" s="79">
        <v>5.5</v>
      </c>
      <c r="AX399" s="79">
        <v>6.4</v>
      </c>
      <c r="AY399" s="79">
        <v>4.8</v>
      </c>
      <c r="AZ399" s="79">
        <v>6.6</v>
      </c>
      <c r="BA399" s="79">
        <v>7.4</v>
      </c>
      <c r="BB399" s="80">
        <v>8</v>
      </c>
      <c r="BC399" s="79">
        <v>7.8</v>
      </c>
      <c r="BD399" s="79">
        <v>5.0999999999999996</v>
      </c>
      <c r="BE399" s="79">
        <v>7.2</v>
      </c>
      <c r="BF399" s="79">
        <v>8</v>
      </c>
      <c r="BG399" s="79" t="s">
        <v>128</v>
      </c>
      <c r="BH399" s="79">
        <v>7.7</v>
      </c>
      <c r="BI399" s="79">
        <v>6.2</v>
      </c>
      <c r="BJ399" s="80">
        <v>4.9000000000000004</v>
      </c>
      <c r="BK399" s="80">
        <v>7.1</v>
      </c>
      <c r="BL399" s="80">
        <v>7.4</v>
      </c>
      <c r="BM399" s="79">
        <v>9</v>
      </c>
      <c r="BN399" s="79">
        <v>7.6</v>
      </c>
      <c r="BO399" s="79">
        <v>0</v>
      </c>
      <c r="BP399" s="79" t="s">
        <v>128</v>
      </c>
      <c r="BQ399" s="79">
        <v>7.4</v>
      </c>
      <c r="BR399" s="79">
        <v>5.2</v>
      </c>
      <c r="BS399" s="80" t="s">
        <v>190</v>
      </c>
      <c r="BT399" s="79">
        <v>0</v>
      </c>
      <c r="BU399" s="79">
        <v>4.5999999999999996</v>
      </c>
      <c r="BV399" s="79" t="s">
        <v>128</v>
      </c>
      <c r="BW399" s="79">
        <v>5.2</v>
      </c>
      <c r="BX399" s="79">
        <v>8.4</v>
      </c>
      <c r="BY399" s="80" t="s">
        <v>128</v>
      </c>
      <c r="BZ399" s="79" t="s">
        <v>128</v>
      </c>
      <c r="CA399" s="79">
        <v>6.5</v>
      </c>
      <c r="CB399" s="79">
        <v>6.2</v>
      </c>
      <c r="CC399" s="79" t="s">
        <v>128</v>
      </c>
      <c r="CD399" s="80" t="s">
        <v>128</v>
      </c>
      <c r="CE399" s="79">
        <v>5.7</v>
      </c>
      <c r="CF399" s="32">
        <v>4.7244094488188976E-2</v>
      </c>
      <c r="CG399" s="70">
        <v>4</v>
      </c>
      <c r="CH399" s="70" t="s">
        <v>128</v>
      </c>
      <c r="CI399" s="69">
        <v>6.71</v>
      </c>
      <c r="CJ399" s="69">
        <v>2.76</v>
      </c>
      <c r="CK399" s="69"/>
    </row>
    <row r="400" spans="1:89" ht="15.9" customHeight="1" x14ac:dyDescent="0.3">
      <c r="A400" s="67">
        <v>124</v>
      </c>
      <c r="B400" s="67">
        <v>25203205256</v>
      </c>
      <c r="C400" s="67" t="s">
        <v>493</v>
      </c>
      <c r="D400" s="68" t="s">
        <v>206</v>
      </c>
      <c r="E400" s="79">
        <v>5.6</v>
      </c>
      <c r="F400" s="79">
        <v>8.6999999999999993</v>
      </c>
      <c r="G400" s="79" t="s">
        <v>128</v>
      </c>
      <c r="H400" s="79">
        <v>7.9</v>
      </c>
      <c r="I400" s="79" t="s">
        <v>128</v>
      </c>
      <c r="J400" s="79">
        <v>7.4</v>
      </c>
      <c r="K400" s="79">
        <v>5.9</v>
      </c>
      <c r="L400" s="79">
        <v>6.9</v>
      </c>
      <c r="M400" s="79">
        <v>7.3</v>
      </c>
      <c r="N400" s="79">
        <v>8.6</v>
      </c>
      <c r="O400" s="79" t="s">
        <v>128</v>
      </c>
      <c r="P400" s="79" t="s">
        <v>128</v>
      </c>
      <c r="Q400" s="79" t="s">
        <v>128</v>
      </c>
      <c r="R400" s="79" t="s">
        <v>128</v>
      </c>
      <c r="S400" s="79" t="s">
        <v>128</v>
      </c>
      <c r="T400" s="79">
        <v>8</v>
      </c>
      <c r="U400" s="79">
        <v>7.1</v>
      </c>
      <c r="V400" s="79">
        <v>7.3</v>
      </c>
      <c r="W400" s="79">
        <v>8.9</v>
      </c>
      <c r="X400" s="80">
        <v>8</v>
      </c>
      <c r="Y400" s="79">
        <v>6.4</v>
      </c>
      <c r="Z400" s="79">
        <v>9.3000000000000007</v>
      </c>
      <c r="AA400" s="79">
        <v>7.6</v>
      </c>
      <c r="AB400" s="79">
        <v>8.8000000000000007</v>
      </c>
      <c r="AC400" s="79">
        <v>8.1999999999999993</v>
      </c>
      <c r="AD400" s="79">
        <v>4.9000000000000004</v>
      </c>
      <c r="AE400" s="79">
        <v>6.4</v>
      </c>
      <c r="AF400" s="79">
        <v>7.3</v>
      </c>
      <c r="AG400" s="80">
        <v>9.1</v>
      </c>
      <c r="AH400" s="79">
        <v>7.6</v>
      </c>
      <c r="AI400" s="80">
        <v>7.5</v>
      </c>
      <c r="AJ400" s="79">
        <v>7.8</v>
      </c>
      <c r="AK400" s="80">
        <v>8.6999999999999993</v>
      </c>
      <c r="AL400" s="79">
        <v>5.3</v>
      </c>
      <c r="AM400" s="79">
        <v>8.6</v>
      </c>
      <c r="AN400" s="80">
        <v>7.6</v>
      </c>
      <c r="AO400" s="79" t="s">
        <v>128</v>
      </c>
      <c r="AP400" s="79" t="s">
        <v>128</v>
      </c>
      <c r="AQ400" s="79" t="s">
        <v>128</v>
      </c>
      <c r="AR400" s="79" t="s">
        <v>128</v>
      </c>
      <c r="AS400" s="79">
        <v>7</v>
      </c>
      <c r="AT400" s="79">
        <v>4.8</v>
      </c>
      <c r="AU400" s="79">
        <v>8.5</v>
      </c>
      <c r="AV400" s="79">
        <v>8.6999999999999993</v>
      </c>
      <c r="AW400" s="79">
        <v>4.8</v>
      </c>
      <c r="AX400" s="79">
        <v>4.9000000000000004</v>
      </c>
      <c r="AY400" s="79">
        <v>6</v>
      </c>
      <c r="AZ400" s="79">
        <v>6.7</v>
      </c>
      <c r="BA400" s="79">
        <v>6.9</v>
      </c>
      <c r="BB400" s="80">
        <v>6.2</v>
      </c>
      <c r="BC400" s="79">
        <v>4.9000000000000004</v>
      </c>
      <c r="BD400" s="79">
        <v>8.6999999999999993</v>
      </c>
      <c r="BE400" s="79">
        <v>7.7</v>
      </c>
      <c r="BF400" s="79">
        <v>6.8</v>
      </c>
      <c r="BG400" s="79" t="s">
        <v>128</v>
      </c>
      <c r="BH400" s="79">
        <v>6.6</v>
      </c>
      <c r="BI400" s="79">
        <v>7.4</v>
      </c>
      <c r="BJ400" s="80">
        <v>5.8</v>
      </c>
      <c r="BK400" s="80">
        <v>7</v>
      </c>
      <c r="BL400" s="80">
        <v>7.8</v>
      </c>
      <c r="BM400" s="79">
        <v>9.1999999999999993</v>
      </c>
      <c r="BN400" s="79">
        <v>7.4</v>
      </c>
      <c r="BO400" s="79">
        <v>7.3</v>
      </c>
      <c r="BP400" s="79" t="s">
        <v>128</v>
      </c>
      <c r="BQ400" s="79">
        <v>0</v>
      </c>
      <c r="BR400" s="79">
        <v>6.3</v>
      </c>
      <c r="BS400" s="80">
        <v>0</v>
      </c>
      <c r="BT400" s="79">
        <v>5.5</v>
      </c>
      <c r="BU400" s="79" t="s">
        <v>128</v>
      </c>
      <c r="BV400" s="79" t="s">
        <v>128</v>
      </c>
      <c r="BW400" s="79">
        <v>7.6</v>
      </c>
      <c r="BX400" s="79">
        <v>6.8</v>
      </c>
      <c r="BY400" s="80">
        <v>7.6</v>
      </c>
      <c r="BZ400" s="79" t="s">
        <v>128</v>
      </c>
      <c r="CA400" s="79" t="s">
        <v>128</v>
      </c>
      <c r="CB400" s="79">
        <v>7.3</v>
      </c>
      <c r="CC400" s="79" t="s">
        <v>128</v>
      </c>
      <c r="CD400" s="80" t="s">
        <v>128</v>
      </c>
      <c r="CE400" s="79">
        <v>7.7</v>
      </c>
      <c r="CF400" s="32">
        <v>4.7244094488188976E-2</v>
      </c>
      <c r="CG400" s="70">
        <v>6</v>
      </c>
      <c r="CH400" s="70" t="s">
        <v>128</v>
      </c>
      <c r="CI400" s="69">
        <v>6.87</v>
      </c>
      <c r="CJ400" s="69">
        <v>2.75</v>
      </c>
      <c r="CK400" s="69"/>
    </row>
    <row r="401" spans="1:89" ht="15.9" customHeight="1" x14ac:dyDescent="0.3">
      <c r="A401" s="67">
        <v>125</v>
      </c>
      <c r="B401" s="67">
        <v>25212108485</v>
      </c>
      <c r="C401" s="67" t="s">
        <v>795</v>
      </c>
      <c r="D401" s="68" t="s">
        <v>181</v>
      </c>
      <c r="E401" s="79">
        <v>5.7</v>
      </c>
      <c r="F401" s="79">
        <v>7.6</v>
      </c>
      <c r="G401" s="79" t="s">
        <v>128</v>
      </c>
      <c r="H401" s="79">
        <v>6.9</v>
      </c>
      <c r="I401" s="79" t="s">
        <v>128</v>
      </c>
      <c r="J401" s="79">
        <v>8.5</v>
      </c>
      <c r="K401" s="79">
        <v>7.7</v>
      </c>
      <c r="L401" s="79">
        <v>6.2</v>
      </c>
      <c r="M401" s="79">
        <v>5.3</v>
      </c>
      <c r="N401" s="79">
        <v>9.4</v>
      </c>
      <c r="O401" s="79" t="s">
        <v>128</v>
      </c>
      <c r="P401" s="79" t="s">
        <v>128</v>
      </c>
      <c r="Q401" s="79" t="s">
        <v>128</v>
      </c>
      <c r="R401" s="79" t="s">
        <v>128</v>
      </c>
      <c r="S401" s="79" t="s">
        <v>128</v>
      </c>
      <c r="T401" s="79">
        <v>8</v>
      </c>
      <c r="U401" s="79">
        <v>9</v>
      </c>
      <c r="V401" s="79">
        <v>9.4</v>
      </c>
      <c r="W401" s="79">
        <v>8.8000000000000007</v>
      </c>
      <c r="X401" s="80">
        <v>9</v>
      </c>
      <c r="Y401" s="79">
        <v>6.2</v>
      </c>
      <c r="Z401" s="79">
        <v>8.3000000000000007</v>
      </c>
      <c r="AA401" s="79">
        <v>7.2</v>
      </c>
      <c r="AB401" s="79">
        <v>6.8</v>
      </c>
      <c r="AC401" s="79">
        <v>8.1999999999999993</v>
      </c>
      <c r="AD401" s="79">
        <v>7.1</v>
      </c>
      <c r="AE401" s="79">
        <v>6.8</v>
      </c>
      <c r="AF401" s="79">
        <v>6.7</v>
      </c>
      <c r="AG401" s="80">
        <v>8.6</v>
      </c>
      <c r="AH401" s="79">
        <v>7.4</v>
      </c>
      <c r="AI401" s="80">
        <v>9.6</v>
      </c>
      <c r="AJ401" s="79">
        <v>8.5</v>
      </c>
      <c r="AK401" s="80">
        <v>8.4</v>
      </c>
      <c r="AL401" s="79">
        <v>5.2</v>
      </c>
      <c r="AM401" s="79">
        <v>5.9</v>
      </c>
      <c r="AN401" s="80">
        <v>7</v>
      </c>
      <c r="AO401" s="79" t="s">
        <v>128</v>
      </c>
      <c r="AP401" s="79" t="s">
        <v>128</v>
      </c>
      <c r="AQ401" s="79" t="s">
        <v>128</v>
      </c>
      <c r="AR401" s="79" t="s">
        <v>128</v>
      </c>
      <c r="AS401" s="79">
        <v>7.3</v>
      </c>
      <c r="AT401" s="79">
        <v>4.4000000000000004</v>
      </c>
      <c r="AU401" s="79">
        <v>7.4</v>
      </c>
      <c r="AV401" s="79">
        <v>8.1</v>
      </c>
      <c r="AW401" s="79">
        <v>5.6</v>
      </c>
      <c r="AX401" s="79">
        <v>6.5</v>
      </c>
      <c r="AY401" s="79">
        <v>6.8</v>
      </c>
      <c r="AZ401" s="79">
        <v>7.1</v>
      </c>
      <c r="BA401" s="79">
        <v>8.4</v>
      </c>
      <c r="BB401" s="80">
        <v>4.7</v>
      </c>
      <c r="BC401" s="79">
        <v>6.4</v>
      </c>
      <c r="BD401" s="79">
        <v>6.7</v>
      </c>
      <c r="BE401" s="79">
        <v>6.3</v>
      </c>
      <c r="BF401" s="79">
        <v>6.7</v>
      </c>
      <c r="BG401" s="79" t="s">
        <v>128</v>
      </c>
      <c r="BH401" s="79">
        <v>8.1999999999999993</v>
      </c>
      <c r="BI401" s="79">
        <v>5.5</v>
      </c>
      <c r="BJ401" s="80">
        <v>8.8000000000000007</v>
      </c>
      <c r="BK401" s="80">
        <v>6.3</v>
      </c>
      <c r="BL401" s="80">
        <v>7</v>
      </c>
      <c r="BM401" s="79">
        <v>8.9</v>
      </c>
      <c r="BN401" s="79">
        <v>6.3</v>
      </c>
      <c r="BO401" s="79" t="s">
        <v>190</v>
      </c>
      <c r="BP401" s="79" t="s">
        <v>128</v>
      </c>
      <c r="BQ401" s="79">
        <v>4</v>
      </c>
      <c r="BR401" s="79" t="s">
        <v>190</v>
      </c>
      <c r="BS401" s="80" t="s">
        <v>128</v>
      </c>
      <c r="BT401" s="79">
        <v>4.0999999999999996</v>
      </c>
      <c r="BU401" s="79">
        <v>4.5</v>
      </c>
      <c r="BV401" s="79">
        <v>0</v>
      </c>
      <c r="BW401" s="79">
        <v>7.1</v>
      </c>
      <c r="BX401" s="79">
        <v>8.6999999999999993</v>
      </c>
      <c r="BY401" s="80">
        <v>4.7</v>
      </c>
      <c r="BZ401" s="79" t="s">
        <v>128</v>
      </c>
      <c r="CA401" s="79" t="s">
        <v>128</v>
      </c>
      <c r="CB401" s="79">
        <v>6.5</v>
      </c>
      <c r="CC401" s="79" t="s">
        <v>128</v>
      </c>
      <c r="CD401" s="80" t="s">
        <v>128</v>
      </c>
      <c r="CE401" s="79" t="s">
        <v>128</v>
      </c>
      <c r="CF401" s="32">
        <v>4.7244094488188976E-2</v>
      </c>
      <c r="CG401" s="70">
        <v>6</v>
      </c>
      <c r="CH401" s="70" t="s">
        <v>128</v>
      </c>
      <c r="CI401" s="69">
        <v>6.72</v>
      </c>
      <c r="CJ401" s="69">
        <v>2.65</v>
      </c>
      <c r="CK401" s="69"/>
    </row>
    <row r="402" spans="1:89" ht="15.9" customHeight="1" x14ac:dyDescent="0.3">
      <c r="A402" s="67">
        <v>126</v>
      </c>
      <c r="B402" s="67">
        <v>25202114969</v>
      </c>
      <c r="C402" s="67" t="s">
        <v>797</v>
      </c>
      <c r="D402" s="68" t="s">
        <v>173</v>
      </c>
      <c r="E402" s="79">
        <v>8.3000000000000007</v>
      </c>
      <c r="F402" s="79">
        <v>8</v>
      </c>
      <c r="G402" s="79" t="s">
        <v>128</v>
      </c>
      <c r="H402" s="79">
        <v>7.9</v>
      </c>
      <c r="I402" s="79" t="s">
        <v>128</v>
      </c>
      <c r="J402" s="79">
        <v>7.1</v>
      </c>
      <c r="K402" s="79">
        <v>6.5</v>
      </c>
      <c r="L402" s="79">
        <v>7.6</v>
      </c>
      <c r="M402" s="79">
        <v>8</v>
      </c>
      <c r="N402" s="79">
        <v>9</v>
      </c>
      <c r="O402" s="79" t="s">
        <v>128</v>
      </c>
      <c r="P402" s="79" t="s">
        <v>128</v>
      </c>
      <c r="Q402" s="79" t="s">
        <v>128</v>
      </c>
      <c r="R402" s="79" t="s">
        <v>128</v>
      </c>
      <c r="S402" s="79" t="s">
        <v>128</v>
      </c>
      <c r="T402" s="79">
        <v>7.8</v>
      </c>
      <c r="U402" s="79">
        <v>5</v>
      </c>
      <c r="V402" s="79">
        <v>8.9</v>
      </c>
      <c r="W402" s="79">
        <v>9</v>
      </c>
      <c r="X402" s="80">
        <v>6.8</v>
      </c>
      <c r="Y402" s="79">
        <v>7.2</v>
      </c>
      <c r="Z402" s="79">
        <v>8.4</v>
      </c>
      <c r="AA402" s="79">
        <v>5.6</v>
      </c>
      <c r="AB402" s="79">
        <v>7.1</v>
      </c>
      <c r="AC402" s="79">
        <v>5.7</v>
      </c>
      <c r="AD402" s="79">
        <v>8.1</v>
      </c>
      <c r="AE402" s="79">
        <v>8.5</v>
      </c>
      <c r="AF402" s="79">
        <v>8.5</v>
      </c>
      <c r="AG402" s="80">
        <v>6.7</v>
      </c>
      <c r="AH402" s="79">
        <v>6.9</v>
      </c>
      <c r="AI402" s="80">
        <v>7.2</v>
      </c>
      <c r="AJ402" s="79">
        <v>9.6</v>
      </c>
      <c r="AK402" s="80">
        <v>9.1</v>
      </c>
      <c r="AL402" s="79">
        <v>7</v>
      </c>
      <c r="AM402" s="79">
        <v>8.5</v>
      </c>
      <c r="AN402" s="80">
        <v>7.7</v>
      </c>
      <c r="AO402" s="79" t="s">
        <v>128</v>
      </c>
      <c r="AP402" s="79" t="s">
        <v>128</v>
      </c>
      <c r="AQ402" s="79" t="s">
        <v>128</v>
      </c>
      <c r="AR402" s="79" t="s">
        <v>128</v>
      </c>
      <c r="AS402" s="79">
        <v>7</v>
      </c>
      <c r="AT402" s="79">
        <v>4.2</v>
      </c>
      <c r="AU402" s="79">
        <v>7.4</v>
      </c>
      <c r="AV402" s="79">
        <v>5.7</v>
      </c>
      <c r="AW402" s="79">
        <v>7.7</v>
      </c>
      <c r="AX402" s="79">
        <v>6.6</v>
      </c>
      <c r="AY402" s="79">
        <v>4.4000000000000004</v>
      </c>
      <c r="AZ402" s="79">
        <v>4.5</v>
      </c>
      <c r="BA402" s="79">
        <v>6.2</v>
      </c>
      <c r="BB402" s="80">
        <v>4.9000000000000004</v>
      </c>
      <c r="BC402" s="79">
        <v>6.6</v>
      </c>
      <c r="BD402" s="79">
        <v>7.6</v>
      </c>
      <c r="BE402" s="79">
        <v>8.5</v>
      </c>
      <c r="BF402" s="79">
        <v>8.5</v>
      </c>
      <c r="BG402" s="79" t="s">
        <v>128</v>
      </c>
      <c r="BH402" s="79">
        <v>6.6</v>
      </c>
      <c r="BI402" s="79">
        <v>5.2</v>
      </c>
      <c r="BJ402" s="80">
        <v>6.8</v>
      </c>
      <c r="BK402" s="80">
        <v>8.1</v>
      </c>
      <c r="BL402" s="80">
        <v>7.9</v>
      </c>
      <c r="BM402" s="79">
        <v>8.4</v>
      </c>
      <c r="BN402" s="79">
        <v>6.5</v>
      </c>
      <c r="BO402" s="79">
        <v>8.4</v>
      </c>
      <c r="BP402" s="79" t="s">
        <v>190</v>
      </c>
      <c r="BQ402" s="79">
        <v>0</v>
      </c>
      <c r="BR402" s="79">
        <v>4.0999999999999996</v>
      </c>
      <c r="BS402" s="80" t="s">
        <v>190</v>
      </c>
      <c r="BT402" s="79" t="s">
        <v>128</v>
      </c>
      <c r="BU402" s="79">
        <v>4</v>
      </c>
      <c r="BV402" s="79" t="s">
        <v>128</v>
      </c>
      <c r="BW402" s="79">
        <v>5.7</v>
      </c>
      <c r="BX402" s="79">
        <v>8.4</v>
      </c>
      <c r="BY402" s="80" t="s">
        <v>128</v>
      </c>
      <c r="BZ402" s="79" t="s">
        <v>128</v>
      </c>
      <c r="CA402" s="79">
        <v>4.9000000000000004</v>
      </c>
      <c r="CB402" s="79">
        <v>7.4</v>
      </c>
      <c r="CC402" s="79" t="s">
        <v>128</v>
      </c>
      <c r="CD402" s="80" t="s">
        <v>128</v>
      </c>
      <c r="CE402" s="79">
        <v>5.6</v>
      </c>
      <c r="CF402" s="32">
        <v>4.7244094488188976E-2</v>
      </c>
      <c r="CG402" s="70">
        <v>6</v>
      </c>
      <c r="CH402" s="70" t="s">
        <v>128</v>
      </c>
      <c r="CI402" s="69">
        <v>6.64</v>
      </c>
      <c r="CJ402" s="69">
        <v>2.64</v>
      </c>
      <c r="CK402" s="69"/>
    </row>
    <row r="403" spans="1:89" ht="15.9" customHeight="1" x14ac:dyDescent="0.3">
      <c r="A403" s="67">
        <v>127</v>
      </c>
      <c r="B403" s="67">
        <v>25202104457</v>
      </c>
      <c r="C403" s="67" t="s">
        <v>798</v>
      </c>
      <c r="D403" s="68" t="s">
        <v>258</v>
      </c>
      <c r="E403" s="79">
        <v>5.6</v>
      </c>
      <c r="F403" s="79">
        <v>7.3</v>
      </c>
      <c r="G403" s="79" t="s">
        <v>128</v>
      </c>
      <c r="H403" s="79">
        <v>7.9</v>
      </c>
      <c r="I403" s="79" t="s">
        <v>128</v>
      </c>
      <c r="J403" s="79">
        <v>7.5</v>
      </c>
      <c r="K403" s="79">
        <v>6.3</v>
      </c>
      <c r="L403" s="79">
        <v>5.3</v>
      </c>
      <c r="M403" s="79">
        <v>7.7</v>
      </c>
      <c r="N403" s="79">
        <v>8.3000000000000007</v>
      </c>
      <c r="O403" s="79" t="s">
        <v>128</v>
      </c>
      <c r="P403" s="79" t="s">
        <v>128</v>
      </c>
      <c r="Q403" s="79" t="s">
        <v>128</v>
      </c>
      <c r="R403" s="79" t="s">
        <v>128</v>
      </c>
      <c r="S403" s="79">
        <v>7.8</v>
      </c>
      <c r="T403" s="79">
        <v>8</v>
      </c>
      <c r="U403" s="79" t="s">
        <v>128</v>
      </c>
      <c r="V403" s="79">
        <v>9</v>
      </c>
      <c r="W403" s="79">
        <v>9</v>
      </c>
      <c r="X403" s="80">
        <v>8</v>
      </c>
      <c r="Y403" s="79">
        <v>5.8</v>
      </c>
      <c r="Z403" s="79">
        <v>9.3000000000000007</v>
      </c>
      <c r="AA403" s="79">
        <v>9.1</v>
      </c>
      <c r="AB403" s="79">
        <v>8.6999999999999993</v>
      </c>
      <c r="AC403" s="79">
        <v>6.1</v>
      </c>
      <c r="AD403" s="79">
        <v>6.2</v>
      </c>
      <c r="AE403" s="79">
        <v>5.6</v>
      </c>
      <c r="AF403" s="79">
        <v>7.5</v>
      </c>
      <c r="AG403" s="80">
        <v>8.4</v>
      </c>
      <c r="AH403" s="79">
        <v>8.3000000000000007</v>
      </c>
      <c r="AI403" s="80">
        <v>4.5999999999999996</v>
      </c>
      <c r="AJ403" s="79">
        <v>7.7</v>
      </c>
      <c r="AK403" s="80">
        <v>7.8</v>
      </c>
      <c r="AL403" s="79">
        <v>5.8</v>
      </c>
      <c r="AM403" s="79">
        <v>7.4</v>
      </c>
      <c r="AN403" s="80">
        <v>5.5</v>
      </c>
      <c r="AO403" s="79" t="s">
        <v>128</v>
      </c>
      <c r="AP403" s="79" t="s">
        <v>128</v>
      </c>
      <c r="AQ403" s="79" t="s">
        <v>128</v>
      </c>
      <c r="AR403" s="79" t="s">
        <v>128</v>
      </c>
      <c r="AS403" s="79">
        <v>6.8</v>
      </c>
      <c r="AT403" s="79">
        <v>6.3</v>
      </c>
      <c r="AU403" s="79">
        <v>7.6</v>
      </c>
      <c r="AV403" s="79">
        <v>7.6</v>
      </c>
      <c r="AW403" s="79">
        <v>4.8</v>
      </c>
      <c r="AX403" s="79">
        <v>6.7</v>
      </c>
      <c r="AY403" s="79">
        <v>6.3</v>
      </c>
      <c r="AZ403" s="79">
        <v>5.0999999999999996</v>
      </c>
      <c r="BA403" s="79" t="s">
        <v>190</v>
      </c>
      <c r="BB403" s="80">
        <v>5.8</v>
      </c>
      <c r="BC403" s="79">
        <v>5.7</v>
      </c>
      <c r="BD403" s="79">
        <v>8.4</v>
      </c>
      <c r="BE403" s="79">
        <v>6</v>
      </c>
      <c r="BF403" s="79">
        <v>6.1</v>
      </c>
      <c r="BG403" s="79" t="s">
        <v>128</v>
      </c>
      <c r="BH403" s="79">
        <v>5.8</v>
      </c>
      <c r="BI403" s="79">
        <v>4.5</v>
      </c>
      <c r="BJ403" s="80">
        <v>5.4</v>
      </c>
      <c r="BK403" s="80">
        <v>6.3</v>
      </c>
      <c r="BL403" s="80">
        <v>4.9000000000000004</v>
      </c>
      <c r="BM403" s="79">
        <v>9.5</v>
      </c>
      <c r="BN403" s="79">
        <v>8.8000000000000007</v>
      </c>
      <c r="BO403" s="79">
        <v>7.8</v>
      </c>
      <c r="BP403" s="79" t="s">
        <v>128</v>
      </c>
      <c r="BQ403" s="79">
        <v>5.0999999999999996</v>
      </c>
      <c r="BR403" s="79">
        <v>5.4</v>
      </c>
      <c r="BS403" s="80" t="s">
        <v>190</v>
      </c>
      <c r="BT403" s="79" t="s">
        <v>128</v>
      </c>
      <c r="BU403" s="79">
        <v>8.1999999999999993</v>
      </c>
      <c r="BV403" s="79" t="s">
        <v>128</v>
      </c>
      <c r="BW403" s="79">
        <v>7.8</v>
      </c>
      <c r="BX403" s="79">
        <v>9.1</v>
      </c>
      <c r="BY403" s="80">
        <v>5.8</v>
      </c>
      <c r="BZ403" s="79" t="s">
        <v>128</v>
      </c>
      <c r="CA403" s="79" t="s">
        <v>128</v>
      </c>
      <c r="CB403" s="79" t="s">
        <v>128</v>
      </c>
      <c r="CC403" s="79">
        <v>7.3</v>
      </c>
      <c r="CD403" s="80" t="s">
        <v>128</v>
      </c>
      <c r="CE403" s="79">
        <v>7.8</v>
      </c>
      <c r="CF403" s="32">
        <v>4.7244094488188976E-2</v>
      </c>
      <c r="CG403" s="70">
        <v>3</v>
      </c>
      <c r="CH403" s="70" t="s">
        <v>128</v>
      </c>
      <c r="CI403" s="69">
        <v>6.58</v>
      </c>
      <c r="CJ403" s="69">
        <v>2.61</v>
      </c>
      <c r="CK403" s="69"/>
    </row>
    <row r="404" spans="1:89" ht="15.9" customHeight="1" x14ac:dyDescent="0.3">
      <c r="A404" s="67">
        <v>128</v>
      </c>
      <c r="B404" s="67">
        <v>25202114950</v>
      </c>
      <c r="C404" s="67" t="s">
        <v>796</v>
      </c>
      <c r="D404" s="68" t="s">
        <v>173</v>
      </c>
      <c r="E404" s="79">
        <v>7.6</v>
      </c>
      <c r="F404" s="79">
        <v>6.6</v>
      </c>
      <c r="G404" s="79" t="s">
        <v>128</v>
      </c>
      <c r="H404" s="79">
        <v>6.2</v>
      </c>
      <c r="I404" s="79" t="s">
        <v>128</v>
      </c>
      <c r="J404" s="79">
        <v>7.2</v>
      </c>
      <c r="K404" s="79">
        <v>6</v>
      </c>
      <c r="L404" s="79">
        <v>8.1</v>
      </c>
      <c r="M404" s="79">
        <v>4.3</v>
      </c>
      <c r="N404" s="79">
        <v>8.6</v>
      </c>
      <c r="O404" s="79" t="s">
        <v>128</v>
      </c>
      <c r="P404" s="79" t="s">
        <v>128</v>
      </c>
      <c r="Q404" s="79" t="s">
        <v>128</v>
      </c>
      <c r="R404" s="79" t="s">
        <v>128</v>
      </c>
      <c r="S404" s="79" t="s">
        <v>128</v>
      </c>
      <c r="T404" s="79">
        <v>7.8</v>
      </c>
      <c r="U404" s="79">
        <v>6</v>
      </c>
      <c r="V404" s="79">
        <v>9.1999999999999993</v>
      </c>
      <c r="W404" s="79">
        <v>8.5</v>
      </c>
      <c r="X404" s="80">
        <v>5.3</v>
      </c>
      <c r="Y404" s="79">
        <v>7.1</v>
      </c>
      <c r="Z404" s="79">
        <v>7.8</v>
      </c>
      <c r="AA404" s="79">
        <v>8.1999999999999993</v>
      </c>
      <c r="AB404" s="79">
        <v>6</v>
      </c>
      <c r="AC404" s="79">
        <v>6.7</v>
      </c>
      <c r="AD404" s="79">
        <v>5.7</v>
      </c>
      <c r="AE404" s="79">
        <v>4.5</v>
      </c>
      <c r="AF404" s="79">
        <v>6.4</v>
      </c>
      <c r="AG404" s="80">
        <v>6.9</v>
      </c>
      <c r="AH404" s="79">
        <v>7.3</v>
      </c>
      <c r="AI404" s="80">
        <v>6.2</v>
      </c>
      <c r="AJ404" s="79">
        <v>7.9</v>
      </c>
      <c r="AK404" s="80">
        <v>7.6</v>
      </c>
      <c r="AL404" s="79">
        <v>7</v>
      </c>
      <c r="AM404" s="79">
        <v>7.9</v>
      </c>
      <c r="AN404" s="80">
        <v>7.9</v>
      </c>
      <c r="AO404" s="79" t="s">
        <v>128</v>
      </c>
      <c r="AP404" s="79" t="s">
        <v>128</v>
      </c>
      <c r="AQ404" s="79" t="s">
        <v>128</v>
      </c>
      <c r="AR404" s="79" t="s">
        <v>128</v>
      </c>
      <c r="AS404" s="79">
        <v>5.9</v>
      </c>
      <c r="AT404" s="79">
        <v>7.8</v>
      </c>
      <c r="AU404" s="79">
        <v>8.3000000000000007</v>
      </c>
      <c r="AV404" s="79">
        <v>8.3000000000000007</v>
      </c>
      <c r="AW404" s="79">
        <v>5.9</v>
      </c>
      <c r="AX404" s="79">
        <v>5.3</v>
      </c>
      <c r="AY404" s="79">
        <v>6.7</v>
      </c>
      <c r="AZ404" s="79">
        <v>6.1</v>
      </c>
      <c r="BA404" s="79">
        <v>8.3000000000000007</v>
      </c>
      <c r="BB404" s="80">
        <v>6</v>
      </c>
      <c r="BC404" s="79">
        <v>5.7</v>
      </c>
      <c r="BD404" s="79">
        <v>8</v>
      </c>
      <c r="BE404" s="79">
        <v>6.8</v>
      </c>
      <c r="BF404" s="79">
        <v>6.6</v>
      </c>
      <c r="BG404" s="79" t="s">
        <v>128</v>
      </c>
      <c r="BH404" s="79">
        <v>5.7</v>
      </c>
      <c r="BI404" s="79">
        <v>7.2</v>
      </c>
      <c r="BJ404" s="80">
        <v>7.3</v>
      </c>
      <c r="BK404" s="80">
        <v>6.8</v>
      </c>
      <c r="BL404" s="80">
        <v>7.3</v>
      </c>
      <c r="BM404" s="79">
        <v>8.9</v>
      </c>
      <c r="BN404" s="79">
        <v>5.8</v>
      </c>
      <c r="BO404" s="79">
        <v>7.1</v>
      </c>
      <c r="BP404" s="79" t="s">
        <v>190</v>
      </c>
      <c r="BQ404" s="79">
        <v>0</v>
      </c>
      <c r="BR404" s="79">
        <v>4.9000000000000004</v>
      </c>
      <c r="BS404" s="80" t="s">
        <v>190</v>
      </c>
      <c r="BT404" s="79">
        <v>0</v>
      </c>
      <c r="BU404" s="79">
        <v>5.7</v>
      </c>
      <c r="BV404" s="79" t="s">
        <v>128</v>
      </c>
      <c r="BW404" s="79">
        <v>6.2</v>
      </c>
      <c r="BX404" s="79">
        <v>8.6999999999999993</v>
      </c>
      <c r="BY404" s="80" t="s">
        <v>128</v>
      </c>
      <c r="BZ404" s="79" t="s">
        <v>128</v>
      </c>
      <c r="CA404" s="79">
        <v>5.5</v>
      </c>
      <c r="CB404" s="79">
        <v>7.3</v>
      </c>
      <c r="CC404" s="79" t="s">
        <v>128</v>
      </c>
      <c r="CD404" s="80" t="s">
        <v>128</v>
      </c>
      <c r="CE404" s="79">
        <v>5.5</v>
      </c>
      <c r="CF404" s="32">
        <v>4.7244094488188976E-2</v>
      </c>
      <c r="CG404" s="70">
        <v>6</v>
      </c>
      <c r="CH404" s="70" t="s">
        <v>128</v>
      </c>
      <c r="CI404" s="69">
        <v>6.62</v>
      </c>
      <c r="CJ404" s="69">
        <v>2.59</v>
      </c>
      <c r="CK404" s="69"/>
    </row>
    <row r="405" spans="1:89" ht="15.9" customHeight="1" x14ac:dyDescent="0.3">
      <c r="A405" s="67">
        <v>129</v>
      </c>
      <c r="B405" s="67">
        <v>25203208472</v>
      </c>
      <c r="C405" s="67" t="s">
        <v>422</v>
      </c>
      <c r="D405" s="68" t="s">
        <v>249</v>
      </c>
      <c r="E405" s="79">
        <v>5.8</v>
      </c>
      <c r="F405" s="79">
        <v>7.5</v>
      </c>
      <c r="G405" s="79" t="s">
        <v>128</v>
      </c>
      <c r="H405" s="79">
        <v>8.3000000000000007</v>
      </c>
      <c r="I405" s="79" t="s">
        <v>128</v>
      </c>
      <c r="J405" s="79">
        <v>6.2</v>
      </c>
      <c r="K405" s="79">
        <v>5.9</v>
      </c>
      <c r="L405" s="79">
        <v>6.5</v>
      </c>
      <c r="M405" s="79">
        <v>6.2</v>
      </c>
      <c r="N405" s="79">
        <v>9.1999999999999993</v>
      </c>
      <c r="O405" s="79" t="s">
        <v>128</v>
      </c>
      <c r="P405" s="79" t="s">
        <v>128</v>
      </c>
      <c r="Q405" s="79" t="s">
        <v>128</v>
      </c>
      <c r="R405" s="79" t="s">
        <v>128</v>
      </c>
      <c r="S405" s="79">
        <v>8.9</v>
      </c>
      <c r="T405" s="79">
        <v>4.7</v>
      </c>
      <c r="U405" s="79" t="s">
        <v>128</v>
      </c>
      <c r="V405" s="79">
        <v>8.4</v>
      </c>
      <c r="W405" s="79">
        <v>8.8000000000000007</v>
      </c>
      <c r="X405" s="80">
        <v>7.9</v>
      </c>
      <c r="Y405" s="79">
        <v>6.7</v>
      </c>
      <c r="Z405" s="79">
        <v>8.1999999999999993</v>
      </c>
      <c r="AA405" s="79">
        <v>4.5</v>
      </c>
      <c r="AB405" s="79">
        <v>6.9</v>
      </c>
      <c r="AC405" s="79">
        <v>5.2</v>
      </c>
      <c r="AD405" s="79">
        <v>5</v>
      </c>
      <c r="AE405" s="79">
        <v>5.3</v>
      </c>
      <c r="AF405" s="79">
        <v>5.7</v>
      </c>
      <c r="AG405" s="80">
        <v>5.2</v>
      </c>
      <c r="AH405" s="79">
        <v>5.3</v>
      </c>
      <c r="AI405" s="80">
        <v>7.1</v>
      </c>
      <c r="AJ405" s="79">
        <v>8.1</v>
      </c>
      <c r="AK405" s="80">
        <v>7.6</v>
      </c>
      <c r="AL405" s="79">
        <v>8.4</v>
      </c>
      <c r="AM405" s="79">
        <v>7</v>
      </c>
      <c r="AN405" s="80">
        <v>4.0999999999999996</v>
      </c>
      <c r="AO405" s="79" t="s">
        <v>128</v>
      </c>
      <c r="AP405" s="79" t="s">
        <v>128</v>
      </c>
      <c r="AQ405" s="79" t="s">
        <v>128</v>
      </c>
      <c r="AR405" s="79" t="s">
        <v>128</v>
      </c>
      <c r="AS405" s="79">
        <v>4.8</v>
      </c>
      <c r="AT405" s="79">
        <v>6.8</v>
      </c>
      <c r="AU405" s="79">
        <v>7.4</v>
      </c>
      <c r="AV405" s="79">
        <v>7.5</v>
      </c>
      <c r="AW405" s="79">
        <v>5.7</v>
      </c>
      <c r="AX405" s="79">
        <v>6.6</v>
      </c>
      <c r="AY405" s="79">
        <v>6.3</v>
      </c>
      <c r="AZ405" s="79">
        <v>5.3</v>
      </c>
      <c r="BA405" s="79" t="s">
        <v>190</v>
      </c>
      <c r="BB405" s="80">
        <v>6.7</v>
      </c>
      <c r="BC405" s="79">
        <v>8.1</v>
      </c>
      <c r="BD405" s="79">
        <v>4.0999999999999996</v>
      </c>
      <c r="BE405" s="79">
        <v>6.8</v>
      </c>
      <c r="BF405" s="79">
        <v>7.9</v>
      </c>
      <c r="BG405" s="79" t="s">
        <v>128</v>
      </c>
      <c r="BH405" s="79">
        <v>7.7</v>
      </c>
      <c r="BI405" s="79">
        <v>6.3</v>
      </c>
      <c r="BJ405" s="80">
        <v>7.1</v>
      </c>
      <c r="BK405" s="80">
        <v>4.5</v>
      </c>
      <c r="BL405" s="80">
        <v>7.3</v>
      </c>
      <c r="BM405" s="79">
        <v>8.9</v>
      </c>
      <c r="BN405" s="79">
        <v>8</v>
      </c>
      <c r="BO405" s="79">
        <v>7.1</v>
      </c>
      <c r="BP405" s="79" t="s">
        <v>128</v>
      </c>
      <c r="BQ405" s="79">
        <v>4.9000000000000004</v>
      </c>
      <c r="BR405" s="79">
        <v>4.9000000000000004</v>
      </c>
      <c r="BS405" s="80" t="s">
        <v>190</v>
      </c>
      <c r="BT405" s="79" t="s">
        <v>128</v>
      </c>
      <c r="BU405" s="79">
        <v>7.5</v>
      </c>
      <c r="BV405" s="79" t="s">
        <v>128</v>
      </c>
      <c r="BW405" s="79">
        <v>7.9</v>
      </c>
      <c r="BX405" s="79">
        <v>6.3</v>
      </c>
      <c r="BY405" s="80">
        <v>8.3000000000000007</v>
      </c>
      <c r="BZ405" s="79" t="s">
        <v>128</v>
      </c>
      <c r="CA405" s="79" t="s">
        <v>128</v>
      </c>
      <c r="CB405" s="79">
        <v>5.2</v>
      </c>
      <c r="CC405" s="79" t="s">
        <v>128</v>
      </c>
      <c r="CD405" s="80" t="s">
        <v>128</v>
      </c>
      <c r="CE405" s="79">
        <v>9.3000000000000007</v>
      </c>
      <c r="CF405" s="32">
        <v>4.7244094488188976E-2</v>
      </c>
      <c r="CG405" s="70">
        <v>3</v>
      </c>
      <c r="CH405" s="70" t="s">
        <v>128</v>
      </c>
      <c r="CI405" s="69">
        <v>6.51</v>
      </c>
      <c r="CJ405" s="69">
        <v>2.54</v>
      </c>
      <c r="CK405" s="69"/>
    </row>
    <row r="406" spans="1:89" ht="15.9" customHeight="1" x14ac:dyDescent="0.3">
      <c r="A406" s="67">
        <v>130</v>
      </c>
      <c r="B406" s="67">
        <v>25212112354</v>
      </c>
      <c r="C406" s="67" t="s">
        <v>649</v>
      </c>
      <c r="D406" s="68" t="s">
        <v>154</v>
      </c>
      <c r="E406" s="79">
        <v>8</v>
      </c>
      <c r="F406" s="79">
        <v>8</v>
      </c>
      <c r="G406" s="79" t="s">
        <v>128</v>
      </c>
      <c r="H406" s="79">
        <v>6.6</v>
      </c>
      <c r="I406" s="79" t="s">
        <v>128</v>
      </c>
      <c r="J406" s="79" t="s">
        <v>137</v>
      </c>
      <c r="K406" s="79">
        <v>7</v>
      </c>
      <c r="L406" s="79">
        <v>6.7</v>
      </c>
      <c r="M406" s="79">
        <v>5.4</v>
      </c>
      <c r="N406" s="79">
        <v>8.8000000000000007</v>
      </c>
      <c r="O406" s="79" t="s">
        <v>128</v>
      </c>
      <c r="P406" s="79" t="s">
        <v>128</v>
      </c>
      <c r="Q406" s="79" t="s">
        <v>128</v>
      </c>
      <c r="R406" s="79" t="s">
        <v>128</v>
      </c>
      <c r="S406" s="79" t="s">
        <v>128</v>
      </c>
      <c r="T406" s="79">
        <v>7.2</v>
      </c>
      <c r="U406" s="79">
        <v>4.9000000000000004</v>
      </c>
      <c r="V406" s="79">
        <v>9.4</v>
      </c>
      <c r="W406" s="79">
        <v>8.9</v>
      </c>
      <c r="X406" s="80">
        <v>7.4</v>
      </c>
      <c r="Y406" s="79">
        <v>4.5</v>
      </c>
      <c r="Z406" s="79">
        <v>8.5</v>
      </c>
      <c r="AA406" s="79">
        <v>6.5</v>
      </c>
      <c r="AB406" s="79">
        <v>7.3</v>
      </c>
      <c r="AC406" s="79">
        <v>8.6999999999999993</v>
      </c>
      <c r="AD406" s="79">
        <v>7.7</v>
      </c>
      <c r="AE406" s="79">
        <v>8</v>
      </c>
      <c r="AF406" s="79">
        <v>7.7</v>
      </c>
      <c r="AG406" s="80">
        <v>7</v>
      </c>
      <c r="AH406" s="79">
        <v>7.8</v>
      </c>
      <c r="AI406" s="80">
        <v>8.9</v>
      </c>
      <c r="AJ406" s="79">
        <v>8.3000000000000007</v>
      </c>
      <c r="AK406" s="80">
        <v>6.5</v>
      </c>
      <c r="AL406" s="79">
        <v>6.7</v>
      </c>
      <c r="AM406" s="79">
        <v>8.3000000000000007</v>
      </c>
      <c r="AN406" s="80">
        <v>7.8</v>
      </c>
      <c r="AO406" s="79" t="s">
        <v>128</v>
      </c>
      <c r="AP406" s="79" t="s">
        <v>128</v>
      </c>
      <c r="AQ406" s="79" t="s">
        <v>128</v>
      </c>
      <c r="AR406" s="79" t="s">
        <v>128</v>
      </c>
      <c r="AS406" s="79">
        <v>5.4</v>
      </c>
      <c r="AT406" s="79">
        <v>5</v>
      </c>
      <c r="AU406" s="79">
        <v>4.4000000000000004</v>
      </c>
      <c r="AV406" s="79">
        <v>7.9</v>
      </c>
      <c r="AW406" s="79">
        <v>7.9</v>
      </c>
      <c r="AX406" s="79">
        <v>5.7</v>
      </c>
      <c r="AY406" s="79">
        <v>4</v>
      </c>
      <c r="AZ406" s="79">
        <v>7</v>
      </c>
      <c r="BA406" s="79">
        <v>6.5</v>
      </c>
      <c r="BB406" s="80">
        <v>8.1</v>
      </c>
      <c r="BC406" s="79">
        <v>4.0999999999999996</v>
      </c>
      <c r="BD406" s="79">
        <v>6.2</v>
      </c>
      <c r="BE406" s="79">
        <v>7.7</v>
      </c>
      <c r="BF406" s="79" t="s">
        <v>128</v>
      </c>
      <c r="BG406" s="79">
        <v>6.3</v>
      </c>
      <c r="BH406" s="79">
        <v>8.5</v>
      </c>
      <c r="BI406" s="79">
        <v>6.6</v>
      </c>
      <c r="BJ406" s="80">
        <v>5.9</v>
      </c>
      <c r="BK406" s="80">
        <v>5.2</v>
      </c>
      <c r="BL406" s="80">
        <v>7.6</v>
      </c>
      <c r="BM406" s="79">
        <v>9.1999999999999993</v>
      </c>
      <c r="BN406" s="79">
        <v>8.6</v>
      </c>
      <c r="BO406" s="79">
        <v>7.3</v>
      </c>
      <c r="BP406" s="79" t="s">
        <v>190</v>
      </c>
      <c r="BQ406" s="79">
        <v>0</v>
      </c>
      <c r="BR406" s="79" t="s">
        <v>190</v>
      </c>
      <c r="BS406" s="80">
        <v>4.3</v>
      </c>
      <c r="BT406" s="79" t="s">
        <v>128</v>
      </c>
      <c r="BU406" s="79">
        <v>4.5999999999999996</v>
      </c>
      <c r="BV406" s="79" t="s">
        <v>128</v>
      </c>
      <c r="BW406" s="79">
        <v>6.9</v>
      </c>
      <c r="BX406" s="79">
        <v>5</v>
      </c>
      <c r="BY406" s="80" t="s">
        <v>128</v>
      </c>
      <c r="BZ406" s="79" t="s">
        <v>128</v>
      </c>
      <c r="CA406" s="79">
        <v>5.7</v>
      </c>
      <c r="CB406" s="79">
        <v>6.4</v>
      </c>
      <c r="CC406" s="79" t="s">
        <v>128</v>
      </c>
      <c r="CD406" s="80" t="s">
        <v>128</v>
      </c>
      <c r="CE406" s="79">
        <v>8.9</v>
      </c>
      <c r="CF406" s="32">
        <v>4.7244094488188976E-2</v>
      </c>
      <c r="CG406" s="70">
        <v>6</v>
      </c>
      <c r="CH406" s="70" t="s">
        <v>128</v>
      </c>
      <c r="CI406" s="69">
        <v>6.42</v>
      </c>
      <c r="CJ406" s="69">
        <v>2.52</v>
      </c>
      <c r="CK406" s="69"/>
    </row>
    <row r="407" spans="1:89" ht="15.9" customHeight="1" x14ac:dyDescent="0.3">
      <c r="A407" s="67">
        <v>131</v>
      </c>
      <c r="B407" s="67">
        <v>25212104427</v>
      </c>
      <c r="C407" s="67" t="s">
        <v>800</v>
      </c>
      <c r="D407" s="68" t="s">
        <v>204</v>
      </c>
      <c r="E407" s="79">
        <v>7.5</v>
      </c>
      <c r="F407" s="79">
        <v>7.3</v>
      </c>
      <c r="G407" s="79" t="s">
        <v>128</v>
      </c>
      <c r="H407" s="79">
        <v>7.9</v>
      </c>
      <c r="I407" s="79" t="s">
        <v>128</v>
      </c>
      <c r="J407" s="79">
        <v>6.4</v>
      </c>
      <c r="K407" s="79">
        <v>6.4</v>
      </c>
      <c r="L407" s="79">
        <v>5.9</v>
      </c>
      <c r="M407" s="79">
        <v>5.2</v>
      </c>
      <c r="N407" s="79" t="s">
        <v>128</v>
      </c>
      <c r="O407" s="79">
        <v>4.4000000000000004</v>
      </c>
      <c r="P407" s="79" t="s">
        <v>128</v>
      </c>
      <c r="Q407" s="79" t="s">
        <v>128</v>
      </c>
      <c r="R407" s="79" t="s">
        <v>128</v>
      </c>
      <c r="S407" s="79" t="s">
        <v>128</v>
      </c>
      <c r="T407" s="79">
        <v>7.1</v>
      </c>
      <c r="U407" s="79">
        <v>9.1</v>
      </c>
      <c r="V407" s="79">
        <v>8.8000000000000007</v>
      </c>
      <c r="W407" s="79">
        <v>8.8000000000000007</v>
      </c>
      <c r="X407" s="80">
        <v>6.4</v>
      </c>
      <c r="Y407" s="79">
        <v>5.4</v>
      </c>
      <c r="Z407" s="79">
        <v>4.5999999999999996</v>
      </c>
      <c r="AA407" s="79">
        <v>4.3</v>
      </c>
      <c r="AB407" s="79">
        <v>9.3000000000000007</v>
      </c>
      <c r="AC407" s="79">
        <v>7.3</v>
      </c>
      <c r="AD407" s="79">
        <v>6.7</v>
      </c>
      <c r="AE407" s="79">
        <v>4.2</v>
      </c>
      <c r="AF407" s="79">
        <v>6.5</v>
      </c>
      <c r="AG407" s="80">
        <v>8.8000000000000007</v>
      </c>
      <c r="AH407" s="79">
        <v>8.1999999999999993</v>
      </c>
      <c r="AI407" s="80">
        <v>7.8</v>
      </c>
      <c r="AJ407" s="79">
        <v>8.5</v>
      </c>
      <c r="AK407" s="80">
        <v>8.4</v>
      </c>
      <c r="AL407" s="79">
        <v>7.5</v>
      </c>
      <c r="AM407" s="79">
        <v>7.4</v>
      </c>
      <c r="AN407" s="80">
        <v>6.8</v>
      </c>
      <c r="AO407" s="79" t="s">
        <v>128</v>
      </c>
      <c r="AP407" s="79" t="s">
        <v>128</v>
      </c>
      <c r="AQ407" s="79" t="s">
        <v>128</v>
      </c>
      <c r="AR407" s="79" t="s">
        <v>128</v>
      </c>
      <c r="AS407" s="79">
        <v>4</v>
      </c>
      <c r="AT407" s="79">
        <v>6</v>
      </c>
      <c r="AU407" s="79">
        <v>8</v>
      </c>
      <c r="AV407" s="79">
        <v>4.5999999999999996</v>
      </c>
      <c r="AW407" s="79">
        <v>5.4</v>
      </c>
      <c r="AX407" s="79">
        <v>6.1</v>
      </c>
      <c r="AY407" s="79">
        <v>6</v>
      </c>
      <c r="AZ407" s="79">
        <v>5.0999999999999996</v>
      </c>
      <c r="BA407" s="79">
        <v>5.2</v>
      </c>
      <c r="BB407" s="80">
        <v>7.7</v>
      </c>
      <c r="BC407" s="79">
        <v>7.4</v>
      </c>
      <c r="BD407" s="79">
        <v>7</v>
      </c>
      <c r="BE407" s="79">
        <v>6.7</v>
      </c>
      <c r="BF407" s="79">
        <v>5.7</v>
      </c>
      <c r="BG407" s="79" t="s">
        <v>128</v>
      </c>
      <c r="BH407" s="79">
        <v>6.5</v>
      </c>
      <c r="BI407" s="79">
        <v>6</v>
      </c>
      <c r="BJ407" s="80">
        <v>8.1</v>
      </c>
      <c r="BK407" s="80">
        <v>7.5</v>
      </c>
      <c r="BL407" s="80">
        <v>7.1</v>
      </c>
      <c r="BM407" s="79">
        <v>8.4</v>
      </c>
      <c r="BN407" s="79">
        <v>7.6</v>
      </c>
      <c r="BO407" s="79">
        <v>8.6</v>
      </c>
      <c r="BP407" s="79" t="s">
        <v>190</v>
      </c>
      <c r="BQ407" s="79" t="s">
        <v>128</v>
      </c>
      <c r="BR407" s="79" t="s">
        <v>190</v>
      </c>
      <c r="BS407" s="80">
        <v>5.3</v>
      </c>
      <c r="BT407" s="79" t="s">
        <v>128</v>
      </c>
      <c r="BU407" s="79">
        <v>4.3</v>
      </c>
      <c r="BV407" s="79" t="s">
        <v>190</v>
      </c>
      <c r="BW407" s="79">
        <v>5.8</v>
      </c>
      <c r="BX407" s="79">
        <v>6.8</v>
      </c>
      <c r="BY407" s="80" t="s">
        <v>128</v>
      </c>
      <c r="BZ407" s="79" t="s">
        <v>128</v>
      </c>
      <c r="CA407" s="79">
        <v>4.4000000000000004</v>
      </c>
      <c r="CB407" s="79">
        <v>7.1</v>
      </c>
      <c r="CC407" s="79" t="s">
        <v>128</v>
      </c>
      <c r="CD407" s="80" t="s">
        <v>128</v>
      </c>
      <c r="CE407" s="79">
        <v>6.1</v>
      </c>
      <c r="CF407" s="32">
        <v>4.7244094488188976E-2</v>
      </c>
      <c r="CG407" s="70">
        <v>6</v>
      </c>
      <c r="CH407" s="70" t="s">
        <v>128</v>
      </c>
      <c r="CI407" s="69">
        <v>6.37</v>
      </c>
      <c r="CJ407" s="69">
        <v>2.4300000000000002</v>
      </c>
      <c r="CK407" s="69"/>
    </row>
    <row r="408" spans="1:89" ht="15.9" customHeight="1" x14ac:dyDescent="0.3">
      <c r="A408" s="67">
        <v>132</v>
      </c>
      <c r="B408" s="67">
        <v>25202103954</v>
      </c>
      <c r="C408" s="67" t="s">
        <v>532</v>
      </c>
      <c r="D408" s="68" t="s">
        <v>127</v>
      </c>
      <c r="E408" s="79">
        <v>5.4</v>
      </c>
      <c r="F408" s="79">
        <v>7.3</v>
      </c>
      <c r="G408" s="79" t="s">
        <v>128</v>
      </c>
      <c r="H408" s="79">
        <v>6.9</v>
      </c>
      <c r="I408" s="79" t="s">
        <v>128</v>
      </c>
      <c r="J408" s="79">
        <v>7</v>
      </c>
      <c r="K408" s="79">
        <v>7</v>
      </c>
      <c r="L408" s="79">
        <v>5</v>
      </c>
      <c r="M408" s="79">
        <v>4.5999999999999996</v>
      </c>
      <c r="N408" s="79">
        <v>8.6999999999999993</v>
      </c>
      <c r="O408" s="79" t="s">
        <v>128</v>
      </c>
      <c r="P408" s="79" t="s">
        <v>128</v>
      </c>
      <c r="Q408" s="79" t="s">
        <v>128</v>
      </c>
      <c r="R408" s="79" t="s">
        <v>128</v>
      </c>
      <c r="S408" s="79">
        <v>7.8</v>
      </c>
      <c r="T408" s="79">
        <v>6.5</v>
      </c>
      <c r="U408" s="79" t="s">
        <v>128</v>
      </c>
      <c r="V408" s="79">
        <v>8.5</v>
      </c>
      <c r="W408" s="79">
        <v>8.9</v>
      </c>
      <c r="X408" s="80">
        <v>7.2</v>
      </c>
      <c r="Y408" s="79">
        <v>6.4</v>
      </c>
      <c r="Z408" s="79">
        <v>7.6</v>
      </c>
      <c r="AA408" s="79">
        <v>5.6</v>
      </c>
      <c r="AB408" s="79">
        <v>6.9</v>
      </c>
      <c r="AC408" s="79">
        <v>6.6</v>
      </c>
      <c r="AD408" s="79">
        <v>4.3</v>
      </c>
      <c r="AE408" s="79">
        <v>5.9</v>
      </c>
      <c r="AF408" s="79">
        <v>4.5999999999999996</v>
      </c>
      <c r="AG408" s="80">
        <v>6.9</v>
      </c>
      <c r="AH408" s="79">
        <v>4</v>
      </c>
      <c r="AI408" s="80">
        <v>6.2</v>
      </c>
      <c r="AJ408" s="79">
        <v>7.5</v>
      </c>
      <c r="AK408" s="80">
        <v>5.5</v>
      </c>
      <c r="AL408" s="79">
        <v>6.7</v>
      </c>
      <c r="AM408" s="79">
        <v>7.1</v>
      </c>
      <c r="AN408" s="80">
        <v>7.2</v>
      </c>
      <c r="AO408" s="79" t="s">
        <v>128</v>
      </c>
      <c r="AP408" s="79" t="s">
        <v>128</v>
      </c>
      <c r="AQ408" s="79" t="s">
        <v>128</v>
      </c>
      <c r="AR408" s="79" t="s">
        <v>128</v>
      </c>
      <c r="AS408" s="79">
        <v>6.1</v>
      </c>
      <c r="AT408" s="79">
        <v>4.8</v>
      </c>
      <c r="AU408" s="79">
        <v>6.8</v>
      </c>
      <c r="AV408" s="79">
        <v>5.0999999999999996</v>
      </c>
      <c r="AW408" s="79">
        <v>7.8</v>
      </c>
      <c r="AX408" s="79">
        <v>5.0999999999999996</v>
      </c>
      <c r="AY408" s="79">
        <v>5.4</v>
      </c>
      <c r="AZ408" s="79">
        <v>5.7</v>
      </c>
      <c r="BA408" s="79">
        <v>7.6</v>
      </c>
      <c r="BB408" s="80">
        <v>5</v>
      </c>
      <c r="BC408" s="79">
        <v>5.0999999999999996</v>
      </c>
      <c r="BD408" s="79">
        <v>6.3</v>
      </c>
      <c r="BE408" s="79">
        <v>5</v>
      </c>
      <c r="BF408" s="79">
        <v>5.3</v>
      </c>
      <c r="BG408" s="79" t="s">
        <v>128</v>
      </c>
      <c r="BH408" s="79">
        <v>6.2</v>
      </c>
      <c r="BI408" s="79" t="s">
        <v>190</v>
      </c>
      <c r="BJ408" s="80">
        <v>6.3</v>
      </c>
      <c r="BK408" s="80">
        <v>6.3</v>
      </c>
      <c r="BL408" s="80">
        <v>7</v>
      </c>
      <c r="BM408" s="79">
        <v>7.9</v>
      </c>
      <c r="BN408" s="79">
        <v>8.6999999999999993</v>
      </c>
      <c r="BO408" s="79">
        <v>8.8000000000000007</v>
      </c>
      <c r="BP408" s="79" t="s">
        <v>128</v>
      </c>
      <c r="BQ408" s="79">
        <v>4.8</v>
      </c>
      <c r="BR408" s="79">
        <v>5.4</v>
      </c>
      <c r="BS408" s="80" t="s">
        <v>190</v>
      </c>
      <c r="BT408" s="79" t="s">
        <v>128</v>
      </c>
      <c r="BU408" s="79">
        <v>4.7</v>
      </c>
      <c r="BV408" s="79" t="s">
        <v>128</v>
      </c>
      <c r="BW408" s="79">
        <v>8</v>
      </c>
      <c r="BX408" s="79">
        <v>8.1</v>
      </c>
      <c r="BY408" s="80">
        <v>5.8</v>
      </c>
      <c r="BZ408" s="79" t="s">
        <v>128</v>
      </c>
      <c r="CA408" s="79" t="s">
        <v>128</v>
      </c>
      <c r="CB408" s="79">
        <v>5.4</v>
      </c>
      <c r="CC408" s="79" t="s">
        <v>128</v>
      </c>
      <c r="CD408" s="80" t="s">
        <v>128</v>
      </c>
      <c r="CE408" s="79">
        <v>6</v>
      </c>
      <c r="CF408" s="32">
        <v>4.7244094488188976E-2</v>
      </c>
      <c r="CG408" s="70">
        <v>3</v>
      </c>
      <c r="CH408" s="70" t="s">
        <v>128</v>
      </c>
      <c r="CI408" s="69">
        <v>6.03</v>
      </c>
      <c r="CJ408" s="69">
        <v>2.27</v>
      </c>
      <c r="CK408" s="69"/>
    </row>
    <row r="409" spans="1:89" ht="15.9" customHeight="1" x14ac:dyDescent="0.3">
      <c r="A409" s="67">
        <v>133</v>
      </c>
      <c r="B409" s="67">
        <v>25212100295</v>
      </c>
      <c r="C409" s="67" t="s">
        <v>801</v>
      </c>
      <c r="D409" s="68" t="s">
        <v>167</v>
      </c>
      <c r="E409" s="79">
        <v>5.3</v>
      </c>
      <c r="F409" s="79">
        <v>8.4</v>
      </c>
      <c r="G409" s="79" t="s">
        <v>128</v>
      </c>
      <c r="H409" s="79">
        <v>7</v>
      </c>
      <c r="I409" s="79" t="s">
        <v>128</v>
      </c>
      <c r="J409" s="79">
        <v>7.1</v>
      </c>
      <c r="K409" s="79">
        <v>5.3</v>
      </c>
      <c r="L409" s="79">
        <v>7.4</v>
      </c>
      <c r="M409" s="79">
        <v>9.1</v>
      </c>
      <c r="N409" s="79">
        <v>7</v>
      </c>
      <c r="O409" s="79" t="s">
        <v>128</v>
      </c>
      <c r="P409" s="79" t="s">
        <v>128</v>
      </c>
      <c r="Q409" s="79" t="s">
        <v>128</v>
      </c>
      <c r="R409" s="79" t="s">
        <v>128</v>
      </c>
      <c r="S409" s="79" t="s">
        <v>128</v>
      </c>
      <c r="T409" s="79">
        <v>8.6999999999999993</v>
      </c>
      <c r="U409" s="79">
        <v>4.8</v>
      </c>
      <c r="V409" s="79">
        <v>9</v>
      </c>
      <c r="W409" s="79">
        <v>9.8000000000000007</v>
      </c>
      <c r="X409" s="80">
        <v>7.4</v>
      </c>
      <c r="Y409" s="79">
        <v>5.6</v>
      </c>
      <c r="Z409" s="79">
        <v>5.8</v>
      </c>
      <c r="AA409" s="79">
        <v>5.4</v>
      </c>
      <c r="AB409" s="79">
        <v>8.8000000000000007</v>
      </c>
      <c r="AC409" s="79">
        <v>7.2</v>
      </c>
      <c r="AD409" s="79">
        <v>6.1</v>
      </c>
      <c r="AE409" s="79">
        <v>4</v>
      </c>
      <c r="AF409" s="79">
        <v>5.4</v>
      </c>
      <c r="AG409" s="80">
        <v>7.3</v>
      </c>
      <c r="AH409" s="79">
        <v>7</v>
      </c>
      <c r="AI409" s="80">
        <v>6.8</v>
      </c>
      <c r="AJ409" s="79">
        <v>5.0999999999999996</v>
      </c>
      <c r="AK409" s="80">
        <v>6.8</v>
      </c>
      <c r="AL409" s="79">
        <v>4.3</v>
      </c>
      <c r="AM409" s="79">
        <v>8.1</v>
      </c>
      <c r="AN409" s="80">
        <v>6.8</v>
      </c>
      <c r="AO409" s="79" t="s">
        <v>128</v>
      </c>
      <c r="AP409" s="79" t="s">
        <v>128</v>
      </c>
      <c r="AQ409" s="79" t="s">
        <v>128</v>
      </c>
      <c r="AR409" s="79" t="s">
        <v>128</v>
      </c>
      <c r="AS409" s="79">
        <v>6.5</v>
      </c>
      <c r="AT409" s="79">
        <v>4.4000000000000004</v>
      </c>
      <c r="AU409" s="79">
        <v>6.2</v>
      </c>
      <c r="AV409" s="79">
        <v>6</v>
      </c>
      <c r="AW409" s="79">
        <v>5.3</v>
      </c>
      <c r="AX409" s="79">
        <v>4.8</v>
      </c>
      <c r="AY409" s="79">
        <v>5.5</v>
      </c>
      <c r="AZ409" s="79">
        <v>6.6</v>
      </c>
      <c r="BA409" s="79">
        <v>4.3</v>
      </c>
      <c r="BB409" s="80">
        <v>4.7</v>
      </c>
      <c r="BC409" s="79">
        <v>4.3</v>
      </c>
      <c r="BD409" s="79">
        <v>6</v>
      </c>
      <c r="BE409" s="79">
        <v>6.3</v>
      </c>
      <c r="BF409" s="79">
        <v>6.4</v>
      </c>
      <c r="BG409" s="79" t="s">
        <v>128</v>
      </c>
      <c r="BH409" s="79">
        <v>7.3</v>
      </c>
      <c r="BI409" s="79">
        <v>4.9000000000000004</v>
      </c>
      <c r="BJ409" s="80">
        <v>9.1</v>
      </c>
      <c r="BK409" s="80">
        <v>7.1</v>
      </c>
      <c r="BL409" s="80">
        <v>6.8</v>
      </c>
      <c r="BM409" s="79">
        <v>9</v>
      </c>
      <c r="BN409" s="79">
        <v>5.6</v>
      </c>
      <c r="BO409" s="79">
        <v>9.3000000000000007</v>
      </c>
      <c r="BP409" s="79" t="s">
        <v>190</v>
      </c>
      <c r="BQ409" s="79">
        <v>0</v>
      </c>
      <c r="BR409" s="79" t="s">
        <v>190</v>
      </c>
      <c r="BS409" s="80">
        <v>5.2</v>
      </c>
      <c r="BT409" s="79" t="s">
        <v>128</v>
      </c>
      <c r="BU409" s="79">
        <v>4.4000000000000004</v>
      </c>
      <c r="BV409" s="79">
        <v>0</v>
      </c>
      <c r="BW409" s="79">
        <v>6.7</v>
      </c>
      <c r="BX409" s="79">
        <v>4.3</v>
      </c>
      <c r="BY409" s="80" t="s">
        <v>128</v>
      </c>
      <c r="BZ409" s="79" t="s">
        <v>128</v>
      </c>
      <c r="CA409" s="79">
        <v>5.3</v>
      </c>
      <c r="CB409" s="79">
        <v>5.0999999999999996</v>
      </c>
      <c r="CC409" s="79" t="s">
        <v>128</v>
      </c>
      <c r="CD409" s="80" t="s">
        <v>128</v>
      </c>
      <c r="CE409" s="79">
        <v>7</v>
      </c>
      <c r="CF409" s="32">
        <v>4.7244094488188976E-2</v>
      </c>
      <c r="CG409" s="70">
        <v>6</v>
      </c>
      <c r="CH409" s="70" t="s">
        <v>128</v>
      </c>
      <c r="CI409" s="69">
        <v>6.05</v>
      </c>
      <c r="CJ409" s="69">
        <v>2.19</v>
      </c>
      <c r="CK409" s="69"/>
    </row>
    <row r="410" spans="1:89" ht="15.9" customHeight="1" x14ac:dyDescent="0.3">
      <c r="A410" s="67">
        <v>134</v>
      </c>
      <c r="B410" s="67">
        <v>25202117725</v>
      </c>
      <c r="C410" s="67" t="s">
        <v>802</v>
      </c>
      <c r="D410" s="68" t="s">
        <v>134</v>
      </c>
      <c r="E410" s="79">
        <v>6.3</v>
      </c>
      <c r="F410" s="79">
        <v>0</v>
      </c>
      <c r="G410" s="79" t="s">
        <v>190</v>
      </c>
      <c r="H410" s="79">
        <v>7.7</v>
      </c>
      <c r="I410" s="79" t="s">
        <v>128</v>
      </c>
      <c r="J410" s="79">
        <v>8.6</v>
      </c>
      <c r="K410" s="79">
        <v>5.2</v>
      </c>
      <c r="L410" s="79">
        <v>9.3000000000000007</v>
      </c>
      <c r="M410" s="79">
        <v>7.6</v>
      </c>
      <c r="N410" s="79" t="s">
        <v>128</v>
      </c>
      <c r="O410" s="79">
        <v>7.5</v>
      </c>
      <c r="P410" s="79" t="s">
        <v>128</v>
      </c>
      <c r="Q410" s="79" t="s">
        <v>128</v>
      </c>
      <c r="R410" s="79" t="s">
        <v>128</v>
      </c>
      <c r="S410" s="79" t="s">
        <v>128</v>
      </c>
      <c r="T410" s="79">
        <v>9.1999999999999993</v>
      </c>
      <c r="U410" s="79">
        <v>9.1999999999999993</v>
      </c>
      <c r="V410" s="79">
        <v>4.4000000000000004</v>
      </c>
      <c r="W410" s="79">
        <v>8.1</v>
      </c>
      <c r="X410" s="80">
        <v>8.6</v>
      </c>
      <c r="Y410" s="79">
        <v>7.9</v>
      </c>
      <c r="Z410" s="79">
        <v>9.6</v>
      </c>
      <c r="AA410" s="79">
        <v>8.6</v>
      </c>
      <c r="AB410" s="79">
        <v>8.8000000000000007</v>
      </c>
      <c r="AC410" s="79">
        <v>8.6</v>
      </c>
      <c r="AD410" s="79">
        <v>8.9</v>
      </c>
      <c r="AE410" s="79">
        <v>9.3000000000000007</v>
      </c>
      <c r="AF410" s="79">
        <v>7.5</v>
      </c>
      <c r="AG410" s="80">
        <v>7.9</v>
      </c>
      <c r="AH410" s="79">
        <v>9.1999999999999993</v>
      </c>
      <c r="AI410" s="80">
        <v>9</v>
      </c>
      <c r="AJ410" s="79">
        <v>6.2</v>
      </c>
      <c r="AK410" s="80">
        <v>8.4</v>
      </c>
      <c r="AL410" s="79">
        <v>9</v>
      </c>
      <c r="AM410" s="79">
        <v>8.8000000000000007</v>
      </c>
      <c r="AN410" s="80" t="s">
        <v>190</v>
      </c>
      <c r="AO410" s="79" t="s">
        <v>128</v>
      </c>
      <c r="AP410" s="79" t="s">
        <v>128</v>
      </c>
      <c r="AQ410" s="79" t="s">
        <v>128</v>
      </c>
      <c r="AR410" s="79" t="s">
        <v>128</v>
      </c>
      <c r="AS410" s="79">
        <v>7.3</v>
      </c>
      <c r="AT410" s="79">
        <v>6.8</v>
      </c>
      <c r="AU410" s="79">
        <v>7.8</v>
      </c>
      <c r="AV410" s="79">
        <v>8.8000000000000007</v>
      </c>
      <c r="AW410" s="79">
        <v>7.9</v>
      </c>
      <c r="AX410" s="79">
        <v>8.3000000000000007</v>
      </c>
      <c r="AY410" s="79">
        <v>9.5</v>
      </c>
      <c r="AZ410" s="79">
        <v>8</v>
      </c>
      <c r="BA410" s="79" t="s">
        <v>190</v>
      </c>
      <c r="BB410" s="80">
        <v>8.6999999999999993</v>
      </c>
      <c r="BC410" s="79">
        <v>6.7</v>
      </c>
      <c r="BD410" s="79">
        <v>9</v>
      </c>
      <c r="BE410" s="79">
        <v>8.1999999999999993</v>
      </c>
      <c r="BF410" s="79">
        <v>5.9</v>
      </c>
      <c r="BG410" s="79" t="s">
        <v>128</v>
      </c>
      <c r="BH410" s="79">
        <v>8.5</v>
      </c>
      <c r="BI410" s="79">
        <v>8.9</v>
      </c>
      <c r="BJ410" s="80">
        <v>8.4</v>
      </c>
      <c r="BK410" s="80">
        <v>9.3000000000000007</v>
      </c>
      <c r="BL410" s="80">
        <v>8.5</v>
      </c>
      <c r="BM410" s="79">
        <v>9.6</v>
      </c>
      <c r="BN410" s="79">
        <v>7.9</v>
      </c>
      <c r="BO410" s="79" t="s">
        <v>190</v>
      </c>
      <c r="BP410" s="79" t="s">
        <v>128</v>
      </c>
      <c r="BQ410" s="79">
        <v>8.3000000000000007</v>
      </c>
      <c r="BR410" s="79">
        <v>7.9</v>
      </c>
      <c r="BS410" s="80">
        <v>5</v>
      </c>
      <c r="BT410" s="79" t="s">
        <v>128</v>
      </c>
      <c r="BU410" s="79">
        <v>7.9</v>
      </c>
      <c r="BV410" s="79" t="s">
        <v>128</v>
      </c>
      <c r="BW410" s="79">
        <v>9.9</v>
      </c>
      <c r="BX410" s="79">
        <v>6.3</v>
      </c>
      <c r="BY410" s="80">
        <v>6.6</v>
      </c>
      <c r="BZ410" s="79" t="s">
        <v>128</v>
      </c>
      <c r="CA410" s="79" t="s">
        <v>128</v>
      </c>
      <c r="CB410" s="79" t="s">
        <v>128</v>
      </c>
      <c r="CC410" s="79">
        <v>7.5</v>
      </c>
      <c r="CD410" s="80" t="s">
        <v>128</v>
      </c>
      <c r="CE410" s="79">
        <v>7.5</v>
      </c>
      <c r="CF410" s="32">
        <v>4.7619047619047616E-2</v>
      </c>
      <c r="CG410" s="70">
        <v>1</v>
      </c>
      <c r="CH410" s="70" t="s">
        <v>128</v>
      </c>
      <c r="CI410" s="69">
        <v>7.84</v>
      </c>
      <c r="CJ410" s="69">
        <v>3.36</v>
      </c>
      <c r="CK410" s="69"/>
    </row>
    <row r="411" spans="1:89" ht="15.9" customHeight="1" x14ac:dyDescent="0.3">
      <c r="A411" s="67">
        <v>135</v>
      </c>
      <c r="B411" s="67">
        <v>25212103061</v>
      </c>
      <c r="C411" s="67" t="s">
        <v>803</v>
      </c>
      <c r="D411" s="68" t="s">
        <v>258</v>
      </c>
      <c r="E411" s="79">
        <v>8.3000000000000007</v>
      </c>
      <c r="F411" s="79">
        <v>7.9</v>
      </c>
      <c r="G411" s="79" t="s">
        <v>128</v>
      </c>
      <c r="H411" s="79">
        <v>7.2</v>
      </c>
      <c r="I411" s="79" t="s">
        <v>128</v>
      </c>
      <c r="J411" s="79" t="s">
        <v>137</v>
      </c>
      <c r="K411" s="79">
        <v>7.2</v>
      </c>
      <c r="L411" s="79">
        <v>7.5</v>
      </c>
      <c r="M411" s="79">
        <v>5</v>
      </c>
      <c r="N411" s="79">
        <v>9</v>
      </c>
      <c r="O411" s="79" t="s">
        <v>128</v>
      </c>
      <c r="P411" s="79" t="s">
        <v>128</v>
      </c>
      <c r="Q411" s="79" t="s">
        <v>128</v>
      </c>
      <c r="R411" s="79" t="s">
        <v>128</v>
      </c>
      <c r="S411" s="79" t="s">
        <v>128</v>
      </c>
      <c r="T411" s="79">
        <v>8.3000000000000007</v>
      </c>
      <c r="U411" s="79">
        <v>7.3</v>
      </c>
      <c r="V411" s="79">
        <v>7.3</v>
      </c>
      <c r="W411" s="79">
        <v>8.6999999999999993</v>
      </c>
      <c r="X411" s="80">
        <v>8.8000000000000007</v>
      </c>
      <c r="Y411" s="79">
        <v>5.9</v>
      </c>
      <c r="Z411" s="79">
        <v>8.9</v>
      </c>
      <c r="AA411" s="79">
        <v>6</v>
      </c>
      <c r="AB411" s="79">
        <v>7.6</v>
      </c>
      <c r="AC411" s="79">
        <v>8</v>
      </c>
      <c r="AD411" s="79">
        <v>6.9</v>
      </c>
      <c r="AE411" s="79">
        <v>8.1</v>
      </c>
      <c r="AF411" s="79">
        <v>8</v>
      </c>
      <c r="AG411" s="80">
        <v>9.6</v>
      </c>
      <c r="AH411" s="79">
        <v>4.8</v>
      </c>
      <c r="AI411" s="80">
        <v>7.6</v>
      </c>
      <c r="AJ411" s="79">
        <v>6.5</v>
      </c>
      <c r="AK411" s="80">
        <v>8.8000000000000007</v>
      </c>
      <c r="AL411" s="79">
        <v>7.2</v>
      </c>
      <c r="AM411" s="79">
        <v>7.2</v>
      </c>
      <c r="AN411" s="80">
        <v>8.6</v>
      </c>
      <c r="AO411" s="79" t="s">
        <v>128</v>
      </c>
      <c r="AP411" s="79" t="s">
        <v>128</v>
      </c>
      <c r="AQ411" s="79" t="s">
        <v>128</v>
      </c>
      <c r="AR411" s="79" t="s">
        <v>128</v>
      </c>
      <c r="AS411" s="79">
        <v>6.3</v>
      </c>
      <c r="AT411" s="79">
        <v>6.5</v>
      </c>
      <c r="AU411" s="79">
        <v>8.1</v>
      </c>
      <c r="AV411" s="79">
        <v>5.0999999999999996</v>
      </c>
      <c r="AW411" s="79">
        <v>6</v>
      </c>
      <c r="AX411" s="79">
        <v>6.8</v>
      </c>
      <c r="AY411" s="79">
        <v>6.4</v>
      </c>
      <c r="AZ411" s="79">
        <v>7.4</v>
      </c>
      <c r="BA411" s="79">
        <v>5.7</v>
      </c>
      <c r="BB411" s="80">
        <v>6.1</v>
      </c>
      <c r="BC411" s="79">
        <v>7.2</v>
      </c>
      <c r="BD411" s="79">
        <v>7.7</v>
      </c>
      <c r="BE411" s="79">
        <v>6.2</v>
      </c>
      <c r="BF411" s="79">
        <v>5.9</v>
      </c>
      <c r="BG411" s="79" t="s">
        <v>128</v>
      </c>
      <c r="BH411" s="79">
        <v>8.1999999999999993</v>
      </c>
      <c r="BI411" s="79">
        <v>6.7</v>
      </c>
      <c r="BJ411" s="80">
        <v>7.7</v>
      </c>
      <c r="BK411" s="80">
        <v>9.3000000000000007</v>
      </c>
      <c r="BL411" s="80">
        <v>8</v>
      </c>
      <c r="BM411" s="79">
        <v>9</v>
      </c>
      <c r="BN411" s="79">
        <v>6.6</v>
      </c>
      <c r="BO411" s="79">
        <v>8.3000000000000007</v>
      </c>
      <c r="BP411" s="79" t="s">
        <v>190</v>
      </c>
      <c r="BQ411" s="79">
        <v>0</v>
      </c>
      <c r="BR411" s="79">
        <v>4.9000000000000004</v>
      </c>
      <c r="BS411" s="80">
        <v>0</v>
      </c>
      <c r="BT411" s="79" t="s">
        <v>128</v>
      </c>
      <c r="BU411" s="79">
        <v>8.5</v>
      </c>
      <c r="BV411" s="79">
        <v>5.9</v>
      </c>
      <c r="BW411" s="79">
        <v>5.5</v>
      </c>
      <c r="BX411" s="79">
        <v>9</v>
      </c>
      <c r="BY411" s="80" t="s">
        <v>128</v>
      </c>
      <c r="BZ411" s="79" t="s">
        <v>128</v>
      </c>
      <c r="CA411" s="79" t="s">
        <v>128</v>
      </c>
      <c r="CB411" s="79">
        <v>8</v>
      </c>
      <c r="CC411" s="79" t="s">
        <v>128</v>
      </c>
      <c r="CD411" s="80" t="s">
        <v>128</v>
      </c>
      <c r="CE411" s="79">
        <v>9.1999999999999993</v>
      </c>
      <c r="CF411" s="32">
        <v>4.7619047619047616E-2</v>
      </c>
      <c r="CG411" s="70">
        <v>6</v>
      </c>
      <c r="CH411" s="70" t="s">
        <v>128</v>
      </c>
      <c r="CI411" s="69">
        <v>7</v>
      </c>
      <c r="CJ411" s="69">
        <v>2.83</v>
      </c>
      <c r="CK411" s="69"/>
    </row>
    <row r="412" spans="1:89" ht="15.9" customHeight="1" x14ac:dyDescent="0.3">
      <c r="A412" s="67">
        <v>136</v>
      </c>
      <c r="B412" s="67">
        <v>25202100307</v>
      </c>
      <c r="C412" s="67" t="s">
        <v>804</v>
      </c>
      <c r="D412" s="68" t="s">
        <v>283</v>
      </c>
      <c r="E412" s="79">
        <v>5.8</v>
      </c>
      <c r="F412" s="79">
        <v>7.9</v>
      </c>
      <c r="G412" s="79" t="s">
        <v>128</v>
      </c>
      <c r="H412" s="79">
        <v>8</v>
      </c>
      <c r="I412" s="79" t="s">
        <v>128</v>
      </c>
      <c r="J412" s="79" t="s">
        <v>137</v>
      </c>
      <c r="K412" s="79">
        <v>7.2</v>
      </c>
      <c r="L412" s="79">
        <v>5</v>
      </c>
      <c r="M412" s="79">
        <v>6</v>
      </c>
      <c r="N412" s="79" t="s">
        <v>128</v>
      </c>
      <c r="O412" s="79">
        <v>8.1999999999999993</v>
      </c>
      <c r="P412" s="79" t="s">
        <v>128</v>
      </c>
      <c r="Q412" s="79" t="s">
        <v>128</v>
      </c>
      <c r="R412" s="79" t="s">
        <v>128</v>
      </c>
      <c r="S412" s="79" t="s">
        <v>128</v>
      </c>
      <c r="T412" s="79">
        <v>6.9</v>
      </c>
      <c r="U412" s="79">
        <v>5.8</v>
      </c>
      <c r="V412" s="79">
        <v>9.1999999999999993</v>
      </c>
      <c r="W412" s="79">
        <v>9.3000000000000007</v>
      </c>
      <c r="X412" s="80">
        <v>7.4</v>
      </c>
      <c r="Y412" s="79">
        <v>7.5</v>
      </c>
      <c r="Z412" s="79">
        <v>5.7</v>
      </c>
      <c r="AA412" s="79">
        <v>6.7</v>
      </c>
      <c r="AB412" s="79">
        <v>7.2</v>
      </c>
      <c r="AC412" s="79">
        <v>7.6</v>
      </c>
      <c r="AD412" s="79">
        <v>8.4</v>
      </c>
      <c r="AE412" s="79">
        <v>5.5</v>
      </c>
      <c r="AF412" s="79">
        <v>7.2</v>
      </c>
      <c r="AG412" s="80">
        <v>6.8</v>
      </c>
      <c r="AH412" s="79">
        <v>8.6999999999999993</v>
      </c>
      <c r="AI412" s="80">
        <v>5.0999999999999996</v>
      </c>
      <c r="AJ412" s="79">
        <v>6.4</v>
      </c>
      <c r="AK412" s="80">
        <v>8.6</v>
      </c>
      <c r="AL412" s="79">
        <v>8.6999999999999993</v>
      </c>
      <c r="AM412" s="79">
        <v>9.3000000000000007</v>
      </c>
      <c r="AN412" s="80">
        <v>7.9</v>
      </c>
      <c r="AO412" s="79" t="s">
        <v>128</v>
      </c>
      <c r="AP412" s="79" t="s">
        <v>128</v>
      </c>
      <c r="AQ412" s="79" t="s">
        <v>128</v>
      </c>
      <c r="AR412" s="79" t="s">
        <v>128</v>
      </c>
      <c r="AS412" s="79">
        <v>5.4</v>
      </c>
      <c r="AT412" s="79">
        <v>6.1</v>
      </c>
      <c r="AU412" s="79">
        <v>7.8</v>
      </c>
      <c r="AV412" s="79">
        <v>8.8000000000000007</v>
      </c>
      <c r="AW412" s="79">
        <v>6.6</v>
      </c>
      <c r="AX412" s="79">
        <v>5.7</v>
      </c>
      <c r="AY412" s="79">
        <v>5.8</v>
      </c>
      <c r="AZ412" s="79">
        <v>6.8</v>
      </c>
      <c r="BA412" s="79">
        <v>5.8</v>
      </c>
      <c r="BB412" s="80">
        <v>4.5</v>
      </c>
      <c r="BC412" s="79">
        <v>5.3</v>
      </c>
      <c r="BD412" s="79">
        <v>8.1999999999999993</v>
      </c>
      <c r="BE412" s="79">
        <v>7.3</v>
      </c>
      <c r="BF412" s="79">
        <v>7.4</v>
      </c>
      <c r="BG412" s="79" t="s">
        <v>128</v>
      </c>
      <c r="BH412" s="79">
        <v>8.1999999999999993</v>
      </c>
      <c r="BI412" s="79">
        <v>6.5</v>
      </c>
      <c r="BJ412" s="80">
        <v>4.9000000000000004</v>
      </c>
      <c r="BK412" s="80">
        <v>7.6</v>
      </c>
      <c r="BL412" s="80">
        <v>8.1</v>
      </c>
      <c r="BM412" s="79">
        <v>8.9</v>
      </c>
      <c r="BN412" s="79">
        <v>6.7</v>
      </c>
      <c r="BO412" s="79" t="s">
        <v>190</v>
      </c>
      <c r="BP412" s="79" t="s">
        <v>128</v>
      </c>
      <c r="BQ412" s="79">
        <v>4.7</v>
      </c>
      <c r="BR412" s="79">
        <v>4.4000000000000004</v>
      </c>
      <c r="BS412" s="80" t="s">
        <v>190</v>
      </c>
      <c r="BT412" s="79" t="s">
        <v>128</v>
      </c>
      <c r="BU412" s="79">
        <v>5.9</v>
      </c>
      <c r="BV412" s="79">
        <v>0</v>
      </c>
      <c r="BW412" s="79">
        <v>6.1</v>
      </c>
      <c r="BX412" s="79">
        <v>6.6</v>
      </c>
      <c r="BY412" s="80" t="s">
        <v>128</v>
      </c>
      <c r="BZ412" s="79" t="s">
        <v>128</v>
      </c>
      <c r="CA412" s="79" t="s">
        <v>190</v>
      </c>
      <c r="CB412" s="79">
        <v>8</v>
      </c>
      <c r="CC412" s="79" t="s">
        <v>128</v>
      </c>
      <c r="CD412" s="80" t="s">
        <v>128</v>
      </c>
      <c r="CE412" s="79">
        <v>9.8000000000000007</v>
      </c>
      <c r="CF412" s="32">
        <v>4.7619047619047616E-2</v>
      </c>
      <c r="CG412" s="70">
        <v>6</v>
      </c>
      <c r="CH412" s="70" t="s">
        <v>128</v>
      </c>
      <c r="CI412" s="69">
        <v>6.64</v>
      </c>
      <c r="CJ412" s="69">
        <v>2.59</v>
      </c>
      <c r="CK412" s="69"/>
    </row>
    <row r="413" spans="1:89" ht="15.9" customHeight="1" x14ac:dyDescent="0.3">
      <c r="A413" s="67">
        <v>137</v>
      </c>
      <c r="B413" s="67">
        <v>25212108788</v>
      </c>
      <c r="C413" s="67" t="s">
        <v>244</v>
      </c>
      <c r="D413" s="68" t="s">
        <v>805</v>
      </c>
      <c r="E413" s="79">
        <v>7.6</v>
      </c>
      <c r="F413" s="79">
        <v>7.2</v>
      </c>
      <c r="G413" s="79" t="s">
        <v>128</v>
      </c>
      <c r="H413" s="79">
        <v>7.7</v>
      </c>
      <c r="I413" s="79" t="s">
        <v>128</v>
      </c>
      <c r="J413" s="79" t="s">
        <v>137</v>
      </c>
      <c r="K413" s="79">
        <v>6.3</v>
      </c>
      <c r="L413" s="79">
        <v>5.7</v>
      </c>
      <c r="M413" s="79">
        <v>5.3</v>
      </c>
      <c r="N413" s="79">
        <v>8.5</v>
      </c>
      <c r="O413" s="79" t="s">
        <v>128</v>
      </c>
      <c r="P413" s="79" t="s">
        <v>128</v>
      </c>
      <c r="Q413" s="79" t="s">
        <v>128</v>
      </c>
      <c r="R413" s="79" t="s">
        <v>128</v>
      </c>
      <c r="S413" s="79" t="s">
        <v>128</v>
      </c>
      <c r="T413" s="79">
        <v>6.8</v>
      </c>
      <c r="U413" s="79">
        <v>4.5</v>
      </c>
      <c r="V413" s="79">
        <v>8.1</v>
      </c>
      <c r="W413" s="79">
        <v>8.8000000000000007</v>
      </c>
      <c r="X413" s="80">
        <v>4.4000000000000004</v>
      </c>
      <c r="Y413" s="79">
        <v>7.5</v>
      </c>
      <c r="Z413" s="79">
        <v>7.1</v>
      </c>
      <c r="AA413" s="79">
        <v>5.7</v>
      </c>
      <c r="AB413" s="79">
        <v>5.6</v>
      </c>
      <c r="AC413" s="79">
        <v>5.6</v>
      </c>
      <c r="AD413" s="79">
        <v>5</v>
      </c>
      <c r="AE413" s="79">
        <v>5.5</v>
      </c>
      <c r="AF413" s="79">
        <v>7</v>
      </c>
      <c r="AG413" s="80">
        <v>6</v>
      </c>
      <c r="AH413" s="79">
        <v>6.4</v>
      </c>
      <c r="AI413" s="80">
        <v>8.4</v>
      </c>
      <c r="AJ413" s="79">
        <v>6.6</v>
      </c>
      <c r="AK413" s="80">
        <v>7.8</v>
      </c>
      <c r="AL413" s="79">
        <v>8.1999999999999993</v>
      </c>
      <c r="AM413" s="79">
        <v>6</v>
      </c>
      <c r="AN413" s="80">
        <v>8.4</v>
      </c>
      <c r="AO413" s="79" t="s">
        <v>128</v>
      </c>
      <c r="AP413" s="79" t="s">
        <v>128</v>
      </c>
      <c r="AQ413" s="79" t="s">
        <v>128</v>
      </c>
      <c r="AR413" s="79" t="s">
        <v>128</v>
      </c>
      <c r="AS413" s="79">
        <v>5.2</v>
      </c>
      <c r="AT413" s="79">
        <v>5.9</v>
      </c>
      <c r="AU413" s="79">
        <v>8</v>
      </c>
      <c r="AV413" s="79">
        <v>4.7</v>
      </c>
      <c r="AW413" s="79">
        <v>6.2</v>
      </c>
      <c r="AX413" s="79">
        <v>6.5</v>
      </c>
      <c r="AY413" s="79">
        <v>4.8</v>
      </c>
      <c r="AZ413" s="79">
        <v>5.8</v>
      </c>
      <c r="BA413" s="79">
        <v>5.5</v>
      </c>
      <c r="BB413" s="80">
        <v>7.3</v>
      </c>
      <c r="BC413" s="79">
        <v>8.4</v>
      </c>
      <c r="BD413" s="79">
        <v>4.3</v>
      </c>
      <c r="BE413" s="79">
        <v>7.5</v>
      </c>
      <c r="BF413" s="79">
        <v>6.5</v>
      </c>
      <c r="BG413" s="79" t="s">
        <v>128</v>
      </c>
      <c r="BH413" s="79">
        <v>7.9</v>
      </c>
      <c r="BI413" s="79">
        <v>5.4</v>
      </c>
      <c r="BJ413" s="80">
        <v>7.6</v>
      </c>
      <c r="BK413" s="80">
        <v>7.8</v>
      </c>
      <c r="BL413" s="80">
        <v>7</v>
      </c>
      <c r="BM413" s="79">
        <v>8.6</v>
      </c>
      <c r="BN413" s="79">
        <v>7</v>
      </c>
      <c r="BO413" s="79" t="s">
        <v>190</v>
      </c>
      <c r="BP413" s="79" t="s">
        <v>190</v>
      </c>
      <c r="BQ413" s="79" t="s">
        <v>128</v>
      </c>
      <c r="BR413" s="79">
        <v>4.5</v>
      </c>
      <c r="BS413" s="80">
        <v>5</v>
      </c>
      <c r="BT413" s="79" t="s">
        <v>128</v>
      </c>
      <c r="BU413" s="79">
        <v>6.3</v>
      </c>
      <c r="BV413" s="79">
        <v>4</v>
      </c>
      <c r="BW413" s="79">
        <v>6.8</v>
      </c>
      <c r="BX413" s="79">
        <v>7.8</v>
      </c>
      <c r="BY413" s="80" t="s">
        <v>128</v>
      </c>
      <c r="BZ413" s="79" t="s">
        <v>128</v>
      </c>
      <c r="CA413" s="79" t="s">
        <v>128</v>
      </c>
      <c r="CB413" s="79">
        <v>7.8</v>
      </c>
      <c r="CC413" s="79" t="s">
        <v>128</v>
      </c>
      <c r="CD413" s="80" t="s">
        <v>128</v>
      </c>
      <c r="CE413" s="79" t="s">
        <v>128</v>
      </c>
      <c r="CF413" s="32">
        <v>4.7619047619047616E-2</v>
      </c>
      <c r="CG413" s="70">
        <v>6</v>
      </c>
      <c r="CH413" s="70" t="s">
        <v>128</v>
      </c>
      <c r="CI413" s="69">
        <v>6.47</v>
      </c>
      <c r="CJ413" s="69">
        <v>2.5499999999999998</v>
      </c>
      <c r="CK413" s="69"/>
    </row>
    <row r="414" spans="1:89" ht="15.9" customHeight="1" x14ac:dyDescent="0.3">
      <c r="A414" s="67">
        <v>138</v>
      </c>
      <c r="B414" s="67">
        <v>25202114579</v>
      </c>
      <c r="C414" s="67" t="s">
        <v>806</v>
      </c>
      <c r="D414" s="68" t="s">
        <v>171</v>
      </c>
      <c r="E414" s="79">
        <v>7.7</v>
      </c>
      <c r="F414" s="79">
        <v>8.6999999999999993</v>
      </c>
      <c r="G414" s="79" t="s">
        <v>128</v>
      </c>
      <c r="H414" s="79">
        <v>7.5</v>
      </c>
      <c r="I414" s="79" t="s">
        <v>128</v>
      </c>
      <c r="J414" s="79">
        <v>8</v>
      </c>
      <c r="K414" s="79">
        <v>7.1</v>
      </c>
      <c r="L414" s="79">
        <v>7.9</v>
      </c>
      <c r="M414" s="79">
        <v>8.1999999999999993</v>
      </c>
      <c r="N414" s="79">
        <v>8.4</v>
      </c>
      <c r="O414" s="79" t="s">
        <v>128</v>
      </c>
      <c r="P414" s="79" t="s">
        <v>128</v>
      </c>
      <c r="Q414" s="79" t="s">
        <v>128</v>
      </c>
      <c r="R414" s="79" t="s">
        <v>128</v>
      </c>
      <c r="S414" s="79" t="s">
        <v>128</v>
      </c>
      <c r="T414" s="79">
        <v>7.5</v>
      </c>
      <c r="U414" s="79">
        <v>6.1</v>
      </c>
      <c r="V414" s="79">
        <v>8.1999999999999993</v>
      </c>
      <c r="W414" s="79">
        <v>9.1999999999999993</v>
      </c>
      <c r="X414" s="80">
        <v>5.7</v>
      </c>
      <c r="Y414" s="79">
        <v>8.1</v>
      </c>
      <c r="Z414" s="79">
        <v>8.6</v>
      </c>
      <c r="AA414" s="79">
        <v>7.1</v>
      </c>
      <c r="AB414" s="79">
        <v>7</v>
      </c>
      <c r="AC414" s="79">
        <v>6.4</v>
      </c>
      <c r="AD414" s="79">
        <v>7</v>
      </c>
      <c r="AE414" s="79">
        <v>4.4000000000000004</v>
      </c>
      <c r="AF414" s="79">
        <v>7.9</v>
      </c>
      <c r="AG414" s="80">
        <v>5.4</v>
      </c>
      <c r="AH414" s="79">
        <v>6.8</v>
      </c>
      <c r="AI414" s="80">
        <v>5.6</v>
      </c>
      <c r="AJ414" s="79">
        <v>6.8</v>
      </c>
      <c r="AK414" s="80">
        <v>6</v>
      </c>
      <c r="AL414" s="79">
        <v>5.5</v>
      </c>
      <c r="AM414" s="79">
        <v>6.3</v>
      </c>
      <c r="AN414" s="80">
        <v>5.4</v>
      </c>
      <c r="AO414" s="79" t="s">
        <v>128</v>
      </c>
      <c r="AP414" s="79" t="s">
        <v>128</v>
      </c>
      <c r="AQ414" s="79" t="s">
        <v>128</v>
      </c>
      <c r="AR414" s="79" t="s">
        <v>128</v>
      </c>
      <c r="AS414" s="79">
        <v>4.3</v>
      </c>
      <c r="AT414" s="79">
        <v>5.2</v>
      </c>
      <c r="AU414" s="79">
        <v>6.9</v>
      </c>
      <c r="AV414" s="79">
        <v>6.7</v>
      </c>
      <c r="AW414" s="79">
        <v>5.3</v>
      </c>
      <c r="AX414" s="79">
        <v>4.9000000000000004</v>
      </c>
      <c r="AY414" s="79">
        <v>7.1</v>
      </c>
      <c r="AZ414" s="79">
        <v>5.6</v>
      </c>
      <c r="BA414" s="79">
        <v>5.6</v>
      </c>
      <c r="BB414" s="80">
        <v>4.7</v>
      </c>
      <c r="BC414" s="79">
        <v>4.9000000000000004</v>
      </c>
      <c r="BD414" s="79">
        <v>6.9</v>
      </c>
      <c r="BE414" s="79">
        <v>6.6</v>
      </c>
      <c r="BF414" s="79">
        <v>6.6</v>
      </c>
      <c r="BG414" s="79" t="s">
        <v>128</v>
      </c>
      <c r="BH414" s="79">
        <v>5.7</v>
      </c>
      <c r="BI414" s="79">
        <v>7.3</v>
      </c>
      <c r="BJ414" s="80">
        <v>6.7</v>
      </c>
      <c r="BK414" s="80">
        <v>5.7</v>
      </c>
      <c r="BL414" s="80">
        <v>8.5</v>
      </c>
      <c r="BM414" s="79">
        <v>8.9</v>
      </c>
      <c r="BN414" s="79">
        <v>6.4</v>
      </c>
      <c r="BO414" s="79">
        <v>8.1</v>
      </c>
      <c r="BP414" s="79" t="s">
        <v>190</v>
      </c>
      <c r="BQ414" s="79">
        <v>0</v>
      </c>
      <c r="BR414" s="79">
        <v>4.5</v>
      </c>
      <c r="BS414" s="80" t="s">
        <v>190</v>
      </c>
      <c r="BT414" s="79" t="s">
        <v>128</v>
      </c>
      <c r="BU414" s="79">
        <v>7.9</v>
      </c>
      <c r="BV414" s="79">
        <v>4.0999999999999996</v>
      </c>
      <c r="BW414" s="79">
        <v>6.9</v>
      </c>
      <c r="BX414" s="79">
        <v>6.5</v>
      </c>
      <c r="BY414" s="80" t="s">
        <v>128</v>
      </c>
      <c r="BZ414" s="79" t="s">
        <v>128</v>
      </c>
      <c r="CA414" s="79" t="s">
        <v>128</v>
      </c>
      <c r="CB414" s="79" t="s">
        <v>128</v>
      </c>
      <c r="CC414" s="79">
        <v>7.2</v>
      </c>
      <c r="CD414" s="80" t="s">
        <v>128</v>
      </c>
      <c r="CE414" s="79">
        <v>6.4</v>
      </c>
      <c r="CF414" s="32">
        <v>4.7619047619047616E-2</v>
      </c>
      <c r="CG414" s="70">
        <v>6</v>
      </c>
      <c r="CH414" s="70" t="s">
        <v>128</v>
      </c>
      <c r="CI414" s="69">
        <v>6.46</v>
      </c>
      <c r="CJ414" s="69">
        <v>2.4900000000000002</v>
      </c>
      <c r="CK414" s="69"/>
    </row>
    <row r="415" spans="1:89" ht="15.9" customHeight="1" x14ac:dyDescent="0.3">
      <c r="A415" s="67">
        <v>139</v>
      </c>
      <c r="B415" s="67">
        <v>25216200729</v>
      </c>
      <c r="C415" s="67" t="s">
        <v>810</v>
      </c>
      <c r="D415" s="68" t="s">
        <v>811</v>
      </c>
      <c r="E415" s="79">
        <v>8.6</v>
      </c>
      <c r="F415" s="79">
        <v>9.4</v>
      </c>
      <c r="G415" s="79" t="s">
        <v>128</v>
      </c>
      <c r="H415" s="79">
        <v>6.2</v>
      </c>
      <c r="I415" s="79" t="s">
        <v>128</v>
      </c>
      <c r="J415" s="79">
        <v>7.7</v>
      </c>
      <c r="K415" s="79">
        <v>8.6999999999999993</v>
      </c>
      <c r="L415" s="79">
        <v>4</v>
      </c>
      <c r="M415" s="79">
        <v>5.6</v>
      </c>
      <c r="N415" s="79" t="s">
        <v>128</v>
      </c>
      <c r="O415" s="79">
        <v>9</v>
      </c>
      <c r="P415" s="79" t="s">
        <v>128</v>
      </c>
      <c r="Q415" s="79" t="s">
        <v>128</v>
      </c>
      <c r="R415" s="79" t="s">
        <v>128</v>
      </c>
      <c r="S415" s="79" t="s">
        <v>128</v>
      </c>
      <c r="T415" s="79">
        <v>7.7</v>
      </c>
      <c r="U415" s="79">
        <v>8.8000000000000007</v>
      </c>
      <c r="V415" s="79">
        <v>9.9</v>
      </c>
      <c r="W415" s="79">
        <v>9.3000000000000007</v>
      </c>
      <c r="X415" s="80">
        <v>8.5</v>
      </c>
      <c r="Y415" s="79">
        <v>8.6</v>
      </c>
      <c r="Z415" s="79">
        <v>7.8</v>
      </c>
      <c r="AA415" s="79">
        <v>7.1</v>
      </c>
      <c r="AB415" s="79">
        <v>8.4</v>
      </c>
      <c r="AC415" s="79">
        <v>7</v>
      </c>
      <c r="AD415" s="79">
        <v>7.2</v>
      </c>
      <c r="AE415" s="79">
        <v>6</v>
      </c>
      <c r="AF415" s="79">
        <v>8.5</v>
      </c>
      <c r="AG415" s="80">
        <v>7.7</v>
      </c>
      <c r="AH415" s="79">
        <v>8.6999999999999993</v>
      </c>
      <c r="AI415" s="80">
        <v>8</v>
      </c>
      <c r="AJ415" s="79">
        <v>6.3</v>
      </c>
      <c r="AK415" s="80">
        <v>6.5</v>
      </c>
      <c r="AL415" s="79">
        <v>6.2</v>
      </c>
      <c r="AM415" s="79">
        <v>8</v>
      </c>
      <c r="AN415" s="80">
        <v>7.4</v>
      </c>
      <c r="AO415" s="79" t="s">
        <v>128</v>
      </c>
      <c r="AP415" s="79" t="s">
        <v>128</v>
      </c>
      <c r="AQ415" s="79" t="s">
        <v>128</v>
      </c>
      <c r="AR415" s="79" t="s">
        <v>128</v>
      </c>
      <c r="AS415" s="79">
        <v>7.2</v>
      </c>
      <c r="AT415" s="79">
        <v>7.8</v>
      </c>
      <c r="AU415" s="79">
        <v>6.6</v>
      </c>
      <c r="AV415" s="79">
        <v>6.1</v>
      </c>
      <c r="AW415" s="79">
        <v>6.9</v>
      </c>
      <c r="AX415" s="79">
        <v>8</v>
      </c>
      <c r="AY415" s="79">
        <v>5.4</v>
      </c>
      <c r="AZ415" s="79">
        <v>6.4</v>
      </c>
      <c r="BA415" s="79">
        <v>7.7</v>
      </c>
      <c r="BB415" s="80">
        <v>8.4</v>
      </c>
      <c r="BC415" s="79">
        <v>6.8</v>
      </c>
      <c r="BD415" s="79">
        <v>6.7</v>
      </c>
      <c r="BE415" s="79">
        <v>7.7</v>
      </c>
      <c r="BF415" s="79">
        <v>7.2</v>
      </c>
      <c r="BG415" s="79" t="s">
        <v>128</v>
      </c>
      <c r="BH415" s="79">
        <v>6.9</v>
      </c>
      <c r="BI415" s="79">
        <v>7.2</v>
      </c>
      <c r="BJ415" s="80">
        <v>7.9</v>
      </c>
      <c r="BK415" s="80">
        <v>8.1</v>
      </c>
      <c r="BL415" s="80">
        <v>8.4</v>
      </c>
      <c r="BM415" s="79">
        <v>9.1</v>
      </c>
      <c r="BN415" s="79">
        <v>8.1999999999999993</v>
      </c>
      <c r="BO415" s="79" t="s">
        <v>190</v>
      </c>
      <c r="BP415" s="79">
        <v>5.7</v>
      </c>
      <c r="BQ415" s="79" t="s">
        <v>128</v>
      </c>
      <c r="BR415" s="79">
        <v>5.9</v>
      </c>
      <c r="BS415" s="80" t="s">
        <v>190</v>
      </c>
      <c r="BT415" s="79" t="s">
        <v>128</v>
      </c>
      <c r="BU415" s="79">
        <v>6.6</v>
      </c>
      <c r="BV415" s="79">
        <v>5.0999999999999996</v>
      </c>
      <c r="BW415" s="79">
        <v>8</v>
      </c>
      <c r="BX415" s="79" t="s">
        <v>128</v>
      </c>
      <c r="BY415" s="80">
        <v>6.1</v>
      </c>
      <c r="BZ415" s="79" t="s">
        <v>128</v>
      </c>
      <c r="CA415" s="79" t="s">
        <v>128</v>
      </c>
      <c r="CB415" s="79">
        <v>7.2</v>
      </c>
      <c r="CC415" s="79" t="s">
        <v>128</v>
      </c>
      <c r="CD415" s="80" t="s">
        <v>128</v>
      </c>
      <c r="CE415" s="79">
        <v>8.5</v>
      </c>
      <c r="CF415" s="32">
        <v>3.1496062992125984E-2</v>
      </c>
      <c r="CG415" s="70">
        <v>4</v>
      </c>
      <c r="CH415" s="70" t="s">
        <v>128</v>
      </c>
      <c r="CI415" s="69">
        <v>7.25</v>
      </c>
      <c r="CJ415" s="69">
        <v>2.99</v>
      </c>
      <c r="CK415" s="69"/>
    </row>
    <row r="416" spans="1:89" ht="15.9" customHeight="1" x14ac:dyDescent="0.3">
      <c r="A416" s="67">
        <v>140</v>
      </c>
      <c r="B416" s="67">
        <v>25202103227</v>
      </c>
      <c r="C416" s="67" t="s">
        <v>816</v>
      </c>
      <c r="D416" s="68" t="s">
        <v>151</v>
      </c>
      <c r="E416" s="79">
        <v>7.1</v>
      </c>
      <c r="F416" s="79">
        <v>7.6</v>
      </c>
      <c r="G416" s="79" t="s">
        <v>128</v>
      </c>
      <c r="H416" s="79">
        <v>8.1999999999999993</v>
      </c>
      <c r="I416" s="79" t="s">
        <v>128</v>
      </c>
      <c r="J416" s="79">
        <v>5.5</v>
      </c>
      <c r="K416" s="79">
        <v>7.3</v>
      </c>
      <c r="L416" s="79">
        <v>8.1</v>
      </c>
      <c r="M416" s="79">
        <v>8.4</v>
      </c>
      <c r="N416" s="79" t="s">
        <v>128</v>
      </c>
      <c r="O416" s="79">
        <v>6.8</v>
      </c>
      <c r="P416" s="79" t="s">
        <v>128</v>
      </c>
      <c r="Q416" s="79" t="s">
        <v>128</v>
      </c>
      <c r="R416" s="79" t="s">
        <v>128</v>
      </c>
      <c r="S416" s="79" t="s">
        <v>128</v>
      </c>
      <c r="T416" s="79">
        <v>8</v>
      </c>
      <c r="U416" s="79">
        <v>6.9</v>
      </c>
      <c r="V416" s="79">
        <v>9.6</v>
      </c>
      <c r="W416" s="79">
        <v>9.1</v>
      </c>
      <c r="X416" s="80">
        <v>8.6</v>
      </c>
      <c r="Y416" s="79">
        <v>6.6</v>
      </c>
      <c r="Z416" s="79">
        <v>7.3</v>
      </c>
      <c r="AA416" s="79">
        <v>8.1</v>
      </c>
      <c r="AB416" s="79">
        <v>7.5</v>
      </c>
      <c r="AC416" s="79">
        <v>5.9</v>
      </c>
      <c r="AD416" s="79">
        <v>6</v>
      </c>
      <c r="AE416" s="79">
        <v>6.8</v>
      </c>
      <c r="AF416" s="79">
        <v>8.1999999999999993</v>
      </c>
      <c r="AG416" s="80">
        <v>6.8</v>
      </c>
      <c r="AH416" s="79">
        <v>6.8</v>
      </c>
      <c r="AI416" s="80">
        <v>8.8000000000000007</v>
      </c>
      <c r="AJ416" s="79">
        <v>8.8000000000000007</v>
      </c>
      <c r="AK416" s="80">
        <v>8.1999999999999993</v>
      </c>
      <c r="AL416" s="79">
        <v>0</v>
      </c>
      <c r="AM416" s="79">
        <v>6.3</v>
      </c>
      <c r="AN416" s="80">
        <v>6.2</v>
      </c>
      <c r="AO416" s="79" t="s">
        <v>128</v>
      </c>
      <c r="AP416" s="79" t="s">
        <v>128</v>
      </c>
      <c r="AQ416" s="79" t="s">
        <v>128</v>
      </c>
      <c r="AR416" s="79" t="s">
        <v>128</v>
      </c>
      <c r="AS416" s="79">
        <v>5.4</v>
      </c>
      <c r="AT416" s="79">
        <v>5.8</v>
      </c>
      <c r="AU416" s="79">
        <v>6.2</v>
      </c>
      <c r="AV416" s="79">
        <v>4.5999999999999996</v>
      </c>
      <c r="AW416" s="79">
        <v>8.3000000000000007</v>
      </c>
      <c r="AX416" s="79">
        <v>8</v>
      </c>
      <c r="AY416" s="79">
        <v>5</v>
      </c>
      <c r="AZ416" s="79">
        <v>6.9</v>
      </c>
      <c r="BA416" s="79">
        <v>6.9</v>
      </c>
      <c r="BB416" s="80">
        <v>7.6</v>
      </c>
      <c r="BC416" s="79">
        <v>8.1999999999999993</v>
      </c>
      <c r="BD416" s="79">
        <v>6.3</v>
      </c>
      <c r="BE416" s="79">
        <v>5.8</v>
      </c>
      <c r="BF416" s="79">
        <v>6.1</v>
      </c>
      <c r="BG416" s="79" t="s">
        <v>128</v>
      </c>
      <c r="BH416" s="79">
        <v>0</v>
      </c>
      <c r="BI416" s="79">
        <v>7</v>
      </c>
      <c r="BJ416" s="80">
        <v>7.5</v>
      </c>
      <c r="BK416" s="80">
        <v>5.4</v>
      </c>
      <c r="BL416" s="80">
        <v>7.5</v>
      </c>
      <c r="BM416" s="79">
        <v>8.9</v>
      </c>
      <c r="BN416" s="79">
        <v>8.6</v>
      </c>
      <c r="BO416" s="79">
        <v>8.3000000000000007</v>
      </c>
      <c r="BP416" s="79">
        <v>6.2</v>
      </c>
      <c r="BQ416" s="79" t="s">
        <v>128</v>
      </c>
      <c r="BR416" s="79">
        <v>4.7</v>
      </c>
      <c r="BS416" s="80">
        <v>7.2</v>
      </c>
      <c r="BT416" s="79">
        <v>5.6</v>
      </c>
      <c r="BU416" s="79" t="s">
        <v>128</v>
      </c>
      <c r="BV416" s="79">
        <v>4.5</v>
      </c>
      <c r="BW416" s="79">
        <v>7.2</v>
      </c>
      <c r="BX416" s="79">
        <v>7.7</v>
      </c>
      <c r="BY416" s="80" t="s">
        <v>128</v>
      </c>
      <c r="BZ416" s="79" t="s">
        <v>128</v>
      </c>
      <c r="CA416" s="79" t="s">
        <v>128</v>
      </c>
      <c r="CB416" s="79">
        <v>6.2</v>
      </c>
      <c r="CC416" s="79" t="s">
        <v>128</v>
      </c>
      <c r="CD416" s="80" t="s">
        <v>128</v>
      </c>
      <c r="CE416" s="79">
        <v>6.5</v>
      </c>
      <c r="CF416" s="32">
        <v>3.1746031746031744E-2</v>
      </c>
      <c r="CG416" s="70">
        <v>0</v>
      </c>
      <c r="CH416" s="70" t="s">
        <v>128</v>
      </c>
      <c r="CI416" s="69">
        <v>6.68</v>
      </c>
      <c r="CJ416" s="69">
        <v>2.72</v>
      </c>
      <c r="CK416" s="69"/>
    </row>
    <row r="417" spans="1:89" ht="15.9" customHeight="1" x14ac:dyDescent="0.3">
      <c r="A417" s="67">
        <v>141</v>
      </c>
      <c r="B417" s="67">
        <v>25202500310</v>
      </c>
      <c r="C417" s="67" t="s">
        <v>495</v>
      </c>
      <c r="D417" s="68" t="s">
        <v>175</v>
      </c>
      <c r="E417" s="79">
        <v>6.5</v>
      </c>
      <c r="F417" s="79">
        <v>8.6</v>
      </c>
      <c r="G417" s="79" t="s">
        <v>128</v>
      </c>
      <c r="H417" s="79">
        <v>7.5</v>
      </c>
      <c r="I417" s="79" t="s">
        <v>128</v>
      </c>
      <c r="J417" s="79">
        <v>7</v>
      </c>
      <c r="K417" s="79">
        <v>7.9</v>
      </c>
      <c r="L417" s="79">
        <v>5.7</v>
      </c>
      <c r="M417" s="79">
        <v>9.3000000000000007</v>
      </c>
      <c r="N417" s="79" t="s">
        <v>128</v>
      </c>
      <c r="O417" s="79">
        <v>8.9</v>
      </c>
      <c r="P417" s="79" t="s">
        <v>128</v>
      </c>
      <c r="Q417" s="79" t="s">
        <v>128</v>
      </c>
      <c r="R417" s="79" t="s">
        <v>128</v>
      </c>
      <c r="S417" s="79" t="s">
        <v>128</v>
      </c>
      <c r="T417" s="79">
        <v>5.8</v>
      </c>
      <c r="U417" s="79">
        <v>7.2</v>
      </c>
      <c r="V417" s="79">
        <v>10</v>
      </c>
      <c r="W417" s="79">
        <v>8.4</v>
      </c>
      <c r="X417" s="80">
        <v>8.1</v>
      </c>
      <c r="Y417" s="79">
        <v>8.6999999999999993</v>
      </c>
      <c r="Z417" s="79">
        <v>9.1999999999999993</v>
      </c>
      <c r="AA417" s="79">
        <v>9.1999999999999993</v>
      </c>
      <c r="AB417" s="79">
        <v>9.3000000000000007</v>
      </c>
      <c r="AC417" s="79" t="s">
        <v>137</v>
      </c>
      <c r="AD417" s="79" t="s">
        <v>137</v>
      </c>
      <c r="AE417" s="79">
        <v>7.4</v>
      </c>
      <c r="AF417" s="79">
        <v>6.7</v>
      </c>
      <c r="AG417" s="80" t="s">
        <v>137</v>
      </c>
      <c r="AH417" s="79" t="s">
        <v>137</v>
      </c>
      <c r="AI417" s="80">
        <v>7.4</v>
      </c>
      <c r="AJ417" s="79">
        <v>6.7</v>
      </c>
      <c r="AK417" s="80">
        <v>7.4</v>
      </c>
      <c r="AL417" s="79">
        <v>8</v>
      </c>
      <c r="AM417" s="79">
        <v>8.9</v>
      </c>
      <c r="AN417" s="80">
        <v>7.8</v>
      </c>
      <c r="AO417" s="79">
        <v>7.4</v>
      </c>
      <c r="AP417" s="79">
        <v>8</v>
      </c>
      <c r="AQ417" s="79">
        <v>7</v>
      </c>
      <c r="AR417" s="79">
        <v>6.9</v>
      </c>
      <c r="AS417" s="79">
        <v>7.5</v>
      </c>
      <c r="AT417" s="79" t="s">
        <v>190</v>
      </c>
      <c r="AU417" s="79">
        <v>8.5</v>
      </c>
      <c r="AV417" s="79">
        <v>5.7</v>
      </c>
      <c r="AW417" s="79">
        <v>7.1</v>
      </c>
      <c r="AX417" s="79">
        <v>9</v>
      </c>
      <c r="AY417" s="79">
        <v>9</v>
      </c>
      <c r="AZ417" s="79">
        <v>4</v>
      </c>
      <c r="BA417" s="79">
        <v>8.5</v>
      </c>
      <c r="BB417" s="80">
        <v>5.8</v>
      </c>
      <c r="BC417" s="79">
        <v>6.4</v>
      </c>
      <c r="BD417" s="79">
        <v>8.9</v>
      </c>
      <c r="BE417" s="79">
        <v>7.8</v>
      </c>
      <c r="BF417" s="79">
        <v>7.1</v>
      </c>
      <c r="BG417" s="79" t="s">
        <v>128</v>
      </c>
      <c r="BH417" s="79">
        <v>6.3</v>
      </c>
      <c r="BI417" s="79">
        <v>6.5</v>
      </c>
      <c r="BJ417" s="80">
        <v>6.9</v>
      </c>
      <c r="BK417" s="80">
        <v>8.1999999999999993</v>
      </c>
      <c r="BL417" s="80">
        <v>7.6</v>
      </c>
      <c r="BM417" s="79">
        <v>8.4</v>
      </c>
      <c r="BN417" s="79">
        <v>9</v>
      </c>
      <c r="BO417" s="79">
        <v>8.6</v>
      </c>
      <c r="BP417" s="79">
        <v>6.3</v>
      </c>
      <c r="BQ417" s="79" t="s">
        <v>128</v>
      </c>
      <c r="BR417" s="79">
        <v>4.2</v>
      </c>
      <c r="BS417" s="80" t="s">
        <v>190</v>
      </c>
      <c r="BT417" s="79" t="s">
        <v>128</v>
      </c>
      <c r="BU417" s="79">
        <v>6.5</v>
      </c>
      <c r="BV417" s="79">
        <v>0</v>
      </c>
      <c r="BW417" s="79">
        <v>9.4</v>
      </c>
      <c r="BX417" s="79">
        <v>9.1</v>
      </c>
      <c r="BY417" s="80" t="s">
        <v>128</v>
      </c>
      <c r="BZ417" s="79" t="s">
        <v>128</v>
      </c>
      <c r="CA417" s="79">
        <v>6.1</v>
      </c>
      <c r="CB417" s="79">
        <v>7.8</v>
      </c>
      <c r="CC417" s="79" t="s">
        <v>128</v>
      </c>
      <c r="CD417" s="80" t="s">
        <v>128</v>
      </c>
      <c r="CE417" s="79">
        <v>6.9</v>
      </c>
      <c r="CF417" s="32">
        <v>4.5801526717557252E-2</v>
      </c>
      <c r="CG417" s="70">
        <v>3</v>
      </c>
      <c r="CH417" s="70" t="s">
        <v>128</v>
      </c>
      <c r="CI417" s="69">
        <v>7.22</v>
      </c>
      <c r="CJ417" s="69">
        <v>2.97</v>
      </c>
      <c r="CK417" s="69"/>
    </row>
    <row r="418" spans="1:89" ht="15.9" customHeight="1" x14ac:dyDescent="0.3">
      <c r="A418" s="67">
        <v>142</v>
      </c>
      <c r="B418" s="67">
        <v>25202102353</v>
      </c>
      <c r="C418" s="67" t="s">
        <v>806</v>
      </c>
      <c r="D418" s="68" t="s">
        <v>232</v>
      </c>
      <c r="E418" s="79">
        <v>8</v>
      </c>
      <c r="F418" s="79">
        <v>8</v>
      </c>
      <c r="G418" s="79" t="s">
        <v>128</v>
      </c>
      <c r="H418" s="79">
        <v>8.3000000000000007</v>
      </c>
      <c r="I418" s="79" t="s">
        <v>128</v>
      </c>
      <c r="J418" s="79">
        <v>6.7</v>
      </c>
      <c r="K418" s="79">
        <v>5.9</v>
      </c>
      <c r="L418" s="79">
        <v>5.3</v>
      </c>
      <c r="M418" s="79">
        <v>8</v>
      </c>
      <c r="N418" s="79">
        <v>8.6999999999999993</v>
      </c>
      <c r="O418" s="79" t="s">
        <v>128</v>
      </c>
      <c r="P418" s="79" t="s">
        <v>128</v>
      </c>
      <c r="Q418" s="79" t="s">
        <v>128</v>
      </c>
      <c r="R418" s="79" t="s">
        <v>128</v>
      </c>
      <c r="S418" s="79" t="s">
        <v>128</v>
      </c>
      <c r="T418" s="79">
        <v>8.6999999999999993</v>
      </c>
      <c r="U418" s="79">
        <v>5.9</v>
      </c>
      <c r="V418" s="79">
        <v>9.9</v>
      </c>
      <c r="W418" s="79">
        <v>9.3000000000000007</v>
      </c>
      <c r="X418" s="80">
        <v>7.3</v>
      </c>
      <c r="Y418" s="79">
        <v>7</v>
      </c>
      <c r="Z418" s="79">
        <v>8.1999999999999993</v>
      </c>
      <c r="AA418" s="79">
        <v>7.5</v>
      </c>
      <c r="AB418" s="79">
        <v>8</v>
      </c>
      <c r="AC418" s="79">
        <v>5.0999999999999996</v>
      </c>
      <c r="AD418" s="79">
        <v>4.9000000000000004</v>
      </c>
      <c r="AE418" s="79">
        <v>6.1</v>
      </c>
      <c r="AF418" s="79">
        <v>5.5</v>
      </c>
      <c r="AG418" s="80">
        <v>6.1</v>
      </c>
      <c r="AH418" s="79">
        <v>8.9</v>
      </c>
      <c r="AI418" s="80">
        <v>5.3</v>
      </c>
      <c r="AJ418" s="79">
        <v>7.5</v>
      </c>
      <c r="AK418" s="80">
        <v>5</v>
      </c>
      <c r="AL418" s="79">
        <v>6</v>
      </c>
      <c r="AM418" s="79">
        <v>5.3</v>
      </c>
      <c r="AN418" s="80">
        <v>8.1</v>
      </c>
      <c r="AO418" s="79" t="s">
        <v>128</v>
      </c>
      <c r="AP418" s="79" t="s">
        <v>128</v>
      </c>
      <c r="AQ418" s="79" t="s">
        <v>128</v>
      </c>
      <c r="AR418" s="79" t="s">
        <v>128</v>
      </c>
      <c r="AS418" s="79">
        <v>7.6</v>
      </c>
      <c r="AT418" s="79">
        <v>5.4</v>
      </c>
      <c r="AU418" s="79">
        <v>6.8</v>
      </c>
      <c r="AV418" s="79">
        <v>7.7</v>
      </c>
      <c r="AW418" s="79">
        <v>6.1</v>
      </c>
      <c r="AX418" s="79">
        <v>6.6</v>
      </c>
      <c r="AY418" s="79">
        <v>6.8</v>
      </c>
      <c r="AZ418" s="79">
        <v>6.6</v>
      </c>
      <c r="BA418" s="79">
        <v>6</v>
      </c>
      <c r="BB418" s="80">
        <v>4.8</v>
      </c>
      <c r="BC418" s="79">
        <v>5.7</v>
      </c>
      <c r="BD418" s="79">
        <v>8.1</v>
      </c>
      <c r="BE418" s="79">
        <v>7.1</v>
      </c>
      <c r="BF418" s="79">
        <v>8.4</v>
      </c>
      <c r="BG418" s="79" t="s">
        <v>128</v>
      </c>
      <c r="BH418" s="79">
        <v>6.1</v>
      </c>
      <c r="BI418" s="79">
        <v>8</v>
      </c>
      <c r="BJ418" s="80">
        <v>7.9</v>
      </c>
      <c r="BK418" s="80">
        <v>8</v>
      </c>
      <c r="BL418" s="80">
        <v>8.8000000000000007</v>
      </c>
      <c r="BM418" s="79">
        <v>9.1</v>
      </c>
      <c r="BN418" s="79">
        <v>9.1</v>
      </c>
      <c r="BO418" s="79">
        <v>9</v>
      </c>
      <c r="BP418" s="79">
        <v>6.4</v>
      </c>
      <c r="BQ418" s="79" t="s">
        <v>128</v>
      </c>
      <c r="BR418" s="79" t="s">
        <v>190</v>
      </c>
      <c r="BS418" s="80" t="s">
        <v>190</v>
      </c>
      <c r="BT418" s="79" t="s">
        <v>128</v>
      </c>
      <c r="BU418" s="79">
        <v>4.2</v>
      </c>
      <c r="BV418" s="79">
        <v>4.7</v>
      </c>
      <c r="BW418" s="79">
        <v>7.9</v>
      </c>
      <c r="BX418" s="79">
        <v>8.4</v>
      </c>
      <c r="BY418" s="80" t="s">
        <v>128</v>
      </c>
      <c r="BZ418" s="79" t="s">
        <v>128</v>
      </c>
      <c r="CA418" s="79" t="s">
        <v>128</v>
      </c>
      <c r="CB418" s="79">
        <v>6.7</v>
      </c>
      <c r="CC418" s="79" t="s">
        <v>128</v>
      </c>
      <c r="CD418" s="80" t="s">
        <v>128</v>
      </c>
      <c r="CE418" s="79">
        <v>6.5</v>
      </c>
      <c r="CF418" s="32">
        <v>4.7619047619047616E-2</v>
      </c>
      <c r="CG418" s="70">
        <v>6</v>
      </c>
      <c r="CH418" s="70" t="s">
        <v>128</v>
      </c>
      <c r="CI418" s="69">
        <v>6.82</v>
      </c>
      <c r="CJ418" s="69">
        <v>2.72</v>
      </c>
      <c r="CK418" s="69"/>
    </row>
    <row r="419" spans="1:89" s="31" customFormat="1" ht="18" customHeight="1" x14ac:dyDescent="0.25">
      <c r="A419" s="45" t="s">
        <v>230</v>
      </c>
      <c r="B419" s="23"/>
      <c r="C419" s="24"/>
      <c r="D419" s="25"/>
      <c r="E419" s="26"/>
      <c r="F419" s="27"/>
      <c r="G419" s="27"/>
      <c r="H419" s="27"/>
      <c r="I419" s="28"/>
      <c r="J419" s="29"/>
      <c r="K419" s="29"/>
      <c r="L419" s="30"/>
    </row>
    <row r="420" spans="1:89" ht="15.9" customHeight="1" x14ac:dyDescent="0.3">
      <c r="A420" s="67">
        <v>1</v>
      </c>
      <c r="B420" s="67">
        <v>25212104096</v>
      </c>
      <c r="C420" s="67" t="s">
        <v>807</v>
      </c>
      <c r="D420" s="68" t="s">
        <v>181</v>
      </c>
      <c r="E420" s="79">
        <v>8.1</v>
      </c>
      <c r="F420" s="79">
        <v>7.9</v>
      </c>
      <c r="G420" s="79" t="s">
        <v>128</v>
      </c>
      <c r="H420" s="79">
        <v>7.4</v>
      </c>
      <c r="I420" s="79" t="s">
        <v>128</v>
      </c>
      <c r="J420" s="79">
        <v>8.9</v>
      </c>
      <c r="K420" s="79">
        <v>7</v>
      </c>
      <c r="L420" s="79">
        <v>8.4</v>
      </c>
      <c r="M420" s="79">
        <v>5.9</v>
      </c>
      <c r="N420" s="79">
        <v>8.9</v>
      </c>
      <c r="O420" s="79">
        <v>8.6999999999999993</v>
      </c>
      <c r="P420" s="79" t="s">
        <v>128</v>
      </c>
      <c r="Q420" s="79" t="s">
        <v>128</v>
      </c>
      <c r="R420" s="79" t="s">
        <v>128</v>
      </c>
      <c r="S420" s="79" t="s">
        <v>128</v>
      </c>
      <c r="T420" s="79">
        <v>8.6</v>
      </c>
      <c r="U420" s="79">
        <v>6.4</v>
      </c>
      <c r="V420" s="79">
        <v>7.8</v>
      </c>
      <c r="W420" s="79">
        <v>8.9</v>
      </c>
      <c r="X420" s="80">
        <v>8.1999999999999993</v>
      </c>
      <c r="Y420" s="79">
        <v>6.7</v>
      </c>
      <c r="Z420" s="79">
        <v>8.4</v>
      </c>
      <c r="AA420" s="79" t="s">
        <v>190</v>
      </c>
      <c r="AB420" s="79">
        <v>9</v>
      </c>
      <c r="AC420" s="79">
        <v>5.2</v>
      </c>
      <c r="AD420" s="79">
        <v>8</v>
      </c>
      <c r="AE420" s="79">
        <v>9.1</v>
      </c>
      <c r="AF420" s="79">
        <v>6.9</v>
      </c>
      <c r="AG420" s="80">
        <v>5.0999999999999996</v>
      </c>
      <c r="AH420" s="79">
        <v>7.2</v>
      </c>
      <c r="AI420" s="80">
        <v>7.7</v>
      </c>
      <c r="AJ420" s="79">
        <v>5</v>
      </c>
      <c r="AK420" s="80">
        <v>8.5</v>
      </c>
      <c r="AL420" s="79">
        <v>8.8000000000000007</v>
      </c>
      <c r="AM420" s="79">
        <v>6</v>
      </c>
      <c r="AN420" s="80">
        <v>5.8</v>
      </c>
      <c r="AO420" s="79" t="s">
        <v>128</v>
      </c>
      <c r="AP420" s="79" t="s">
        <v>128</v>
      </c>
      <c r="AQ420" s="79" t="s">
        <v>128</v>
      </c>
      <c r="AR420" s="79" t="s">
        <v>128</v>
      </c>
      <c r="AS420" s="79">
        <v>5.9</v>
      </c>
      <c r="AT420" s="79">
        <v>6.9</v>
      </c>
      <c r="AU420" s="79">
        <v>5.2</v>
      </c>
      <c r="AV420" s="79">
        <v>6</v>
      </c>
      <c r="AW420" s="79">
        <v>7.8</v>
      </c>
      <c r="AX420" s="79">
        <v>7.9</v>
      </c>
      <c r="AY420" s="79">
        <v>4.5999999999999996</v>
      </c>
      <c r="AZ420" s="79">
        <v>6.8</v>
      </c>
      <c r="BA420" s="79">
        <v>8.5</v>
      </c>
      <c r="BB420" s="80">
        <v>5.7</v>
      </c>
      <c r="BC420" s="79">
        <v>6.9</v>
      </c>
      <c r="BD420" s="79">
        <v>4.4000000000000004</v>
      </c>
      <c r="BE420" s="79">
        <v>5.9</v>
      </c>
      <c r="BF420" s="79">
        <v>6.1</v>
      </c>
      <c r="BG420" s="79" t="s">
        <v>128</v>
      </c>
      <c r="BH420" s="79">
        <v>8.4</v>
      </c>
      <c r="BI420" s="79">
        <v>6.4</v>
      </c>
      <c r="BJ420" s="80">
        <v>8.1</v>
      </c>
      <c r="BK420" s="80">
        <v>7.7</v>
      </c>
      <c r="BL420" s="80">
        <v>9</v>
      </c>
      <c r="BM420" s="79">
        <v>6.8</v>
      </c>
      <c r="BN420" s="79">
        <v>6</v>
      </c>
      <c r="BO420" s="79">
        <v>7.4</v>
      </c>
      <c r="BP420" s="79" t="s">
        <v>128</v>
      </c>
      <c r="BQ420" s="79">
        <v>5.3</v>
      </c>
      <c r="BR420" s="79" t="s">
        <v>128</v>
      </c>
      <c r="BS420" s="80">
        <v>4.5999999999999996</v>
      </c>
      <c r="BT420" s="79" t="s">
        <v>128</v>
      </c>
      <c r="BU420" s="79">
        <v>8.4</v>
      </c>
      <c r="BV420" s="79">
        <v>0</v>
      </c>
      <c r="BW420" s="79">
        <v>6.9</v>
      </c>
      <c r="BX420" s="79">
        <v>7.3</v>
      </c>
      <c r="BY420" s="80" t="s">
        <v>128</v>
      </c>
      <c r="BZ420" s="79" t="s">
        <v>128</v>
      </c>
      <c r="CA420" s="79">
        <v>5.3</v>
      </c>
      <c r="CB420" s="79" t="s">
        <v>128</v>
      </c>
      <c r="CC420" s="79" t="s">
        <v>128</v>
      </c>
      <c r="CD420" s="80" t="s">
        <v>128</v>
      </c>
      <c r="CE420" s="79">
        <v>8.6</v>
      </c>
      <c r="CF420" s="32">
        <v>5.4263565891472867E-2</v>
      </c>
      <c r="CG420" s="70">
        <v>5</v>
      </c>
      <c r="CH420" s="70" t="s">
        <v>128</v>
      </c>
      <c r="CI420" s="69">
        <v>7.05</v>
      </c>
      <c r="CJ420" s="69">
        <v>2.86</v>
      </c>
      <c r="CK420" s="69"/>
    </row>
    <row r="421" spans="1:89" ht="15.9" customHeight="1" x14ac:dyDescent="0.3">
      <c r="A421" s="67">
        <v>2</v>
      </c>
      <c r="B421" s="67">
        <v>25212109477</v>
      </c>
      <c r="C421" s="67" t="s">
        <v>808</v>
      </c>
      <c r="D421" s="68" t="s">
        <v>655</v>
      </c>
      <c r="E421" s="79">
        <v>7.9</v>
      </c>
      <c r="F421" s="79">
        <v>7.6</v>
      </c>
      <c r="G421" s="79" t="s">
        <v>128</v>
      </c>
      <c r="H421" s="79">
        <v>7.8</v>
      </c>
      <c r="I421" s="79" t="s">
        <v>128</v>
      </c>
      <c r="J421" s="79" t="s">
        <v>137</v>
      </c>
      <c r="K421" s="79">
        <v>9</v>
      </c>
      <c r="L421" s="79">
        <v>6.8</v>
      </c>
      <c r="M421" s="79">
        <v>7.3</v>
      </c>
      <c r="N421" s="79">
        <v>9.3000000000000007</v>
      </c>
      <c r="O421" s="79">
        <v>8.5</v>
      </c>
      <c r="P421" s="79" t="s">
        <v>128</v>
      </c>
      <c r="Q421" s="79" t="s">
        <v>128</v>
      </c>
      <c r="R421" s="79" t="s">
        <v>128</v>
      </c>
      <c r="S421" s="79" t="s">
        <v>128</v>
      </c>
      <c r="T421" s="79">
        <v>8.1</v>
      </c>
      <c r="U421" s="79">
        <v>7.3</v>
      </c>
      <c r="V421" s="79">
        <v>8.6999999999999993</v>
      </c>
      <c r="W421" s="79">
        <v>9.1</v>
      </c>
      <c r="X421" s="80">
        <v>7.9</v>
      </c>
      <c r="Y421" s="79">
        <v>6.6</v>
      </c>
      <c r="Z421" s="79">
        <v>8.6999999999999993</v>
      </c>
      <c r="AA421" s="79">
        <v>6.4</v>
      </c>
      <c r="AB421" s="79">
        <v>8.5</v>
      </c>
      <c r="AC421" s="79">
        <v>8.6999999999999993</v>
      </c>
      <c r="AD421" s="79">
        <v>6.1</v>
      </c>
      <c r="AE421" s="79">
        <v>6</v>
      </c>
      <c r="AF421" s="79">
        <v>8.6999999999999993</v>
      </c>
      <c r="AG421" s="80">
        <v>7</v>
      </c>
      <c r="AH421" s="79">
        <v>7.7</v>
      </c>
      <c r="AI421" s="80">
        <v>6.6</v>
      </c>
      <c r="AJ421" s="79">
        <v>8.1999999999999993</v>
      </c>
      <c r="AK421" s="80">
        <v>6.2</v>
      </c>
      <c r="AL421" s="79">
        <v>6.4</v>
      </c>
      <c r="AM421" s="79">
        <v>8.6</v>
      </c>
      <c r="AN421" s="80">
        <v>8.1999999999999993</v>
      </c>
      <c r="AO421" s="79" t="s">
        <v>128</v>
      </c>
      <c r="AP421" s="79" t="s">
        <v>128</v>
      </c>
      <c r="AQ421" s="79" t="s">
        <v>128</v>
      </c>
      <c r="AR421" s="79" t="s">
        <v>128</v>
      </c>
      <c r="AS421" s="79">
        <v>6.9</v>
      </c>
      <c r="AT421" s="79">
        <v>8.1999999999999993</v>
      </c>
      <c r="AU421" s="79">
        <v>7.9</v>
      </c>
      <c r="AV421" s="79">
        <v>5.3</v>
      </c>
      <c r="AW421" s="79">
        <v>6.6</v>
      </c>
      <c r="AX421" s="79">
        <v>6.8</v>
      </c>
      <c r="AY421" s="79">
        <v>6.9</v>
      </c>
      <c r="AZ421" s="79">
        <v>6.2</v>
      </c>
      <c r="BA421" s="79">
        <v>8.6999999999999993</v>
      </c>
      <c r="BB421" s="80">
        <v>5.4</v>
      </c>
      <c r="BC421" s="79">
        <v>6.4</v>
      </c>
      <c r="BD421" s="79">
        <v>7.1</v>
      </c>
      <c r="BE421" s="79">
        <v>6</v>
      </c>
      <c r="BF421" s="79">
        <v>7</v>
      </c>
      <c r="BG421" s="79" t="s">
        <v>128</v>
      </c>
      <c r="BH421" s="79">
        <v>8.9</v>
      </c>
      <c r="BI421" s="79">
        <v>5.7</v>
      </c>
      <c r="BJ421" s="80">
        <v>7.6</v>
      </c>
      <c r="BK421" s="80">
        <v>6.9</v>
      </c>
      <c r="BL421" s="80">
        <v>7.7</v>
      </c>
      <c r="BM421" s="79">
        <v>9.8000000000000007</v>
      </c>
      <c r="BN421" s="79">
        <v>7.4</v>
      </c>
      <c r="BO421" s="79" t="s">
        <v>190</v>
      </c>
      <c r="BP421" s="79" t="s">
        <v>128</v>
      </c>
      <c r="BQ421" s="79" t="s">
        <v>128</v>
      </c>
      <c r="BR421" s="79">
        <v>5.4</v>
      </c>
      <c r="BS421" s="80">
        <v>0</v>
      </c>
      <c r="BT421" s="79">
        <v>5.8</v>
      </c>
      <c r="BU421" s="79" t="s">
        <v>128</v>
      </c>
      <c r="BV421" s="79">
        <v>4.2</v>
      </c>
      <c r="BW421" s="79">
        <v>6.1</v>
      </c>
      <c r="BX421" s="79">
        <v>9</v>
      </c>
      <c r="BY421" s="80" t="s">
        <v>128</v>
      </c>
      <c r="BZ421" s="79" t="s">
        <v>128</v>
      </c>
      <c r="CA421" s="79" t="s">
        <v>128</v>
      </c>
      <c r="CB421" s="79">
        <v>7.2</v>
      </c>
      <c r="CC421" s="79" t="s">
        <v>128</v>
      </c>
      <c r="CD421" s="80" t="s">
        <v>128</v>
      </c>
      <c r="CE421" s="79">
        <v>9.1</v>
      </c>
      <c r="CF421" s="32">
        <v>5.46875E-2</v>
      </c>
      <c r="CG421" s="70">
        <v>7</v>
      </c>
      <c r="CH421" s="70" t="s">
        <v>128</v>
      </c>
      <c r="CI421" s="69">
        <v>7.15</v>
      </c>
      <c r="CJ421" s="69">
        <v>2.9</v>
      </c>
      <c r="CK421" s="69"/>
    </row>
    <row r="422" spans="1:89" ht="15.9" customHeight="1" x14ac:dyDescent="0.3">
      <c r="A422" s="67">
        <v>3</v>
      </c>
      <c r="B422" s="67">
        <v>25212101873</v>
      </c>
      <c r="C422" s="67" t="s">
        <v>809</v>
      </c>
      <c r="D422" s="68" t="s">
        <v>204</v>
      </c>
      <c r="E422" s="79">
        <v>5.6</v>
      </c>
      <c r="F422" s="79">
        <v>6.3</v>
      </c>
      <c r="G422" s="79" t="s">
        <v>128</v>
      </c>
      <c r="H422" s="79">
        <v>7.7</v>
      </c>
      <c r="I422" s="79" t="s">
        <v>128</v>
      </c>
      <c r="J422" s="79">
        <v>4.9000000000000004</v>
      </c>
      <c r="K422" s="79">
        <v>4.8</v>
      </c>
      <c r="L422" s="79">
        <v>5.7</v>
      </c>
      <c r="M422" s="79">
        <v>7.9</v>
      </c>
      <c r="N422" s="79" t="s">
        <v>128</v>
      </c>
      <c r="O422" s="79">
        <v>7.1</v>
      </c>
      <c r="P422" s="79" t="s">
        <v>128</v>
      </c>
      <c r="Q422" s="79" t="s">
        <v>128</v>
      </c>
      <c r="R422" s="79" t="s">
        <v>128</v>
      </c>
      <c r="S422" s="79" t="s">
        <v>128</v>
      </c>
      <c r="T422" s="79">
        <v>7.3</v>
      </c>
      <c r="U422" s="79">
        <v>4.8</v>
      </c>
      <c r="V422" s="79">
        <v>5</v>
      </c>
      <c r="W422" s="79">
        <v>8.9</v>
      </c>
      <c r="X422" s="80">
        <v>6.9</v>
      </c>
      <c r="Y422" s="79">
        <v>6.5</v>
      </c>
      <c r="Z422" s="79">
        <v>8.8000000000000007</v>
      </c>
      <c r="AA422" s="79">
        <v>6.5</v>
      </c>
      <c r="AB422" s="79">
        <v>6.7</v>
      </c>
      <c r="AC422" s="79">
        <v>5.7</v>
      </c>
      <c r="AD422" s="79">
        <v>5.9</v>
      </c>
      <c r="AE422" s="79">
        <v>4.5</v>
      </c>
      <c r="AF422" s="79">
        <v>7.8</v>
      </c>
      <c r="AG422" s="80">
        <v>5.6</v>
      </c>
      <c r="AH422" s="79">
        <v>7.6</v>
      </c>
      <c r="AI422" s="80">
        <v>7.7</v>
      </c>
      <c r="AJ422" s="79">
        <v>7.7</v>
      </c>
      <c r="AK422" s="80">
        <v>8.8000000000000007</v>
      </c>
      <c r="AL422" s="79">
        <v>7.9</v>
      </c>
      <c r="AM422" s="79">
        <v>6.4</v>
      </c>
      <c r="AN422" s="80" t="s">
        <v>190</v>
      </c>
      <c r="AO422" s="79" t="s">
        <v>128</v>
      </c>
      <c r="AP422" s="79" t="s">
        <v>128</v>
      </c>
      <c r="AQ422" s="79" t="s">
        <v>128</v>
      </c>
      <c r="AR422" s="79" t="s">
        <v>128</v>
      </c>
      <c r="AS422" s="79">
        <v>4.3</v>
      </c>
      <c r="AT422" s="79">
        <v>4.0999999999999996</v>
      </c>
      <c r="AU422" s="79">
        <v>7.4</v>
      </c>
      <c r="AV422" s="79">
        <v>4.8</v>
      </c>
      <c r="AW422" s="79">
        <v>4.7</v>
      </c>
      <c r="AX422" s="79">
        <v>4.3</v>
      </c>
      <c r="AY422" s="79">
        <v>5.3</v>
      </c>
      <c r="AZ422" s="79">
        <v>6.6</v>
      </c>
      <c r="BA422" s="79">
        <v>7.6</v>
      </c>
      <c r="BB422" s="80">
        <v>4.0999999999999996</v>
      </c>
      <c r="BC422" s="79">
        <v>6.3</v>
      </c>
      <c r="BD422" s="79">
        <v>8.1999999999999993</v>
      </c>
      <c r="BE422" s="79">
        <v>7.6</v>
      </c>
      <c r="BF422" s="79">
        <v>7.1</v>
      </c>
      <c r="BG422" s="79" t="s">
        <v>128</v>
      </c>
      <c r="BH422" s="79">
        <v>7.7</v>
      </c>
      <c r="BI422" s="79">
        <v>5.2</v>
      </c>
      <c r="BJ422" s="80">
        <v>7.5</v>
      </c>
      <c r="BK422" s="80">
        <v>4.2</v>
      </c>
      <c r="BL422" s="80">
        <v>8.3000000000000007</v>
      </c>
      <c r="BM422" s="79">
        <v>7.8</v>
      </c>
      <c r="BN422" s="79">
        <v>6.8</v>
      </c>
      <c r="BO422" s="79">
        <v>7.9</v>
      </c>
      <c r="BP422" s="79" t="s">
        <v>190</v>
      </c>
      <c r="BQ422" s="79">
        <v>0</v>
      </c>
      <c r="BR422" s="79" t="s">
        <v>190</v>
      </c>
      <c r="BS422" s="80">
        <v>7.1</v>
      </c>
      <c r="BT422" s="79">
        <v>4.0999999999999996</v>
      </c>
      <c r="BU422" s="79" t="s">
        <v>128</v>
      </c>
      <c r="BV422" s="79" t="s">
        <v>128</v>
      </c>
      <c r="BW422" s="79" t="s">
        <v>128</v>
      </c>
      <c r="BX422" s="79">
        <v>8.1</v>
      </c>
      <c r="BY422" s="80">
        <v>5.8</v>
      </c>
      <c r="BZ422" s="79" t="s">
        <v>128</v>
      </c>
      <c r="CA422" s="79">
        <v>4.3</v>
      </c>
      <c r="CB422" s="79">
        <v>7.2</v>
      </c>
      <c r="CC422" s="79" t="s">
        <v>128</v>
      </c>
      <c r="CD422" s="80" t="s">
        <v>128</v>
      </c>
      <c r="CE422" s="79">
        <v>5.9</v>
      </c>
      <c r="CF422" s="32">
        <v>5.46875E-2</v>
      </c>
      <c r="CG422" s="70">
        <v>6</v>
      </c>
      <c r="CH422" s="70" t="s">
        <v>128</v>
      </c>
      <c r="CI422" s="69">
        <v>6.11</v>
      </c>
      <c r="CJ422" s="69">
        <v>2.2999999999999998</v>
      </c>
      <c r="CK422" s="69"/>
    </row>
    <row r="423" spans="1:89" ht="15.9" customHeight="1" x14ac:dyDescent="0.3">
      <c r="A423" s="67">
        <v>4</v>
      </c>
      <c r="B423" s="67">
        <v>25207108233</v>
      </c>
      <c r="C423" s="67" t="s">
        <v>812</v>
      </c>
      <c r="D423" s="68" t="s">
        <v>175</v>
      </c>
      <c r="E423" s="79">
        <v>8</v>
      </c>
      <c r="F423" s="79">
        <v>7.9</v>
      </c>
      <c r="G423" s="79" t="s">
        <v>128</v>
      </c>
      <c r="H423" s="79">
        <v>7.1</v>
      </c>
      <c r="I423" s="79" t="s">
        <v>128</v>
      </c>
      <c r="J423" s="79" t="s">
        <v>137</v>
      </c>
      <c r="K423" s="79">
        <v>6.9</v>
      </c>
      <c r="L423" s="79">
        <v>7.4</v>
      </c>
      <c r="M423" s="79">
        <v>7.3</v>
      </c>
      <c r="N423" s="79" t="s">
        <v>128</v>
      </c>
      <c r="O423" s="79">
        <v>5.3</v>
      </c>
      <c r="P423" s="79" t="s">
        <v>128</v>
      </c>
      <c r="Q423" s="79" t="s">
        <v>128</v>
      </c>
      <c r="R423" s="79" t="s">
        <v>128</v>
      </c>
      <c r="S423" s="79">
        <v>8.5</v>
      </c>
      <c r="T423" s="79">
        <v>6.3</v>
      </c>
      <c r="U423" s="79" t="s">
        <v>128</v>
      </c>
      <c r="V423" s="79">
        <v>8.5</v>
      </c>
      <c r="W423" s="79">
        <v>9.1999999999999993</v>
      </c>
      <c r="X423" s="80">
        <v>5.3</v>
      </c>
      <c r="Y423" s="79">
        <v>6.4</v>
      </c>
      <c r="Z423" s="79">
        <v>7.3</v>
      </c>
      <c r="AA423" s="79" t="s">
        <v>190</v>
      </c>
      <c r="AB423" s="79">
        <v>9.4</v>
      </c>
      <c r="AC423" s="79">
        <v>7.5</v>
      </c>
      <c r="AD423" s="79">
        <v>8.4</v>
      </c>
      <c r="AE423" s="79">
        <v>5.9</v>
      </c>
      <c r="AF423" s="79">
        <v>5.5</v>
      </c>
      <c r="AG423" s="80">
        <v>7.3</v>
      </c>
      <c r="AH423" s="79">
        <v>8.3000000000000007</v>
      </c>
      <c r="AI423" s="80">
        <v>8.4</v>
      </c>
      <c r="AJ423" s="79">
        <v>7.5</v>
      </c>
      <c r="AK423" s="80">
        <v>8.1</v>
      </c>
      <c r="AL423" s="79">
        <v>9.1</v>
      </c>
      <c r="AM423" s="79">
        <v>7.9</v>
      </c>
      <c r="AN423" s="80">
        <v>8.1999999999999993</v>
      </c>
      <c r="AO423" s="79" t="s">
        <v>128</v>
      </c>
      <c r="AP423" s="79" t="s">
        <v>128</v>
      </c>
      <c r="AQ423" s="79" t="s">
        <v>128</v>
      </c>
      <c r="AR423" s="79" t="s">
        <v>128</v>
      </c>
      <c r="AS423" s="79">
        <v>5.8</v>
      </c>
      <c r="AT423" s="79">
        <v>8</v>
      </c>
      <c r="AU423" s="79">
        <v>6.4</v>
      </c>
      <c r="AV423" s="79">
        <v>8.8000000000000007</v>
      </c>
      <c r="AW423" s="79">
        <v>7.4</v>
      </c>
      <c r="AX423" s="79">
        <v>6.8</v>
      </c>
      <c r="AY423" s="79">
        <v>4.9000000000000004</v>
      </c>
      <c r="AZ423" s="79">
        <v>7.5</v>
      </c>
      <c r="BA423" s="79">
        <v>8.6999999999999993</v>
      </c>
      <c r="BB423" s="80">
        <v>7.5</v>
      </c>
      <c r="BC423" s="79">
        <v>7</v>
      </c>
      <c r="BD423" s="79">
        <v>5.4</v>
      </c>
      <c r="BE423" s="79">
        <v>8.1999999999999993</v>
      </c>
      <c r="BF423" s="79">
        <v>7.2</v>
      </c>
      <c r="BG423" s="79" t="s">
        <v>128</v>
      </c>
      <c r="BH423" s="79">
        <v>8.1999999999999993</v>
      </c>
      <c r="BI423" s="79">
        <v>5.6</v>
      </c>
      <c r="BJ423" s="80">
        <v>8</v>
      </c>
      <c r="BK423" s="80">
        <v>8.1999999999999993</v>
      </c>
      <c r="BL423" s="80">
        <v>8.6999999999999993</v>
      </c>
      <c r="BM423" s="79">
        <v>8.8000000000000007</v>
      </c>
      <c r="BN423" s="79">
        <v>9.3000000000000007</v>
      </c>
      <c r="BO423" s="79">
        <v>10</v>
      </c>
      <c r="BP423" s="79" t="s">
        <v>128</v>
      </c>
      <c r="BQ423" s="79">
        <v>4.4000000000000004</v>
      </c>
      <c r="BR423" s="79">
        <v>4.9000000000000004</v>
      </c>
      <c r="BS423" s="80" t="s">
        <v>128</v>
      </c>
      <c r="BT423" s="79">
        <v>0</v>
      </c>
      <c r="BU423" s="79">
        <v>6.1</v>
      </c>
      <c r="BV423" s="79" t="s">
        <v>128</v>
      </c>
      <c r="BW423" s="79">
        <v>5.7</v>
      </c>
      <c r="BX423" s="79">
        <v>8</v>
      </c>
      <c r="BY423" s="80" t="s">
        <v>128</v>
      </c>
      <c r="BZ423" s="79" t="s">
        <v>128</v>
      </c>
      <c r="CA423" s="79">
        <v>5.3</v>
      </c>
      <c r="CB423" s="79">
        <v>8</v>
      </c>
      <c r="CC423" s="79" t="s">
        <v>128</v>
      </c>
      <c r="CD423" s="80" t="s">
        <v>128</v>
      </c>
      <c r="CE423" s="79" t="s">
        <v>128</v>
      </c>
      <c r="CF423" s="32">
        <v>5.5118110236220472E-2</v>
      </c>
      <c r="CG423" s="70">
        <v>5</v>
      </c>
      <c r="CH423" s="70" t="s">
        <v>128</v>
      </c>
      <c r="CI423" s="69">
        <v>7.01</v>
      </c>
      <c r="CJ423" s="69">
        <v>2.89</v>
      </c>
      <c r="CK423" s="69"/>
    </row>
    <row r="424" spans="1:89" ht="15.9" customHeight="1" x14ac:dyDescent="0.3">
      <c r="A424" s="67">
        <v>5</v>
      </c>
      <c r="B424" s="67">
        <v>25212104542</v>
      </c>
      <c r="C424" s="67" t="s">
        <v>813</v>
      </c>
      <c r="D424" s="68" t="s">
        <v>180</v>
      </c>
      <c r="E424" s="79">
        <v>6</v>
      </c>
      <c r="F424" s="79">
        <v>7</v>
      </c>
      <c r="G424" s="79" t="s">
        <v>128</v>
      </c>
      <c r="H424" s="79">
        <v>7.7</v>
      </c>
      <c r="I424" s="79" t="s">
        <v>128</v>
      </c>
      <c r="J424" s="79">
        <v>8.6</v>
      </c>
      <c r="K424" s="79">
        <v>8.4</v>
      </c>
      <c r="L424" s="79">
        <v>5.4</v>
      </c>
      <c r="M424" s="79">
        <v>6.4</v>
      </c>
      <c r="N424" s="79" t="s">
        <v>128</v>
      </c>
      <c r="O424" s="79">
        <v>6.2</v>
      </c>
      <c r="P424" s="79" t="s">
        <v>128</v>
      </c>
      <c r="Q424" s="79" t="s">
        <v>128</v>
      </c>
      <c r="R424" s="79" t="s">
        <v>128</v>
      </c>
      <c r="S424" s="79">
        <v>8.4</v>
      </c>
      <c r="T424" s="79">
        <v>6.9</v>
      </c>
      <c r="U424" s="79" t="s">
        <v>128</v>
      </c>
      <c r="V424" s="79">
        <v>7.7</v>
      </c>
      <c r="W424" s="79">
        <v>8.1</v>
      </c>
      <c r="X424" s="80">
        <v>0</v>
      </c>
      <c r="Y424" s="79">
        <v>4.7</v>
      </c>
      <c r="Z424" s="79">
        <v>8.5</v>
      </c>
      <c r="AA424" s="79">
        <v>8.9</v>
      </c>
      <c r="AB424" s="79" t="s">
        <v>190</v>
      </c>
      <c r="AC424" s="79">
        <v>6.9</v>
      </c>
      <c r="AD424" s="79">
        <v>6.6</v>
      </c>
      <c r="AE424" s="79">
        <v>5.0999999999999996</v>
      </c>
      <c r="AF424" s="79">
        <v>6.2</v>
      </c>
      <c r="AG424" s="80">
        <v>8</v>
      </c>
      <c r="AH424" s="79">
        <v>8.4</v>
      </c>
      <c r="AI424" s="80">
        <v>8.6999999999999993</v>
      </c>
      <c r="AJ424" s="79">
        <v>8.8000000000000007</v>
      </c>
      <c r="AK424" s="80">
        <v>7.5</v>
      </c>
      <c r="AL424" s="79">
        <v>8.3000000000000007</v>
      </c>
      <c r="AM424" s="79">
        <v>8.5</v>
      </c>
      <c r="AN424" s="80">
        <v>6.7</v>
      </c>
      <c r="AO424" s="79" t="s">
        <v>128</v>
      </c>
      <c r="AP424" s="79" t="s">
        <v>128</v>
      </c>
      <c r="AQ424" s="79" t="s">
        <v>128</v>
      </c>
      <c r="AR424" s="79" t="s">
        <v>128</v>
      </c>
      <c r="AS424" s="79">
        <v>6.9</v>
      </c>
      <c r="AT424" s="79">
        <v>4.5999999999999996</v>
      </c>
      <c r="AU424" s="79">
        <v>8.6</v>
      </c>
      <c r="AV424" s="79">
        <v>8.5</v>
      </c>
      <c r="AW424" s="79">
        <v>5.0999999999999996</v>
      </c>
      <c r="AX424" s="79">
        <v>5.2</v>
      </c>
      <c r="AY424" s="79">
        <v>5</v>
      </c>
      <c r="AZ424" s="79">
        <v>4.7</v>
      </c>
      <c r="BA424" s="79">
        <v>6.7</v>
      </c>
      <c r="BB424" s="80">
        <v>5.2</v>
      </c>
      <c r="BC424" s="79">
        <v>8.6</v>
      </c>
      <c r="BD424" s="79">
        <v>8.5</v>
      </c>
      <c r="BE424" s="79">
        <v>7.9</v>
      </c>
      <c r="BF424" s="79">
        <v>7.9</v>
      </c>
      <c r="BG424" s="79" t="s">
        <v>128</v>
      </c>
      <c r="BH424" s="79">
        <v>9</v>
      </c>
      <c r="BI424" s="79">
        <v>6</v>
      </c>
      <c r="BJ424" s="80">
        <v>7.9</v>
      </c>
      <c r="BK424" s="80">
        <v>7.4</v>
      </c>
      <c r="BL424" s="80">
        <v>8.4</v>
      </c>
      <c r="BM424" s="79">
        <v>9.1</v>
      </c>
      <c r="BN424" s="79">
        <v>8.6999999999999993</v>
      </c>
      <c r="BO424" s="79">
        <v>9.1</v>
      </c>
      <c r="BP424" s="79" t="s">
        <v>128</v>
      </c>
      <c r="BQ424" s="79">
        <v>5.9</v>
      </c>
      <c r="BR424" s="79">
        <v>4.4000000000000004</v>
      </c>
      <c r="BS424" s="80">
        <v>0</v>
      </c>
      <c r="BT424" s="79" t="s">
        <v>128</v>
      </c>
      <c r="BU424" s="79">
        <v>5</v>
      </c>
      <c r="BV424" s="79" t="s">
        <v>128</v>
      </c>
      <c r="BW424" s="79">
        <v>4.9000000000000004</v>
      </c>
      <c r="BX424" s="79">
        <v>6.8</v>
      </c>
      <c r="BY424" s="80">
        <v>8.5</v>
      </c>
      <c r="BZ424" s="79" t="s">
        <v>128</v>
      </c>
      <c r="CA424" s="79" t="s">
        <v>128</v>
      </c>
      <c r="CB424" s="79">
        <v>5</v>
      </c>
      <c r="CC424" s="79" t="s">
        <v>128</v>
      </c>
      <c r="CD424" s="80" t="s">
        <v>128</v>
      </c>
      <c r="CE424" s="79">
        <v>7.3</v>
      </c>
      <c r="CF424" s="32">
        <v>5.5118110236220472E-2</v>
      </c>
      <c r="CG424" s="70">
        <v>3</v>
      </c>
      <c r="CH424" s="70" t="s">
        <v>128</v>
      </c>
      <c r="CI424" s="69">
        <v>6.76</v>
      </c>
      <c r="CJ424" s="69">
        <v>2.72</v>
      </c>
      <c r="CK424" s="69"/>
    </row>
    <row r="425" spans="1:89" ht="15.9" customHeight="1" x14ac:dyDescent="0.3">
      <c r="A425" s="67">
        <v>6</v>
      </c>
      <c r="B425" s="67">
        <v>25202416141</v>
      </c>
      <c r="C425" s="67" t="s">
        <v>264</v>
      </c>
      <c r="D425" s="68" t="s">
        <v>166</v>
      </c>
      <c r="E425" s="79">
        <v>7.8</v>
      </c>
      <c r="F425" s="79">
        <v>7.8</v>
      </c>
      <c r="G425" s="79" t="s">
        <v>128</v>
      </c>
      <c r="H425" s="79">
        <v>7.2</v>
      </c>
      <c r="I425" s="79" t="s">
        <v>128</v>
      </c>
      <c r="J425" s="79">
        <v>7</v>
      </c>
      <c r="K425" s="79">
        <v>5.0999999999999996</v>
      </c>
      <c r="L425" s="79">
        <v>8.1</v>
      </c>
      <c r="M425" s="79">
        <v>9.4</v>
      </c>
      <c r="N425" s="79" t="s">
        <v>128</v>
      </c>
      <c r="O425" s="79">
        <v>5.9</v>
      </c>
      <c r="P425" s="79" t="s">
        <v>128</v>
      </c>
      <c r="Q425" s="79" t="s">
        <v>128</v>
      </c>
      <c r="R425" s="79" t="s">
        <v>128</v>
      </c>
      <c r="S425" s="79" t="s">
        <v>128</v>
      </c>
      <c r="T425" s="79">
        <v>8.9</v>
      </c>
      <c r="U425" s="79">
        <v>6.3</v>
      </c>
      <c r="V425" s="79">
        <v>9.4</v>
      </c>
      <c r="W425" s="79">
        <v>10</v>
      </c>
      <c r="X425" s="80">
        <v>8.4</v>
      </c>
      <c r="Y425" s="79">
        <v>6.7</v>
      </c>
      <c r="Z425" s="79">
        <v>8.5</v>
      </c>
      <c r="AA425" s="79">
        <v>6.2</v>
      </c>
      <c r="AB425" s="79">
        <v>9.1</v>
      </c>
      <c r="AC425" s="79">
        <v>5.8</v>
      </c>
      <c r="AD425" s="79">
        <v>5.5</v>
      </c>
      <c r="AE425" s="79">
        <v>5.9</v>
      </c>
      <c r="AF425" s="79">
        <v>7.7</v>
      </c>
      <c r="AG425" s="80">
        <v>6.7</v>
      </c>
      <c r="AH425" s="79">
        <v>6.4</v>
      </c>
      <c r="AI425" s="80">
        <v>7.1</v>
      </c>
      <c r="AJ425" s="79">
        <v>8.9</v>
      </c>
      <c r="AK425" s="80">
        <v>7.3</v>
      </c>
      <c r="AL425" s="79">
        <v>7.7</v>
      </c>
      <c r="AM425" s="79">
        <v>8</v>
      </c>
      <c r="AN425" s="80">
        <v>4.7</v>
      </c>
      <c r="AO425" s="79" t="s">
        <v>128</v>
      </c>
      <c r="AP425" s="79" t="s">
        <v>128</v>
      </c>
      <c r="AQ425" s="79" t="s">
        <v>128</v>
      </c>
      <c r="AR425" s="79" t="s">
        <v>128</v>
      </c>
      <c r="AS425" s="79">
        <v>7.7</v>
      </c>
      <c r="AT425" s="79">
        <v>4.0999999999999996</v>
      </c>
      <c r="AU425" s="79">
        <v>8.3000000000000007</v>
      </c>
      <c r="AV425" s="79">
        <v>8.1</v>
      </c>
      <c r="AW425" s="79">
        <v>5.7</v>
      </c>
      <c r="AX425" s="79">
        <v>6.3</v>
      </c>
      <c r="AY425" s="79">
        <v>5.8</v>
      </c>
      <c r="AZ425" s="79">
        <v>4.8</v>
      </c>
      <c r="BA425" s="79">
        <v>5.5</v>
      </c>
      <c r="BB425" s="80">
        <v>5.4</v>
      </c>
      <c r="BC425" s="79">
        <v>6.7</v>
      </c>
      <c r="BD425" s="79">
        <v>7.7</v>
      </c>
      <c r="BE425" s="79">
        <v>5.4</v>
      </c>
      <c r="BF425" s="79">
        <v>7.9</v>
      </c>
      <c r="BG425" s="79" t="s">
        <v>128</v>
      </c>
      <c r="BH425" s="79">
        <v>9.4</v>
      </c>
      <c r="BI425" s="79">
        <v>5.8</v>
      </c>
      <c r="BJ425" s="80">
        <v>7.8</v>
      </c>
      <c r="BK425" s="80">
        <v>8.5</v>
      </c>
      <c r="BL425" s="80">
        <v>6.7</v>
      </c>
      <c r="BM425" s="79">
        <v>9.1999999999999993</v>
      </c>
      <c r="BN425" s="79">
        <v>6.7</v>
      </c>
      <c r="BO425" s="79" t="s">
        <v>190</v>
      </c>
      <c r="BP425" s="79" t="s">
        <v>190</v>
      </c>
      <c r="BQ425" s="79">
        <v>0</v>
      </c>
      <c r="BR425" s="79" t="s">
        <v>190</v>
      </c>
      <c r="BS425" s="80" t="s">
        <v>128</v>
      </c>
      <c r="BT425" s="79">
        <v>4.7</v>
      </c>
      <c r="BU425" s="79">
        <v>6.3</v>
      </c>
      <c r="BV425" s="79" t="s">
        <v>128</v>
      </c>
      <c r="BW425" s="79">
        <v>5.9</v>
      </c>
      <c r="BX425" s="79">
        <v>8.1</v>
      </c>
      <c r="BY425" s="80">
        <v>5.7</v>
      </c>
      <c r="BZ425" s="79" t="s">
        <v>128</v>
      </c>
      <c r="CA425" s="79" t="s">
        <v>128</v>
      </c>
      <c r="CB425" s="79">
        <v>8.6999999999999993</v>
      </c>
      <c r="CC425" s="79" t="s">
        <v>128</v>
      </c>
      <c r="CD425" s="80" t="s">
        <v>128</v>
      </c>
      <c r="CE425" s="79">
        <v>6.2</v>
      </c>
      <c r="CF425" s="32">
        <v>5.5118110236220472E-2</v>
      </c>
      <c r="CG425" s="70">
        <v>7</v>
      </c>
      <c r="CH425" s="70" t="s">
        <v>128</v>
      </c>
      <c r="CI425" s="69">
        <v>6.79</v>
      </c>
      <c r="CJ425" s="69">
        <v>2.65</v>
      </c>
      <c r="CK425" s="69"/>
    </row>
    <row r="426" spans="1:89" ht="15.9" customHeight="1" x14ac:dyDescent="0.3">
      <c r="A426" s="67">
        <v>7</v>
      </c>
      <c r="B426" s="67">
        <v>25212109544</v>
      </c>
      <c r="C426" s="67" t="s">
        <v>831</v>
      </c>
      <c r="D426" s="68" t="s">
        <v>269</v>
      </c>
      <c r="E426" s="79">
        <v>5.7</v>
      </c>
      <c r="F426" s="79">
        <v>6.5</v>
      </c>
      <c r="G426" s="79" t="s">
        <v>128</v>
      </c>
      <c r="H426" s="79">
        <v>8.1</v>
      </c>
      <c r="I426" s="79" t="s">
        <v>128</v>
      </c>
      <c r="J426" s="79">
        <v>6.9</v>
      </c>
      <c r="K426" s="79">
        <v>6.9</v>
      </c>
      <c r="L426" s="79">
        <v>5.9</v>
      </c>
      <c r="M426" s="79">
        <v>4.9000000000000004</v>
      </c>
      <c r="N426" s="79">
        <v>8</v>
      </c>
      <c r="O426" s="79" t="s">
        <v>128</v>
      </c>
      <c r="P426" s="79" t="s">
        <v>128</v>
      </c>
      <c r="Q426" s="79" t="s">
        <v>128</v>
      </c>
      <c r="R426" s="79" t="s">
        <v>128</v>
      </c>
      <c r="S426" s="79" t="s">
        <v>128</v>
      </c>
      <c r="T426" s="79">
        <v>6.2</v>
      </c>
      <c r="U426" s="79">
        <v>8.4</v>
      </c>
      <c r="V426" s="79">
        <v>6.8</v>
      </c>
      <c r="W426" s="79">
        <v>8.6</v>
      </c>
      <c r="X426" s="80">
        <v>7.3</v>
      </c>
      <c r="Y426" s="79">
        <v>5.4</v>
      </c>
      <c r="Z426" s="79">
        <v>8.5</v>
      </c>
      <c r="AA426" s="79">
        <v>8.6999999999999993</v>
      </c>
      <c r="AB426" s="79">
        <v>6.2</v>
      </c>
      <c r="AC426" s="79">
        <v>4.7</v>
      </c>
      <c r="AD426" s="79">
        <v>5.6</v>
      </c>
      <c r="AE426" s="79">
        <v>4.9000000000000004</v>
      </c>
      <c r="AF426" s="79">
        <v>6</v>
      </c>
      <c r="AG426" s="80">
        <v>7.9</v>
      </c>
      <c r="AH426" s="79">
        <v>5.2</v>
      </c>
      <c r="AI426" s="80">
        <v>7.6</v>
      </c>
      <c r="AJ426" s="79">
        <v>8.6999999999999993</v>
      </c>
      <c r="AK426" s="80">
        <v>7.6</v>
      </c>
      <c r="AL426" s="79" t="s">
        <v>190</v>
      </c>
      <c r="AM426" s="79">
        <v>6.6</v>
      </c>
      <c r="AN426" s="80">
        <v>4.3</v>
      </c>
      <c r="AO426" s="79" t="s">
        <v>128</v>
      </c>
      <c r="AP426" s="79" t="s">
        <v>128</v>
      </c>
      <c r="AQ426" s="79" t="s">
        <v>128</v>
      </c>
      <c r="AR426" s="79" t="s">
        <v>128</v>
      </c>
      <c r="AS426" s="79">
        <v>4.7</v>
      </c>
      <c r="AT426" s="79">
        <v>6.6</v>
      </c>
      <c r="AU426" s="79">
        <v>6.7</v>
      </c>
      <c r="AV426" s="79">
        <v>8.6</v>
      </c>
      <c r="AW426" s="79">
        <v>5.0999999999999996</v>
      </c>
      <c r="AX426" s="79">
        <v>4</v>
      </c>
      <c r="AY426" s="79">
        <v>4.5999999999999996</v>
      </c>
      <c r="AZ426" s="79">
        <v>4.3</v>
      </c>
      <c r="BA426" s="79" t="s">
        <v>128</v>
      </c>
      <c r="BB426" s="80">
        <v>4.3</v>
      </c>
      <c r="BC426" s="79">
        <v>6.5</v>
      </c>
      <c r="BD426" s="79">
        <v>7.5</v>
      </c>
      <c r="BE426" s="79">
        <v>8</v>
      </c>
      <c r="BF426" s="79">
        <v>7.3</v>
      </c>
      <c r="BG426" s="79" t="s">
        <v>128</v>
      </c>
      <c r="BH426" s="79">
        <v>9</v>
      </c>
      <c r="BI426" s="79">
        <v>6</v>
      </c>
      <c r="BJ426" s="80" t="s">
        <v>190</v>
      </c>
      <c r="BK426" s="80">
        <v>8.5</v>
      </c>
      <c r="BL426" s="80">
        <v>7</v>
      </c>
      <c r="BM426" s="79">
        <v>9.4</v>
      </c>
      <c r="BN426" s="79">
        <v>6.1</v>
      </c>
      <c r="BO426" s="79">
        <v>8.6999999999999993</v>
      </c>
      <c r="BP426" s="79">
        <v>4.4000000000000004</v>
      </c>
      <c r="BQ426" s="79" t="s">
        <v>128</v>
      </c>
      <c r="BR426" s="79">
        <v>4.5999999999999996</v>
      </c>
      <c r="BS426" s="80">
        <v>5.5</v>
      </c>
      <c r="BT426" s="79" t="s">
        <v>128</v>
      </c>
      <c r="BU426" s="79">
        <v>4.8</v>
      </c>
      <c r="BV426" s="79">
        <v>0</v>
      </c>
      <c r="BW426" s="79">
        <v>6.5</v>
      </c>
      <c r="BX426" s="79">
        <v>5.6</v>
      </c>
      <c r="BY426" s="80">
        <v>6.7</v>
      </c>
      <c r="BZ426" s="79" t="s">
        <v>128</v>
      </c>
      <c r="CA426" s="79" t="s">
        <v>128</v>
      </c>
      <c r="CB426" s="79">
        <v>6.4</v>
      </c>
      <c r="CC426" s="79" t="s">
        <v>128</v>
      </c>
      <c r="CD426" s="80" t="s">
        <v>128</v>
      </c>
      <c r="CE426" s="79">
        <v>7.5</v>
      </c>
      <c r="CF426" s="32">
        <v>5.5118110236220472E-2</v>
      </c>
      <c r="CG426" s="70">
        <v>0</v>
      </c>
      <c r="CH426" s="70" t="s">
        <v>128</v>
      </c>
      <c r="CI426" s="69">
        <v>6.34</v>
      </c>
      <c r="CJ426" s="69">
        <v>2.5</v>
      </c>
      <c r="CK426" s="69"/>
    </row>
    <row r="427" spans="1:89" ht="15.9" customHeight="1" x14ac:dyDescent="0.3">
      <c r="A427" s="67">
        <v>8</v>
      </c>
      <c r="B427" s="67">
        <v>25202101040</v>
      </c>
      <c r="C427" s="67" t="s">
        <v>814</v>
      </c>
      <c r="D427" s="68" t="s">
        <v>173</v>
      </c>
      <c r="E427" s="79">
        <v>5.8</v>
      </c>
      <c r="F427" s="79">
        <v>9.1</v>
      </c>
      <c r="G427" s="79" t="s">
        <v>128</v>
      </c>
      <c r="H427" s="79">
        <v>9</v>
      </c>
      <c r="I427" s="79" t="s">
        <v>128</v>
      </c>
      <c r="J427" s="79">
        <v>7.2</v>
      </c>
      <c r="K427" s="79">
        <v>7.3</v>
      </c>
      <c r="L427" s="79">
        <v>5</v>
      </c>
      <c r="M427" s="79">
        <v>7.8</v>
      </c>
      <c r="N427" s="79" t="s">
        <v>128</v>
      </c>
      <c r="O427" s="79">
        <v>7.2</v>
      </c>
      <c r="P427" s="79" t="s">
        <v>128</v>
      </c>
      <c r="Q427" s="79" t="s">
        <v>128</v>
      </c>
      <c r="R427" s="79" t="s">
        <v>128</v>
      </c>
      <c r="S427" s="79" t="s">
        <v>128</v>
      </c>
      <c r="T427" s="79">
        <v>7</v>
      </c>
      <c r="U427" s="79">
        <v>6</v>
      </c>
      <c r="V427" s="79">
        <v>8.1</v>
      </c>
      <c r="W427" s="79">
        <v>8.9</v>
      </c>
      <c r="X427" s="80">
        <v>6.1</v>
      </c>
      <c r="Y427" s="79">
        <v>7.1</v>
      </c>
      <c r="Z427" s="79">
        <v>5.5</v>
      </c>
      <c r="AA427" s="79" t="s">
        <v>190</v>
      </c>
      <c r="AB427" s="79">
        <v>6.9</v>
      </c>
      <c r="AC427" s="79">
        <v>6.3</v>
      </c>
      <c r="AD427" s="79">
        <v>5.6</v>
      </c>
      <c r="AE427" s="79">
        <v>6.4</v>
      </c>
      <c r="AF427" s="79">
        <v>8.4</v>
      </c>
      <c r="AG427" s="80">
        <v>7.8</v>
      </c>
      <c r="AH427" s="79">
        <v>7.8</v>
      </c>
      <c r="AI427" s="80">
        <v>6.8</v>
      </c>
      <c r="AJ427" s="79">
        <v>8.5</v>
      </c>
      <c r="AK427" s="80">
        <v>8.6</v>
      </c>
      <c r="AL427" s="79">
        <v>6.3</v>
      </c>
      <c r="AM427" s="79">
        <v>4.9000000000000004</v>
      </c>
      <c r="AN427" s="80">
        <v>5.6</v>
      </c>
      <c r="AO427" s="79" t="s">
        <v>128</v>
      </c>
      <c r="AP427" s="79" t="s">
        <v>128</v>
      </c>
      <c r="AQ427" s="79" t="s">
        <v>128</v>
      </c>
      <c r="AR427" s="79" t="s">
        <v>128</v>
      </c>
      <c r="AS427" s="79">
        <v>5.0999999999999996</v>
      </c>
      <c r="AT427" s="79">
        <v>8</v>
      </c>
      <c r="AU427" s="79" t="s">
        <v>190</v>
      </c>
      <c r="AV427" s="79">
        <v>4.5999999999999996</v>
      </c>
      <c r="AW427" s="79">
        <v>7.6</v>
      </c>
      <c r="AX427" s="79">
        <v>5.4</v>
      </c>
      <c r="AY427" s="79">
        <v>6.1</v>
      </c>
      <c r="AZ427" s="79">
        <v>5.0999999999999996</v>
      </c>
      <c r="BA427" s="79">
        <v>8.1</v>
      </c>
      <c r="BB427" s="80">
        <v>5.9</v>
      </c>
      <c r="BC427" s="79">
        <v>5.8</v>
      </c>
      <c r="BD427" s="79">
        <v>4.3</v>
      </c>
      <c r="BE427" s="79">
        <v>5.8</v>
      </c>
      <c r="BF427" s="79">
        <v>7.9</v>
      </c>
      <c r="BG427" s="79" t="s">
        <v>128</v>
      </c>
      <c r="BH427" s="79">
        <v>8.1</v>
      </c>
      <c r="BI427" s="79">
        <v>7.5</v>
      </c>
      <c r="BJ427" s="80">
        <v>8.1</v>
      </c>
      <c r="BK427" s="80">
        <v>4.7</v>
      </c>
      <c r="BL427" s="80">
        <v>6.5</v>
      </c>
      <c r="BM427" s="79">
        <v>6.9</v>
      </c>
      <c r="BN427" s="79">
        <v>8.3000000000000007</v>
      </c>
      <c r="BO427" s="79">
        <v>7.9</v>
      </c>
      <c r="BP427" s="79" t="s">
        <v>128</v>
      </c>
      <c r="BQ427" s="79">
        <v>4.0999999999999996</v>
      </c>
      <c r="BR427" s="79">
        <v>4.4000000000000004</v>
      </c>
      <c r="BS427" s="80">
        <v>0</v>
      </c>
      <c r="BT427" s="79">
        <v>4.9000000000000004</v>
      </c>
      <c r="BU427" s="79" t="s">
        <v>190</v>
      </c>
      <c r="BV427" s="79" t="s">
        <v>128</v>
      </c>
      <c r="BW427" s="79">
        <v>5.9</v>
      </c>
      <c r="BX427" s="79">
        <v>7.8</v>
      </c>
      <c r="BY427" s="80" t="s">
        <v>128</v>
      </c>
      <c r="BZ427" s="79" t="s">
        <v>128</v>
      </c>
      <c r="CA427" s="79">
        <v>7.8</v>
      </c>
      <c r="CB427" s="79">
        <v>6.8</v>
      </c>
      <c r="CC427" s="79" t="s">
        <v>128</v>
      </c>
      <c r="CD427" s="80" t="s">
        <v>128</v>
      </c>
      <c r="CE427" s="79">
        <v>5.8</v>
      </c>
      <c r="CF427" s="32">
        <v>5.5118110236220472E-2</v>
      </c>
      <c r="CG427" s="70">
        <v>3</v>
      </c>
      <c r="CH427" s="70" t="s">
        <v>128</v>
      </c>
      <c r="CI427" s="69">
        <v>6.38</v>
      </c>
      <c r="CJ427" s="69">
        <v>2.48</v>
      </c>
      <c r="CK427" s="69"/>
    </row>
    <row r="428" spans="1:89" ht="15.9" customHeight="1" x14ac:dyDescent="0.3">
      <c r="A428" s="67">
        <v>9</v>
      </c>
      <c r="B428" s="67">
        <v>25202115755</v>
      </c>
      <c r="C428" s="67" t="s">
        <v>815</v>
      </c>
      <c r="D428" s="68" t="s">
        <v>206</v>
      </c>
      <c r="E428" s="79">
        <v>7.7</v>
      </c>
      <c r="F428" s="79">
        <v>8.4</v>
      </c>
      <c r="G428" s="79" t="s">
        <v>128</v>
      </c>
      <c r="H428" s="79">
        <v>8</v>
      </c>
      <c r="I428" s="79" t="s">
        <v>128</v>
      </c>
      <c r="J428" s="79">
        <v>4.7</v>
      </c>
      <c r="K428" s="79">
        <v>7.3</v>
      </c>
      <c r="L428" s="79">
        <v>4.2</v>
      </c>
      <c r="M428" s="79">
        <v>5.3</v>
      </c>
      <c r="N428" s="79" t="s">
        <v>128</v>
      </c>
      <c r="O428" s="79">
        <v>4.9000000000000004</v>
      </c>
      <c r="P428" s="79" t="s">
        <v>128</v>
      </c>
      <c r="Q428" s="79" t="s">
        <v>128</v>
      </c>
      <c r="R428" s="79" t="s">
        <v>128</v>
      </c>
      <c r="S428" s="79" t="s">
        <v>128</v>
      </c>
      <c r="T428" s="79">
        <v>7.2</v>
      </c>
      <c r="U428" s="79">
        <v>6</v>
      </c>
      <c r="V428" s="79">
        <v>8.5</v>
      </c>
      <c r="W428" s="79">
        <v>8.1999999999999993</v>
      </c>
      <c r="X428" s="80">
        <v>7.4</v>
      </c>
      <c r="Y428" s="79">
        <v>7.2</v>
      </c>
      <c r="Z428" s="79">
        <v>5.7</v>
      </c>
      <c r="AA428" s="79">
        <v>5.8</v>
      </c>
      <c r="AB428" s="79">
        <v>7.4</v>
      </c>
      <c r="AC428" s="79">
        <v>7.2</v>
      </c>
      <c r="AD428" s="79">
        <v>6</v>
      </c>
      <c r="AE428" s="79">
        <v>5.5</v>
      </c>
      <c r="AF428" s="79">
        <v>7.9</v>
      </c>
      <c r="AG428" s="80">
        <v>7.5</v>
      </c>
      <c r="AH428" s="79">
        <v>5.7</v>
      </c>
      <c r="AI428" s="80">
        <v>6.8</v>
      </c>
      <c r="AJ428" s="79">
        <v>8.6999999999999993</v>
      </c>
      <c r="AK428" s="80">
        <v>8.3000000000000007</v>
      </c>
      <c r="AL428" s="79">
        <v>6.6</v>
      </c>
      <c r="AM428" s="79">
        <v>8.1</v>
      </c>
      <c r="AN428" s="80">
        <v>5.3</v>
      </c>
      <c r="AO428" s="79" t="s">
        <v>128</v>
      </c>
      <c r="AP428" s="79" t="s">
        <v>128</v>
      </c>
      <c r="AQ428" s="79" t="s">
        <v>128</v>
      </c>
      <c r="AR428" s="79" t="s">
        <v>128</v>
      </c>
      <c r="AS428" s="79">
        <v>7.2</v>
      </c>
      <c r="AT428" s="79">
        <v>7.4</v>
      </c>
      <c r="AU428" s="79">
        <v>6.3</v>
      </c>
      <c r="AV428" s="79">
        <v>8.4</v>
      </c>
      <c r="AW428" s="79">
        <v>5.9</v>
      </c>
      <c r="AX428" s="79">
        <v>6.1</v>
      </c>
      <c r="AY428" s="79">
        <v>5.4</v>
      </c>
      <c r="AZ428" s="79">
        <v>4.5</v>
      </c>
      <c r="BA428" s="79">
        <v>8.8000000000000007</v>
      </c>
      <c r="BB428" s="80">
        <v>4.2</v>
      </c>
      <c r="BC428" s="79">
        <v>6.1</v>
      </c>
      <c r="BD428" s="79">
        <v>8.8000000000000007</v>
      </c>
      <c r="BE428" s="79">
        <v>6.1</v>
      </c>
      <c r="BF428" s="79">
        <v>6.3</v>
      </c>
      <c r="BG428" s="79" t="s">
        <v>128</v>
      </c>
      <c r="BH428" s="79">
        <v>5.4</v>
      </c>
      <c r="BI428" s="79">
        <v>4.3</v>
      </c>
      <c r="BJ428" s="80">
        <v>5.8</v>
      </c>
      <c r="BK428" s="80">
        <v>5.3</v>
      </c>
      <c r="BL428" s="80">
        <v>7.4</v>
      </c>
      <c r="BM428" s="79">
        <v>8</v>
      </c>
      <c r="BN428" s="79">
        <v>7.5</v>
      </c>
      <c r="BO428" s="79" t="s">
        <v>190</v>
      </c>
      <c r="BP428" s="79" t="s">
        <v>128</v>
      </c>
      <c r="BQ428" s="79">
        <v>0</v>
      </c>
      <c r="BR428" s="79" t="s">
        <v>128</v>
      </c>
      <c r="BS428" s="80" t="s">
        <v>128</v>
      </c>
      <c r="BT428" s="79">
        <v>4.9000000000000004</v>
      </c>
      <c r="BU428" s="79">
        <v>7</v>
      </c>
      <c r="BV428" s="79" t="s">
        <v>128</v>
      </c>
      <c r="BW428" s="79">
        <v>7.1</v>
      </c>
      <c r="BX428" s="79">
        <v>6.2</v>
      </c>
      <c r="BY428" s="80" t="s">
        <v>128</v>
      </c>
      <c r="BZ428" s="79" t="s">
        <v>128</v>
      </c>
      <c r="CA428" s="79">
        <v>6</v>
      </c>
      <c r="CB428" s="79">
        <v>6.1</v>
      </c>
      <c r="CC428" s="79" t="s">
        <v>128</v>
      </c>
      <c r="CD428" s="80" t="s">
        <v>128</v>
      </c>
      <c r="CE428" s="79">
        <v>6.2</v>
      </c>
      <c r="CF428" s="32">
        <v>5.5118110236220472E-2</v>
      </c>
      <c r="CG428" s="70">
        <v>7</v>
      </c>
      <c r="CH428" s="70" t="s">
        <v>128</v>
      </c>
      <c r="CI428" s="69">
        <v>6.36</v>
      </c>
      <c r="CJ428" s="69">
        <v>2.4300000000000002</v>
      </c>
      <c r="CK428" s="69"/>
    </row>
    <row r="429" spans="1:89" ht="15.9" customHeight="1" x14ac:dyDescent="0.3">
      <c r="A429" s="67">
        <v>10</v>
      </c>
      <c r="B429" s="67">
        <v>25203108270</v>
      </c>
      <c r="C429" s="67" t="s">
        <v>256</v>
      </c>
      <c r="D429" s="68" t="s">
        <v>162</v>
      </c>
      <c r="E429" s="79">
        <v>6.5</v>
      </c>
      <c r="F429" s="79">
        <v>0</v>
      </c>
      <c r="G429" s="79" t="s">
        <v>190</v>
      </c>
      <c r="H429" s="79">
        <v>6</v>
      </c>
      <c r="I429" s="79" t="s">
        <v>128</v>
      </c>
      <c r="J429" s="79">
        <v>8.9</v>
      </c>
      <c r="K429" s="79">
        <v>8.1</v>
      </c>
      <c r="L429" s="79">
        <v>9.1</v>
      </c>
      <c r="M429" s="79">
        <v>9.1</v>
      </c>
      <c r="N429" s="79" t="s">
        <v>128</v>
      </c>
      <c r="O429" s="79">
        <v>8.4</v>
      </c>
      <c r="P429" s="79" t="s">
        <v>128</v>
      </c>
      <c r="Q429" s="79" t="s">
        <v>128</v>
      </c>
      <c r="R429" s="79" t="s">
        <v>128</v>
      </c>
      <c r="S429" s="79">
        <v>8.5</v>
      </c>
      <c r="T429" s="79">
        <v>4.9000000000000004</v>
      </c>
      <c r="U429" s="79" t="s">
        <v>128</v>
      </c>
      <c r="V429" s="79">
        <v>9.9</v>
      </c>
      <c r="W429" s="79">
        <v>9</v>
      </c>
      <c r="X429" s="80">
        <v>8.5</v>
      </c>
      <c r="Y429" s="79">
        <v>8.1999999999999993</v>
      </c>
      <c r="Z429" s="79">
        <v>6.4</v>
      </c>
      <c r="AA429" s="79">
        <v>8.8000000000000007</v>
      </c>
      <c r="AB429" s="79">
        <v>5.9</v>
      </c>
      <c r="AC429" s="79">
        <v>6.3</v>
      </c>
      <c r="AD429" s="79">
        <v>7.8</v>
      </c>
      <c r="AE429" s="79">
        <v>6.5</v>
      </c>
      <c r="AF429" s="79">
        <v>8.4</v>
      </c>
      <c r="AG429" s="80">
        <v>9.1</v>
      </c>
      <c r="AH429" s="79">
        <v>8</v>
      </c>
      <c r="AI429" s="80">
        <v>8.6999999999999993</v>
      </c>
      <c r="AJ429" s="79">
        <v>7.3</v>
      </c>
      <c r="AK429" s="80">
        <v>5.2</v>
      </c>
      <c r="AL429" s="79">
        <v>8.4</v>
      </c>
      <c r="AM429" s="79">
        <v>9.6</v>
      </c>
      <c r="AN429" s="80">
        <v>7.3</v>
      </c>
      <c r="AO429" s="79" t="s">
        <v>128</v>
      </c>
      <c r="AP429" s="79" t="s">
        <v>128</v>
      </c>
      <c r="AQ429" s="79" t="s">
        <v>128</v>
      </c>
      <c r="AR429" s="79" t="s">
        <v>128</v>
      </c>
      <c r="AS429" s="79">
        <v>8.3000000000000007</v>
      </c>
      <c r="AT429" s="79" t="s">
        <v>190</v>
      </c>
      <c r="AU429" s="79">
        <v>8.1</v>
      </c>
      <c r="AV429" s="79">
        <v>4.9000000000000004</v>
      </c>
      <c r="AW429" s="79">
        <v>6</v>
      </c>
      <c r="AX429" s="79">
        <v>7.4</v>
      </c>
      <c r="AY429" s="79">
        <v>4.2</v>
      </c>
      <c r="AZ429" s="79">
        <v>7</v>
      </c>
      <c r="BA429" s="79">
        <v>4.9000000000000004</v>
      </c>
      <c r="BB429" s="80">
        <v>4.5999999999999996</v>
      </c>
      <c r="BC429" s="79">
        <v>7.4</v>
      </c>
      <c r="BD429" s="79">
        <v>8.9</v>
      </c>
      <c r="BE429" s="79">
        <v>8.3000000000000007</v>
      </c>
      <c r="BF429" s="79">
        <v>7</v>
      </c>
      <c r="BG429" s="79" t="s">
        <v>128</v>
      </c>
      <c r="BH429" s="79">
        <v>6.7</v>
      </c>
      <c r="BI429" s="79" t="s">
        <v>190</v>
      </c>
      <c r="BJ429" s="80">
        <v>7.9</v>
      </c>
      <c r="BK429" s="80">
        <v>6.1</v>
      </c>
      <c r="BL429" s="80">
        <v>6.8</v>
      </c>
      <c r="BM429" s="79">
        <v>8.4</v>
      </c>
      <c r="BN429" s="79">
        <v>6.8</v>
      </c>
      <c r="BO429" s="79">
        <v>8.5</v>
      </c>
      <c r="BP429" s="79">
        <v>8.5</v>
      </c>
      <c r="BQ429" s="79" t="s">
        <v>128</v>
      </c>
      <c r="BR429" s="79">
        <v>5.3</v>
      </c>
      <c r="BS429" s="80">
        <v>7.2</v>
      </c>
      <c r="BT429" s="79">
        <v>4.5</v>
      </c>
      <c r="BU429" s="79" t="s">
        <v>128</v>
      </c>
      <c r="BV429" s="79" t="s">
        <v>128</v>
      </c>
      <c r="BW429" s="79">
        <v>6</v>
      </c>
      <c r="BX429" s="79">
        <v>4.5999999999999996</v>
      </c>
      <c r="BY429" s="80">
        <v>6.8</v>
      </c>
      <c r="BZ429" s="79" t="s">
        <v>128</v>
      </c>
      <c r="CA429" s="79" t="s">
        <v>128</v>
      </c>
      <c r="CB429" s="79">
        <v>6.6</v>
      </c>
      <c r="CC429" s="79" t="s">
        <v>128</v>
      </c>
      <c r="CD429" s="80" t="s">
        <v>128</v>
      </c>
      <c r="CE429" s="79">
        <v>7.9</v>
      </c>
      <c r="CF429" s="32">
        <v>5.5555555555555552E-2</v>
      </c>
      <c r="CG429" s="70">
        <v>0</v>
      </c>
      <c r="CH429" s="70" t="s">
        <v>128</v>
      </c>
      <c r="CI429" s="69">
        <v>6.89</v>
      </c>
      <c r="CJ429" s="69">
        <v>2.82</v>
      </c>
      <c r="CK429" s="69"/>
    </row>
    <row r="430" spans="1:89" ht="15.9" customHeight="1" x14ac:dyDescent="0.3">
      <c r="A430" s="67">
        <v>11</v>
      </c>
      <c r="B430" s="67">
        <v>25202113672</v>
      </c>
      <c r="C430" s="67" t="s">
        <v>243</v>
      </c>
      <c r="D430" s="68" t="s">
        <v>164</v>
      </c>
      <c r="E430" s="79">
        <v>5.7</v>
      </c>
      <c r="F430" s="79">
        <v>8.4</v>
      </c>
      <c r="G430" s="79" t="s">
        <v>128</v>
      </c>
      <c r="H430" s="79">
        <v>7.6</v>
      </c>
      <c r="I430" s="79" t="s">
        <v>128</v>
      </c>
      <c r="J430" s="79">
        <v>7</v>
      </c>
      <c r="K430" s="79">
        <v>5.8</v>
      </c>
      <c r="L430" s="79">
        <v>8.5</v>
      </c>
      <c r="M430" s="79">
        <v>7.8</v>
      </c>
      <c r="N430" s="79">
        <v>8.5</v>
      </c>
      <c r="O430" s="79" t="s">
        <v>128</v>
      </c>
      <c r="P430" s="79" t="s">
        <v>128</v>
      </c>
      <c r="Q430" s="79" t="s">
        <v>128</v>
      </c>
      <c r="R430" s="79" t="s">
        <v>128</v>
      </c>
      <c r="S430" s="79" t="s">
        <v>128</v>
      </c>
      <c r="T430" s="79">
        <v>7.7</v>
      </c>
      <c r="U430" s="79">
        <v>5.7</v>
      </c>
      <c r="V430" s="79">
        <v>9.4</v>
      </c>
      <c r="W430" s="79">
        <v>9.1999999999999993</v>
      </c>
      <c r="X430" s="80">
        <v>8.5</v>
      </c>
      <c r="Y430" s="79">
        <v>6.3</v>
      </c>
      <c r="Z430" s="79">
        <v>8.8000000000000007</v>
      </c>
      <c r="AA430" s="79">
        <v>7.3</v>
      </c>
      <c r="AB430" s="79">
        <v>8.6999999999999993</v>
      </c>
      <c r="AC430" s="79">
        <v>5.0999999999999996</v>
      </c>
      <c r="AD430" s="79">
        <v>5.9</v>
      </c>
      <c r="AE430" s="79">
        <v>4.5</v>
      </c>
      <c r="AF430" s="79">
        <v>6.4</v>
      </c>
      <c r="AG430" s="80">
        <v>6.3</v>
      </c>
      <c r="AH430" s="79">
        <v>7.8</v>
      </c>
      <c r="AI430" s="80">
        <v>8.1999999999999993</v>
      </c>
      <c r="AJ430" s="79">
        <v>6.5</v>
      </c>
      <c r="AK430" s="80">
        <v>5.7</v>
      </c>
      <c r="AL430" s="79">
        <v>5</v>
      </c>
      <c r="AM430" s="79">
        <v>4.7</v>
      </c>
      <c r="AN430" s="80">
        <v>5.9</v>
      </c>
      <c r="AO430" s="79" t="s">
        <v>128</v>
      </c>
      <c r="AP430" s="79" t="s">
        <v>128</v>
      </c>
      <c r="AQ430" s="79" t="s">
        <v>128</v>
      </c>
      <c r="AR430" s="79" t="s">
        <v>128</v>
      </c>
      <c r="AS430" s="79">
        <v>7.6</v>
      </c>
      <c r="AT430" s="79">
        <v>4.5999999999999996</v>
      </c>
      <c r="AU430" s="79">
        <v>6</v>
      </c>
      <c r="AV430" s="79">
        <v>8.8000000000000007</v>
      </c>
      <c r="AW430" s="79">
        <v>4.5</v>
      </c>
      <c r="AX430" s="79">
        <v>6.9</v>
      </c>
      <c r="AY430" s="79">
        <v>6.5</v>
      </c>
      <c r="AZ430" s="79">
        <v>8.1</v>
      </c>
      <c r="BA430" s="79">
        <v>6.5</v>
      </c>
      <c r="BB430" s="80">
        <v>5.2</v>
      </c>
      <c r="BC430" s="79">
        <v>6.8</v>
      </c>
      <c r="BD430" s="79">
        <v>8.6999999999999993</v>
      </c>
      <c r="BE430" s="79">
        <v>7.3</v>
      </c>
      <c r="BF430" s="79">
        <v>8.5</v>
      </c>
      <c r="BG430" s="79" t="s">
        <v>128</v>
      </c>
      <c r="BH430" s="79">
        <v>5.3</v>
      </c>
      <c r="BI430" s="79">
        <v>6.8</v>
      </c>
      <c r="BJ430" s="80">
        <v>7.2</v>
      </c>
      <c r="BK430" s="80">
        <v>8.4</v>
      </c>
      <c r="BL430" s="80">
        <v>7.9</v>
      </c>
      <c r="BM430" s="79">
        <v>8.1</v>
      </c>
      <c r="BN430" s="79">
        <v>8.6999999999999993</v>
      </c>
      <c r="BO430" s="79">
        <v>9.1</v>
      </c>
      <c r="BP430" s="79" t="s">
        <v>128</v>
      </c>
      <c r="BQ430" s="79">
        <v>5.6</v>
      </c>
      <c r="BR430" s="79">
        <v>4.5</v>
      </c>
      <c r="BS430" s="80" t="s">
        <v>190</v>
      </c>
      <c r="BT430" s="79" t="s">
        <v>128</v>
      </c>
      <c r="BU430" s="79">
        <v>5.9</v>
      </c>
      <c r="BV430" s="79">
        <v>4.2</v>
      </c>
      <c r="BW430" s="79" t="s">
        <v>128</v>
      </c>
      <c r="BX430" s="79">
        <v>8.1</v>
      </c>
      <c r="BY430" s="80" t="s">
        <v>190</v>
      </c>
      <c r="BZ430" s="79" t="s">
        <v>128</v>
      </c>
      <c r="CA430" s="79" t="s">
        <v>128</v>
      </c>
      <c r="CB430" s="79">
        <v>7.1</v>
      </c>
      <c r="CC430" s="79" t="s">
        <v>128</v>
      </c>
      <c r="CD430" s="80" t="s">
        <v>128</v>
      </c>
      <c r="CE430" s="79" t="s">
        <v>128</v>
      </c>
      <c r="CF430" s="32">
        <v>5.5555555555555552E-2</v>
      </c>
      <c r="CG430" s="70">
        <v>7</v>
      </c>
      <c r="CH430" s="70" t="s">
        <v>128</v>
      </c>
      <c r="CI430" s="69">
        <v>6.82</v>
      </c>
      <c r="CJ430" s="69">
        <v>2.75</v>
      </c>
      <c r="CK430" s="69"/>
    </row>
    <row r="431" spans="1:89" ht="15.9" customHeight="1" x14ac:dyDescent="0.3">
      <c r="A431" s="67">
        <v>12</v>
      </c>
      <c r="B431" s="67">
        <v>25212108480</v>
      </c>
      <c r="C431" s="67" t="s">
        <v>817</v>
      </c>
      <c r="D431" s="68" t="s">
        <v>818</v>
      </c>
      <c r="E431" s="79">
        <v>7.8</v>
      </c>
      <c r="F431" s="79">
        <v>8.3000000000000007</v>
      </c>
      <c r="G431" s="79" t="s">
        <v>128</v>
      </c>
      <c r="H431" s="79">
        <v>7.7</v>
      </c>
      <c r="I431" s="79" t="s">
        <v>128</v>
      </c>
      <c r="J431" s="79">
        <v>6.1</v>
      </c>
      <c r="K431" s="79">
        <v>6.7</v>
      </c>
      <c r="L431" s="79">
        <v>5.6</v>
      </c>
      <c r="M431" s="79">
        <v>7.8</v>
      </c>
      <c r="N431" s="79" t="s">
        <v>128</v>
      </c>
      <c r="O431" s="79">
        <v>4.2</v>
      </c>
      <c r="P431" s="79" t="s">
        <v>128</v>
      </c>
      <c r="Q431" s="79" t="s">
        <v>128</v>
      </c>
      <c r="R431" s="79" t="s">
        <v>128</v>
      </c>
      <c r="S431" s="79" t="s">
        <v>128</v>
      </c>
      <c r="T431" s="79">
        <v>7.6</v>
      </c>
      <c r="U431" s="79">
        <v>4.5999999999999996</v>
      </c>
      <c r="V431" s="79">
        <v>8.6</v>
      </c>
      <c r="W431" s="79">
        <v>8.8000000000000007</v>
      </c>
      <c r="X431" s="80">
        <v>5</v>
      </c>
      <c r="Y431" s="79">
        <v>6.1</v>
      </c>
      <c r="Z431" s="79">
        <v>6.2</v>
      </c>
      <c r="AA431" s="79">
        <v>7.5</v>
      </c>
      <c r="AB431" s="79">
        <v>5.8</v>
      </c>
      <c r="AC431" s="79">
        <v>4.5</v>
      </c>
      <c r="AD431" s="79">
        <v>5.9</v>
      </c>
      <c r="AE431" s="79">
        <v>4.9000000000000004</v>
      </c>
      <c r="AF431" s="79">
        <v>4.7</v>
      </c>
      <c r="AG431" s="80">
        <v>4.5999999999999996</v>
      </c>
      <c r="AH431" s="79">
        <v>7.7</v>
      </c>
      <c r="AI431" s="80">
        <v>5.8</v>
      </c>
      <c r="AJ431" s="79">
        <v>5.7</v>
      </c>
      <c r="AK431" s="80">
        <v>4.5999999999999996</v>
      </c>
      <c r="AL431" s="79">
        <v>0</v>
      </c>
      <c r="AM431" s="79">
        <v>7.6</v>
      </c>
      <c r="AN431" s="80">
        <v>8.1999999999999993</v>
      </c>
      <c r="AO431" s="79" t="s">
        <v>128</v>
      </c>
      <c r="AP431" s="79" t="s">
        <v>128</v>
      </c>
      <c r="AQ431" s="79" t="s">
        <v>128</v>
      </c>
      <c r="AR431" s="79" t="s">
        <v>128</v>
      </c>
      <c r="AS431" s="79">
        <v>4.5999999999999996</v>
      </c>
      <c r="AT431" s="79">
        <v>5</v>
      </c>
      <c r="AU431" s="79">
        <v>8.3000000000000007</v>
      </c>
      <c r="AV431" s="79">
        <v>8.3000000000000007</v>
      </c>
      <c r="AW431" s="79">
        <v>5.0999999999999996</v>
      </c>
      <c r="AX431" s="79">
        <v>6.7</v>
      </c>
      <c r="AY431" s="79">
        <v>6.8</v>
      </c>
      <c r="AZ431" s="79">
        <v>7.1</v>
      </c>
      <c r="BA431" s="79">
        <v>6.2</v>
      </c>
      <c r="BB431" s="80">
        <v>6</v>
      </c>
      <c r="BC431" s="79">
        <v>6.1</v>
      </c>
      <c r="BD431" s="79">
        <v>7.4</v>
      </c>
      <c r="BE431" s="79">
        <v>6</v>
      </c>
      <c r="BF431" s="79">
        <v>8.1999999999999993</v>
      </c>
      <c r="BG431" s="79" t="s">
        <v>128</v>
      </c>
      <c r="BH431" s="79">
        <v>8.5</v>
      </c>
      <c r="BI431" s="79">
        <v>5.4</v>
      </c>
      <c r="BJ431" s="80">
        <v>7</v>
      </c>
      <c r="BK431" s="80">
        <v>7.2</v>
      </c>
      <c r="BL431" s="80">
        <v>6.2</v>
      </c>
      <c r="BM431" s="79">
        <v>8.8000000000000007</v>
      </c>
      <c r="BN431" s="79">
        <v>7.9</v>
      </c>
      <c r="BO431" s="79" t="s">
        <v>128</v>
      </c>
      <c r="BP431" s="79" t="s">
        <v>128</v>
      </c>
      <c r="BQ431" s="79">
        <v>0</v>
      </c>
      <c r="BR431" s="79">
        <v>4.5999999999999996</v>
      </c>
      <c r="BS431" s="80" t="s">
        <v>128</v>
      </c>
      <c r="BT431" s="79">
        <v>4.5999999999999996</v>
      </c>
      <c r="BU431" s="79">
        <v>7.1</v>
      </c>
      <c r="BV431" s="79" t="s">
        <v>128</v>
      </c>
      <c r="BW431" s="79">
        <v>4.0999999999999996</v>
      </c>
      <c r="BX431" s="79">
        <v>8.1999999999999993</v>
      </c>
      <c r="BY431" s="80" t="s">
        <v>190</v>
      </c>
      <c r="BZ431" s="79" t="s">
        <v>128</v>
      </c>
      <c r="CA431" s="79" t="s">
        <v>128</v>
      </c>
      <c r="CB431" s="79">
        <v>5.6</v>
      </c>
      <c r="CC431" s="79" t="s">
        <v>128</v>
      </c>
      <c r="CD431" s="80" t="s">
        <v>128</v>
      </c>
      <c r="CE431" s="79">
        <v>5.7</v>
      </c>
      <c r="CF431" s="32">
        <v>5.5555555555555552E-2</v>
      </c>
      <c r="CG431" s="70">
        <v>6</v>
      </c>
      <c r="CH431" s="70" t="s">
        <v>128</v>
      </c>
      <c r="CI431" s="69">
        <v>6.31</v>
      </c>
      <c r="CJ431" s="69">
        <v>2.4500000000000002</v>
      </c>
      <c r="CK431" s="69"/>
    </row>
    <row r="432" spans="1:89" ht="15.9" customHeight="1" x14ac:dyDescent="0.3">
      <c r="A432" s="67">
        <v>13</v>
      </c>
      <c r="B432" s="67">
        <v>25212104896</v>
      </c>
      <c r="C432" s="67" t="s">
        <v>448</v>
      </c>
      <c r="D432" s="68" t="s">
        <v>161</v>
      </c>
      <c r="E432" s="79">
        <v>7.8</v>
      </c>
      <c r="F432" s="79">
        <v>7.6</v>
      </c>
      <c r="G432" s="79" t="s">
        <v>128</v>
      </c>
      <c r="H432" s="79">
        <v>8.3000000000000007</v>
      </c>
      <c r="I432" s="79" t="s">
        <v>128</v>
      </c>
      <c r="J432" s="79">
        <v>7.2</v>
      </c>
      <c r="K432" s="79">
        <v>7.1</v>
      </c>
      <c r="L432" s="79">
        <v>5.7</v>
      </c>
      <c r="M432" s="79">
        <v>7.8</v>
      </c>
      <c r="N432" s="79">
        <v>8.6999999999999993</v>
      </c>
      <c r="O432" s="79" t="s">
        <v>128</v>
      </c>
      <c r="P432" s="79" t="s">
        <v>128</v>
      </c>
      <c r="Q432" s="79" t="s">
        <v>128</v>
      </c>
      <c r="R432" s="79" t="s">
        <v>128</v>
      </c>
      <c r="S432" s="79" t="s">
        <v>128</v>
      </c>
      <c r="T432" s="79">
        <v>8</v>
      </c>
      <c r="U432" s="79">
        <v>7.1</v>
      </c>
      <c r="V432" s="79">
        <v>8.5</v>
      </c>
      <c r="W432" s="79">
        <v>8.5</v>
      </c>
      <c r="X432" s="80">
        <v>5.6</v>
      </c>
      <c r="Y432" s="79">
        <v>7.5</v>
      </c>
      <c r="Z432" s="79">
        <v>5.8</v>
      </c>
      <c r="AA432" s="79">
        <v>6.1</v>
      </c>
      <c r="AB432" s="79">
        <v>8.5</v>
      </c>
      <c r="AC432" s="79">
        <v>5.8</v>
      </c>
      <c r="AD432" s="79">
        <v>5</v>
      </c>
      <c r="AE432" s="79">
        <v>4.7</v>
      </c>
      <c r="AF432" s="79">
        <v>4.4000000000000004</v>
      </c>
      <c r="AG432" s="80">
        <v>7.9</v>
      </c>
      <c r="AH432" s="79">
        <v>8.1999999999999993</v>
      </c>
      <c r="AI432" s="80">
        <v>8.8000000000000007</v>
      </c>
      <c r="AJ432" s="79">
        <v>5.5</v>
      </c>
      <c r="AK432" s="80">
        <v>0</v>
      </c>
      <c r="AL432" s="79">
        <v>4.3</v>
      </c>
      <c r="AM432" s="79" t="s">
        <v>190</v>
      </c>
      <c r="AN432" s="80">
        <v>4.2</v>
      </c>
      <c r="AO432" s="79" t="s">
        <v>128</v>
      </c>
      <c r="AP432" s="79" t="s">
        <v>128</v>
      </c>
      <c r="AQ432" s="79" t="s">
        <v>128</v>
      </c>
      <c r="AR432" s="79" t="s">
        <v>128</v>
      </c>
      <c r="AS432" s="79">
        <v>4.0999999999999996</v>
      </c>
      <c r="AT432" s="79">
        <v>4.3</v>
      </c>
      <c r="AU432" s="79">
        <v>5.5</v>
      </c>
      <c r="AV432" s="79">
        <v>4</v>
      </c>
      <c r="AW432" s="79">
        <v>4.5</v>
      </c>
      <c r="AX432" s="79">
        <v>4.5</v>
      </c>
      <c r="AY432" s="79">
        <v>5.6</v>
      </c>
      <c r="AZ432" s="79">
        <v>5.4</v>
      </c>
      <c r="BA432" s="79">
        <v>8.6</v>
      </c>
      <c r="BB432" s="80">
        <v>6.4</v>
      </c>
      <c r="BC432" s="79">
        <v>8.1</v>
      </c>
      <c r="BD432" s="79">
        <v>6.8</v>
      </c>
      <c r="BE432" s="79">
        <v>5.6</v>
      </c>
      <c r="BF432" s="79">
        <v>6</v>
      </c>
      <c r="BG432" s="79" t="s">
        <v>128</v>
      </c>
      <c r="BH432" s="79">
        <v>5.8</v>
      </c>
      <c r="BI432" s="79">
        <v>6.6</v>
      </c>
      <c r="BJ432" s="80">
        <v>0</v>
      </c>
      <c r="BK432" s="80">
        <v>7.2</v>
      </c>
      <c r="BL432" s="80">
        <v>5.9</v>
      </c>
      <c r="BM432" s="79">
        <v>8.1</v>
      </c>
      <c r="BN432" s="79">
        <v>7.7</v>
      </c>
      <c r="BO432" s="79">
        <v>6.8</v>
      </c>
      <c r="BP432" s="79" t="s">
        <v>128</v>
      </c>
      <c r="BQ432" s="79">
        <v>4.4000000000000004</v>
      </c>
      <c r="BR432" s="79">
        <v>4.0999999999999996</v>
      </c>
      <c r="BS432" s="80">
        <v>8</v>
      </c>
      <c r="BT432" s="79" t="s">
        <v>128</v>
      </c>
      <c r="BU432" s="79">
        <v>6.4</v>
      </c>
      <c r="BV432" s="79" t="s">
        <v>128</v>
      </c>
      <c r="BW432" s="79">
        <v>5</v>
      </c>
      <c r="BX432" s="79">
        <v>7.3</v>
      </c>
      <c r="BY432" s="80" t="s">
        <v>190</v>
      </c>
      <c r="BZ432" s="79" t="s">
        <v>128</v>
      </c>
      <c r="CA432" s="79">
        <v>0</v>
      </c>
      <c r="CB432" s="79">
        <v>6.8</v>
      </c>
      <c r="CC432" s="79" t="s">
        <v>128</v>
      </c>
      <c r="CD432" s="80" t="s">
        <v>128</v>
      </c>
      <c r="CE432" s="79">
        <v>7.6</v>
      </c>
      <c r="CF432" s="32">
        <v>5.5555555555555552E-2</v>
      </c>
      <c r="CG432" s="70">
        <v>2</v>
      </c>
      <c r="CH432" s="70" t="s">
        <v>128</v>
      </c>
      <c r="CI432" s="69">
        <v>6.22</v>
      </c>
      <c r="CJ432" s="69">
        <v>2.38</v>
      </c>
      <c r="CK432" s="69"/>
    </row>
    <row r="433" spans="1:89" ht="15.9" customHeight="1" x14ac:dyDescent="0.3">
      <c r="A433" s="67">
        <v>14</v>
      </c>
      <c r="B433" s="67">
        <v>25212105744</v>
      </c>
      <c r="C433" s="67" t="s">
        <v>819</v>
      </c>
      <c r="D433" s="68" t="s">
        <v>203</v>
      </c>
      <c r="E433" s="79">
        <v>4</v>
      </c>
      <c r="F433" s="79">
        <v>7</v>
      </c>
      <c r="G433" s="79" t="s">
        <v>128</v>
      </c>
      <c r="H433" s="79">
        <v>7.8</v>
      </c>
      <c r="I433" s="79" t="s">
        <v>128</v>
      </c>
      <c r="J433" s="79">
        <v>7</v>
      </c>
      <c r="K433" s="79">
        <v>6</v>
      </c>
      <c r="L433" s="79">
        <v>4</v>
      </c>
      <c r="M433" s="79">
        <v>6.1</v>
      </c>
      <c r="N433" s="79" t="s">
        <v>128</v>
      </c>
      <c r="O433" s="79">
        <v>6.7</v>
      </c>
      <c r="P433" s="79" t="s">
        <v>128</v>
      </c>
      <c r="Q433" s="79" t="s">
        <v>128</v>
      </c>
      <c r="R433" s="79" t="s">
        <v>128</v>
      </c>
      <c r="S433" s="79" t="s">
        <v>128</v>
      </c>
      <c r="T433" s="79">
        <v>7</v>
      </c>
      <c r="U433" s="79">
        <v>5.4</v>
      </c>
      <c r="V433" s="79">
        <v>5.8</v>
      </c>
      <c r="W433" s="79">
        <v>8.9</v>
      </c>
      <c r="X433" s="80">
        <v>7.6</v>
      </c>
      <c r="Y433" s="79">
        <v>7.3</v>
      </c>
      <c r="Z433" s="79">
        <v>4.7</v>
      </c>
      <c r="AA433" s="79" t="s">
        <v>190</v>
      </c>
      <c r="AB433" s="79">
        <v>8.3000000000000007</v>
      </c>
      <c r="AC433" s="79">
        <v>6.3</v>
      </c>
      <c r="AD433" s="79">
        <v>6.2</v>
      </c>
      <c r="AE433" s="79">
        <v>4.4000000000000004</v>
      </c>
      <c r="AF433" s="79">
        <v>4.7</v>
      </c>
      <c r="AG433" s="80">
        <v>8.6999999999999993</v>
      </c>
      <c r="AH433" s="79">
        <v>4.2</v>
      </c>
      <c r="AI433" s="80">
        <v>7.3</v>
      </c>
      <c r="AJ433" s="79">
        <v>5.6</v>
      </c>
      <c r="AK433" s="80">
        <v>8.6999999999999993</v>
      </c>
      <c r="AL433" s="79">
        <v>7.2</v>
      </c>
      <c r="AM433" s="79">
        <v>6.1</v>
      </c>
      <c r="AN433" s="80">
        <v>6.3</v>
      </c>
      <c r="AO433" s="79" t="s">
        <v>128</v>
      </c>
      <c r="AP433" s="79" t="s">
        <v>128</v>
      </c>
      <c r="AQ433" s="79" t="s">
        <v>128</v>
      </c>
      <c r="AR433" s="79" t="s">
        <v>128</v>
      </c>
      <c r="AS433" s="79">
        <v>4.8</v>
      </c>
      <c r="AT433" s="79">
        <v>5.3</v>
      </c>
      <c r="AU433" s="79">
        <v>7.7</v>
      </c>
      <c r="AV433" s="79">
        <v>5.2</v>
      </c>
      <c r="AW433" s="79">
        <v>5.6</v>
      </c>
      <c r="AX433" s="79">
        <v>5.5</v>
      </c>
      <c r="AY433" s="79">
        <v>6.4</v>
      </c>
      <c r="AZ433" s="79">
        <v>5.2</v>
      </c>
      <c r="BA433" s="79">
        <v>5.4</v>
      </c>
      <c r="BB433" s="80">
        <v>5.6</v>
      </c>
      <c r="BC433" s="79">
        <v>7.1</v>
      </c>
      <c r="BD433" s="79">
        <v>6.4</v>
      </c>
      <c r="BE433" s="79">
        <v>5.8</v>
      </c>
      <c r="BF433" s="79">
        <v>7.7</v>
      </c>
      <c r="BG433" s="79">
        <v>6</v>
      </c>
      <c r="BH433" s="79">
        <v>6</v>
      </c>
      <c r="BI433" s="79">
        <v>5.8</v>
      </c>
      <c r="BJ433" s="80">
        <v>7.7</v>
      </c>
      <c r="BK433" s="80">
        <v>7.8</v>
      </c>
      <c r="BL433" s="80">
        <v>5.2</v>
      </c>
      <c r="BM433" s="79">
        <v>8.5</v>
      </c>
      <c r="BN433" s="79">
        <v>6.5</v>
      </c>
      <c r="BO433" s="79" t="s">
        <v>190</v>
      </c>
      <c r="BP433" s="79" t="s">
        <v>190</v>
      </c>
      <c r="BQ433" s="79" t="s">
        <v>128</v>
      </c>
      <c r="BR433" s="79">
        <v>5.8</v>
      </c>
      <c r="BS433" s="80">
        <v>5.7</v>
      </c>
      <c r="BT433" s="79">
        <v>4.7</v>
      </c>
      <c r="BU433" s="79" t="s">
        <v>128</v>
      </c>
      <c r="BV433" s="79">
        <v>0</v>
      </c>
      <c r="BW433" s="79">
        <v>7.3</v>
      </c>
      <c r="BX433" s="79">
        <v>7.4</v>
      </c>
      <c r="BY433" s="80" t="s">
        <v>190</v>
      </c>
      <c r="BZ433" s="79" t="s">
        <v>128</v>
      </c>
      <c r="CA433" s="79" t="s">
        <v>128</v>
      </c>
      <c r="CB433" s="79">
        <v>6.8</v>
      </c>
      <c r="CC433" s="79" t="s">
        <v>128</v>
      </c>
      <c r="CD433" s="80" t="s">
        <v>128</v>
      </c>
      <c r="CE433" s="79">
        <v>8.3000000000000007</v>
      </c>
      <c r="CF433" s="32">
        <v>6.2015503875968991E-2</v>
      </c>
      <c r="CG433" s="70">
        <v>6</v>
      </c>
      <c r="CH433" s="70" t="s">
        <v>128</v>
      </c>
      <c r="CI433" s="69">
        <v>6.21</v>
      </c>
      <c r="CJ433" s="69">
        <v>2.35</v>
      </c>
      <c r="CK433" s="69"/>
    </row>
    <row r="434" spans="1:89" ht="15.9" customHeight="1" x14ac:dyDescent="0.3">
      <c r="A434" s="67">
        <v>15</v>
      </c>
      <c r="B434" s="67">
        <v>24212108895</v>
      </c>
      <c r="C434" s="67" t="s">
        <v>820</v>
      </c>
      <c r="D434" s="68" t="s">
        <v>274</v>
      </c>
      <c r="E434" s="79">
        <v>5.9</v>
      </c>
      <c r="F434" s="79">
        <v>8</v>
      </c>
      <c r="G434" s="79" t="s">
        <v>128</v>
      </c>
      <c r="H434" s="79">
        <v>6.6</v>
      </c>
      <c r="I434" s="79" t="s">
        <v>128</v>
      </c>
      <c r="J434" s="79">
        <v>8.3000000000000007</v>
      </c>
      <c r="K434" s="79">
        <v>7.2</v>
      </c>
      <c r="L434" s="79">
        <v>5.9</v>
      </c>
      <c r="M434" s="79">
        <v>4.9000000000000004</v>
      </c>
      <c r="N434" s="79" t="s">
        <v>128</v>
      </c>
      <c r="O434" s="79">
        <v>7.7</v>
      </c>
      <c r="P434" s="79" t="s">
        <v>128</v>
      </c>
      <c r="Q434" s="79" t="s">
        <v>128</v>
      </c>
      <c r="R434" s="79" t="s">
        <v>128</v>
      </c>
      <c r="S434" s="79" t="s">
        <v>128</v>
      </c>
      <c r="T434" s="79">
        <v>7.6</v>
      </c>
      <c r="U434" s="79">
        <v>6.8</v>
      </c>
      <c r="V434" s="79">
        <v>8</v>
      </c>
      <c r="W434" s="79">
        <v>9.4</v>
      </c>
      <c r="X434" s="80">
        <v>5.9</v>
      </c>
      <c r="Y434" s="79">
        <v>7.5</v>
      </c>
      <c r="Z434" s="79">
        <v>8</v>
      </c>
      <c r="AA434" s="79">
        <v>9</v>
      </c>
      <c r="AB434" s="79">
        <v>8.9</v>
      </c>
      <c r="AC434" s="79">
        <v>4.3</v>
      </c>
      <c r="AD434" s="79">
        <v>5.9</v>
      </c>
      <c r="AE434" s="79">
        <v>7.6</v>
      </c>
      <c r="AF434" s="79">
        <v>7.1</v>
      </c>
      <c r="AG434" s="80">
        <v>4.3</v>
      </c>
      <c r="AH434" s="79">
        <v>6.6</v>
      </c>
      <c r="AI434" s="80">
        <v>6.3</v>
      </c>
      <c r="AJ434" s="79">
        <v>7.9</v>
      </c>
      <c r="AK434" s="80">
        <v>5.6</v>
      </c>
      <c r="AL434" s="79">
        <v>9.1</v>
      </c>
      <c r="AM434" s="79">
        <v>9.6999999999999993</v>
      </c>
      <c r="AN434" s="80">
        <v>9.5</v>
      </c>
      <c r="AO434" s="79">
        <v>5.6</v>
      </c>
      <c r="AP434" s="79" t="s">
        <v>128</v>
      </c>
      <c r="AQ434" s="79" t="s">
        <v>128</v>
      </c>
      <c r="AR434" s="79" t="s">
        <v>128</v>
      </c>
      <c r="AS434" s="79" t="s">
        <v>190</v>
      </c>
      <c r="AT434" s="79">
        <v>6.4</v>
      </c>
      <c r="AU434" s="79">
        <v>6.1</v>
      </c>
      <c r="AV434" s="79">
        <v>6.9</v>
      </c>
      <c r="AW434" s="79">
        <v>4.5999999999999996</v>
      </c>
      <c r="AX434" s="79">
        <v>5</v>
      </c>
      <c r="AY434" s="79">
        <v>5.9</v>
      </c>
      <c r="AZ434" s="79">
        <v>6.8</v>
      </c>
      <c r="BA434" s="79">
        <v>6.7</v>
      </c>
      <c r="BB434" s="80">
        <v>5.0999999999999996</v>
      </c>
      <c r="BC434" s="79">
        <v>6.9</v>
      </c>
      <c r="BD434" s="79">
        <v>8.4</v>
      </c>
      <c r="BE434" s="79">
        <v>5.9</v>
      </c>
      <c r="BF434" s="79">
        <v>6.6</v>
      </c>
      <c r="BG434" s="79" t="s">
        <v>128</v>
      </c>
      <c r="BH434" s="79">
        <v>6.4</v>
      </c>
      <c r="BI434" s="79">
        <v>7.2</v>
      </c>
      <c r="BJ434" s="80">
        <v>7.2</v>
      </c>
      <c r="BK434" s="80">
        <v>6</v>
      </c>
      <c r="BL434" s="80">
        <v>7.6</v>
      </c>
      <c r="BM434" s="79">
        <v>8.4</v>
      </c>
      <c r="BN434" s="79">
        <v>7.8</v>
      </c>
      <c r="BO434" s="79">
        <v>8</v>
      </c>
      <c r="BP434" s="79" t="s">
        <v>128</v>
      </c>
      <c r="BQ434" s="79" t="s">
        <v>128</v>
      </c>
      <c r="BR434" s="79">
        <v>4.7</v>
      </c>
      <c r="BS434" s="80">
        <v>4.5</v>
      </c>
      <c r="BT434" s="79" t="s">
        <v>128</v>
      </c>
      <c r="BU434" s="79">
        <v>5.3</v>
      </c>
      <c r="BV434" s="79">
        <v>4.3</v>
      </c>
      <c r="BW434" s="79" t="s">
        <v>128</v>
      </c>
      <c r="BX434" s="79">
        <v>8.5</v>
      </c>
      <c r="BY434" s="80">
        <v>7</v>
      </c>
      <c r="BZ434" s="79" t="s">
        <v>128</v>
      </c>
      <c r="CA434" s="79" t="s">
        <v>128</v>
      </c>
      <c r="CB434" s="79" t="s">
        <v>128</v>
      </c>
      <c r="CC434" s="79" t="s">
        <v>128</v>
      </c>
      <c r="CD434" s="80" t="s">
        <v>128</v>
      </c>
      <c r="CE434" s="79">
        <v>7.6</v>
      </c>
      <c r="CF434" s="32">
        <v>6.25E-2</v>
      </c>
      <c r="CG434" s="70">
        <v>5</v>
      </c>
      <c r="CH434" s="70" t="s">
        <v>128</v>
      </c>
      <c r="CI434" s="69">
        <v>6.68</v>
      </c>
      <c r="CJ434" s="69">
        <v>2.65</v>
      </c>
      <c r="CK434" s="69"/>
    </row>
    <row r="435" spans="1:89" ht="15.9" customHeight="1" x14ac:dyDescent="0.3">
      <c r="A435" s="67">
        <v>16</v>
      </c>
      <c r="B435" s="67">
        <v>25212105308</v>
      </c>
      <c r="C435" s="67" t="s">
        <v>614</v>
      </c>
      <c r="D435" s="68" t="s">
        <v>483</v>
      </c>
      <c r="E435" s="79">
        <v>7.4</v>
      </c>
      <c r="F435" s="79">
        <v>7.3</v>
      </c>
      <c r="G435" s="79" t="s">
        <v>128</v>
      </c>
      <c r="H435" s="79">
        <v>8.1999999999999993</v>
      </c>
      <c r="I435" s="79" t="s">
        <v>128</v>
      </c>
      <c r="J435" s="79">
        <v>7.6</v>
      </c>
      <c r="K435" s="79">
        <v>6.9</v>
      </c>
      <c r="L435" s="79">
        <v>4.3</v>
      </c>
      <c r="M435" s="79">
        <v>7</v>
      </c>
      <c r="N435" s="79">
        <v>8.9</v>
      </c>
      <c r="O435" s="79">
        <v>0</v>
      </c>
      <c r="P435" s="79" t="s">
        <v>128</v>
      </c>
      <c r="Q435" s="79" t="s">
        <v>128</v>
      </c>
      <c r="R435" s="79">
        <v>5.5</v>
      </c>
      <c r="S435" s="79" t="s">
        <v>128</v>
      </c>
      <c r="T435" s="79">
        <v>7.5</v>
      </c>
      <c r="U435" s="79" t="s">
        <v>128</v>
      </c>
      <c r="V435" s="79">
        <v>8.8000000000000007</v>
      </c>
      <c r="W435" s="79">
        <v>8.9</v>
      </c>
      <c r="X435" s="80">
        <v>7.5</v>
      </c>
      <c r="Y435" s="79">
        <v>5.2</v>
      </c>
      <c r="Z435" s="79">
        <v>8.1999999999999993</v>
      </c>
      <c r="AA435" s="79">
        <v>6.1</v>
      </c>
      <c r="AB435" s="79">
        <v>7.8</v>
      </c>
      <c r="AC435" s="79">
        <v>7.6</v>
      </c>
      <c r="AD435" s="79">
        <v>7</v>
      </c>
      <c r="AE435" s="79">
        <v>9.6999999999999993</v>
      </c>
      <c r="AF435" s="79">
        <v>8.4</v>
      </c>
      <c r="AG435" s="80">
        <v>5.8</v>
      </c>
      <c r="AH435" s="79">
        <v>8.6</v>
      </c>
      <c r="AI435" s="80">
        <v>7.8</v>
      </c>
      <c r="AJ435" s="79">
        <v>9.1999999999999993</v>
      </c>
      <c r="AK435" s="80">
        <v>5.4</v>
      </c>
      <c r="AL435" s="79">
        <v>6.7</v>
      </c>
      <c r="AM435" s="79">
        <v>7.7</v>
      </c>
      <c r="AN435" s="80">
        <v>5.9</v>
      </c>
      <c r="AO435" s="79" t="s">
        <v>128</v>
      </c>
      <c r="AP435" s="79" t="s">
        <v>128</v>
      </c>
      <c r="AQ435" s="79" t="s">
        <v>128</v>
      </c>
      <c r="AR435" s="79" t="s">
        <v>128</v>
      </c>
      <c r="AS435" s="79">
        <v>5.8</v>
      </c>
      <c r="AT435" s="79">
        <v>7</v>
      </c>
      <c r="AU435" s="79">
        <v>5.9</v>
      </c>
      <c r="AV435" s="79">
        <v>8.3000000000000007</v>
      </c>
      <c r="AW435" s="79">
        <v>6.2</v>
      </c>
      <c r="AX435" s="79">
        <v>6</v>
      </c>
      <c r="AY435" s="79" t="s">
        <v>190</v>
      </c>
      <c r="AZ435" s="79">
        <v>6.2</v>
      </c>
      <c r="BA435" s="79">
        <v>5.3</v>
      </c>
      <c r="BB435" s="80">
        <v>6</v>
      </c>
      <c r="BC435" s="79">
        <v>6.1</v>
      </c>
      <c r="BD435" s="79">
        <v>8.6999999999999993</v>
      </c>
      <c r="BE435" s="79">
        <v>8.6</v>
      </c>
      <c r="BF435" s="79">
        <v>7.5</v>
      </c>
      <c r="BG435" s="79" t="s">
        <v>128</v>
      </c>
      <c r="BH435" s="79">
        <v>6.8</v>
      </c>
      <c r="BI435" s="79">
        <v>5.5</v>
      </c>
      <c r="BJ435" s="80">
        <v>7.8</v>
      </c>
      <c r="BK435" s="80">
        <v>7.8</v>
      </c>
      <c r="BL435" s="80">
        <v>7.9</v>
      </c>
      <c r="BM435" s="79">
        <v>9.4</v>
      </c>
      <c r="BN435" s="79">
        <v>6</v>
      </c>
      <c r="BO435" s="79">
        <v>7.6</v>
      </c>
      <c r="BP435" s="79" t="s">
        <v>190</v>
      </c>
      <c r="BQ435" s="79">
        <v>0</v>
      </c>
      <c r="BR435" s="79">
        <v>5.4</v>
      </c>
      <c r="BS435" s="80">
        <v>0</v>
      </c>
      <c r="BT435" s="79" t="s">
        <v>128</v>
      </c>
      <c r="BU435" s="79">
        <v>5.7</v>
      </c>
      <c r="BV435" s="79" t="s">
        <v>128</v>
      </c>
      <c r="BW435" s="79" t="s">
        <v>128</v>
      </c>
      <c r="BX435" s="79">
        <v>8.5</v>
      </c>
      <c r="BY435" s="80">
        <v>7</v>
      </c>
      <c r="BZ435" s="79" t="s">
        <v>128</v>
      </c>
      <c r="CA435" s="79">
        <v>5.0999999999999996</v>
      </c>
      <c r="CB435" s="79">
        <v>7.4</v>
      </c>
      <c r="CC435" s="79" t="s">
        <v>128</v>
      </c>
      <c r="CD435" s="80" t="s">
        <v>128</v>
      </c>
      <c r="CE435" s="79">
        <v>6.7</v>
      </c>
      <c r="CF435" s="32">
        <v>6.25E-2</v>
      </c>
      <c r="CG435" s="70">
        <v>6</v>
      </c>
      <c r="CH435" s="70" t="s">
        <v>128</v>
      </c>
      <c r="CI435" s="69">
        <v>6.58</v>
      </c>
      <c r="CJ435" s="69">
        <v>2.58</v>
      </c>
      <c r="CK435" s="69"/>
    </row>
    <row r="436" spans="1:89" ht="15.9" customHeight="1" x14ac:dyDescent="0.3">
      <c r="A436" s="67">
        <v>17</v>
      </c>
      <c r="B436" s="67">
        <v>25212102879</v>
      </c>
      <c r="C436" s="67" t="s">
        <v>835</v>
      </c>
      <c r="D436" s="68" t="s">
        <v>836</v>
      </c>
      <c r="E436" s="79">
        <v>7.4</v>
      </c>
      <c r="F436" s="79">
        <v>6.1</v>
      </c>
      <c r="G436" s="79" t="s">
        <v>128</v>
      </c>
      <c r="H436" s="79">
        <v>6.3</v>
      </c>
      <c r="I436" s="79" t="s">
        <v>128</v>
      </c>
      <c r="J436" s="79">
        <v>7.9</v>
      </c>
      <c r="K436" s="79">
        <v>5.2</v>
      </c>
      <c r="L436" s="79">
        <v>4.5</v>
      </c>
      <c r="M436" s="79">
        <v>5.2</v>
      </c>
      <c r="N436" s="79">
        <v>9</v>
      </c>
      <c r="O436" s="79" t="s">
        <v>128</v>
      </c>
      <c r="P436" s="79" t="s">
        <v>128</v>
      </c>
      <c r="Q436" s="79" t="s">
        <v>128</v>
      </c>
      <c r="R436" s="79" t="s">
        <v>128</v>
      </c>
      <c r="S436" s="79" t="s">
        <v>128</v>
      </c>
      <c r="T436" s="79">
        <v>4.0999999999999996</v>
      </c>
      <c r="U436" s="79">
        <v>4.4000000000000004</v>
      </c>
      <c r="V436" s="79">
        <v>8.6</v>
      </c>
      <c r="W436" s="79">
        <v>6</v>
      </c>
      <c r="X436" s="80">
        <v>6.3</v>
      </c>
      <c r="Y436" s="79">
        <v>5.4</v>
      </c>
      <c r="Z436" s="79">
        <v>5.6</v>
      </c>
      <c r="AA436" s="79">
        <v>6.6</v>
      </c>
      <c r="AB436" s="79">
        <v>8.6</v>
      </c>
      <c r="AC436" s="79">
        <v>4.9000000000000004</v>
      </c>
      <c r="AD436" s="79">
        <v>5.7</v>
      </c>
      <c r="AE436" s="79">
        <v>5.2</v>
      </c>
      <c r="AF436" s="79">
        <v>6.2</v>
      </c>
      <c r="AG436" s="80">
        <v>4.5999999999999996</v>
      </c>
      <c r="AH436" s="79">
        <v>6.6</v>
      </c>
      <c r="AI436" s="80">
        <v>6.3</v>
      </c>
      <c r="AJ436" s="79">
        <v>8.6</v>
      </c>
      <c r="AK436" s="80">
        <v>7.5</v>
      </c>
      <c r="AL436" s="79">
        <v>6.3</v>
      </c>
      <c r="AM436" s="79">
        <v>5.7</v>
      </c>
      <c r="AN436" s="80" t="s">
        <v>190</v>
      </c>
      <c r="AO436" s="79" t="s">
        <v>128</v>
      </c>
      <c r="AP436" s="79" t="s">
        <v>128</v>
      </c>
      <c r="AQ436" s="79" t="s">
        <v>128</v>
      </c>
      <c r="AR436" s="79" t="s">
        <v>128</v>
      </c>
      <c r="AS436" s="79">
        <v>4.8</v>
      </c>
      <c r="AT436" s="79">
        <v>8.1999999999999993</v>
      </c>
      <c r="AU436" s="79">
        <v>7.6</v>
      </c>
      <c r="AV436" s="79">
        <v>8.4</v>
      </c>
      <c r="AW436" s="79" t="s">
        <v>128</v>
      </c>
      <c r="AX436" s="79">
        <v>5.5</v>
      </c>
      <c r="AY436" s="79">
        <v>7.6</v>
      </c>
      <c r="AZ436" s="79">
        <v>5.7</v>
      </c>
      <c r="BA436" s="79">
        <v>6.7</v>
      </c>
      <c r="BB436" s="80">
        <v>4.3</v>
      </c>
      <c r="BC436" s="79">
        <v>5.6</v>
      </c>
      <c r="BD436" s="79">
        <v>4</v>
      </c>
      <c r="BE436" s="79">
        <v>5.7</v>
      </c>
      <c r="BF436" s="79">
        <v>6</v>
      </c>
      <c r="BG436" s="79" t="s">
        <v>128</v>
      </c>
      <c r="BH436" s="79">
        <v>5.6</v>
      </c>
      <c r="BI436" s="79">
        <v>5.2</v>
      </c>
      <c r="BJ436" s="80">
        <v>6.3</v>
      </c>
      <c r="BK436" s="80">
        <v>8.3000000000000007</v>
      </c>
      <c r="BL436" s="80">
        <v>8.4</v>
      </c>
      <c r="BM436" s="79">
        <v>8.9</v>
      </c>
      <c r="BN436" s="79">
        <v>7.8</v>
      </c>
      <c r="BO436" s="79" t="s">
        <v>190</v>
      </c>
      <c r="BP436" s="79">
        <v>7.3</v>
      </c>
      <c r="BQ436" s="79" t="s">
        <v>128</v>
      </c>
      <c r="BR436" s="79">
        <v>4.9000000000000004</v>
      </c>
      <c r="BS436" s="80" t="s">
        <v>190</v>
      </c>
      <c r="BT436" s="79" t="s">
        <v>128</v>
      </c>
      <c r="BU436" s="79">
        <v>6.1</v>
      </c>
      <c r="BV436" s="79">
        <v>0</v>
      </c>
      <c r="BW436" s="79" t="s">
        <v>128</v>
      </c>
      <c r="BX436" s="79">
        <v>6.1</v>
      </c>
      <c r="BY436" s="80">
        <v>5.8</v>
      </c>
      <c r="BZ436" s="79" t="s">
        <v>128</v>
      </c>
      <c r="CA436" s="79">
        <v>6.2</v>
      </c>
      <c r="CB436" s="79">
        <v>6.2</v>
      </c>
      <c r="CC436" s="79" t="s">
        <v>128</v>
      </c>
      <c r="CD436" s="80" t="s">
        <v>128</v>
      </c>
      <c r="CE436" s="79">
        <v>7.3</v>
      </c>
      <c r="CF436" s="32">
        <v>6.25E-2</v>
      </c>
      <c r="CG436" s="70">
        <v>4</v>
      </c>
      <c r="CH436" s="70" t="s">
        <v>128</v>
      </c>
      <c r="CI436" s="69">
        <v>6.16</v>
      </c>
      <c r="CJ436" s="69">
        <v>2.31</v>
      </c>
      <c r="CK436" s="69"/>
    </row>
    <row r="437" spans="1:89" ht="15.9" customHeight="1" x14ac:dyDescent="0.3">
      <c r="A437" s="67">
        <v>18</v>
      </c>
      <c r="B437" s="67">
        <v>25217211271</v>
      </c>
      <c r="C437" s="67" t="s">
        <v>821</v>
      </c>
      <c r="D437" s="68" t="s">
        <v>233</v>
      </c>
      <c r="E437" s="79">
        <v>8.4</v>
      </c>
      <c r="F437" s="79">
        <v>8.6</v>
      </c>
      <c r="G437" s="79" t="s">
        <v>128</v>
      </c>
      <c r="H437" s="79">
        <v>8</v>
      </c>
      <c r="I437" s="79" t="s">
        <v>128</v>
      </c>
      <c r="J437" s="79" t="s">
        <v>137</v>
      </c>
      <c r="K437" s="79">
        <v>7.1</v>
      </c>
      <c r="L437" s="79">
        <v>8.8000000000000007</v>
      </c>
      <c r="M437" s="79" t="s">
        <v>190</v>
      </c>
      <c r="N437" s="79">
        <v>8.9</v>
      </c>
      <c r="O437" s="79" t="s">
        <v>128</v>
      </c>
      <c r="P437" s="79" t="s">
        <v>128</v>
      </c>
      <c r="Q437" s="79" t="s">
        <v>128</v>
      </c>
      <c r="R437" s="79" t="s">
        <v>128</v>
      </c>
      <c r="S437" s="79" t="s">
        <v>128</v>
      </c>
      <c r="T437" s="79">
        <v>8.3000000000000007</v>
      </c>
      <c r="U437" s="79">
        <v>5.8</v>
      </c>
      <c r="V437" s="79">
        <v>9.4</v>
      </c>
      <c r="W437" s="79">
        <v>9</v>
      </c>
      <c r="X437" s="80">
        <v>8.3000000000000007</v>
      </c>
      <c r="Y437" s="79">
        <v>6.6</v>
      </c>
      <c r="Z437" s="79">
        <v>9.3000000000000007</v>
      </c>
      <c r="AA437" s="79">
        <v>8.9</v>
      </c>
      <c r="AB437" s="79">
        <v>9.6</v>
      </c>
      <c r="AC437" s="79">
        <v>8.1</v>
      </c>
      <c r="AD437" s="79">
        <v>6.5</v>
      </c>
      <c r="AE437" s="79">
        <v>8.9</v>
      </c>
      <c r="AF437" s="79">
        <v>8.1</v>
      </c>
      <c r="AG437" s="80">
        <v>7.1</v>
      </c>
      <c r="AH437" s="79">
        <v>8.4</v>
      </c>
      <c r="AI437" s="80">
        <v>8.1</v>
      </c>
      <c r="AJ437" s="79">
        <v>9.3000000000000007</v>
      </c>
      <c r="AK437" s="80">
        <v>8.1999999999999993</v>
      </c>
      <c r="AL437" s="79">
        <v>8.6</v>
      </c>
      <c r="AM437" s="79">
        <v>6.1</v>
      </c>
      <c r="AN437" s="80">
        <v>8.8000000000000007</v>
      </c>
      <c r="AO437" s="79" t="s">
        <v>128</v>
      </c>
      <c r="AP437" s="79" t="s">
        <v>128</v>
      </c>
      <c r="AQ437" s="79" t="s">
        <v>128</v>
      </c>
      <c r="AR437" s="79" t="s">
        <v>128</v>
      </c>
      <c r="AS437" s="79">
        <v>6.9</v>
      </c>
      <c r="AT437" s="79">
        <v>7</v>
      </c>
      <c r="AU437" s="79">
        <v>8</v>
      </c>
      <c r="AV437" s="79">
        <v>7</v>
      </c>
      <c r="AW437" s="79">
        <v>7.9</v>
      </c>
      <c r="AX437" s="79">
        <v>9.3000000000000007</v>
      </c>
      <c r="AY437" s="79">
        <v>5.3</v>
      </c>
      <c r="AZ437" s="79">
        <v>7.9</v>
      </c>
      <c r="BA437" s="79">
        <v>7.8</v>
      </c>
      <c r="BB437" s="80">
        <v>6.9</v>
      </c>
      <c r="BC437" s="79">
        <v>4.9000000000000004</v>
      </c>
      <c r="BD437" s="79">
        <v>8.8000000000000007</v>
      </c>
      <c r="BE437" s="79">
        <v>9</v>
      </c>
      <c r="BF437" s="79">
        <v>6.3</v>
      </c>
      <c r="BG437" s="79" t="s">
        <v>128</v>
      </c>
      <c r="BH437" s="79">
        <v>7.3</v>
      </c>
      <c r="BI437" s="79">
        <v>6.8</v>
      </c>
      <c r="BJ437" s="80">
        <v>7.7</v>
      </c>
      <c r="BK437" s="80">
        <v>6.8</v>
      </c>
      <c r="BL437" s="80">
        <v>8.8000000000000007</v>
      </c>
      <c r="BM437" s="79">
        <v>9.6</v>
      </c>
      <c r="BN437" s="79">
        <v>9.1</v>
      </c>
      <c r="BO437" s="79">
        <v>9</v>
      </c>
      <c r="BP437" s="79" t="s">
        <v>128</v>
      </c>
      <c r="BQ437" s="79">
        <v>4.2</v>
      </c>
      <c r="BR437" s="79">
        <v>5.5</v>
      </c>
      <c r="BS437" s="80" t="s">
        <v>128</v>
      </c>
      <c r="BT437" s="79">
        <v>7.7</v>
      </c>
      <c r="BU437" s="79">
        <v>8.6</v>
      </c>
      <c r="BV437" s="79" t="s">
        <v>190</v>
      </c>
      <c r="BW437" s="79">
        <v>0</v>
      </c>
      <c r="BX437" s="79" t="s">
        <v>190</v>
      </c>
      <c r="BY437" s="80">
        <v>7.2</v>
      </c>
      <c r="BZ437" s="79" t="s">
        <v>128</v>
      </c>
      <c r="CA437" s="79" t="s">
        <v>128</v>
      </c>
      <c r="CB437" s="79">
        <v>7.9</v>
      </c>
      <c r="CC437" s="79" t="s">
        <v>128</v>
      </c>
      <c r="CD437" s="80" t="s">
        <v>128</v>
      </c>
      <c r="CE437" s="79">
        <v>0</v>
      </c>
      <c r="CF437" s="32">
        <v>6.2992125984251968E-2</v>
      </c>
      <c r="CG437" s="70">
        <v>6</v>
      </c>
      <c r="CH437" s="70" t="s">
        <v>128</v>
      </c>
      <c r="CI437" s="69">
        <v>7.13</v>
      </c>
      <c r="CJ437" s="69">
        <v>3.01</v>
      </c>
      <c r="CK437" s="69"/>
    </row>
    <row r="438" spans="1:89" ht="15.9" customHeight="1" x14ac:dyDescent="0.3">
      <c r="A438" s="67">
        <v>19</v>
      </c>
      <c r="B438" s="67">
        <v>25212105856</v>
      </c>
      <c r="C438" s="67" t="s">
        <v>822</v>
      </c>
      <c r="D438" s="68" t="s">
        <v>245</v>
      </c>
      <c r="E438" s="79">
        <v>8.1999999999999993</v>
      </c>
      <c r="F438" s="79">
        <v>7.5</v>
      </c>
      <c r="G438" s="79" t="s">
        <v>128</v>
      </c>
      <c r="H438" s="79">
        <v>7.6</v>
      </c>
      <c r="I438" s="79" t="s">
        <v>128</v>
      </c>
      <c r="J438" s="79">
        <v>8.3000000000000007</v>
      </c>
      <c r="K438" s="79">
        <v>8.9</v>
      </c>
      <c r="L438" s="79">
        <v>5.8</v>
      </c>
      <c r="M438" s="79">
        <v>4.2</v>
      </c>
      <c r="N438" s="79" t="s">
        <v>128</v>
      </c>
      <c r="O438" s="79">
        <v>5.3</v>
      </c>
      <c r="P438" s="79" t="s">
        <v>128</v>
      </c>
      <c r="Q438" s="79" t="s">
        <v>128</v>
      </c>
      <c r="R438" s="79" t="s">
        <v>128</v>
      </c>
      <c r="S438" s="79">
        <v>8.4</v>
      </c>
      <c r="T438" s="79">
        <v>7.3</v>
      </c>
      <c r="U438" s="79" t="s">
        <v>128</v>
      </c>
      <c r="V438" s="79">
        <v>8.6</v>
      </c>
      <c r="W438" s="79">
        <v>9.1</v>
      </c>
      <c r="X438" s="80">
        <v>8</v>
      </c>
      <c r="Y438" s="79">
        <v>4.9000000000000004</v>
      </c>
      <c r="Z438" s="79">
        <v>9.1</v>
      </c>
      <c r="AA438" s="79">
        <v>8.9</v>
      </c>
      <c r="AB438" s="79" t="s">
        <v>190</v>
      </c>
      <c r="AC438" s="79">
        <v>6.9</v>
      </c>
      <c r="AD438" s="79">
        <v>6.6</v>
      </c>
      <c r="AE438" s="79">
        <v>6.8</v>
      </c>
      <c r="AF438" s="79">
        <v>7.1</v>
      </c>
      <c r="AG438" s="80">
        <v>7.8</v>
      </c>
      <c r="AH438" s="79">
        <v>6.5</v>
      </c>
      <c r="AI438" s="80">
        <v>8.6</v>
      </c>
      <c r="AJ438" s="79">
        <v>8.8000000000000007</v>
      </c>
      <c r="AK438" s="80">
        <v>7.2</v>
      </c>
      <c r="AL438" s="79">
        <v>8.5</v>
      </c>
      <c r="AM438" s="79">
        <v>8.5</v>
      </c>
      <c r="AN438" s="80">
        <v>7.5</v>
      </c>
      <c r="AO438" s="79" t="s">
        <v>128</v>
      </c>
      <c r="AP438" s="79" t="s">
        <v>128</v>
      </c>
      <c r="AQ438" s="79" t="s">
        <v>128</v>
      </c>
      <c r="AR438" s="79" t="s">
        <v>128</v>
      </c>
      <c r="AS438" s="79">
        <v>4.3</v>
      </c>
      <c r="AT438" s="79">
        <v>7.2</v>
      </c>
      <c r="AU438" s="79">
        <v>8.6999999999999993</v>
      </c>
      <c r="AV438" s="79">
        <v>8.8000000000000007</v>
      </c>
      <c r="AW438" s="79">
        <v>7.9</v>
      </c>
      <c r="AX438" s="79">
        <v>6.4</v>
      </c>
      <c r="AY438" s="79">
        <v>4.8</v>
      </c>
      <c r="AZ438" s="79">
        <v>6.7</v>
      </c>
      <c r="BA438" s="79">
        <v>6.9</v>
      </c>
      <c r="BB438" s="80">
        <v>5</v>
      </c>
      <c r="BC438" s="79">
        <v>8.5</v>
      </c>
      <c r="BD438" s="79">
        <v>8.6</v>
      </c>
      <c r="BE438" s="79">
        <v>7.8</v>
      </c>
      <c r="BF438" s="79">
        <v>7.9</v>
      </c>
      <c r="BG438" s="79" t="s">
        <v>128</v>
      </c>
      <c r="BH438" s="79">
        <v>9.1999999999999993</v>
      </c>
      <c r="BI438" s="79">
        <v>6.1</v>
      </c>
      <c r="BJ438" s="80">
        <v>5</v>
      </c>
      <c r="BK438" s="80">
        <v>8.6</v>
      </c>
      <c r="BL438" s="80">
        <v>7.9</v>
      </c>
      <c r="BM438" s="79">
        <v>9.3000000000000007</v>
      </c>
      <c r="BN438" s="79">
        <v>8.6999999999999993</v>
      </c>
      <c r="BO438" s="79">
        <v>8.4</v>
      </c>
      <c r="BP438" s="79" t="s">
        <v>128</v>
      </c>
      <c r="BQ438" s="79">
        <v>5.7</v>
      </c>
      <c r="BR438" s="79" t="s">
        <v>190</v>
      </c>
      <c r="BS438" s="80">
        <v>0</v>
      </c>
      <c r="BT438" s="79" t="s">
        <v>128</v>
      </c>
      <c r="BU438" s="79">
        <v>5</v>
      </c>
      <c r="BV438" s="79" t="s">
        <v>128</v>
      </c>
      <c r="BW438" s="79">
        <v>5.3</v>
      </c>
      <c r="BX438" s="79">
        <v>7.4</v>
      </c>
      <c r="BY438" s="80">
        <v>8.4</v>
      </c>
      <c r="BZ438" s="79" t="s">
        <v>128</v>
      </c>
      <c r="CA438" s="79" t="s">
        <v>128</v>
      </c>
      <c r="CB438" s="79">
        <v>5.9</v>
      </c>
      <c r="CC438" s="79" t="s">
        <v>128</v>
      </c>
      <c r="CD438" s="80" t="s">
        <v>128</v>
      </c>
      <c r="CE438" s="79">
        <v>9.4</v>
      </c>
      <c r="CF438" s="32">
        <v>6.2992125984251968E-2</v>
      </c>
      <c r="CG438" s="70">
        <v>6</v>
      </c>
      <c r="CH438" s="70" t="s">
        <v>128</v>
      </c>
      <c r="CI438" s="69">
        <v>7.05</v>
      </c>
      <c r="CJ438" s="69">
        <v>2.84</v>
      </c>
      <c r="CK438" s="69"/>
    </row>
    <row r="439" spans="1:89" ht="15.9" customHeight="1" x14ac:dyDescent="0.3">
      <c r="A439" s="67">
        <v>20</v>
      </c>
      <c r="B439" s="67">
        <v>25202109453</v>
      </c>
      <c r="C439" s="67" t="s">
        <v>823</v>
      </c>
      <c r="D439" s="68" t="s">
        <v>197</v>
      </c>
      <c r="E439" s="79">
        <v>5.9</v>
      </c>
      <c r="F439" s="79">
        <v>7.8</v>
      </c>
      <c r="G439" s="79" t="s">
        <v>128</v>
      </c>
      <c r="H439" s="79">
        <v>8.1999999999999993</v>
      </c>
      <c r="I439" s="79" t="s">
        <v>128</v>
      </c>
      <c r="J439" s="79">
        <v>7.4</v>
      </c>
      <c r="K439" s="79">
        <v>8.1999999999999993</v>
      </c>
      <c r="L439" s="79">
        <v>7.5</v>
      </c>
      <c r="M439" s="79">
        <v>8.9</v>
      </c>
      <c r="N439" s="79" t="s">
        <v>128</v>
      </c>
      <c r="O439" s="79">
        <v>7</v>
      </c>
      <c r="P439" s="79" t="s">
        <v>128</v>
      </c>
      <c r="Q439" s="79" t="s">
        <v>128</v>
      </c>
      <c r="R439" s="79" t="s">
        <v>128</v>
      </c>
      <c r="S439" s="79" t="s">
        <v>128</v>
      </c>
      <c r="T439" s="79">
        <v>7.9</v>
      </c>
      <c r="U439" s="79">
        <v>8.5</v>
      </c>
      <c r="V439" s="79">
        <v>8.9</v>
      </c>
      <c r="W439" s="79">
        <v>9</v>
      </c>
      <c r="X439" s="80" t="s">
        <v>190</v>
      </c>
      <c r="Y439" s="79">
        <v>7.8</v>
      </c>
      <c r="Z439" s="79">
        <v>9.3000000000000007</v>
      </c>
      <c r="AA439" s="79">
        <v>6.3</v>
      </c>
      <c r="AB439" s="79">
        <v>8.1</v>
      </c>
      <c r="AC439" s="79">
        <v>6.2</v>
      </c>
      <c r="AD439" s="79">
        <v>7</v>
      </c>
      <c r="AE439" s="79">
        <v>7.4</v>
      </c>
      <c r="AF439" s="79">
        <v>6.3</v>
      </c>
      <c r="AG439" s="80">
        <v>6</v>
      </c>
      <c r="AH439" s="79">
        <v>6.8</v>
      </c>
      <c r="AI439" s="80">
        <v>5.9</v>
      </c>
      <c r="AJ439" s="79">
        <v>6.4</v>
      </c>
      <c r="AK439" s="80">
        <v>8.1</v>
      </c>
      <c r="AL439" s="79">
        <v>5.0999999999999996</v>
      </c>
      <c r="AM439" s="79">
        <v>7.3</v>
      </c>
      <c r="AN439" s="80">
        <v>6</v>
      </c>
      <c r="AO439" s="79" t="s">
        <v>128</v>
      </c>
      <c r="AP439" s="79" t="s">
        <v>128</v>
      </c>
      <c r="AQ439" s="79" t="s">
        <v>128</v>
      </c>
      <c r="AR439" s="79" t="s">
        <v>128</v>
      </c>
      <c r="AS439" s="79">
        <v>4.5</v>
      </c>
      <c r="AT439" s="79">
        <v>6.3</v>
      </c>
      <c r="AU439" s="79">
        <v>6.5</v>
      </c>
      <c r="AV439" s="79">
        <v>8.6</v>
      </c>
      <c r="AW439" s="79">
        <v>5.0999999999999996</v>
      </c>
      <c r="AX439" s="79">
        <v>8.6999999999999993</v>
      </c>
      <c r="AY439" s="79">
        <v>5.3</v>
      </c>
      <c r="AZ439" s="79">
        <v>6.9</v>
      </c>
      <c r="BA439" s="79">
        <v>6</v>
      </c>
      <c r="BB439" s="80">
        <v>5.0999999999999996</v>
      </c>
      <c r="BC439" s="79">
        <v>4.8</v>
      </c>
      <c r="BD439" s="79">
        <v>5.6</v>
      </c>
      <c r="BE439" s="79">
        <v>7.2</v>
      </c>
      <c r="BF439" s="79">
        <v>7.6</v>
      </c>
      <c r="BG439" s="79" t="s">
        <v>128</v>
      </c>
      <c r="BH439" s="79">
        <v>7.5</v>
      </c>
      <c r="BI439" s="79">
        <v>4.7</v>
      </c>
      <c r="BJ439" s="80">
        <v>7</v>
      </c>
      <c r="BK439" s="80">
        <v>8</v>
      </c>
      <c r="BL439" s="80">
        <v>6.1</v>
      </c>
      <c r="BM439" s="79">
        <v>7.5</v>
      </c>
      <c r="BN439" s="79">
        <v>6.4</v>
      </c>
      <c r="BO439" s="79" t="s">
        <v>190</v>
      </c>
      <c r="BP439" s="79" t="s">
        <v>128</v>
      </c>
      <c r="BQ439" s="79">
        <v>0</v>
      </c>
      <c r="BR439" s="79">
        <v>4.8</v>
      </c>
      <c r="BS439" s="80" t="s">
        <v>128</v>
      </c>
      <c r="BT439" s="79">
        <v>5.3</v>
      </c>
      <c r="BU439" s="79">
        <v>5.4</v>
      </c>
      <c r="BV439" s="79">
        <v>0</v>
      </c>
      <c r="BW439" s="79">
        <v>7.1</v>
      </c>
      <c r="BX439" s="79">
        <v>5.0999999999999996</v>
      </c>
      <c r="BY439" s="80" t="s">
        <v>128</v>
      </c>
      <c r="BZ439" s="79" t="s">
        <v>128</v>
      </c>
      <c r="CA439" s="79">
        <v>5.3</v>
      </c>
      <c r="CB439" s="79">
        <v>7.6</v>
      </c>
      <c r="CC439" s="79" t="s">
        <v>128</v>
      </c>
      <c r="CD439" s="80" t="s">
        <v>128</v>
      </c>
      <c r="CE439" s="79" t="s">
        <v>128</v>
      </c>
      <c r="CF439" s="32">
        <v>6.2992125984251968E-2</v>
      </c>
      <c r="CG439" s="70">
        <v>6</v>
      </c>
      <c r="CH439" s="70" t="s">
        <v>128</v>
      </c>
      <c r="CI439" s="69">
        <v>6.61</v>
      </c>
      <c r="CJ439" s="69">
        <v>2.61</v>
      </c>
      <c r="CK439" s="69"/>
    </row>
    <row r="440" spans="1:89" ht="15.9" customHeight="1" x14ac:dyDescent="0.3">
      <c r="A440" s="67">
        <v>21</v>
      </c>
      <c r="B440" s="67">
        <v>25202107374</v>
      </c>
      <c r="C440" s="67" t="s">
        <v>279</v>
      </c>
      <c r="D440" s="68" t="s">
        <v>175</v>
      </c>
      <c r="E440" s="79">
        <v>7</v>
      </c>
      <c r="F440" s="79">
        <v>7</v>
      </c>
      <c r="G440" s="79" t="s">
        <v>128</v>
      </c>
      <c r="H440" s="79">
        <v>6.7</v>
      </c>
      <c r="I440" s="79" t="s">
        <v>128</v>
      </c>
      <c r="J440" s="79" t="s">
        <v>137</v>
      </c>
      <c r="K440" s="79">
        <v>5.6</v>
      </c>
      <c r="L440" s="79">
        <v>4.5</v>
      </c>
      <c r="M440" s="79">
        <v>7.8</v>
      </c>
      <c r="N440" s="79">
        <v>8.6</v>
      </c>
      <c r="O440" s="79" t="s">
        <v>128</v>
      </c>
      <c r="P440" s="79" t="s">
        <v>128</v>
      </c>
      <c r="Q440" s="79" t="s">
        <v>128</v>
      </c>
      <c r="R440" s="79" t="s">
        <v>128</v>
      </c>
      <c r="S440" s="79" t="s">
        <v>128</v>
      </c>
      <c r="T440" s="79">
        <v>7.2</v>
      </c>
      <c r="U440" s="79">
        <v>5.9</v>
      </c>
      <c r="V440" s="79">
        <v>6</v>
      </c>
      <c r="W440" s="79">
        <v>9.8000000000000007</v>
      </c>
      <c r="X440" s="80" t="s">
        <v>190</v>
      </c>
      <c r="Y440" s="79">
        <v>5.9</v>
      </c>
      <c r="Z440" s="79">
        <v>8.1</v>
      </c>
      <c r="AA440" s="79" t="s">
        <v>190</v>
      </c>
      <c r="AB440" s="79">
        <v>8.3000000000000007</v>
      </c>
      <c r="AC440" s="79">
        <v>6.7</v>
      </c>
      <c r="AD440" s="79">
        <v>5.0999999999999996</v>
      </c>
      <c r="AE440" s="79">
        <v>4.2</v>
      </c>
      <c r="AF440" s="79">
        <v>6.7</v>
      </c>
      <c r="AG440" s="80">
        <v>6.1</v>
      </c>
      <c r="AH440" s="79">
        <v>6</v>
      </c>
      <c r="AI440" s="80">
        <v>6.3</v>
      </c>
      <c r="AJ440" s="79">
        <v>4.9000000000000004</v>
      </c>
      <c r="AK440" s="80">
        <v>7.6</v>
      </c>
      <c r="AL440" s="79">
        <v>8.1999999999999993</v>
      </c>
      <c r="AM440" s="79">
        <v>7.7</v>
      </c>
      <c r="AN440" s="80">
        <v>7.7</v>
      </c>
      <c r="AO440" s="79" t="s">
        <v>128</v>
      </c>
      <c r="AP440" s="79" t="s">
        <v>128</v>
      </c>
      <c r="AQ440" s="79" t="s">
        <v>128</v>
      </c>
      <c r="AR440" s="79" t="s">
        <v>128</v>
      </c>
      <c r="AS440" s="79">
        <v>5.5</v>
      </c>
      <c r="AT440" s="79">
        <v>4.8</v>
      </c>
      <c r="AU440" s="79">
        <v>6.4</v>
      </c>
      <c r="AV440" s="79">
        <v>8.5</v>
      </c>
      <c r="AW440" s="79">
        <v>4.0999999999999996</v>
      </c>
      <c r="AX440" s="79">
        <v>5.4</v>
      </c>
      <c r="AY440" s="79">
        <v>6.8</v>
      </c>
      <c r="AZ440" s="79">
        <v>5.4</v>
      </c>
      <c r="BA440" s="79">
        <v>4.3</v>
      </c>
      <c r="BB440" s="80">
        <v>8.6</v>
      </c>
      <c r="BC440" s="79">
        <v>6.6</v>
      </c>
      <c r="BD440" s="79">
        <v>7.3</v>
      </c>
      <c r="BE440" s="79">
        <v>6.3</v>
      </c>
      <c r="BF440" s="79">
        <v>8.1</v>
      </c>
      <c r="BG440" s="79" t="s">
        <v>128</v>
      </c>
      <c r="BH440" s="79">
        <v>7.4</v>
      </c>
      <c r="BI440" s="79">
        <v>5.8</v>
      </c>
      <c r="BJ440" s="80">
        <v>7.5</v>
      </c>
      <c r="BK440" s="80">
        <v>8.5</v>
      </c>
      <c r="BL440" s="80">
        <v>6.4</v>
      </c>
      <c r="BM440" s="79">
        <v>9.9</v>
      </c>
      <c r="BN440" s="79">
        <v>6.5</v>
      </c>
      <c r="BO440" s="79" t="s">
        <v>190</v>
      </c>
      <c r="BP440" s="79" t="s">
        <v>190</v>
      </c>
      <c r="BQ440" s="79" t="s">
        <v>128</v>
      </c>
      <c r="BR440" s="79">
        <v>4.9000000000000004</v>
      </c>
      <c r="BS440" s="80" t="s">
        <v>128</v>
      </c>
      <c r="BT440" s="79">
        <v>4.5999999999999996</v>
      </c>
      <c r="BU440" s="79">
        <v>4.8</v>
      </c>
      <c r="BV440" s="79" t="s">
        <v>128</v>
      </c>
      <c r="BW440" s="79">
        <v>7</v>
      </c>
      <c r="BX440" s="79">
        <v>5.4</v>
      </c>
      <c r="BY440" s="80">
        <v>5.2</v>
      </c>
      <c r="BZ440" s="79" t="s">
        <v>128</v>
      </c>
      <c r="CA440" s="79" t="s">
        <v>128</v>
      </c>
      <c r="CB440" s="79">
        <v>6.5</v>
      </c>
      <c r="CC440" s="79" t="s">
        <v>128</v>
      </c>
      <c r="CD440" s="80" t="s">
        <v>128</v>
      </c>
      <c r="CE440" s="79">
        <v>6.8</v>
      </c>
      <c r="CF440" s="32">
        <v>6.2992125984251968E-2</v>
      </c>
      <c r="CG440" s="70">
        <v>4</v>
      </c>
      <c r="CH440" s="70" t="s">
        <v>128</v>
      </c>
      <c r="CI440" s="69">
        <v>6.43</v>
      </c>
      <c r="CJ440" s="69">
        <v>2.5099999999999998</v>
      </c>
      <c r="CK440" s="69"/>
    </row>
    <row r="441" spans="1:89" ht="15.9" customHeight="1" x14ac:dyDescent="0.3">
      <c r="A441" s="67">
        <v>22</v>
      </c>
      <c r="B441" s="67">
        <v>25212112019</v>
      </c>
      <c r="C441" s="67" t="s">
        <v>589</v>
      </c>
      <c r="D441" s="68" t="s">
        <v>181</v>
      </c>
      <c r="E441" s="79">
        <v>6.9</v>
      </c>
      <c r="F441" s="79">
        <v>7.8</v>
      </c>
      <c r="G441" s="79" t="s">
        <v>128</v>
      </c>
      <c r="H441" s="79">
        <v>8</v>
      </c>
      <c r="I441" s="79" t="s">
        <v>128</v>
      </c>
      <c r="J441" s="79">
        <v>7.7</v>
      </c>
      <c r="K441" s="79">
        <v>6.7</v>
      </c>
      <c r="L441" s="79">
        <v>6.4</v>
      </c>
      <c r="M441" s="79">
        <v>5.9</v>
      </c>
      <c r="N441" s="79" t="s">
        <v>128</v>
      </c>
      <c r="O441" s="79">
        <v>7.2</v>
      </c>
      <c r="P441" s="79" t="s">
        <v>128</v>
      </c>
      <c r="Q441" s="79" t="s">
        <v>128</v>
      </c>
      <c r="R441" s="79" t="s">
        <v>128</v>
      </c>
      <c r="S441" s="79" t="s">
        <v>128</v>
      </c>
      <c r="T441" s="79">
        <v>7.3</v>
      </c>
      <c r="U441" s="79">
        <v>5.3</v>
      </c>
      <c r="V441" s="79">
        <v>8.1999999999999993</v>
      </c>
      <c r="W441" s="79">
        <v>8</v>
      </c>
      <c r="X441" s="80">
        <v>8</v>
      </c>
      <c r="Y441" s="79">
        <v>5.3</v>
      </c>
      <c r="Z441" s="79">
        <v>7.8</v>
      </c>
      <c r="AA441" s="79" t="s">
        <v>190</v>
      </c>
      <c r="AB441" s="79">
        <v>8.4</v>
      </c>
      <c r="AC441" s="79">
        <v>4.9000000000000004</v>
      </c>
      <c r="AD441" s="79">
        <v>6.9</v>
      </c>
      <c r="AE441" s="79">
        <v>4.9000000000000004</v>
      </c>
      <c r="AF441" s="79">
        <v>5.3</v>
      </c>
      <c r="AG441" s="80">
        <v>6.6</v>
      </c>
      <c r="AH441" s="79">
        <v>4.7</v>
      </c>
      <c r="AI441" s="80">
        <v>5.0999999999999996</v>
      </c>
      <c r="AJ441" s="79">
        <v>4.5999999999999996</v>
      </c>
      <c r="AK441" s="80">
        <v>4.4000000000000004</v>
      </c>
      <c r="AL441" s="79" t="s">
        <v>190</v>
      </c>
      <c r="AM441" s="79">
        <v>6</v>
      </c>
      <c r="AN441" s="80" t="s">
        <v>190</v>
      </c>
      <c r="AO441" s="79" t="s">
        <v>128</v>
      </c>
      <c r="AP441" s="79" t="s">
        <v>128</v>
      </c>
      <c r="AQ441" s="79" t="s">
        <v>128</v>
      </c>
      <c r="AR441" s="79" t="s">
        <v>128</v>
      </c>
      <c r="AS441" s="79">
        <v>4.5</v>
      </c>
      <c r="AT441" s="79">
        <v>7</v>
      </c>
      <c r="AU441" s="79">
        <v>5.2</v>
      </c>
      <c r="AV441" s="79">
        <v>7.2</v>
      </c>
      <c r="AW441" s="79">
        <v>7.7</v>
      </c>
      <c r="AX441" s="79">
        <v>4.7</v>
      </c>
      <c r="AY441" s="79">
        <v>7.4</v>
      </c>
      <c r="AZ441" s="79">
        <v>5.5</v>
      </c>
      <c r="BA441" s="79">
        <v>7.8</v>
      </c>
      <c r="BB441" s="80">
        <v>5.3</v>
      </c>
      <c r="BC441" s="79">
        <v>6.3</v>
      </c>
      <c r="BD441" s="79">
        <v>7.7</v>
      </c>
      <c r="BE441" s="79">
        <v>5.8</v>
      </c>
      <c r="BF441" s="79" t="s">
        <v>128</v>
      </c>
      <c r="BG441" s="79">
        <v>5.7</v>
      </c>
      <c r="BH441" s="79">
        <v>5.4</v>
      </c>
      <c r="BI441" s="79">
        <v>4.8</v>
      </c>
      <c r="BJ441" s="80">
        <v>6.9</v>
      </c>
      <c r="BK441" s="80">
        <v>7.6</v>
      </c>
      <c r="BL441" s="80">
        <v>7.6</v>
      </c>
      <c r="BM441" s="79">
        <v>8</v>
      </c>
      <c r="BN441" s="79">
        <v>8.1999999999999993</v>
      </c>
      <c r="BO441" s="79" t="s">
        <v>190</v>
      </c>
      <c r="BP441" s="79" t="s">
        <v>190</v>
      </c>
      <c r="BQ441" s="79">
        <v>0</v>
      </c>
      <c r="BR441" s="79">
        <v>4.0999999999999996</v>
      </c>
      <c r="BS441" s="80" t="s">
        <v>128</v>
      </c>
      <c r="BT441" s="79">
        <v>4.8</v>
      </c>
      <c r="BU441" s="79">
        <v>7.4</v>
      </c>
      <c r="BV441" s="79">
        <v>0</v>
      </c>
      <c r="BW441" s="79">
        <v>5.3</v>
      </c>
      <c r="BX441" s="79">
        <v>7.2</v>
      </c>
      <c r="BY441" s="80">
        <v>6.1</v>
      </c>
      <c r="BZ441" s="79" t="s">
        <v>128</v>
      </c>
      <c r="CA441" s="79" t="s">
        <v>128</v>
      </c>
      <c r="CB441" s="79">
        <v>7.4</v>
      </c>
      <c r="CC441" s="79" t="s">
        <v>128</v>
      </c>
      <c r="CD441" s="80" t="s">
        <v>128</v>
      </c>
      <c r="CE441" s="79">
        <v>5.3</v>
      </c>
      <c r="CF441" s="32">
        <v>6.2992125984251968E-2</v>
      </c>
      <c r="CG441" s="70">
        <v>4</v>
      </c>
      <c r="CH441" s="70" t="s">
        <v>128</v>
      </c>
      <c r="CI441" s="69">
        <v>6.24</v>
      </c>
      <c r="CJ441" s="69">
        <v>2.36</v>
      </c>
      <c r="CK441" s="69"/>
    </row>
    <row r="442" spans="1:89" ht="15.9" customHeight="1" x14ac:dyDescent="0.3">
      <c r="A442" s="67">
        <v>23</v>
      </c>
      <c r="B442" s="67">
        <v>25202108079</v>
      </c>
      <c r="C442" s="67" t="s">
        <v>824</v>
      </c>
      <c r="D442" s="68" t="s">
        <v>127</v>
      </c>
      <c r="E442" s="79">
        <v>6.2</v>
      </c>
      <c r="F442" s="79">
        <v>8.6999999999999993</v>
      </c>
      <c r="G442" s="79" t="s">
        <v>128</v>
      </c>
      <c r="H442" s="79">
        <v>7.7</v>
      </c>
      <c r="I442" s="79" t="s">
        <v>128</v>
      </c>
      <c r="J442" s="79">
        <v>7.4</v>
      </c>
      <c r="K442" s="79">
        <v>5.0999999999999996</v>
      </c>
      <c r="L442" s="79">
        <v>8.5</v>
      </c>
      <c r="M442" s="79">
        <v>8</v>
      </c>
      <c r="N442" s="79">
        <v>7.3</v>
      </c>
      <c r="O442" s="79" t="s">
        <v>128</v>
      </c>
      <c r="P442" s="79" t="s">
        <v>128</v>
      </c>
      <c r="Q442" s="79" t="s">
        <v>128</v>
      </c>
      <c r="R442" s="79" t="s">
        <v>128</v>
      </c>
      <c r="S442" s="79" t="s">
        <v>128</v>
      </c>
      <c r="T442" s="79">
        <v>8.1</v>
      </c>
      <c r="U442" s="79">
        <v>8</v>
      </c>
      <c r="V442" s="79">
        <v>8.3000000000000007</v>
      </c>
      <c r="W442" s="79">
        <v>8.9</v>
      </c>
      <c r="X442" s="80">
        <v>6.2</v>
      </c>
      <c r="Y442" s="79">
        <v>8.1</v>
      </c>
      <c r="Z442" s="79">
        <v>8.9</v>
      </c>
      <c r="AA442" s="79">
        <v>7.7</v>
      </c>
      <c r="AB442" s="79">
        <v>9.3000000000000007</v>
      </c>
      <c r="AC442" s="79">
        <v>7.3</v>
      </c>
      <c r="AD442" s="79">
        <v>5.7</v>
      </c>
      <c r="AE442" s="79">
        <v>7.6</v>
      </c>
      <c r="AF442" s="79">
        <v>5.3</v>
      </c>
      <c r="AG442" s="80">
        <v>7.6</v>
      </c>
      <c r="AH442" s="79">
        <v>7</v>
      </c>
      <c r="AI442" s="80">
        <v>7.6</v>
      </c>
      <c r="AJ442" s="79">
        <v>7.4</v>
      </c>
      <c r="AK442" s="80">
        <v>8.6999999999999993</v>
      </c>
      <c r="AL442" s="79">
        <v>5.4</v>
      </c>
      <c r="AM442" s="79">
        <v>8.1</v>
      </c>
      <c r="AN442" s="80">
        <v>5.6</v>
      </c>
      <c r="AO442" s="79" t="s">
        <v>128</v>
      </c>
      <c r="AP442" s="79" t="s">
        <v>128</v>
      </c>
      <c r="AQ442" s="79" t="s">
        <v>128</v>
      </c>
      <c r="AR442" s="79" t="s">
        <v>128</v>
      </c>
      <c r="AS442" s="79">
        <v>6.2</v>
      </c>
      <c r="AT442" s="79">
        <v>5.0999999999999996</v>
      </c>
      <c r="AU442" s="79">
        <v>8.5</v>
      </c>
      <c r="AV442" s="79">
        <v>8.4</v>
      </c>
      <c r="AW442" s="79">
        <v>0</v>
      </c>
      <c r="AX442" s="79">
        <v>5.0999999999999996</v>
      </c>
      <c r="AY442" s="79">
        <v>6.2</v>
      </c>
      <c r="AZ442" s="79">
        <v>8.1</v>
      </c>
      <c r="BA442" s="79">
        <v>6.9</v>
      </c>
      <c r="BB442" s="80">
        <v>5.4</v>
      </c>
      <c r="BC442" s="79">
        <v>4.3</v>
      </c>
      <c r="BD442" s="79">
        <v>8.4</v>
      </c>
      <c r="BE442" s="79">
        <v>7.4</v>
      </c>
      <c r="BF442" s="79">
        <v>7.4</v>
      </c>
      <c r="BG442" s="79" t="s">
        <v>128</v>
      </c>
      <c r="BH442" s="79">
        <v>6.8</v>
      </c>
      <c r="BI442" s="79">
        <v>7.7</v>
      </c>
      <c r="BJ442" s="80">
        <v>4.3</v>
      </c>
      <c r="BK442" s="80">
        <v>6.9</v>
      </c>
      <c r="BL442" s="80">
        <v>8.1</v>
      </c>
      <c r="BM442" s="79">
        <v>9.3000000000000007</v>
      </c>
      <c r="BN442" s="79">
        <v>7.4</v>
      </c>
      <c r="BO442" s="79">
        <v>7.3</v>
      </c>
      <c r="BP442" s="79" t="s">
        <v>128</v>
      </c>
      <c r="BQ442" s="79">
        <v>0</v>
      </c>
      <c r="BR442" s="79">
        <v>5.5</v>
      </c>
      <c r="BS442" s="80">
        <v>4.0999999999999996</v>
      </c>
      <c r="BT442" s="79">
        <v>4.5999999999999996</v>
      </c>
      <c r="BU442" s="79" t="s">
        <v>128</v>
      </c>
      <c r="BV442" s="79" t="s">
        <v>190</v>
      </c>
      <c r="BW442" s="79">
        <v>8</v>
      </c>
      <c r="BX442" s="79">
        <v>7.2</v>
      </c>
      <c r="BY442" s="80" t="s">
        <v>128</v>
      </c>
      <c r="BZ442" s="79" t="s">
        <v>128</v>
      </c>
      <c r="CA442" s="79" t="s">
        <v>128</v>
      </c>
      <c r="CB442" s="79">
        <v>7.4</v>
      </c>
      <c r="CC442" s="79" t="s">
        <v>128</v>
      </c>
      <c r="CD442" s="80" t="s">
        <v>128</v>
      </c>
      <c r="CE442" s="79">
        <v>7.1</v>
      </c>
      <c r="CF442" s="32">
        <v>6.3492063492063489E-2</v>
      </c>
      <c r="CG442" s="70">
        <v>5</v>
      </c>
      <c r="CH442" s="70" t="s">
        <v>128</v>
      </c>
      <c r="CI442" s="69">
        <v>6.63</v>
      </c>
      <c r="CJ442" s="69">
        <v>2.63</v>
      </c>
      <c r="CK442" s="69"/>
    </row>
    <row r="443" spans="1:89" ht="15.9" customHeight="1" x14ac:dyDescent="0.3">
      <c r="A443" s="67">
        <v>24</v>
      </c>
      <c r="B443" s="67">
        <v>25202112652</v>
      </c>
      <c r="C443" s="67" t="s">
        <v>825</v>
      </c>
      <c r="D443" s="68" t="s">
        <v>148</v>
      </c>
      <c r="E443" s="79">
        <v>7.4</v>
      </c>
      <c r="F443" s="79">
        <v>7.6</v>
      </c>
      <c r="G443" s="79" t="s">
        <v>128</v>
      </c>
      <c r="H443" s="79">
        <v>8.1</v>
      </c>
      <c r="I443" s="79" t="s">
        <v>128</v>
      </c>
      <c r="J443" s="79">
        <v>7.3</v>
      </c>
      <c r="K443" s="79">
        <v>6.8</v>
      </c>
      <c r="L443" s="79">
        <v>6.2</v>
      </c>
      <c r="M443" s="79">
        <v>7.6</v>
      </c>
      <c r="N443" s="79">
        <v>9.1</v>
      </c>
      <c r="O443" s="79" t="s">
        <v>128</v>
      </c>
      <c r="P443" s="79" t="s">
        <v>128</v>
      </c>
      <c r="Q443" s="79" t="s">
        <v>128</v>
      </c>
      <c r="R443" s="79" t="s">
        <v>128</v>
      </c>
      <c r="S443" s="79" t="s">
        <v>128</v>
      </c>
      <c r="T443" s="79">
        <v>8.9</v>
      </c>
      <c r="U443" s="79">
        <v>6.3</v>
      </c>
      <c r="V443" s="79">
        <v>8.5</v>
      </c>
      <c r="W443" s="79">
        <v>8.6</v>
      </c>
      <c r="X443" s="80">
        <v>5.6</v>
      </c>
      <c r="Y443" s="79">
        <v>6.1</v>
      </c>
      <c r="Z443" s="79">
        <v>5.7</v>
      </c>
      <c r="AA443" s="79">
        <v>4.0999999999999996</v>
      </c>
      <c r="AB443" s="79">
        <v>8.4</v>
      </c>
      <c r="AC443" s="79">
        <v>6.5</v>
      </c>
      <c r="AD443" s="79">
        <v>4.7</v>
      </c>
      <c r="AE443" s="79">
        <v>5.3</v>
      </c>
      <c r="AF443" s="79">
        <v>4.7</v>
      </c>
      <c r="AG443" s="80">
        <v>7.7</v>
      </c>
      <c r="AH443" s="79">
        <v>7.9</v>
      </c>
      <c r="AI443" s="80">
        <v>8.8000000000000007</v>
      </c>
      <c r="AJ443" s="79">
        <v>7</v>
      </c>
      <c r="AK443" s="80">
        <v>0</v>
      </c>
      <c r="AL443" s="79" t="s">
        <v>190</v>
      </c>
      <c r="AM443" s="79" t="s">
        <v>190</v>
      </c>
      <c r="AN443" s="80">
        <v>4.3</v>
      </c>
      <c r="AO443" s="79" t="s">
        <v>128</v>
      </c>
      <c r="AP443" s="79" t="s">
        <v>128</v>
      </c>
      <c r="AQ443" s="79" t="s">
        <v>128</v>
      </c>
      <c r="AR443" s="79" t="s">
        <v>128</v>
      </c>
      <c r="AS443" s="79">
        <v>5.4</v>
      </c>
      <c r="AT443" s="79">
        <v>4.5999999999999996</v>
      </c>
      <c r="AU443" s="79">
        <v>4.3</v>
      </c>
      <c r="AV443" s="79">
        <v>4.8</v>
      </c>
      <c r="AW443" s="79">
        <v>4.0999999999999996</v>
      </c>
      <c r="AX443" s="79">
        <v>4.9000000000000004</v>
      </c>
      <c r="AY443" s="79">
        <v>5.6</v>
      </c>
      <c r="AZ443" s="79">
        <v>5</v>
      </c>
      <c r="BA443" s="79">
        <v>8.4</v>
      </c>
      <c r="BB443" s="80">
        <v>6.1</v>
      </c>
      <c r="BC443" s="79">
        <v>7.2</v>
      </c>
      <c r="BD443" s="79">
        <v>7.2</v>
      </c>
      <c r="BE443" s="79">
        <v>4.5</v>
      </c>
      <c r="BF443" s="79">
        <v>6.4</v>
      </c>
      <c r="BG443" s="79" t="s">
        <v>128</v>
      </c>
      <c r="BH443" s="79">
        <v>7</v>
      </c>
      <c r="BI443" s="79">
        <v>7.4</v>
      </c>
      <c r="BJ443" s="80">
        <v>0</v>
      </c>
      <c r="BK443" s="80">
        <v>7.5</v>
      </c>
      <c r="BL443" s="80">
        <v>6.4</v>
      </c>
      <c r="BM443" s="79">
        <v>8.4</v>
      </c>
      <c r="BN443" s="79">
        <v>7.7</v>
      </c>
      <c r="BO443" s="79">
        <v>7.1</v>
      </c>
      <c r="BP443" s="79" t="s">
        <v>128</v>
      </c>
      <c r="BQ443" s="79">
        <v>4.4000000000000004</v>
      </c>
      <c r="BR443" s="79">
        <v>4.5999999999999996</v>
      </c>
      <c r="BS443" s="80">
        <v>7.7</v>
      </c>
      <c r="BT443" s="79" t="s">
        <v>128</v>
      </c>
      <c r="BU443" s="79">
        <v>6.4</v>
      </c>
      <c r="BV443" s="79" t="s">
        <v>128</v>
      </c>
      <c r="BW443" s="79">
        <v>4.7</v>
      </c>
      <c r="BX443" s="79">
        <v>7.4</v>
      </c>
      <c r="BY443" s="80" t="s">
        <v>190</v>
      </c>
      <c r="BZ443" s="79" t="s">
        <v>128</v>
      </c>
      <c r="CA443" s="79">
        <v>0</v>
      </c>
      <c r="CB443" s="79">
        <v>6.9</v>
      </c>
      <c r="CC443" s="79" t="s">
        <v>128</v>
      </c>
      <c r="CD443" s="80" t="s">
        <v>128</v>
      </c>
      <c r="CE443" s="79">
        <v>7.5</v>
      </c>
      <c r="CF443" s="32">
        <v>6.3492063492063489E-2</v>
      </c>
      <c r="CG443" s="70">
        <v>2</v>
      </c>
      <c r="CH443" s="70" t="s">
        <v>128</v>
      </c>
      <c r="CI443" s="69">
        <v>6.18</v>
      </c>
      <c r="CJ443" s="69">
        <v>2.37</v>
      </c>
      <c r="CK443" s="69"/>
    </row>
    <row r="444" spans="1:89" ht="15.9" customHeight="1" x14ac:dyDescent="0.3">
      <c r="A444" s="67">
        <v>25</v>
      </c>
      <c r="B444" s="67">
        <v>25202401079</v>
      </c>
      <c r="C444" s="67" t="s">
        <v>826</v>
      </c>
      <c r="D444" s="68" t="s">
        <v>187</v>
      </c>
      <c r="E444" s="79">
        <v>6.2</v>
      </c>
      <c r="F444" s="79">
        <v>6.6</v>
      </c>
      <c r="G444" s="79" t="s">
        <v>128</v>
      </c>
      <c r="H444" s="79">
        <v>8</v>
      </c>
      <c r="I444" s="79" t="s">
        <v>128</v>
      </c>
      <c r="J444" s="79">
        <v>6.6</v>
      </c>
      <c r="K444" s="79">
        <v>7.3</v>
      </c>
      <c r="L444" s="79">
        <v>5</v>
      </c>
      <c r="M444" s="79">
        <v>4</v>
      </c>
      <c r="N444" s="79">
        <v>8.9</v>
      </c>
      <c r="O444" s="79" t="s">
        <v>128</v>
      </c>
      <c r="P444" s="79" t="s">
        <v>128</v>
      </c>
      <c r="Q444" s="79" t="s">
        <v>128</v>
      </c>
      <c r="R444" s="79" t="s">
        <v>128</v>
      </c>
      <c r="S444" s="79" t="s">
        <v>128</v>
      </c>
      <c r="T444" s="79">
        <v>5</v>
      </c>
      <c r="U444" s="79">
        <v>8.8000000000000007</v>
      </c>
      <c r="V444" s="79">
        <v>8.3000000000000007</v>
      </c>
      <c r="W444" s="79">
        <v>8</v>
      </c>
      <c r="X444" s="80">
        <v>9.1</v>
      </c>
      <c r="Y444" s="79">
        <v>7.2</v>
      </c>
      <c r="Z444" s="79">
        <v>9.4</v>
      </c>
      <c r="AA444" s="79">
        <v>8.8000000000000007</v>
      </c>
      <c r="AB444" s="79">
        <v>8.5</v>
      </c>
      <c r="AC444" s="79">
        <v>5.6</v>
      </c>
      <c r="AD444" s="79">
        <v>4.2</v>
      </c>
      <c r="AE444" s="79">
        <v>6.4</v>
      </c>
      <c r="AF444" s="79">
        <v>4.3</v>
      </c>
      <c r="AG444" s="80">
        <v>4.5</v>
      </c>
      <c r="AH444" s="79">
        <v>6.5</v>
      </c>
      <c r="AI444" s="80">
        <v>8.1999999999999993</v>
      </c>
      <c r="AJ444" s="79">
        <v>8.5</v>
      </c>
      <c r="AK444" s="80">
        <v>8.6</v>
      </c>
      <c r="AL444" s="79">
        <v>7.2</v>
      </c>
      <c r="AM444" s="79">
        <v>8</v>
      </c>
      <c r="AN444" s="80">
        <v>5.6</v>
      </c>
      <c r="AO444" s="79" t="s">
        <v>128</v>
      </c>
      <c r="AP444" s="79" t="s">
        <v>128</v>
      </c>
      <c r="AQ444" s="79" t="s">
        <v>128</v>
      </c>
      <c r="AR444" s="79" t="s">
        <v>128</v>
      </c>
      <c r="AS444" s="79">
        <v>5.0999999999999996</v>
      </c>
      <c r="AT444" s="79">
        <v>5.9</v>
      </c>
      <c r="AU444" s="79">
        <v>4.8</v>
      </c>
      <c r="AV444" s="79">
        <v>5.3</v>
      </c>
      <c r="AW444" s="79">
        <v>6.2</v>
      </c>
      <c r="AX444" s="79">
        <v>6.1</v>
      </c>
      <c r="AY444" s="79">
        <v>5.4</v>
      </c>
      <c r="AZ444" s="79">
        <v>4.4000000000000004</v>
      </c>
      <c r="BA444" s="79">
        <v>7.4</v>
      </c>
      <c r="BB444" s="80">
        <v>5.2</v>
      </c>
      <c r="BC444" s="79">
        <v>7.5</v>
      </c>
      <c r="BD444" s="79">
        <v>8.4</v>
      </c>
      <c r="BE444" s="79">
        <v>5.2</v>
      </c>
      <c r="BF444" s="79">
        <v>7.4</v>
      </c>
      <c r="BG444" s="79" t="s">
        <v>128</v>
      </c>
      <c r="BH444" s="79">
        <v>7</v>
      </c>
      <c r="BI444" s="79">
        <v>5.7</v>
      </c>
      <c r="BJ444" s="80">
        <v>7.6</v>
      </c>
      <c r="BK444" s="80">
        <v>8.1999999999999993</v>
      </c>
      <c r="BL444" s="80">
        <v>7.3</v>
      </c>
      <c r="BM444" s="79">
        <v>7.9</v>
      </c>
      <c r="BN444" s="79">
        <v>8.9</v>
      </c>
      <c r="BO444" s="79">
        <v>6.9</v>
      </c>
      <c r="BP444" s="79" t="s">
        <v>190</v>
      </c>
      <c r="BQ444" s="79">
        <v>0</v>
      </c>
      <c r="BR444" s="79" t="s">
        <v>190</v>
      </c>
      <c r="BS444" s="80">
        <v>7.7</v>
      </c>
      <c r="BT444" s="79" t="s">
        <v>128</v>
      </c>
      <c r="BU444" s="79" t="s">
        <v>190</v>
      </c>
      <c r="BV444" s="79" t="s">
        <v>128</v>
      </c>
      <c r="BW444" s="79">
        <v>7.2</v>
      </c>
      <c r="BX444" s="79">
        <v>7.6</v>
      </c>
      <c r="BY444" s="80">
        <v>5.6</v>
      </c>
      <c r="BZ444" s="79" t="s">
        <v>128</v>
      </c>
      <c r="CA444" s="79" t="s">
        <v>128</v>
      </c>
      <c r="CB444" s="79">
        <v>7</v>
      </c>
      <c r="CC444" s="79" t="s">
        <v>128</v>
      </c>
      <c r="CD444" s="80" t="s">
        <v>128</v>
      </c>
      <c r="CE444" s="79">
        <v>6</v>
      </c>
      <c r="CF444" s="32">
        <v>7.0866141732283464E-2</v>
      </c>
      <c r="CG444" s="70">
        <v>9</v>
      </c>
      <c r="CH444" s="70" t="s">
        <v>128</v>
      </c>
      <c r="CI444" s="69">
        <v>6.59</v>
      </c>
      <c r="CJ444" s="69">
        <v>2.56</v>
      </c>
      <c r="CK444" s="69"/>
    </row>
    <row r="445" spans="1:89" ht="15.9" customHeight="1" x14ac:dyDescent="0.3">
      <c r="A445" s="67">
        <v>26</v>
      </c>
      <c r="B445" s="67">
        <v>25212100416</v>
      </c>
      <c r="C445" s="67" t="s">
        <v>703</v>
      </c>
      <c r="D445" s="68" t="s">
        <v>180</v>
      </c>
      <c r="E445" s="79">
        <v>8.1</v>
      </c>
      <c r="F445" s="79">
        <v>8</v>
      </c>
      <c r="G445" s="79" t="s">
        <v>128</v>
      </c>
      <c r="H445" s="79">
        <v>8.1999999999999993</v>
      </c>
      <c r="I445" s="79" t="s">
        <v>128</v>
      </c>
      <c r="J445" s="79">
        <v>6.3</v>
      </c>
      <c r="K445" s="79">
        <v>6</v>
      </c>
      <c r="L445" s="79">
        <v>7.3</v>
      </c>
      <c r="M445" s="79">
        <v>6.7</v>
      </c>
      <c r="N445" s="79">
        <v>8.5</v>
      </c>
      <c r="O445" s="79" t="s">
        <v>128</v>
      </c>
      <c r="P445" s="79" t="s">
        <v>128</v>
      </c>
      <c r="Q445" s="79" t="s">
        <v>128</v>
      </c>
      <c r="R445" s="79" t="s">
        <v>128</v>
      </c>
      <c r="S445" s="79" t="s">
        <v>128</v>
      </c>
      <c r="T445" s="79">
        <v>7.1</v>
      </c>
      <c r="U445" s="79">
        <v>8.6999999999999993</v>
      </c>
      <c r="V445" s="79">
        <v>8.5</v>
      </c>
      <c r="W445" s="79">
        <v>8.4</v>
      </c>
      <c r="X445" s="80">
        <v>8.9</v>
      </c>
      <c r="Y445" s="79">
        <v>7</v>
      </c>
      <c r="Z445" s="79">
        <v>7.3</v>
      </c>
      <c r="AA445" s="79">
        <v>8.6</v>
      </c>
      <c r="AB445" s="79">
        <v>8.1999999999999993</v>
      </c>
      <c r="AC445" s="79">
        <v>7</v>
      </c>
      <c r="AD445" s="79">
        <v>4.5</v>
      </c>
      <c r="AE445" s="79">
        <v>7.3</v>
      </c>
      <c r="AF445" s="79">
        <v>4.7</v>
      </c>
      <c r="AG445" s="80">
        <v>9.4</v>
      </c>
      <c r="AH445" s="79">
        <v>6.3</v>
      </c>
      <c r="AI445" s="80">
        <v>7.8</v>
      </c>
      <c r="AJ445" s="79">
        <v>8.6999999999999993</v>
      </c>
      <c r="AK445" s="80">
        <v>6.1</v>
      </c>
      <c r="AL445" s="79">
        <v>7.9</v>
      </c>
      <c r="AM445" s="79">
        <v>5.2</v>
      </c>
      <c r="AN445" s="80">
        <v>6.7</v>
      </c>
      <c r="AO445" s="79" t="s">
        <v>128</v>
      </c>
      <c r="AP445" s="79" t="s">
        <v>128</v>
      </c>
      <c r="AQ445" s="79" t="s">
        <v>128</v>
      </c>
      <c r="AR445" s="79" t="s">
        <v>128</v>
      </c>
      <c r="AS445" s="79">
        <v>6.8</v>
      </c>
      <c r="AT445" s="79">
        <v>4.8</v>
      </c>
      <c r="AU445" s="79">
        <v>7.4</v>
      </c>
      <c r="AV445" s="79">
        <v>4.9000000000000004</v>
      </c>
      <c r="AW445" s="79">
        <v>4.7</v>
      </c>
      <c r="AX445" s="79">
        <v>5.7</v>
      </c>
      <c r="AY445" s="79">
        <v>4.5999999999999996</v>
      </c>
      <c r="AZ445" s="79">
        <v>5.9</v>
      </c>
      <c r="BA445" s="79">
        <v>4.8</v>
      </c>
      <c r="BB445" s="80">
        <v>6</v>
      </c>
      <c r="BC445" s="79">
        <v>4.0999999999999996</v>
      </c>
      <c r="BD445" s="79">
        <v>7.2</v>
      </c>
      <c r="BE445" s="79">
        <v>5.9</v>
      </c>
      <c r="BF445" s="79">
        <v>5.9</v>
      </c>
      <c r="BG445" s="79" t="s">
        <v>128</v>
      </c>
      <c r="BH445" s="79">
        <v>6.1</v>
      </c>
      <c r="BI445" s="79">
        <v>5.0999999999999996</v>
      </c>
      <c r="BJ445" s="80">
        <v>6.4</v>
      </c>
      <c r="BK445" s="80">
        <v>4.3</v>
      </c>
      <c r="BL445" s="80">
        <v>7.8</v>
      </c>
      <c r="BM445" s="79">
        <v>8.5</v>
      </c>
      <c r="BN445" s="79">
        <v>9.3000000000000007</v>
      </c>
      <c r="BO445" s="79">
        <v>10</v>
      </c>
      <c r="BP445" s="79" t="s">
        <v>190</v>
      </c>
      <c r="BQ445" s="79" t="s">
        <v>128</v>
      </c>
      <c r="BR445" s="79">
        <v>4.4000000000000004</v>
      </c>
      <c r="BS445" s="80">
        <v>0</v>
      </c>
      <c r="BT445" s="79" t="s">
        <v>128</v>
      </c>
      <c r="BU445" s="79" t="s">
        <v>190</v>
      </c>
      <c r="BV445" s="79" t="s">
        <v>128</v>
      </c>
      <c r="BW445" s="79">
        <v>6.2</v>
      </c>
      <c r="BX445" s="79">
        <v>8.4</v>
      </c>
      <c r="BY445" s="80" t="s">
        <v>128</v>
      </c>
      <c r="BZ445" s="79" t="s">
        <v>128</v>
      </c>
      <c r="CA445" s="79">
        <v>5</v>
      </c>
      <c r="CB445" s="79">
        <v>7.3</v>
      </c>
      <c r="CC445" s="79" t="s">
        <v>128</v>
      </c>
      <c r="CD445" s="80" t="s">
        <v>128</v>
      </c>
      <c r="CE445" s="79">
        <v>8.1</v>
      </c>
      <c r="CF445" s="32">
        <v>7.0866141732283464E-2</v>
      </c>
      <c r="CG445" s="70">
        <v>9</v>
      </c>
      <c r="CH445" s="70" t="s">
        <v>128</v>
      </c>
      <c r="CI445" s="69">
        <v>6.47</v>
      </c>
      <c r="CJ445" s="69">
        <v>2.5099999999999998</v>
      </c>
      <c r="CK445" s="69"/>
    </row>
    <row r="446" spans="1:89" ht="15.9" customHeight="1" x14ac:dyDescent="0.3">
      <c r="A446" s="67">
        <v>27</v>
      </c>
      <c r="B446" s="67">
        <v>25202104402</v>
      </c>
      <c r="C446" s="67" t="s">
        <v>827</v>
      </c>
      <c r="D446" s="68" t="s">
        <v>127</v>
      </c>
      <c r="E446" s="79">
        <v>5.8</v>
      </c>
      <c r="F446" s="79">
        <v>7.9</v>
      </c>
      <c r="G446" s="79" t="s">
        <v>128</v>
      </c>
      <c r="H446" s="79">
        <v>7.7</v>
      </c>
      <c r="I446" s="79" t="s">
        <v>128</v>
      </c>
      <c r="J446" s="79">
        <v>8.6999999999999993</v>
      </c>
      <c r="K446" s="79">
        <v>7.1</v>
      </c>
      <c r="L446" s="79">
        <v>5.3</v>
      </c>
      <c r="M446" s="79">
        <v>7.3</v>
      </c>
      <c r="N446" s="79">
        <v>8.9</v>
      </c>
      <c r="O446" s="79" t="s">
        <v>128</v>
      </c>
      <c r="P446" s="79" t="s">
        <v>128</v>
      </c>
      <c r="Q446" s="79" t="s">
        <v>128</v>
      </c>
      <c r="R446" s="79" t="s">
        <v>128</v>
      </c>
      <c r="S446" s="79" t="s">
        <v>128</v>
      </c>
      <c r="T446" s="79">
        <v>5.9</v>
      </c>
      <c r="U446" s="79">
        <v>5.9</v>
      </c>
      <c r="V446" s="79">
        <v>8.1999999999999993</v>
      </c>
      <c r="W446" s="79">
        <v>9.5</v>
      </c>
      <c r="X446" s="80">
        <v>5.4</v>
      </c>
      <c r="Y446" s="79">
        <v>5</v>
      </c>
      <c r="Z446" s="79">
        <v>7.3</v>
      </c>
      <c r="AA446" s="79">
        <v>7.8</v>
      </c>
      <c r="AB446" s="79">
        <v>6.7</v>
      </c>
      <c r="AC446" s="79">
        <v>6</v>
      </c>
      <c r="AD446" s="79">
        <v>6.8</v>
      </c>
      <c r="AE446" s="79">
        <v>5.5</v>
      </c>
      <c r="AF446" s="79">
        <v>6.8</v>
      </c>
      <c r="AG446" s="80">
        <v>7</v>
      </c>
      <c r="AH446" s="79">
        <v>7.9</v>
      </c>
      <c r="AI446" s="80">
        <v>6.2</v>
      </c>
      <c r="AJ446" s="79">
        <v>7.2</v>
      </c>
      <c r="AK446" s="80">
        <v>5.4</v>
      </c>
      <c r="AL446" s="79">
        <v>6.9</v>
      </c>
      <c r="AM446" s="79">
        <v>6.6</v>
      </c>
      <c r="AN446" s="80">
        <v>6.9</v>
      </c>
      <c r="AO446" s="79" t="s">
        <v>128</v>
      </c>
      <c r="AP446" s="79" t="s">
        <v>128</v>
      </c>
      <c r="AQ446" s="79" t="s">
        <v>128</v>
      </c>
      <c r="AR446" s="79" t="s">
        <v>128</v>
      </c>
      <c r="AS446" s="79">
        <v>4.3</v>
      </c>
      <c r="AT446" s="79">
        <v>6</v>
      </c>
      <c r="AU446" s="79">
        <v>7.6</v>
      </c>
      <c r="AV446" s="79">
        <v>5.7</v>
      </c>
      <c r="AW446" s="79">
        <v>5.6</v>
      </c>
      <c r="AX446" s="79">
        <v>6.3</v>
      </c>
      <c r="AY446" s="79">
        <v>5.5</v>
      </c>
      <c r="AZ446" s="79">
        <v>6.2</v>
      </c>
      <c r="BA446" s="79">
        <v>6.1</v>
      </c>
      <c r="BB446" s="80">
        <v>6.4</v>
      </c>
      <c r="BC446" s="79">
        <v>7.6</v>
      </c>
      <c r="BD446" s="79">
        <v>7.8</v>
      </c>
      <c r="BE446" s="79">
        <v>7.7</v>
      </c>
      <c r="BF446" s="79">
        <v>6.7</v>
      </c>
      <c r="BG446" s="79" t="s">
        <v>128</v>
      </c>
      <c r="BH446" s="79">
        <v>7.1</v>
      </c>
      <c r="BI446" s="79">
        <v>5</v>
      </c>
      <c r="BJ446" s="80">
        <v>7.8</v>
      </c>
      <c r="BK446" s="80">
        <v>7.2</v>
      </c>
      <c r="BL446" s="80">
        <v>6.7</v>
      </c>
      <c r="BM446" s="79">
        <v>9.8000000000000007</v>
      </c>
      <c r="BN446" s="79">
        <v>8.8000000000000007</v>
      </c>
      <c r="BO446" s="79">
        <v>8.6</v>
      </c>
      <c r="BP446" s="79" t="s">
        <v>128</v>
      </c>
      <c r="BQ446" s="79">
        <v>0</v>
      </c>
      <c r="BR446" s="79" t="s">
        <v>190</v>
      </c>
      <c r="BS446" s="80" t="s">
        <v>190</v>
      </c>
      <c r="BT446" s="79" t="s">
        <v>128</v>
      </c>
      <c r="BU446" s="79">
        <v>7</v>
      </c>
      <c r="BV446" s="79" t="s">
        <v>128</v>
      </c>
      <c r="BW446" s="79">
        <v>7.1</v>
      </c>
      <c r="BX446" s="79">
        <v>7.9</v>
      </c>
      <c r="BY446" s="80" t="s">
        <v>128</v>
      </c>
      <c r="BZ446" s="79" t="s">
        <v>128</v>
      </c>
      <c r="CA446" s="79">
        <v>7</v>
      </c>
      <c r="CB446" s="79">
        <v>7.6</v>
      </c>
      <c r="CC446" s="79" t="s">
        <v>128</v>
      </c>
      <c r="CD446" s="80" t="s">
        <v>128</v>
      </c>
      <c r="CE446" s="79">
        <v>7.4</v>
      </c>
      <c r="CF446" s="32">
        <v>7.0866141732283464E-2</v>
      </c>
      <c r="CG446" s="70">
        <v>9</v>
      </c>
      <c r="CH446" s="70" t="s">
        <v>128</v>
      </c>
      <c r="CI446" s="69">
        <v>6.54</v>
      </c>
      <c r="CJ446" s="69">
        <v>2.5099999999999998</v>
      </c>
      <c r="CK446" s="69"/>
    </row>
    <row r="447" spans="1:89" ht="15.9" customHeight="1" x14ac:dyDescent="0.3">
      <c r="A447" s="67">
        <v>28</v>
      </c>
      <c r="B447" s="67">
        <v>25202109932</v>
      </c>
      <c r="C447" s="67" t="s">
        <v>653</v>
      </c>
      <c r="D447" s="68" t="s">
        <v>171</v>
      </c>
      <c r="E447" s="79">
        <v>6.5</v>
      </c>
      <c r="F447" s="79">
        <v>5.3</v>
      </c>
      <c r="G447" s="79" t="s">
        <v>128</v>
      </c>
      <c r="H447" s="79">
        <v>6</v>
      </c>
      <c r="I447" s="79" t="s">
        <v>128</v>
      </c>
      <c r="J447" s="79">
        <v>7.2</v>
      </c>
      <c r="K447" s="79">
        <v>6.1</v>
      </c>
      <c r="L447" s="79">
        <v>5.2</v>
      </c>
      <c r="M447" s="79">
        <v>5.6</v>
      </c>
      <c r="N447" s="79">
        <v>9</v>
      </c>
      <c r="O447" s="79" t="s">
        <v>128</v>
      </c>
      <c r="P447" s="79" t="s">
        <v>128</v>
      </c>
      <c r="Q447" s="79" t="s">
        <v>128</v>
      </c>
      <c r="R447" s="79" t="s">
        <v>128</v>
      </c>
      <c r="S447" s="79" t="s">
        <v>128</v>
      </c>
      <c r="T447" s="79">
        <v>6.2</v>
      </c>
      <c r="U447" s="79">
        <v>7</v>
      </c>
      <c r="V447" s="79">
        <v>6.7</v>
      </c>
      <c r="W447" s="79">
        <v>7.6</v>
      </c>
      <c r="X447" s="80">
        <v>7.5</v>
      </c>
      <c r="Y447" s="79">
        <v>6.6</v>
      </c>
      <c r="Z447" s="79">
        <v>6.1</v>
      </c>
      <c r="AA447" s="79">
        <v>7.2</v>
      </c>
      <c r="AB447" s="79">
        <v>8.5</v>
      </c>
      <c r="AC447" s="79">
        <v>5.3</v>
      </c>
      <c r="AD447" s="79">
        <v>7.8</v>
      </c>
      <c r="AE447" s="79">
        <v>5.5</v>
      </c>
      <c r="AF447" s="79">
        <v>4.3</v>
      </c>
      <c r="AG447" s="80">
        <v>5.9</v>
      </c>
      <c r="AH447" s="79">
        <v>6</v>
      </c>
      <c r="AI447" s="80">
        <v>8.1999999999999993</v>
      </c>
      <c r="AJ447" s="79">
        <v>6.3</v>
      </c>
      <c r="AK447" s="80">
        <v>6.8</v>
      </c>
      <c r="AL447" s="79">
        <v>4.5999999999999996</v>
      </c>
      <c r="AM447" s="79">
        <v>7.4</v>
      </c>
      <c r="AN447" s="80">
        <v>5.3</v>
      </c>
      <c r="AO447" s="79" t="s">
        <v>128</v>
      </c>
      <c r="AP447" s="79" t="s">
        <v>128</v>
      </c>
      <c r="AQ447" s="79" t="s">
        <v>128</v>
      </c>
      <c r="AR447" s="79" t="s">
        <v>128</v>
      </c>
      <c r="AS447" s="79">
        <v>6.7</v>
      </c>
      <c r="AT447" s="79">
        <v>7.4</v>
      </c>
      <c r="AU447" s="79">
        <v>4.4000000000000004</v>
      </c>
      <c r="AV447" s="79">
        <v>8.8000000000000007</v>
      </c>
      <c r="AW447" s="79">
        <v>4.2</v>
      </c>
      <c r="AX447" s="79">
        <v>6.1</v>
      </c>
      <c r="AY447" s="79">
        <v>5.5</v>
      </c>
      <c r="AZ447" s="79">
        <v>5.8</v>
      </c>
      <c r="BA447" s="79">
        <v>6.1</v>
      </c>
      <c r="BB447" s="80">
        <v>6.6</v>
      </c>
      <c r="BC447" s="79">
        <v>5.6</v>
      </c>
      <c r="BD447" s="79">
        <v>4.8</v>
      </c>
      <c r="BE447" s="79">
        <v>4.3</v>
      </c>
      <c r="BF447" s="79">
        <v>6.4</v>
      </c>
      <c r="BG447" s="79" t="s">
        <v>128</v>
      </c>
      <c r="BH447" s="79">
        <v>6.3</v>
      </c>
      <c r="BI447" s="79">
        <v>7.5</v>
      </c>
      <c r="BJ447" s="80">
        <v>7.4</v>
      </c>
      <c r="BK447" s="80">
        <v>5.4</v>
      </c>
      <c r="BL447" s="80">
        <v>7.3</v>
      </c>
      <c r="BM447" s="79">
        <v>9.1999999999999993</v>
      </c>
      <c r="BN447" s="79">
        <v>8</v>
      </c>
      <c r="BO447" s="79">
        <v>7.9</v>
      </c>
      <c r="BP447" s="79" t="s">
        <v>190</v>
      </c>
      <c r="BQ447" s="79">
        <v>0</v>
      </c>
      <c r="BR447" s="79" t="s">
        <v>190</v>
      </c>
      <c r="BS447" s="80" t="s">
        <v>190</v>
      </c>
      <c r="BT447" s="79" t="s">
        <v>128</v>
      </c>
      <c r="BU447" s="79">
        <v>6.7</v>
      </c>
      <c r="BV447" s="79" t="s">
        <v>128</v>
      </c>
      <c r="BW447" s="79">
        <v>6.2</v>
      </c>
      <c r="BX447" s="79">
        <v>8.5</v>
      </c>
      <c r="BY447" s="80" t="s">
        <v>128</v>
      </c>
      <c r="BZ447" s="79" t="s">
        <v>128</v>
      </c>
      <c r="CA447" s="79">
        <v>5.3</v>
      </c>
      <c r="CB447" s="79">
        <v>7.1</v>
      </c>
      <c r="CC447" s="79" t="s">
        <v>128</v>
      </c>
      <c r="CD447" s="80" t="s">
        <v>128</v>
      </c>
      <c r="CE447" s="79">
        <v>6.4</v>
      </c>
      <c r="CF447" s="32">
        <v>7.0866141732283464E-2</v>
      </c>
      <c r="CG447" s="70">
        <v>9</v>
      </c>
      <c r="CH447" s="70" t="s">
        <v>128</v>
      </c>
      <c r="CI447" s="69">
        <v>6.29</v>
      </c>
      <c r="CJ447" s="69">
        <v>2.37</v>
      </c>
      <c r="CK447" s="69"/>
    </row>
    <row r="448" spans="1:89" ht="15.9" customHeight="1" x14ac:dyDescent="0.3">
      <c r="A448" s="67">
        <v>29</v>
      </c>
      <c r="B448" s="67">
        <v>25202104092</v>
      </c>
      <c r="C448" s="67" t="s">
        <v>828</v>
      </c>
      <c r="D448" s="68" t="s">
        <v>175</v>
      </c>
      <c r="E448" s="79">
        <v>8.1999999999999993</v>
      </c>
      <c r="F448" s="79">
        <v>0</v>
      </c>
      <c r="G448" s="79">
        <v>8.5</v>
      </c>
      <c r="H448" s="79">
        <v>6.3</v>
      </c>
      <c r="I448" s="79" t="s">
        <v>128</v>
      </c>
      <c r="J448" s="79">
        <v>4.8</v>
      </c>
      <c r="K448" s="79">
        <v>6.7</v>
      </c>
      <c r="L448" s="79">
        <v>5.4</v>
      </c>
      <c r="M448" s="79">
        <v>7.3</v>
      </c>
      <c r="N448" s="79">
        <v>8.5</v>
      </c>
      <c r="O448" s="79" t="s">
        <v>128</v>
      </c>
      <c r="P448" s="79" t="s">
        <v>128</v>
      </c>
      <c r="Q448" s="79" t="s">
        <v>128</v>
      </c>
      <c r="R448" s="79" t="s">
        <v>128</v>
      </c>
      <c r="S448" s="79" t="s">
        <v>128</v>
      </c>
      <c r="T448" s="79">
        <v>7.6</v>
      </c>
      <c r="U448" s="79">
        <v>8</v>
      </c>
      <c r="V448" s="79">
        <v>8.4</v>
      </c>
      <c r="W448" s="79">
        <v>8.9</v>
      </c>
      <c r="X448" s="80">
        <v>8.1999999999999993</v>
      </c>
      <c r="Y448" s="79">
        <v>5.3</v>
      </c>
      <c r="Z448" s="79">
        <v>6.4</v>
      </c>
      <c r="AA448" s="79">
        <v>8.4</v>
      </c>
      <c r="AB448" s="79">
        <v>7.3</v>
      </c>
      <c r="AC448" s="79">
        <v>5.9</v>
      </c>
      <c r="AD448" s="79">
        <v>5.8</v>
      </c>
      <c r="AE448" s="79">
        <v>5.2</v>
      </c>
      <c r="AF448" s="79">
        <v>6.4</v>
      </c>
      <c r="AG448" s="80">
        <v>5.7</v>
      </c>
      <c r="AH448" s="79">
        <v>4.0999999999999996</v>
      </c>
      <c r="AI448" s="80">
        <v>8.1999999999999993</v>
      </c>
      <c r="AJ448" s="79">
        <v>5.9</v>
      </c>
      <c r="AK448" s="80">
        <v>8.9</v>
      </c>
      <c r="AL448" s="79">
        <v>7.4</v>
      </c>
      <c r="AM448" s="79">
        <v>7.5</v>
      </c>
      <c r="AN448" s="80" t="s">
        <v>190</v>
      </c>
      <c r="AO448" s="79" t="s">
        <v>128</v>
      </c>
      <c r="AP448" s="79" t="s">
        <v>128</v>
      </c>
      <c r="AQ448" s="79" t="s">
        <v>128</v>
      </c>
      <c r="AR448" s="79" t="s">
        <v>128</v>
      </c>
      <c r="AS448" s="79">
        <v>4.9000000000000004</v>
      </c>
      <c r="AT448" s="79">
        <v>4.3</v>
      </c>
      <c r="AU448" s="79">
        <v>5.5</v>
      </c>
      <c r="AV448" s="79">
        <v>8.3000000000000007</v>
      </c>
      <c r="AW448" s="79">
        <v>4.5</v>
      </c>
      <c r="AX448" s="79">
        <v>4.4000000000000004</v>
      </c>
      <c r="AY448" s="79">
        <v>5.3</v>
      </c>
      <c r="AZ448" s="79">
        <v>5.3</v>
      </c>
      <c r="BA448" s="79">
        <v>5.8</v>
      </c>
      <c r="BB448" s="80">
        <v>5.8</v>
      </c>
      <c r="BC448" s="79">
        <v>6.7</v>
      </c>
      <c r="BD448" s="79">
        <v>4.8</v>
      </c>
      <c r="BE448" s="79">
        <v>6.5</v>
      </c>
      <c r="BF448" s="79">
        <v>7.3</v>
      </c>
      <c r="BG448" s="79" t="s">
        <v>128</v>
      </c>
      <c r="BH448" s="79">
        <v>5.8</v>
      </c>
      <c r="BI448" s="79">
        <v>6.6</v>
      </c>
      <c r="BJ448" s="80">
        <v>6.6</v>
      </c>
      <c r="BK448" s="80">
        <v>7</v>
      </c>
      <c r="BL448" s="80">
        <v>8</v>
      </c>
      <c r="BM448" s="79">
        <v>8</v>
      </c>
      <c r="BN448" s="79">
        <v>8.4</v>
      </c>
      <c r="BO448" s="79">
        <v>7.9</v>
      </c>
      <c r="BP448" s="79" t="s">
        <v>128</v>
      </c>
      <c r="BQ448" s="79">
        <v>0</v>
      </c>
      <c r="BR448" s="79">
        <v>4.5</v>
      </c>
      <c r="BS448" s="80">
        <v>0</v>
      </c>
      <c r="BT448" s="79" t="s">
        <v>128</v>
      </c>
      <c r="BU448" s="79">
        <v>7</v>
      </c>
      <c r="BV448" s="79" t="s">
        <v>128</v>
      </c>
      <c r="BW448" s="79" t="s">
        <v>128</v>
      </c>
      <c r="BX448" s="79">
        <v>7.7</v>
      </c>
      <c r="BY448" s="80">
        <v>5.7</v>
      </c>
      <c r="BZ448" s="79" t="s">
        <v>128</v>
      </c>
      <c r="CA448" s="79">
        <v>4.7</v>
      </c>
      <c r="CB448" s="79">
        <v>7.3</v>
      </c>
      <c r="CC448" s="79" t="s">
        <v>128</v>
      </c>
      <c r="CD448" s="80" t="s">
        <v>128</v>
      </c>
      <c r="CE448" s="79" t="s">
        <v>128</v>
      </c>
      <c r="CF448" s="32">
        <v>7.0866141732283464E-2</v>
      </c>
      <c r="CG448" s="70">
        <v>8</v>
      </c>
      <c r="CH448" s="70" t="s">
        <v>128</v>
      </c>
      <c r="CI448" s="69">
        <v>6.08</v>
      </c>
      <c r="CJ448" s="69">
        <v>2.34</v>
      </c>
      <c r="CK448" s="69"/>
    </row>
    <row r="449" spans="1:89" ht="15.9" customHeight="1" x14ac:dyDescent="0.3">
      <c r="A449" s="67">
        <v>30</v>
      </c>
      <c r="B449" s="67">
        <v>25212113984</v>
      </c>
      <c r="C449" s="67" t="s">
        <v>455</v>
      </c>
      <c r="D449" s="68" t="s">
        <v>563</v>
      </c>
      <c r="E449" s="79">
        <v>8.1999999999999993</v>
      </c>
      <c r="F449" s="79">
        <v>6.9</v>
      </c>
      <c r="G449" s="79" t="s">
        <v>128</v>
      </c>
      <c r="H449" s="79">
        <v>7.7</v>
      </c>
      <c r="I449" s="79" t="s">
        <v>128</v>
      </c>
      <c r="J449" s="79">
        <v>8.4</v>
      </c>
      <c r="K449" s="79">
        <v>8.4</v>
      </c>
      <c r="L449" s="79">
        <v>8.9</v>
      </c>
      <c r="M449" s="79">
        <v>7.4</v>
      </c>
      <c r="N449" s="79">
        <v>9.6</v>
      </c>
      <c r="O449" s="79" t="s">
        <v>128</v>
      </c>
      <c r="P449" s="79" t="s">
        <v>128</v>
      </c>
      <c r="Q449" s="79" t="s">
        <v>128</v>
      </c>
      <c r="R449" s="79" t="s">
        <v>128</v>
      </c>
      <c r="S449" s="79" t="s">
        <v>128</v>
      </c>
      <c r="T449" s="79">
        <v>7.9</v>
      </c>
      <c r="U449" s="79">
        <v>7.1</v>
      </c>
      <c r="V449" s="79">
        <v>8.3000000000000007</v>
      </c>
      <c r="W449" s="79">
        <v>8</v>
      </c>
      <c r="X449" s="80">
        <v>8.4</v>
      </c>
      <c r="Y449" s="79">
        <v>7.7</v>
      </c>
      <c r="Z449" s="79">
        <v>8.5</v>
      </c>
      <c r="AA449" s="79">
        <v>9.1</v>
      </c>
      <c r="AB449" s="79">
        <v>8.8000000000000007</v>
      </c>
      <c r="AC449" s="79">
        <v>5.0999999999999996</v>
      </c>
      <c r="AD449" s="79">
        <v>6.8</v>
      </c>
      <c r="AE449" s="79">
        <v>5.7</v>
      </c>
      <c r="AF449" s="79">
        <v>6.6</v>
      </c>
      <c r="AG449" s="80">
        <v>5.7</v>
      </c>
      <c r="AH449" s="79">
        <v>8.9</v>
      </c>
      <c r="AI449" s="80">
        <v>8.1999999999999993</v>
      </c>
      <c r="AJ449" s="79">
        <v>5.8</v>
      </c>
      <c r="AK449" s="80">
        <v>8.4</v>
      </c>
      <c r="AL449" s="79">
        <v>7.6</v>
      </c>
      <c r="AM449" s="79">
        <v>4.5</v>
      </c>
      <c r="AN449" s="80">
        <v>7.2</v>
      </c>
      <c r="AO449" s="79" t="s">
        <v>128</v>
      </c>
      <c r="AP449" s="79" t="s">
        <v>128</v>
      </c>
      <c r="AQ449" s="79" t="s">
        <v>128</v>
      </c>
      <c r="AR449" s="79" t="s">
        <v>128</v>
      </c>
      <c r="AS449" s="79">
        <v>7.1</v>
      </c>
      <c r="AT449" s="79">
        <v>4.8</v>
      </c>
      <c r="AU449" s="79">
        <v>6.1</v>
      </c>
      <c r="AV449" s="79">
        <v>8.5</v>
      </c>
      <c r="AW449" s="79">
        <v>8.3000000000000007</v>
      </c>
      <c r="AX449" s="79">
        <v>7.5</v>
      </c>
      <c r="AY449" s="79">
        <v>7.8</v>
      </c>
      <c r="AZ449" s="79">
        <v>5.9</v>
      </c>
      <c r="BA449" s="79">
        <v>7.9</v>
      </c>
      <c r="BB449" s="80">
        <v>4.5</v>
      </c>
      <c r="BC449" s="79">
        <v>5.6</v>
      </c>
      <c r="BD449" s="79">
        <v>8.6999999999999993</v>
      </c>
      <c r="BE449" s="79">
        <v>6.8</v>
      </c>
      <c r="BF449" s="79">
        <v>6.6</v>
      </c>
      <c r="BG449" s="79" t="s">
        <v>128</v>
      </c>
      <c r="BH449" s="79">
        <v>8.1999999999999993</v>
      </c>
      <c r="BI449" s="79">
        <v>6.6</v>
      </c>
      <c r="BJ449" s="80">
        <v>7.4</v>
      </c>
      <c r="BK449" s="80">
        <v>8.5</v>
      </c>
      <c r="BL449" s="80" t="s">
        <v>190</v>
      </c>
      <c r="BM449" s="79">
        <v>8.6</v>
      </c>
      <c r="BN449" s="79">
        <v>6.4</v>
      </c>
      <c r="BO449" s="79" t="s">
        <v>190</v>
      </c>
      <c r="BP449" s="79" t="s">
        <v>128</v>
      </c>
      <c r="BQ449" s="79">
        <v>5.6</v>
      </c>
      <c r="BR449" s="79">
        <v>6.4</v>
      </c>
      <c r="BS449" s="80" t="s">
        <v>190</v>
      </c>
      <c r="BT449" s="79" t="s">
        <v>128</v>
      </c>
      <c r="BU449" s="79">
        <v>4.3</v>
      </c>
      <c r="BV449" s="79">
        <v>6.1</v>
      </c>
      <c r="BW449" s="79" t="s">
        <v>128</v>
      </c>
      <c r="BX449" s="79">
        <v>8.8000000000000007</v>
      </c>
      <c r="BY449" s="80" t="s">
        <v>128</v>
      </c>
      <c r="BZ449" s="79" t="s">
        <v>128</v>
      </c>
      <c r="CA449" s="79" t="s">
        <v>190</v>
      </c>
      <c r="CB449" s="79">
        <v>7.4</v>
      </c>
      <c r="CC449" s="79" t="s">
        <v>128</v>
      </c>
      <c r="CD449" s="80" t="s">
        <v>128</v>
      </c>
      <c r="CE449" s="79">
        <v>8.4</v>
      </c>
      <c r="CF449" s="32">
        <v>7.1428571428571425E-2</v>
      </c>
      <c r="CG449" s="70">
        <v>6</v>
      </c>
      <c r="CH449" s="70" t="s">
        <v>128</v>
      </c>
      <c r="CI449" s="69">
        <v>7.2</v>
      </c>
      <c r="CJ449" s="69">
        <v>2.97</v>
      </c>
      <c r="CK449" s="69"/>
    </row>
    <row r="450" spans="1:89" ht="15.9" customHeight="1" x14ac:dyDescent="0.3">
      <c r="A450" s="67">
        <v>31</v>
      </c>
      <c r="B450" s="67">
        <v>25202107155</v>
      </c>
      <c r="C450" s="67" t="s">
        <v>424</v>
      </c>
      <c r="D450" s="68" t="s">
        <v>146</v>
      </c>
      <c r="E450" s="79">
        <v>7.9</v>
      </c>
      <c r="F450" s="79">
        <v>8.8000000000000007</v>
      </c>
      <c r="G450" s="79" t="s">
        <v>128</v>
      </c>
      <c r="H450" s="79">
        <v>7.7</v>
      </c>
      <c r="I450" s="79" t="s">
        <v>128</v>
      </c>
      <c r="J450" s="79">
        <v>6.5</v>
      </c>
      <c r="K450" s="79">
        <v>7.1</v>
      </c>
      <c r="L450" s="79">
        <v>7.3</v>
      </c>
      <c r="M450" s="79">
        <v>7.4</v>
      </c>
      <c r="N450" s="79">
        <v>9.1</v>
      </c>
      <c r="O450" s="79" t="s">
        <v>128</v>
      </c>
      <c r="P450" s="79" t="s">
        <v>128</v>
      </c>
      <c r="Q450" s="79" t="s">
        <v>128</v>
      </c>
      <c r="R450" s="79" t="s">
        <v>128</v>
      </c>
      <c r="S450" s="79" t="s">
        <v>128</v>
      </c>
      <c r="T450" s="79">
        <v>8.1</v>
      </c>
      <c r="U450" s="79">
        <v>9</v>
      </c>
      <c r="V450" s="79">
        <v>8.8000000000000007</v>
      </c>
      <c r="W450" s="79">
        <v>9.8000000000000007</v>
      </c>
      <c r="X450" s="80">
        <v>5.9</v>
      </c>
      <c r="Y450" s="79">
        <v>5.7</v>
      </c>
      <c r="Z450" s="79">
        <v>8.1</v>
      </c>
      <c r="AA450" s="79">
        <v>8.1999999999999993</v>
      </c>
      <c r="AB450" s="79">
        <v>6.8</v>
      </c>
      <c r="AC450" s="79">
        <v>7</v>
      </c>
      <c r="AD450" s="79">
        <v>6.2</v>
      </c>
      <c r="AE450" s="79">
        <v>4.7</v>
      </c>
      <c r="AF450" s="79">
        <v>6.6</v>
      </c>
      <c r="AG450" s="80">
        <v>6</v>
      </c>
      <c r="AH450" s="79">
        <v>7.2</v>
      </c>
      <c r="AI450" s="80">
        <v>8</v>
      </c>
      <c r="AJ450" s="79">
        <v>8.3000000000000007</v>
      </c>
      <c r="AK450" s="80">
        <v>7.2</v>
      </c>
      <c r="AL450" s="79">
        <v>7.2</v>
      </c>
      <c r="AM450" s="79">
        <v>9.1</v>
      </c>
      <c r="AN450" s="80">
        <v>8.6</v>
      </c>
      <c r="AO450" s="79" t="s">
        <v>128</v>
      </c>
      <c r="AP450" s="79" t="s">
        <v>128</v>
      </c>
      <c r="AQ450" s="79" t="s">
        <v>128</v>
      </c>
      <c r="AR450" s="79" t="s">
        <v>128</v>
      </c>
      <c r="AS450" s="79">
        <v>5.2</v>
      </c>
      <c r="AT450" s="79">
        <v>5</v>
      </c>
      <c r="AU450" s="79">
        <v>4.8</v>
      </c>
      <c r="AV450" s="79">
        <v>8.3000000000000007</v>
      </c>
      <c r="AW450" s="79">
        <v>5.5</v>
      </c>
      <c r="AX450" s="79">
        <v>4.8</v>
      </c>
      <c r="AY450" s="79">
        <v>6.2</v>
      </c>
      <c r="AZ450" s="79">
        <v>6.1</v>
      </c>
      <c r="BA450" s="79">
        <v>7.4</v>
      </c>
      <c r="BB450" s="80">
        <v>6.9</v>
      </c>
      <c r="BC450" s="79">
        <v>6.1</v>
      </c>
      <c r="BD450" s="79">
        <v>8.6</v>
      </c>
      <c r="BE450" s="79">
        <v>6.2</v>
      </c>
      <c r="BF450" s="79">
        <v>8.1999999999999993</v>
      </c>
      <c r="BG450" s="79" t="s">
        <v>128</v>
      </c>
      <c r="BH450" s="79">
        <v>5.8</v>
      </c>
      <c r="BI450" s="79">
        <v>7.1</v>
      </c>
      <c r="BJ450" s="80">
        <v>6.1</v>
      </c>
      <c r="BK450" s="80">
        <v>7.1</v>
      </c>
      <c r="BL450" s="80">
        <v>6</v>
      </c>
      <c r="BM450" s="79">
        <v>8.6</v>
      </c>
      <c r="BN450" s="79">
        <v>6.3</v>
      </c>
      <c r="BO450" s="79">
        <v>9.3000000000000007</v>
      </c>
      <c r="BP450" s="79" t="s">
        <v>128</v>
      </c>
      <c r="BQ450" s="79">
        <v>0</v>
      </c>
      <c r="BR450" s="79" t="s">
        <v>190</v>
      </c>
      <c r="BS450" s="80" t="s">
        <v>128</v>
      </c>
      <c r="BT450" s="79">
        <v>5.7</v>
      </c>
      <c r="BU450" s="79">
        <v>5.5</v>
      </c>
      <c r="BV450" s="79" t="s">
        <v>128</v>
      </c>
      <c r="BW450" s="79">
        <v>8.5</v>
      </c>
      <c r="BX450" s="79">
        <v>7.2</v>
      </c>
      <c r="BY450" s="80" t="s">
        <v>128</v>
      </c>
      <c r="BZ450" s="79" t="s">
        <v>128</v>
      </c>
      <c r="CA450" s="79" t="s">
        <v>190</v>
      </c>
      <c r="CB450" s="79">
        <v>7.1</v>
      </c>
      <c r="CC450" s="79">
        <v>4.9000000000000004</v>
      </c>
      <c r="CD450" s="80" t="s">
        <v>128</v>
      </c>
      <c r="CE450" s="79" t="s">
        <v>128</v>
      </c>
      <c r="CF450" s="32">
        <v>7.8125E-2</v>
      </c>
      <c r="CG450" s="70">
        <v>10</v>
      </c>
      <c r="CH450" s="70" t="s">
        <v>128</v>
      </c>
      <c r="CI450" s="69">
        <v>6.77</v>
      </c>
      <c r="CJ450" s="69">
        <v>2.72</v>
      </c>
      <c r="CK450" s="69"/>
    </row>
    <row r="451" spans="1:89" ht="15.9" customHeight="1" x14ac:dyDescent="0.3">
      <c r="A451" s="67">
        <v>32</v>
      </c>
      <c r="B451" s="67">
        <v>25202109116</v>
      </c>
      <c r="C451" s="67" t="s">
        <v>829</v>
      </c>
      <c r="D451" s="68" t="s">
        <v>283</v>
      </c>
      <c r="E451" s="79">
        <v>7.3</v>
      </c>
      <c r="F451" s="79">
        <v>8.5</v>
      </c>
      <c r="G451" s="79" t="s">
        <v>128</v>
      </c>
      <c r="H451" s="79">
        <v>7.7</v>
      </c>
      <c r="I451" s="79" t="s">
        <v>128</v>
      </c>
      <c r="J451" s="79">
        <v>7.2</v>
      </c>
      <c r="K451" s="79">
        <v>6.4</v>
      </c>
      <c r="L451" s="79">
        <v>5.2</v>
      </c>
      <c r="M451" s="79">
        <v>8</v>
      </c>
      <c r="N451" s="79" t="s">
        <v>128</v>
      </c>
      <c r="O451" s="79">
        <v>5.3</v>
      </c>
      <c r="P451" s="79" t="s">
        <v>128</v>
      </c>
      <c r="Q451" s="79" t="s">
        <v>128</v>
      </c>
      <c r="R451" s="79" t="s">
        <v>128</v>
      </c>
      <c r="S451" s="79" t="s">
        <v>128</v>
      </c>
      <c r="T451" s="79">
        <v>7.8</v>
      </c>
      <c r="U451" s="79">
        <v>6.2</v>
      </c>
      <c r="V451" s="79">
        <v>10</v>
      </c>
      <c r="W451" s="79">
        <v>9.1999999999999993</v>
      </c>
      <c r="X451" s="80">
        <v>8.3000000000000007</v>
      </c>
      <c r="Y451" s="79">
        <v>7.5</v>
      </c>
      <c r="Z451" s="79">
        <v>8.5</v>
      </c>
      <c r="AA451" s="79">
        <v>7.2</v>
      </c>
      <c r="AB451" s="79">
        <v>7.1</v>
      </c>
      <c r="AC451" s="79">
        <v>5.8</v>
      </c>
      <c r="AD451" s="79">
        <v>4.8</v>
      </c>
      <c r="AE451" s="79">
        <v>4.3</v>
      </c>
      <c r="AF451" s="79">
        <v>6.8</v>
      </c>
      <c r="AG451" s="80">
        <v>4.8</v>
      </c>
      <c r="AH451" s="79">
        <v>6.2</v>
      </c>
      <c r="AI451" s="80">
        <v>5.7</v>
      </c>
      <c r="AJ451" s="79">
        <v>4.5999999999999996</v>
      </c>
      <c r="AK451" s="80">
        <v>6.6</v>
      </c>
      <c r="AL451" s="79">
        <v>5.7</v>
      </c>
      <c r="AM451" s="79">
        <v>6.7</v>
      </c>
      <c r="AN451" s="80">
        <v>4.3</v>
      </c>
      <c r="AO451" s="79" t="s">
        <v>128</v>
      </c>
      <c r="AP451" s="79" t="s">
        <v>128</v>
      </c>
      <c r="AQ451" s="79" t="s">
        <v>128</v>
      </c>
      <c r="AR451" s="79" t="s">
        <v>128</v>
      </c>
      <c r="AS451" s="79">
        <v>5.3</v>
      </c>
      <c r="AT451" s="79">
        <v>6.2</v>
      </c>
      <c r="AU451" s="79">
        <v>4.5999999999999996</v>
      </c>
      <c r="AV451" s="79">
        <v>4.9000000000000004</v>
      </c>
      <c r="AW451" s="79">
        <v>5.8</v>
      </c>
      <c r="AX451" s="79">
        <v>4.9000000000000004</v>
      </c>
      <c r="AY451" s="79">
        <v>5.3</v>
      </c>
      <c r="AZ451" s="79">
        <v>4.8</v>
      </c>
      <c r="BA451" s="79">
        <v>5.5</v>
      </c>
      <c r="BB451" s="80">
        <v>5.9</v>
      </c>
      <c r="BC451" s="79">
        <v>4.8</v>
      </c>
      <c r="BD451" s="79">
        <v>7.4</v>
      </c>
      <c r="BE451" s="79">
        <v>6.8</v>
      </c>
      <c r="BF451" s="79">
        <v>7.5</v>
      </c>
      <c r="BG451" s="79" t="s">
        <v>128</v>
      </c>
      <c r="BH451" s="79">
        <v>5.8</v>
      </c>
      <c r="BI451" s="79">
        <v>6</v>
      </c>
      <c r="BJ451" s="80">
        <v>5</v>
      </c>
      <c r="BK451" s="80">
        <v>5.4</v>
      </c>
      <c r="BL451" s="80">
        <v>6</v>
      </c>
      <c r="BM451" s="79">
        <v>9.4</v>
      </c>
      <c r="BN451" s="79">
        <v>6.6</v>
      </c>
      <c r="BO451" s="79">
        <v>8.8000000000000007</v>
      </c>
      <c r="BP451" s="79" t="s">
        <v>128</v>
      </c>
      <c r="BQ451" s="79">
        <v>0</v>
      </c>
      <c r="BR451" s="79" t="s">
        <v>190</v>
      </c>
      <c r="BS451" s="80" t="s">
        <v>128</v>
      </c>
      <c r="BT451" s="79">
        <v>5.0999999999999996</v>
      </c>
      <c r="BU451" s="79">
        <v>4</v>
      </c>
      <c r="BV451" s="79" t="s">
        <v>190</v>
      </c>
      <c r="BW451" s="79">
        <v>6.3</v>
      </c>
      <c r="BX451" s="79">
        <v>4.9000000000000004</v>
      </c>
      <c r="BY451" s="80" t="s">
        <v>128</v>
      </c>
      <c r="BZ451" s="79" t="s">
        <v>128</v>
      </c>
      <c r="CA451" s="79" t="s">
        <v>128</v>
      </c>
      <c r="CB451" s="79">
        <v>4.5</v>
      </c>
      <c r="CC451" s="79">
        <v>6.4</v>
      </c>
      <c r="CD451" s="80" t="s">
        <v>128</v>
      </c>
      <c r="CE451" s="79" t="s">
        <v>128</v>
      </c>
      <c r="CF451" s="32">
        <v>7.8125E-2</v>
      </c>
      <c r="CG451" s="70">
        <v>10</v>
      </c>
      <c r="CH451" s="70" t="s">
        <v>128</v>
      </c>
      <c r="CI451" s="69">
        <v>5.9</v>
      </c>
      <c r="CJ451" s="69">
        <v>2.1800000000000002</v>
      </c>
      <c r="CK451" s="69"/>
    </row>
    <row r="452" spans="1:89" ht="15.9" customHeight="1" x14ac:dyDescent="0.3">
      <c r="A452" s="67">
        <v>33</v>
      </c>
      <c r="B452" s="67">
        <v>25212107037</v>
      </c>
      <c r="C452" s="67" t="s">
        <v>830</v>
      </c>
      <c r="D452" s="68" t="s">
        <v>676</v>
      </c>
      <c r="E452" s="79">
        <v>7.4</v>
      </c>
      <c r="F452" s="79">
        <v>7.6</v>
      </c>
      <c r="G452" s="79" t="s">
        <v>128</v>
      </c>
      <c r="H452" s="79">
        <v>7.9</v>
      </c>
      <c r="I452" s="79" t="s">
        <v>128</v>
      </c>
      <c r="J452" s="79">
        <v>6.5</v>
      </c>
      <c r="K452" s="79">
        <v>8</v>
      </c>
      <c r="L452" s="79">
        <v>6.8</v>
      </c>
      <c r="M452" s="79">
        <v>7.7</v>
      </c>
      <c r="N452" s="79">
        <v>8.6</v>
      </c>
      <c r="O452" s="79" t="s">
        <v>128</v>
      </c>
      <c r="P452" s="79" t="s">
        <v>128</v>
      </c>
      <c r="Q452" s="79" t="s">
        <v>128</v>
      </c>
      <c r="R452" s="79" t="s">
        <v>128</v>
      </c>
      <c r="S452" s="79" t="s">
        <v>128</v>
      </c>
      <c r="T452" s="79">
        <v>7.1</v>
      </c>
      <c r="U452" s="79">
        <v>6.7</v>
      </c>
      <c r="V452" s="79">
        <v>8.8000000000000007</v>
      </c>
      <c r="W452" s="79">
        <v>8.9</v>
      </c>
      <c r="X452" s="80">
        <v>8.1999999999999993</v>
      </c>
      <c r="Y452" s="79">
        <v>5.5</v>
      </c>
      <c r="Z452" s="79">
        <v>8.3000000000000007</v>
      </c>
      <c r="AA452" s="79">
        <v>8</v>
      </c>
      <c r="AB452" s="79">
        <v>8.6</v>
      </c>
      <c r="AC452" s="79">
        <v>4.3</v>
      </c>
      <c r="AD452" s="79">
        <v>6.7</v>
      </c>
      <c r="AE452" s="79">
        <v>6</v>
      </c>
      <c r="AF452" s="79">
        <v>7.2</v>
      </c>
      <c r="AG452" s="80">
        <v>5.4</v>
      </c>
      <c r="AH452" s="79">
        <v>5.7</v>
      </c>
      <c r="AI452" s="80">
        <v>9</v>
      </c>
      <c r="AJ452" s="79">
        <v>7.6</v>
      </c>
      <c r="AK452" s="80">
        <v>7.1</v>
      </c>
      <c r="AL452" s="79">
        <v>6.3</v>
      </c>
      <c r="AM452" s="79">
        <v>6.1</v>
      </c>
      <c r="AN452" s="80" t="s">
        <v>190</v>
      </c>
      <c r="AO452" s="79" t="s">
        <v>128</v>
      </c>
      <c r="AP452" s="79" t="s">
        <v>128</v>
      </c>
      <c r="AQ452" s="79" t="s">
        <v>128</v>
      </c>
      <c r="AR452" s="79" t="s">
        <v>128</v>
      </c>
      <c r="AS452" s="79">
        <v>4.8</v>
      </c>
      <c r="AT452" s="79">
        <v>5.3</v>
      </c>
      <c r="AU452" s="79">
        <v>6</v>
      </c>
      <c r="AV452" s="79">
        <v>7.2</v>
      </c>
      <c r="AW452" s="79">
        <v>7.4</v>
      </c>
      <c r="AX452" s="79">
        <v>7.7</v>
      </c>
      <c r="AY452" s="79">
        <v>4.0999999999999996</v>
      </c>
      <c r="AZ452" s="79">
        <v>7.2</v>
      </c>
      <c r="BA452" s="79">
        <v>5.6</v>
      </c>
      <c r="BB452" s="80">
        <v>6.8</v>
      </c>
      <c r="BC452" s="79">
        <v>4.3</v>
      </c>
      <c r="BD452" s="79">
        <v>5.9</v>
      </c>
      <c r="BE452" s="79">
        <v>6.9</v>
      </c>
      <c r="BF452" s="79">
        <v>7.8</v>
      </c>
      <c r="BG452" s="79" t="s">
        <v>128</v>
      </c>
      <c r="BH452" s="79">
        <v>7.2</v>
      </c>
      <c r="BI452" s="79">
        <v>5.2</v>
      </c>
      <c r="BJ452" s="80">
        <v>8</v>
      </c>
      <c r="BK452" s="80">
        <v>8.3000000000000007</v>
      </c>
      <c r="BL452" s="80">
        <v>7.8</v>
      </c>
      <c r="BM452" s="79">
        <v>9.3000000000000007</v>
      </c>
      <c r="BN452" s="79">
        <v>7.3</v>
      </c>
      <c r="BO452" s="79">
        <v>8.9</v>
      </c>
      <c r="BP452" s="79" t="s">
        <v>128</v>
      </c>
      <c r="BQ452" s="79">
        <v>6.2</v>
      </c>
      <c r="BR452" s="79" t="s">
        <v>190</v>
      </c>
      <c r="BS452" s="80" t="s">
        <v>190</v>
      </c>
      <c r="BT452" s="79" t="s">
        <v>128</v>
      </c>
      <c r="BU452" s="79" t="s">
        <v>190</v>
      </c>
      <c r="BV452" s="79" t="s">
        <v>128</v>
      </c>
      <c r="BW452" s="79">
        <v>7.4</v>
      </c>
      <c r="BX452" s="79">
        <v>8.1999999999999993</v>
      </c>
      <c r="BY452" s="80" t="s">
        <v>128</v>
      </c>
      <c r="BZ452" s="79" t="s">
        <v>128</v>
      </c>
      <c r="CA452" s="79">
        <v>6</v>
      </c>
      <c r="CB452" s="79">
        <v>7.3</v>
      </c>
      <c r="CC452" s="79" t="s">
        <v>128</v>
      </c>
      <c r="CD452" s="80" t="s">
        <v>128</v>
      </c>
      <c r="CE452" s="79">
        <v>6.9</v>
      </c>
      <c r="CF452" s="32">
        <v>7.874015748031496E-2</v>
      </c>
      <c r="CG452" s="70">
        <v>9</v>
      </c>
      <c r="CH452" s="70" t="s">
        <v>128</v>
      </c>
      <c r="CI452" s="69">
        <v>6.93</v>
      </c>
      <c r="CJ452" s="69">
        <v>2.81</v>
      </c>
      <c r="CK452" s="69"/>
    </row>
    <row r="453" spans="1:89" ht="15.9" customHeight="1" x14ac:dyDescent="0.3">
      <c r="A453" s="67">
        <v>34</v>
      </c>
      <c r="B453" s="67">
        <v>25213505282</v>
      </c>
      <c r="C453" s="67" t="s">
        <v>832</v>
      </c>
      <c r="D453" s="68" t="s">
        <v>563</v>
      </c>
      <c r="E453" s="79">
        <v>7.6</v>
      </c>
      <c r="F453" s="79">
        <v>8.1</v>
      </c>
      <c r="G453" s="79" t="s">
        <v>128</v>
      </c>
      <c r="H453" s="79">
        <v>8.1999999999999993</v>
      </c>
      <c r="I453" s="79" t="s">
        <v>128</v>
      </c>
      <c r="J453" s="79">
        <v>5.6</v>
      </c>
      <c r="K453" s="79">
        <v>8.3000000000000007</v>
      </c>
      <c r="L453" s="79">
        <v>6.5</v>
      </c>
      <c r="M453" s="79">
        <v>7.3</v>
      </c>
      <c r="N453" s="79">
        <v>7.8</v>
      </c>
      <c r="O453" s="79" t="s">
        <v>128</v>
      </c>
      <c r="P453" s="79" t="s">
        <v>128</v>
      </c>
      <c r="Q453" s="79" t="s">
        <v>128</v>
      </c>
      <c r="R453" s="79" t="s">
        <v>128</v>
      </c>
      <c r="S453" s="79" t="s">
        <v>128</v>
      </c>
      <c r="T453" s="79">
        <v>7.2</v>
      </c>
      <c r="U453" s="79">
        <v>5.0999999999999996</v>
      </c>
      <c r="V453" s="79">
        <v>8.4</v>
      </c>
      <c r="W453" s="79">
        <v>9.6999999999999993</v>
      </c>
      <c r="X453" s="80">
        <v>7.3</v>
      </c>
      <c r="Y453" s="79">
        <v>4.5</v>
      </c>
      <c r="Z453" s="79">
        <v>9.4</v>
      </c>
      <c r="AA453" s="79" t="s">
        <v>190</v>
      </c>
      <c r="AB453" s="79">
        <v>8.4</v>
      </c>
      <c r="AC453" s="79">
        <v>8.3000000000000007</v>
      </c>
      <c r="AD453" s="79">
        <v>5</v>
      </c>
      <c r="AE453" s="79">
        <v>6.2</v>
      </c>
      <c r="AF453" s="79">
        <v>6.6</v>
      </c>
      <c r="AG453" s="80">
        <v>6.2</v>
      </c>
      <c r="AH453" s="79">
        <v>6.1</v>
      </c>
      <c r="AI453" s="80">
        <v>6.2</v>
      </c>
      <c r="AJ453" s="79">
        <v>6.6</v>
      </c>
      <c r="AK453" s="80">
        <v>8</v>
      </c>
      <c r="AL453" s="79">
        <v>5</v>
      </c>
      <c r="AM453" s="79">
        <v>6.7</v>
      </c>
      <c r="AN453" s="80">
        <v>5.0999999999999996</v>
      </c>
      <c r="AO453" s="79" t="s">
        <v>128</v>
      </c>
      <c r="AP453" s="79" t="s">
        <v>128</v>
      </c>
      <c r="AQ453" s="79" t="s">
        <v>128</v>
      </c>
      <c r="AR453" s="79" t="s">
        <v>128</v>
      </c>
      <c r="AS453" s="79">
        <v>5.0999999999999996</v>
      </c>
      <c r="AT453" s="79">
        <v>6.9</v>
      </c>
      <c r="AU453" s="79">
        <v>8.1999999999999993</v>
      </c>
      <c r="AV453" s="79">
        <v>8.6</v>
      </c>
      <c r="AW453" s="79">
        <v>5.9</v>
      </c>
      <c r="AX453" s="79">
        <v>5.6</v>
      </c>
      <c r="AY453" s="79">
        <v>4.5</v>
      </c>
      <c r="AZ453" s="79">
        <v>6.2</v>
      </c>
      <c r="BA453" s="79">
        <v>4.9000000000000004</v>
      </c>
      <c r="BB453" s="80">
        <v>4.4000000000000004</v>
      </c>
      <c r="BC453" s="79">
        <v>4.4000000000000004</v>
      </c>
      <c r="BD453" s="79">
        <v>4.9000000000000004</v>
      </c>
      <c r="BE453" s="79">
        <v>5.2</v>
      </c>
      <c r="BF453" s="79">
        <v>6.4</v>
      </c>
      <c r="BG453" s="79" t="s">
        <v>128</v>
      </c>
      <c r="BH453" s="79">
        <v>7.4</v>
      </c>
      <c r="BI453" s="79">
        <v>5.2</v>
      </c>
      <c r="BJ453" s="80">
        <v>9.1999999999999993</v>
      </c>
      <c r="BK453" s="80">
        <v>7.3</v>
      </c>
      <c r="BL453" s="80">
        <v>7.7</v>
      </c>
      <c r="BM453" s="79">
        <v>7.5</v>
      </c>
      <c r="BN453" s="79">
        <v>6.2</v>
      </c>
      <c r="BO453" s="79">
        <v>7.2</v>
      </c>
      <c r="BP453" s="79" t="s">
        <v>190</v>
      </c>
      <c r="BQ453" s="79">
        <v>0</v>
      </c>
      <c r="BR453" s="79">
        <v>5.7</v>
      </c>
      <c r="BS453" s="80" t="s">
        <v>128</v>
      </c>
      <c r="BT453" s="79">
        <v>0</v>
      </c>
      <c r="BU453" s="79">
        <v>5.6</v>
      </c>
      <c r="BV453" s="79">
        <v>0</v>
      </c>
      <c r="BW453" s="79">
        <v>6.2</v>
      </c>
      <c r="BX453" s="79">
        <v>6.6</v>
      </c>
      <c r="BY453" s="80" t="s">
        <v>128</v>
      </c>
      <c r="BZ453" s="79" t="s">
        <v>128</v>
      </c>
      <c r="CA453" s="79">
        <v>5.2</v>
      </c>
      <c r="CB453" s="79">
        <v>7.2</v>
      </c>
      <c r="CC453" s="79" t="s">
        <v>128</v>
      </c>
      <c r="CD453" s="80" t="s">
        <v>128</v>
      </c>
      <c r="CE453" s="79" t="s">
        <v>128</v>
      </c>
      <c r="CF453" s="32">
        <v>7.874015748031496E-2</v>
      </c>
      <c r="CG453" s="70">
        <v>8</v>
      </c>
      <c r="CH453" s="70" t="s">
        <v>128</v>
      </c>
      <c r="CI453" s="69">
        <v>6.33</v>
      </c>
      <c r="CJ453" s="69">
        <v>2.37</v>
      </c>
      <c r="CK453" s="69"/>
    </row>
    <row r="454" spans="1:89" ht="15.9" customHeight="1" x14ac:dyDescent="0.3">
      <c r="A454" s="67">
        <v>35</v>
      </c>
      <c r="B454" s="67">
        <v>25202105788</v>
      </c>
      <c r="C454" s="67" t="s">
        <v>833</v>
      </c>
      <c r="D454" s="68" t="s">
        <v>204</v>
      </c>
      <c r="E454" s="79">
        <v>5.3</v>
      </c>
      <c r="F454" s="79">
        <v>7.2</v>
      </c>
      <c r="G454" s="79" t="s">
        <v>128</v>
      </c>
      <c r="H454" s="79">
        <v>7.2</v>
      </c>
      <c r="I454" s="79" t="s">
        <v>128</v>
      </c>
      <c r="J454" s="79">
        <v>8.1</v>
      </c>
      <c r="K454" s="79">
        <v>5.8</v>
      </c>
      <c r="L454" s="79">
        <v>6.3</v>
      </c>
      <c r="M454" s="79">
        <v>5.6</v>
      </c>
      <c r="N454" s="79">
        <v>8.8000000000000007</v>
      </c>
      <c r="O454" s="79" t="s">
        <v>128</v>
      </c>
      <c r="P454" s="79" t="s">
        <v>128</v>
      </c>
      <c r="Q454" s="79" t="s">
        <v>128</v>
      </c>
      <c r="R454" s="79" t="s">
        <v>128</v>
      </c>
      <c r="S454" s="79" t="s">
        <v>128</v>
      </c>
      <c r="T454" s="79">
        <v>6.8</v>
      </c>
      <c r="U454" s="79">
        <v>6.8</v>
      </c>
      <c r="V454" s="79">
        <v>9.3000000000000007</v>
      </c>
      <c r="W454" s="79">
        <v>9</v>
      </c>
      <c r="X454" s="80">
        <v>8.4</v>
      </c>
      <c r="Y454" s="79">
        <v>6.7</v>
      </c>
      <c r="Z454" s="79">
        <v>8.9</v>
      </c>
      <c r="AA454" s="79">
        <v>5.8</v>
      </c>
      <c r="AB454" s="79">
        <v>9.3000000000000007</v>
      </c>
      <c r="AC454" s="79">
        <v>4.5999999999999996</v>
      </c>
      <c r="AD454" s="79">
        <v>4.7</v>
      </c>
      <c r="AE454" s="79">
        <v>4.5</v>
      </c>
      <c r="AF454" s="79">
        <v>6.2</v>
      </c>
      <c r="AG454" s="80">
        <v>4.4000000000000004</v>
      </c>
      <c r="AH454" s="79">
        <v>6.1</v>
      </c>
      <c r="AI454" s="80">
        <v>5.9</v>
      </c>
      <c r="AJ454" s="79">
        <v>7.5</v>
      </c>
      <c r="AK454" s="80">
        <v>6.7</v>
      </c>
      <c r="AL454" s="79">
        <v>4.2</v>
      </c>
      <c r="AM454" s="79">
        <v>5.3</v>
      </c>
      <c r="AN454" s="80">
        <v>6.4</v>
      </c>
      <c r="AO454" s="79" t="s">
        <v>128</v>
      </c>
      <c r="AP454" s="79" t="s">
        <v>128</v>
      </c>
      <c r="AQ454" s="79" t="s">
        <v>128</v>
      </c>
      <c r="AR454" s="79" t="s">
        <v>128</v>
      </c>
      <c r="AS454" s="79">
        <v>4</v>
      </c>
      <c r="AT454" s="79">
        <v>7.9</v>
      </c>
      <c r="AU454" s="79">
        <v>4.2</v>
      </c>
      <c r="AV454" s="79">
        <v>9.1999999999999993</v>
      </c>
      <c r="AW454" s="79">
        <v>5.8</v>
      </c>
      <c r="AX454" s="79">
        <v>5.8</v>
      </c>
      <c r="AY454" s="79">
        <v>6.7</v>
      </c>
      <c r="AZ454" s="79">
        <v>5.3</v>
      </c>
      <c r="BA454" s="79">
        <v>7.1</v>
      </c>
      <c r="BB454" s="80">
        <v>6.5</v>
      </c>
      <c r="BC454" s="79">
        <v>4.5</v>
      </c>
      <c r="BD454" s="79">
        <v>5.4</v>
      </c>
      <c r="BE454" s="79">
        <v>6.3</v>
      </c>
      <c r="BF454" s="79">
        <v>6.2</v>
      </c>
      <c r="BG454" s="79" t="s">
        <v>128</v>
      </c>
      <c r="BH454" s="79">
        <v>5.6</v>
      </c>
      <c r="BI454" s="79">
        <v>6.1</v>
      </c>
      <c r="BJ454" s="80">
        <v>6.9</v>
      </c>
      <c r="BK454" s="80">
        <v>7</v>
      </c>
      <c r="BL454" s="80">
        <v>6.4</v>
      </c>
      <c r="BM454" s="79">
        <v>7.8</v>
      </c>
      <c r="BN454" s="79">
        <v>6.3</v>
      </c>
      <c r="BO454" s="79">
        <v>7.1</v>
      </c>
      <c r="BP454" s="79" t="s">
        <v>190</v>
      </c>
      <c r="BQ454" s="79">
        <v>0</v>
      </c>
      <c r="BR454" s="79">
        <v>4.5999999999999996</v>
      </c>
      <c r="BS454" s="80" t="s">
        <v>190</v>
      </c>
      <c r="BT454" s="79">
        <v>0</v>
      </c>
      <c r="BU454" s="79">
        <v>7.7</v>
      </c>
      <c r="BV454" s="79" t="s">
        <v>190</v>
      </c>
      <c r="BW454" s="79" t="s">
        <v>128</v>
      </c>
      <c r="BX454" s="79" t="s">
        <v>190</v>
      </c>
      <c r="BY454" s="80" t="s">
        <v>128</v>
      </c>
      <c r="BZ454" s="79" t="s">
        <v>128</v>
      </c>
      <c r="CA454" s="79">
        <v>4.5</v>
      </c>
      <c r="CB454" s="79" t="s">
        <v>128</v>
      </c>
      <c r="CC454" s="79">
        <v>7.3</v>
      </c>
      <c r="CD454" s="80" t="s">
        <v>128</v>
      </c>
      <c r="CE454" s="79">
        <v>6.2</v>
      </c>
      <c r="CF454" s="32">
        <v>7.874015748031496E-2</v>
      </c>
      <c r="CG454" s="70">
        <v>10</v>
      </c>
      <c r="CH454" s="70" t="s">
        <v>128</v>
      </c>
      <c r="CI454" s="69">
        <v>6.32</v>
      </c>
      <c r="CJ454" s="69">
        <v>2.37</v>
      </c>
      <c r="CK454" s="69"/>
    </row>
    <row r="455" spans="1:89" ht="15.9" customHeight="1" x14ac:dyDescent="0.3">
      <c r="A455" s="67">
        <v>36</v>
      </c>
      <c r="B455" s="67">
        <v>25202109704</v>
      </c>
      <c r="C455" s="67" t="s">
        <v>834</v>
      </c>
      <c r="D455" s="68" t="s">
        <v>188</v>
      </c>
      <c r="E455" s="79">
        <v>7.8</v>
      </c>
      <c r="F455" s="79">
        <v>8.3000000000000007</v>
      </c>
      <c r="G455" s="79" t="s">
        <v>128</v>
      </c>
      <c r="H455" s="79">
        <v>7.7</v>
      </c>
      <c r="I455" s="79" t="s">
        <v>128</v>
      </c>
      <c r="J455" s="79">
        <v>8.6</v>
      </c>
      <c r="K455" s="79">
        <v>7.2</v>
      </c>
      <c r="L455" s="79">
        <v>4.5999999999999996</v>
      </c>
      <c r="M455" s="79">
        <v>7.3</v>
      </c>
      <c r="N455" s="79" t="s">
        <v>128</v>
      </c>
      <c r="O455" s="79">
        <v>9.1</v>
      </c>
      <c r="P455" s="79" t="s">
        <v>128</v>
      </c>
      <c r="Q455" s="79" t="s">
        <v>128</v>
      </c>
      <c r="R455" s="79" t="s">
        <v>128</v>
      </c>
      <c r="S455" s="79" t="s">
        <v>128</v>
      </c>
      <c r="T455" s="79">
        <v>6.2</v>
      </c>
      <c r="U455" s="79">
        <v>7.6</v>
      </c>
      <c r="V455" s="79">
        <v>9.1999999999999993</v>
      </c>
      <c r="W455" s="79">
        <v>8.6</v>
      </c>
      <c r="X455" s="80">
        <v>7.4</v>
      </c>
      <c r="Y455" s="79">
        <v>7.3</v>
      </c>
      <c r="Z455" s="79">
        <v>6.4</v>
      </c>
      <c r="AA455" s="79" t="s">
        <v>190</v>
      </c>
      <c r="AB455" s="79">
        <v>7.8</v>
      </c>
      <c r="AC455" s="79">
        <v>6.8</v>
      </c>
      <c r="AD455" s="79">
        <v>7.8</v>
      </c>
      <c r="AE455" s="79">
        <v>5.6</v>
      </c>
      <c r="AF455" s="79">
        <v>7.6</v>
      </c>
      <c r="AG455" s="80">
        <v>5.2</v>
      </c>
      <c r="AH455" s="79">
        <v>6.9</v>
      </c>
      <c r="AI455" s="80">
        <v>8.3000000000000007</v>
      </c>
      <c r="AJ455" s="79">
        <v>8.6</v>
      </c>
      <c r="AK455" s="80">
        <v>7.1</v>
      </c>
      <c r="AL455" s="79">
        <v>6.8</v>
      </c>
      <c r="AM455" s="79">
        <v>9.3000000000000007</v>
      </c>
      <c r="AN455" s="80">
        <v>5.3</v>
      </c>
      <c r="AO455" s="79" t="s">
        <v>128</v>
      </c>
      <c r="AP455" s="79" t="s">
        <v>128</v>
      </c>
      <c r="AQ455" s="79" t="s">
        <v>128</v>
      </c>
      <c r="AR455" s="79" t="s">
        <v>128</v>
      </c>
      <c r="AS455" s="79">
        <v>4.4000000000000004</v>
      </c>
      <c r="AT455" s="79">
        <v>7.5</v>
      </c>
      <c r="AU455" s="79">
        <v>6.9</v>
      </c>
      <c r="AV455" s="79">
        <v>5.0999999999999996</v>
      </c>
      <c r="AW455" s="79">
        <v>4.4000000000000004</v>
      </c>
      <c r="AX455" s="79">
        <v>6.2</v>
      </c>
      <c r="AY455" s="79">
        <v>5.5</v>
      </c>
      <c r="AZ455" s="79">
        <v>7.5</v>
      </c>
      <c r="BA455" s="79">
        <v>8.3000000000000007</v>
      </c>
      <c r="BB455" s="80">
        <v>6.8</v>
      </c>
      <c r="BC455" s="79">
        <v>6.3</v>
      </c>
      <c r="BD455" s="79">
        <v>6.2</v>
      </c>
      <c r="BE455" s="79">
        <v>6.6</v>
      </c>
      <c r="BF455" s="79">
        <v>6.6</v>
      </c>
      <c r="BG455" s="79" t="s">
        <v>128</v>
      </c>
      <c r="BH455" s="79">
        <v>7</v>
      </c>
      <c r="BI455" s="79">
        <v>6.4</v>
      </c>
      <c r="BJ455" s="80">
        <v>6.9</v>
      </c>
      <c r="BK455" s="80">
        <v>7.6</v>
      </c>
      <c r="BL455" s="80">
        <v>7.7</v>
      </c>
      <c r="BM455" s="79">
        <v>8.8000000000000007</v>
      </c>
      <c r="BN455" s="79">
        <v>7.3</v>
      </c>
      <c r="BO455" s="79">
        <v>9.1</v>
      </c>
      <c r="BP455" s="79" t="s">
        <v>128</v>
      </c>
      <c r="BQ455" s="79">
        <v>0</v>
      </c>
      <c r="BR455" s="79">
        <v>5.3</v>
      </c>
      <c r="BS455" s="80" t="s">
        <v>128</v>
      </c>
      <c r="BT455" s="79">
        <v>0</v>
      </c>
      <c r="BU455" s="79">
        <v>7.5</v>
      </c>
      <c r="BV455" s="79">
        <v>4.4000000000000004</v>
      </c>
      <c r="BW455" s="79" t="s">
        <v>128</v>
      </c>
      <c r="BX455" s="79">
        <v>8.3000000000000007</v>
      </c>
      <c r="BY455" s="80" t="s">
        <v>128</v>
      </c>
      <c r="BZ455" s="79" t="s">
        <v>128</v>
      </c>
      <c r="CA455" s="79" t="s">
        <v>128</v>
      </c>
      <c r="CB455" s="79">
        <v>7.3</v>
      </c>
      <c r="CC455" s="79" t="s">
        <v>128</v>
      </c>
      <c r="CD455" s="80" t="s">
        <v>128</v>
      </c>
      <c r="CE455" s="79">
        <v>8.9</v>
      </c>
      <c r="CF455" s="32">
        <v>7.9365079365079361E-2</v>
      </c>
      <c r="CG455" s="70">
        <v>8</v>
      </c>
      <c r="CH455" s="70" t="s">
        <v>128</v>
      </c>
      <c r="CI455" s="69">
        <v>6.75</v>
      </c>
      <c r="CJ455" s="69">
        <v>2.66</v>
      </c>
      <c r="CK455" s="69"/>
    </row>
    <row r="456" spans="1:89" ht="15.9" customHeight="1" x14ac:dyDescent="0.3">
      <c r="A456" s="67">
        <v>37</v>
      </c>
      <c r="B456" s="67">
        <v>25202108807</v>
      </c>
      <c r="C456" s="67" t="s">
        <v>492</v>
      </c>
      <c r="D456" s="68" t="s">
        <v>206</v>
      </c>
      <c r="E456" s="79">
        <v>8.6</v>
      </c>
      <c r="F456" s="79">
        <v>8.3000000000000007</v>
      </c>
      <c r="G456" s="79" t="s">
        <v>128</v>
      </c>
      <c r="H456" s="79">
        <v>7.7</v>
      </c>
      <c r="I456" s="79" t="s">
        <v>128</v>
      </c>
      <c r="J456" s="79">
        <v>5.5</v>
      </c>
      <c r="K456" s="79">
        <v>6</v>
      </c>
      <c r="L456" s="79">
        <v>4.9000000000000004</v>
      </c>
      <c r="M456" s="79">
        <v>4.5</v>
      </c>
      <c r="N456" s="79" t="s">
        <v>128</v>
      </c>
      <c r="O456" s="79">
        <v>8.1</v>
      </c>
      <c r="P456" s="79" t="s">
        <v>128</v>
      </c>
      <c r="Q456" s="79" t="s">
        <v>128</v>
      </c>
      <c r="R456" s="79" t="s">
        <v>128</v>
      </c>
      <c r="S456" s="79" t="s">
        <v>128</v>
      </c>
      <c r="T456" s="79">
        <v>6.1</v>
      </c>
      <c r="U456" s="79">
        <v>8.1</v>
      </c>
      <c r="V456" s="79">
        <v>8.5</v>
      </c>
      <c r="W456" s="79">
        <v>8.4</v>
      </c>
      <c r="X456" s="80">
        <v>9.1</v>
      </c>
      <c r="Y456" s="79">
        <v>5.7</v>
      </c>
      <c r="Z456" s="79">
        <v>8.3000000000000007</v>
      </c>
      <c r="AA456" s="79">
        <v>5.8</v>
      </c>
      <c r="AB456" s="79">
        <v>9.4</v>
      </c>
      <c r="AC456" s="79">
        <v>8.1</v>
      </c>
      <c r="AD456" s="79">
        <v>8.5</v>
      </c>
      <c r="AE456" s="79">
        <v>8.4</v>
      </c>
      <c r="AF456" s="79">
        <v>6.3</v>
      </c>
      <c r="AG456" s="80">
        <v>8.1</v>
      </c>
      <c r="AH456" s="79">
        <v>8.5</v>
      </c>
      <c r="AI456" s="80">
        <v>8.1999999999999993</v>
      </c>
      <c r="AJ456" s="79">
        <v>8.9</v>
      </c>
      <c r="AK456" s="80">
        <v>7.1</v>
      </c>
      <c r="AL456" s="79">
        <v>7.9</v>
      </c>
      <c r="AM456" s="79">
        <v>8.8000000000000007</v>
      </c>
      <c r="AN456" s="80">
        <v>6</v>
      </c>
      <c r="AO456" s="79" t="s">
        <v>128</v>
      </c>
      <c r="AP456" s="79" t="s">
        <v>128</v>
      </c>
      <c r="AQ456" s="79" t="s">
        <v>128</v>
      </c>
      <c r="AR456" s="79" t="s">
        <v>128</v>
      </c>
      <c r="AS456" s="79">
        <v>6.8</v>
      </c>
      <c r="AT456" s="79">
        <v>6.4</v>
      </c>
      <c r="AU456" s="79">
        <v>4.4000000000000004</v>
      </c>
      <c r="AV456" s="79">
        <v>4.9000000000000004</v>
      </c>
      <c r="AW456" s="79">
        <v>4.5999999999999996</v>
      </c>
      <c r="AX456" s="79">
        <v>5.7</v>
      </c>
      <c r="AY456" s="79">
        <v>6.2</v>
      </c>
      <c r="AZ456" s="79">
        <v>7.4</v>
      </c>
      <c r="BA456" s="79">
        <v>7.1</v>
      </c>
      <c r="BB456" s="80">
        <v>5.7</v>
      </c>
      <c r="BC456" s="79">
        <v>7.5</v>
      </c>
      <c r="BD456" s="79">
        <v>7.2</v>
      </c>
      <c r="BE456" s="79">
        <v>5.8</v>
      </c>
      <c r="BF456" s="79">
        <v>6.2</v>
      </c>
      <c r="BG456" s="79" t="s">
        <v>128</v>
      </c>
      <c r="BH456" s="79">
        <v>8.6</v>
      </c>
      <c r="BI456" s="79">
        <v>5.3</v>
      </c>
      <c r="BJ456" s="80">
        <v>7.8</v>
      </c>
      <c r="BK456" s="80">
        <v>8.1</v>
      </c>
      <c r="BL456" s="80">
        <v>7.8</v>
      </c>
      <c r="BM456" s="79">
        <v>9.3000000000000007</v>
      </c>
      <c r="BN456" s="79">
        <v>6.9</v>
      </c>
      <c r="BO456" s="79">
        <v>8.5</v>
      </c>
      <c r="BP456" s="79" t="s">
        <v>128</v>
      </c>
      <c r="BQ456" s="79">
        <v>0</v>
      </c>
      <c r="BR456" s="79" t="s">
        <v>190</v>
      </c>
      <c r="BS456" s="80" t="s">
        <v>128</v>
      </c>
      <c r="BT456" s="79">
        <v>5.0999999999999996</v>
      </c>
      <c r="BU456" s="79">
        <v>7.3</v>
      </c>
      <c r="BV456" s="79">
        <v>0</v>
      </c>
      <c r="BW456" s="79">
        <v>6.4</v>
      </c>
      <c r="BX456" s="79">
        <v>6.4</v>
      </c>
      <c r="BY456" s="80" t="s">
        <v>190</v>
      </c>
      <c r="BZ456" s="79" t="s">
        <v>128</v>
      </c>
      <c r="CA456" s="79" t="s">
        <v>128</v>
      </c>
      <c r="CB456" s="79" t="s">
        <v>128</v>
      </c>
      <c r="CC456" s="79">
        <v>8.5</v>
      </c>
      <c r="CD456" s="80" t="s">
        <v>128</v>
      </c>
      <c r="CE456" s="79" t="s">
        <v>128</v>
      </c>
      <c r="CF456" s="32">
        <v>7.9365079365079361E-2</v>
      </c>
      <c r="CG456" s="70">
        <v>10</v>
      </c>
      <c r="CH456" s="70" t="s">
        <v>128</v>
      </c>
      <c r="CI456" s="69">
        <v>6.66</v>
      </c>
      <c r="CJ456" s="69">
        <v>2.6</v>
      </c>
      <c r="CK456" s="69"/>
    </row>
    <row r="457" spans="1:89" ht="15.9" customHeight="1" x14ac:dyDescent="0.3">
      <c r="A457" s="67">
        <v>38</v>
      </c>
      <c r="B457" s="67">
        <v>25202108851</v>
      </c>
      <c r="C457" s="67" t="s">
        <v>424</v>
      </c>
      <c r="D457" s="68" t="s">
        <v>161</v>
      </c>
      <c r="E457" s="79">
        <v>9</v>
      </c>
      <c r="F457" s="79">
        <v>6.9</v>
      </c>
      <c r="G457" s="79" t="s">
        <v>128</v>
      </c>
      <c r="H457" s="79">
        <v>7.9</v>
      </c>
      <c r="I457" s="79" t="s">
        <v>128</v>
      </c>
      <c r="J457" s="79">
        <v>5.6</v>
      </c>
      <c r="K457" s="79">
        <v>6.9</v>
      </c>
      <c r="L457" s="79">
        <v>6</v>
      </c>
      <c r="M457" s="79">
        <v>7</v>
      </c>
      <c r="N457" s="79">
        <v>9.1</v>
      </c>
      <c r="O457" s="79" t="s">
        <v>128</v>
      </c>
      <c r="P457" s="79" t="s">
        <v>128</v>
      </c>
      <c r="Q457" s="79" t="s">
        <v>128</v>
      </c>
      <c r="R457" s="79" t="s">
        <v>128</v>
      </c>
      <c r="S457" s="79" t="s">
        <v>128</v>
      </c>
      <c r="T457" s="79">
        <v>6.4</v>
      </c>
      <c r="U457" s="79">
        <v>6</v>
      </c>
      <c r="V457" s="79">
        <v>9.4</v>
      </c>
      <c r="W457" s="79">
        <v>8.8000000000000007</v>
      </c>
      <c r="X457" s="80">
        <v>7.2</v>
      </c>
      <c r="Y457" s="79">
        <v>8.1</v>
      </c>
      <c r="Z457" s="79">
        <v>8.8000000000000007</v>
      </c>
      <c r="AA457" s="79">
        <v>7.3</v>
      </c>
      <c r="AB457" s="79">
        <v>8.1</v>
      </c>
      <c r="AC457" s="79">
        <v>5.0999999999999996</v>
      </c>
      <c r="AD457" s="79">
        <v>6.5</v>
      </c>
      <c r="AE457" s="79">
        <v>4.7</v>
      </c>
      <c r="AF457" s="79">
        <v>8.6</v>
      </c>
      <c r="AG457" s="80">
        <v>7.2</v>
      </c>
      <c r="AH457" s="79">
        <v>6.5</v>
      </c>
      <c r="AI457" s="80">
        <v>5.4</v>
      </c>
      <c r="AJ457" s="79">
        <v>7.6</v>
      </c>
      <c r="AK457" s="80">
        <v>5.8</v>
      </c>
      <c r="AL457" s="79">
        <v>7.7</v>
      </c>
      <c r="AM457" s="79">
        <v>8.6999999999999993</v>
      </c>
      <c r="AN457" s="80">
        <v>4.5999999999999996</v>
      </c>
      <c r="AO457" s="79" t="s">
        <v>128</v>
      </c>
      <c r="AP457" s="79" t="s">
        <v>128</v>
      </c>
      <c r="AQ457" s="79" t="s">
        <v>128</v>
      </c>
      <c r="AR457" s="79" t="s">
        <v>128</v>
      </c>
      <c r="AS457" s="79">
        <v>6</v>
      </c>
      <c r="AT457" s="79">
        <v>4</v>
      </c>
      <c r="AU457" s="79">
        <v>4.9000000000000004</v>
      </c>
      <c r="AV457" s="79">
        <v>7.7</v>
      </c>
      <c r="AW457" s="79">
        <v>6.1</v>
      </c>
      <c r="AX457" s="79">
        <v>4.8</v>
      </c>
      <c r="AY457" s="79">
        <v>5.3</v>
      </c>
      <c r="AZ457" s="79">
        <v>5.9</v>
      </c>
      <c r="BA457" s="79">
        <v>7.8</v>
      </c>
      <c r="BB457" s="80">
        <v>6.8</v>
      </c>
      <c r="BC457" s="79">
        <v>6</v>
      </c>
      <c r="BD457" s="79">
        <v>7.4</v>
      </c>
      <c r="BE457" s="79">
        <v>6.2</v>
      </c>
      <c r="BF457" s="79">
        <v>7.9</v>
      </c>
      <c r="BG457" s="79" t="s">
        <v>128</v>
      </c>
      <c r="BH457" s="79">
        <v>6.5</v>
      </c>
      <c r="BI457" s="79">
        <v>6</v>
      </c>
      <c r="BJ457" s="80">
        <v>7.5</v>
      </c>
      <c r="BK457" s="80">
        <v>5.6</v>
      </c>
      <c r="BL457" s="80">
        <v>7.6</v>
      </c>
      <c r="BM457" s="79">
        <v>8.6999999999999993</v>
      </c>
      <c r="BN457" s="79">
        <v>8.9</v>
      </c>
      <c r="BO457" s="79">
        <v>9</v>
      </c>
      <c r="BP457" s="79" t="s">
        <v>128</v>
      </c>
      <c r="BQ457" s="79">
        <v>0</v>
      </c>
      <c r="BR457" s="79">
        <v>6.2</v>
      </c>
      <c r="BS457" s="80">
        <v>0</v>
      </c>
      <c r="BT457" s="79">
        <v>4.8</v>
      </c>
      <c r="BU457" s="79" t="s">
        <v>190</v>
      </c>
      <c r="BV457" s="79">
        <v>0</v>
      </c>
      <c r="BW457" s="79">
        <v>8.3000000000000007</v>
      </c>
      <c r="BX457" s="79">
        <v>8.3000000000000007</v>
      </c>
      <c r="BY457" s="80" t="s">
        <v>128</v>
      </c>
      <c r="BZ457" s="79" t="s">
        <v>128</v>
      </c>
      <c r="CA457" s="79">
        <v>0</v>
      </c>
      <c r="CB457" s="79" t="s">
        <v>190</v>
      </c>
      <c r="CC457" s="79" t="s">
        <v>128</v>
      </c>
      <c r="CD457" s="80" t="s">
        <v>128</v>
      </c>
      <c r="CE457" s="79">
        <v>8</v>
      </c>
      <c r="CF457" s="32">
        <v>7.9365079365079361E-2</v>
      </c>
      <c r="CG457" s="70">
        <v>10</v>
      </c>
      <c r="CH457" s="70" t="s">
        <v>128</v>
      </c>
      <c r="CI457" s="69">
        <v>6.58</v>
      </c>
      <c r="CJ457" s="69">
        <v>2.57</v>
      </c>
      <c r="CK457" s="69"/>
    </row>
    <row r="458" spans="1:89" ht="15.9" customHeight="1" x14ac:dyDescent="0.3">
      <c r="A458" s="67">
        <v>39</v>
      </c>
      <c r="B458" s="67">
        <v>24202107723</v>
      </c>
      <c r="C458" s="67" t="s">
        <v>493</v>
      </c>
      <c r="D458" s="68" t="s">
        <v>494</v>
      </c>
      <c r="E458" s="79">
        <v>7.3</v>
      </c>
      <c r="F458" s="79">
        <v>7.3</v>
      </c>
      <c r="G458" s="79" t="s">
        <v>128</v>
      </c>
      <c r="H458" s="79">
        <v>6.1</v>
      </c>
      <c r="I458" s="79" t="s">
        <v>128</v>
      </c>
      <c r="J458" s="79">
        <v>7.5</v>
      </c>
      <c r="K458" s="79">
        <v>7.5</v>
      </c>
      <c r="L458" s="79">
        <v>7.3</v>
      </c>
      <c r="M458" s="79">
        <v>6.4</v>
      </c>
      <c r="N458" s="79">
        <v>7.2</v>
      </c>
      <c r="O458" s="79" t="s">
        <v>128</v>
      </c>
      <c r="P458" s="79" t="s">
        <v>128</v>
      </c>
      <c r="Q458" s="79" t="s">
        <v>128</v>
      </c>
      <c r="R458" s="79" t="s">
        <v>128</v>
      </c>
      <c r="S458" s="79" t="s">
        <v>128</v>
      </c>
      <c r="T458" s="79">
        <v>6.1</v>
      </c>
      <c r="U458" s="79">
        <v>7.2</v>
      </c>
      <c r="V458" s="79">
        <v>8.8000000000000007</v>
      </c>
      <c r="W458" s="79">
        <v>8.8000000000000007</v>
      </c>
      <c r="X458" s="80" t="s">
        <v>128</v>
      </c>
      <c r="Y458" s="79" t="s">
        <v>128</v>
      </c>
      <c r="Z458" s="79" t="s">
        <v>128</v>
      </c>
      <c r="AA458" s="79" t="s">
        <v>128</v>
      </c>
      <c r="AB458" s="79">
        <v>7.2</v>
      </c>
      <c r="AC458" s="79">
        <v>4.7</v>
      </c>
      <c r="AD458" s="79">
        <v>7.4</v>
      </c>
      <c r="AE458" s="79">
        <v>5.7</v>
      </c>
      <c r="AF458" s="79">
        <v>7.9</v>
      </c>
      <c r="AG458" s="80">
        <v>5.9</v>
      </c>
      <c r="AH458" s="79">
        <v>7.6</v>
      </c>
      <c r="AI458" s="80">
        <v>7</v>
      </c>
      <c r="AJ458" s="79">
        <v>6.6</v>
      </c>
      <c r="AK458" s="80">
        <v>5.5</v>
      </c>
      <c r="AL458" s="79">
        <v>4.8</v>
      </c>
      <c r="AM458" s="79">
        <v>6</v>
      </c>
      <c r="AN458" s="80">
        <v>6</v>
      </c>
      <c r="AO458" s="79" t="s">
        <v>128</v>
      </c>
      <c r="AP458" s="79" t="s">
        <v>128</v>
      </c>
      <c r="AQ458" s="79" t="s">
        <v>128</v>
      </c>
      <c r="AR458" s="79" t="s">
        <v>128</v>
      </c>
      <c r="AS458" s="79">
        <v>5.4</v>
      </c>
      <c r="AT458" s="79">
        <v>6.7</v>
      </c>
      <c r="AU458" s="79">
        <v>5.8</v>
      </c>
      <c r="AV458" s="79">
        <v>5.9</v>
      </c>
      <c r="AW458" s="79">
        <v>5.3</v>
      </c>
      <c r="AX458" s="79">
        <v>7.8</v>
      </c>
      <c r="AY458" s="79">
        <v>5.9</v>
      </c>
      <c r="AZ458" s="79">
        <v>8.6999999999999993</v>
      </c>
      <c r="BA458" s="79">
        <v>7.5</v>
      </c>
      <c r="BB458" s="80">
        <v>5.4</v>
      </c>
      <c r="BC458" s="79">
        <v>6</v>
      </c>
      <c r="BD458" s="79">
        <v>5.8</v>
      </c>
      <c r="BE458" s="79">
        <v>6.2</v>
      </c>
      <c r="BF458" s="79">
        <v>6</v>
      </c>
      <c r="BG458" s="79" t="s">
        <v>128</v>
      </c>
      <c r="BH458" s="79">
        <v>6.5</v>
      </c>
      <c r="BI458" s="79">
        <v>5.9</v>
      </c>
      <c r="BJ458" s="80">
        <v>7</v>
      </c>
      <c r="BK458" s="80">
        <v>4.5</v>
      </c>
      <c r="BL458" s="80">
        <v>5</v>
      </c>
      <c r="BM458" s="79">
        <v>8.8000000000000007</v>
      </c>
      <c r="BN458" s="79">
        <v>8.8000000000000007</v>
      </c>
      <c r="BO458" s="79">
        <v>7.6</v>
      </c>
      <c r="BP458" s="79" t="s">
        <v>128</v>
      </c>
      <c r="BQ458" s="79">
        <v>4.4000000000000004</v>
      </c>
      <c r="BR458" s="79">
        <v>5.5</v>
      </c>
      <c r="BS458" s="80">
        <v>4.7</v>
      </c>
      <c r="BT458" s="79">
        <v>4.0999999999999996</v>
      </c>
      <c r="BU458" s="79" t="s">
        <v>128</v>
      </c>
      <c r="BV458" s="79" t="s">
        <v>128</v>
      </c>
      <c r="BW458" s="79" t="s">
        <v>128</v>
      </c>
      <c r="BX458" s="79">
        <v>5.9</v>
      </c>
      <c r="BY458" s="80">
        <v>5.7</v>
      </c>
      <c r="BZ458" s="79" t="s">
        <v>128</v>
      </c>
      <c r="CA458" s="79">
        <v>5.6</v>
      </c>
      <c r="CB458" s="79">
        <v>5.4</v>
      </c>
      <c r="CC458" s="79" t="s">
        <v>128</v>
      </c>
      <c r="CD458" s="80" t="s">
        <v>128</v>
      </c>
      <c r="CE458" s="79" t="s">
        <v>128</v>
      </c>
      <c r="CF458" s="32">
        <v>8.59375E-2</v>
      </c>
      <c r="CG458" s="70">
        <v>2</v>
      </c>
      <c r="CH458" s="70" t="s">
        <v>128</v>
      </c>
      <c r="CI458" s="69">
        <v>6.26</v>
      </c>
      <c r="CJ458" s="69">
        <v>2.4</v>
      </c>
      <c r="CK458" s="69"/>
    </row>
    <row r="459" spans="1:89" ht="15.9" customHeight="1" x14ac:dyDescent="0.3">
      <c r="A459" s="67">
        <v>40</v>
      </c>
      <c r="B459" s="67">
        <v>25202403989</v>
      </c>
      <c r="C459" s="67" t="s">
        <v>837</v>
      </c>
      <c r="D459" s="68" t="s">
        <v>747</v>
      </c>
      <c r="E459" s="79">
        <v>7.6</v>
      </c>
      <c r="F459" s="79">
        <v>8.1</v>
      </c>
      <c r="G459" s="79" t="s">
        <v>128</v>
      </c>
      <c r="H459" s="79">
        <v>8.5</v>
      </c>
      <c r="I459" s="79" t="s">
        <v>128</v>
      </c>
      <c r="J459" s="79">
        <v>5.9</v>
      </c>
      <c r="K459" s="79">
        <v>4.8</v>
      </c>
      <c r="L459" s="79">
        <v>4.8</v>
      </c>
      <c r="M459" s="79">
        <v>7.9</v>
      </c>
      <c r="N459" s="79">
        <v>8.6999999999999993</v>
      </c>
      <c r="O459" s="79" t="s">
        <v>128</v>
      </c>
      <c r="P459" s="79" t="s">
        <v>128</v>
      </c>
      <c r="Q459" s="79" t="s">
        <v>128</v>
      </c>
      <c r="R459" s="79" t="s">
        <v>128</v>
      </c>
      <c r="S459" s="79" t="s">
        <v>128</v>
      </c>
      <c r="T459" s="79">
        <v>7.5</v>
      </c>
      <c r="U459" s="79">
        <v>8.6999999999999993</v>
      </c>
      <c r="V459" s="79">
        <v>8.4</v>
      </c>
      <c r="W459" s="79">
        <v>9.3000000000000007</v>
      </c>
      <c r="X459" s="80" t="s">
        <v>190</v>
      </c>
      <c r="Y459" s="79">
        <v>5.8</v>
      </c>
      <c r="Z459" s="79">
        <v>8.4</v>
      </c>
      <c r="AA459" s="79">
        <v>7.1</v>
      </c>
      <c r="AB459" s="79">
        <v>8.5</v>
      </c>
      <c r="AC459" s="79">
        <v>4.0999999999999996</v>
      </c>
      <c r="AD459" s="79">
        <v>5.6</v>
      </c>
      <c r="AE459" s="79">
        <v>5.8</v>
      </c>
      <c r="AF459" s="79">
        <v>6</v>
      </c>
      <c r="AG459" s="80">
        <v>6.4</v>
      </c>
      <c r="AH459" s="79">
        <v>8.3000000000000007</v>
      </c>
      <c r="AI459" s="80">
        <v>8.4</v>
      </c>
      <c r="AJ459" s="79">
        <v>7.9</v>
      </c>
      <c r="AK459" s="80">
        <v>8.1999999999999993</v>
      </c>
      <c r="AL459" s="79">
        <v>6.9</v>
      </c>
      <c r="AM459" s="79">
        <v>8</v>
      </c>
      <c r="AN459" s="80">
        <v>8.4</v>
      </c>
      <c r="AO459" s="79" t="s">
        <v>128</v>
      </c>
      <c r="AP459" s="79" t="s">
        <v>128</v>
      </c>
      <c r="AQ459" s="79" t="s">
        <v>128</v>
      </c>
      <c r="AR459" s="79" t="s">
        <v>128</v>
      </c>
      <c r="AS459" s="79">
        <v>4.8</v>
      </c>
      <c r="AT459" s="79">
        <v>7.8</v>
      </c>
      <c r="AU459" s="79">
        <v>5.9</v>
      </c>
      <c r="AV459" s="79">
        <v>5.3</v>
      </c>
      <c r="AW459" s="79">
        <v>0</v>
      </c>
      <c r="AX459" s="79">
        <v>6.1</v>
      </c>
      <c r="AY459" s="79">
        <v>7.1</v>
      </c>
      <c r="AZ459" s="79">
        <v>5.6</v>
      </c>
      <c r="BA459" s="79">
        <v>6.1</v>
      </c>
      <c r="BB459" s="80">
        <v>7.1</v>
      </c>
      <c r="BC459" s="79">
        <v>9.1</v>
      </c>
      <c r="BD459" s="79">
        <v>8.5</v>
      </c>
      <c r="BE459" s="79">
        <v>6.2</v>
      </c>
      <c r="BF459" s="79">
        <v>6</v>
      </c>
      <c r="BG459" s="79" t="s">
        <v>128</v>
      </c>
      <c r="BH459" s="79">
        <v>8.8000000000000007</v>
      </c>
      <c r="BI459" s="79">
        <v>6.3</v>
      </c>
      <c r="BJ459" s="80">
        <v>5.5</v>
      </c>
      <c r="BK459" s="80">
        <v>7.6</v>
      </c>
      <c r="BL459" s="80">
        <v>8</v>
      </c>
      <c r="BM459" s="79">
        <v>9.5</v>
      </c>
      <c r="BN459" s="79">
        <v>5.5</v>
      </c>
      <c r="BO459" s="79">
        <v>8.5</v>
      </c>
      <c r="BP459" s="79" t="s">
        <v>190</v>
      </c>
      <c r="BQ459" s="79">
        <v>0</v>
      </c>
      <c r="BR459" s="79">
        <v>4.8</v>
      </c>
      <c r="BS459" s="80" t="s">
        <v>128</v>
      </c>
      <c r="BT459" s="79">
        <v>0</v>
      </c>
      <c r="BU459" s="79">
        <v>5</v>
      </c>
      <c r="BV459" s="79">
        <v>4.5</v>
      </c>
      <c r="BW459" s="79" t="s">
        <v>128</v>
      </c>
      <c r="BX459" s="79">
        <v>6.1</v>
      </c>
      <c r="BY459" s="80" t="s">
        <v>128</v>
      </c>
      <c r="BZ459" s="79" t="s">
        <v>128</v>
      </c>
      <c r="CA459" s="79">
        <v>4.2</v>
      </c>
      <c r="CB459" s="79">
        <v>7.5</v>
      </c>
      <c r="CC459" s="79" t="s">
        <v>128</v>
      </c>
      <c r="CD459" s="80" t="s">
        <v>128</v>
      </c>
      <c r="CE459" s="79">
        <v>7</v>
      </c>
      <c r="CF459" s="32">
        <v>8.6614173228346455E-2</v>
      </c>
      <c r="CG459" s="70">
        <v>6</v>
      </c>
      <c r="CH459" s="70" t="s">
        <v>128</v>
      </c>
      <c r="CI459" s="69">
        <v>6.39</v>
      </c>
      <c r="CJ459" s="69">
        <v>2.5299999999999998</v>
      </c>
      <c r="CK459" s="69"/>
    </row>
    <row r="460" spans="1:89" ht="15.9" customHeight="1" x14ac:dyDescent="0.3">
      <c r="A460" s="67">
        <v>41</v>
      </c>
      <c r="B460" s="67">
        <v>25202109044</v>
      </c>
      <c r="C460" s="67" t="s">
        <v>838</v>
      </c>
      <c r="D460" s="68" t="s">
        <v>326</v>
      </c>
      <c r="E460" s="79">
        <v>8.1</v>
      </c>
      <c r="F460" s="79">
        <v>7.2</v>
      </c>
      <c r="G460" s="79" t="s">
        <v>128</v>
      </c>
      <c r="H460" s="79">
        <v>7.1</v>
      </c>
      <c r="I460" s="79" t="s">
        <v>128</v>
      </c>
      <c r="J460" s="79">
        <v>5.0999999999999996</v>
      </c>
      <c r="K460" s="79">
        <v>6.7</v>
      </c>
      <c r="L460" s="79">
        <v>6.5</v>
      </c>
      <c r="M460" s="79">
        <v>7</v>
      </c>
      <c r="N460" s="79">
        <v>9.1999999999999993</v>
      </c>
      <c r="O460" s="79" t="s">
        <v>128</v>
      </c>
      <c r="P460" s="79" t="s">
        <v>128</v>
      </c>
      <c r="Q460" s="79" t="s">
        <v>128</v>
      </c>
      <c r="R460" s="79" t="s">
        <v>128</v>
      </c>
      <c r="S460" s="79" t="s">
        <v>128</v>
      </c>
      <c r="T460" s="79">
        <v>4.9000000000000004</v>
      </c>
      <c r="U460" s="79">
        <v>8.6999999999999993</v>
      </c>
      <c r="V460" s="79">
        <v>8.9</v>
      </c>
      <c r="W460" s="79">
        <v>8.9</v>
      </c>
      <c r="X460" s="80" t="s">
        <v>190</v>
      </c>
      <c r="Y460" s="79">
        <v>5.2</v>
      </c>
      <c r="Z460" s="79">
        <v>7.3</v>
      </c>
      <c r="AA460" s="79">
        <v>5.7</v>
      </c>
      <c r="AB460" s="79">
        <v>7.8</v>
      </c>
      <c r="AC460" s="79">
        <v>6.9</v>
      </c>
      <c r="AD460" s="79">
        <v>6.2</v>
      </c>
      <c r="AE460" s="79">
        <v>8.1999999999999993</v>
      </c>
      <c r="AF460" s="79">
        <v>5.6</v>
      </c>
      <c r="AG460" s="80">
        <v>6.6</v>
      </c>
      <c r="AH460" s="79">
        <v>8</v>
      </c>
      <c r="AI460" s="80">
        <v>8.4</v>
      </c>
      <c r="AJ460" s="79">
        <v>7.7</v>
      </c>
      <c r="AK460" s="80">
        <v>6.6</v>
      </c>
      <c r="AL460" s="79">
        <v>5.3</v>
      </c>
      <c r="AM460" s="79">
        <v>6.4</v>
      </c>
      <c r="AN460" s="80">
        <v>6.2</v>
      </c>
      <c r="AO460" s="79" t="s">
        <v>128</v>
      </c>
      <c r="AP460" s="79" t="s">
        <v>128</v>
      </c>
      <c r="AQ460" s="79" t="s">
        <v>128</v>
      </c>
      <c r="AR460" s="79" t="s">
        <v>128</v>
      </c>
      <c r="AS460" s="79">
        <v>5.9</v>
      </c>
      <c r="AT460" s="79">
        <v>5.8</v>
      </c>
      <c r="AU460" s="79">
        <v>5.8</v>
      </c>
      <c r="AV460" s="79">
        <v>6.6</v>
      </c>
      <c r="AW460" s="79">
        <v>4.4000000000000004</v>
      </c>
      <c r="AX460" s="79">
        <v>5.7</v>
      </c>
      <c r="AY460" s="79">
        <v>5.9</v>
      </c>
      <c r="AZ460" s="79">
        <v>6.4</v>
      </c>
      <c r="BA460" s="79">
        <v>6.6</v>
      </c>
      <c r="BB460" s="80">
        <v>4.5</v>
      </c>
      <c r="BC460" s="79">
        <v>4</v>
      </c>
      <c r="BD460" s="79">
        <v>5</v>
      </c>
      <c r="BE460" s="79">
        <v>6.1</v>
      </c>
      <c r="BF460" s="79">
        <v>6.4</v>
      </c>
      <c r="BG460" s="79" t="s">
        <v>128</v>
      </c>
      <c r="BH460" s="79">
        <v>5.9</v>
      </c>
      <c r="BI460" s="79">
        <v>7.2</v>
      </c>
      <c r="BJ460" s="80">
        <v>5.3</v>
      </c>
      <c r="BK460" s="80">
        <v>6.2</v>
      </c>
      <c r="BL460" s="80">
        <v>6.9</v>
      </c>
      <c r="BM460" s="79">
        <v>9</v>
      </c>
      <c r="BN460" s="79">
        <v>8.3000000000000007</v>
      </c>
      <c r="BO460" s="79">
        <v>8.6</v>
      </c>
      <c r="BP460" s="79" t="s">
        <v>128</v>
      </c>
      <c r="BQ460" s="79">
        <v>0</v>
      </c>
      <c r="BR460" s="79">
        <v>4.8</v>
      </c>
      <c r="BS460" s="80" t="s">
        <v>128</v>
      </c>
      <c r="BT460" s="79">
        <v>4.8</v>
      </c>
      <c r="BU460" s="79">
        <v>4.0999999999999996</v>
      </c>
      <c r="BV460" s="79">
        <v>0</v>
      </c>
      <c r="BW460" s="79" t="s">
        <v>128</v>
      </c>
      <c r="BX460" s="79" t="s">
        <v>190</v>
      </c>
      <c r="BY460" s="80" t="s">
        <v>190</v>
      </c>
      <c r="BZ460" s="79" t="s">
        <v>128</v>
      </c>
      <c r="CA460" s="79">
        <v>5.4</v>
      </c>
      <c r="CB460" s="79">
        <v>6.3</v>
      </c>
      <c r="CC460" s="79" t="s">
        <v>128</v>
      </c>
      <c r="CD460" s="80" t="s">
        <v>128</v>
      </c>
      <c r="CE460" s="79" t="s">
        <v>128</v>
      </c>
      <c r="CF460" s="32">
        <v>8.6614173228346455E-2</v>
      </c>
      <c r="CG460" s="70">
        <v>9</v>
      </c>
      <c r="CH460" s="70" t="s">
        <v>128</v>
      </c>
      <c r="CI460" s="69">
        <v>6.1</v>
      </c>
      <c r="CJ460" s="69">
        <v>2.25</v>
      </c>
      <c r="CK460" s="69"/>
    </row>
    <row r="461" spans="1:89" ht="15.9" customHeight="1" x14ac:dyDescent="0.3">
      <c r="A461" s="67">
        <v>42</v>
      </c>
      <c r="B461" s="67">
        <v>25211606376</v>
      </c>
      <c r="C461" s="67" t="s">
        <v>845</v>
      </c>
      <c r="D461" s="68" t="s">
        <v>475</v>
      </c>
      <c r="E461" s="79">
        <v>8.1999999999999993</v>
      </c>
      <c r="F461" s="79">
        <v>8.3000000000000007</v>
      </c>
      <c r="G461" s="79" t="s">
        <v>128</v>
      </c>
      <c r="H461" s="79">
        <v>7.2</v>
      </c>
      <c r="I461" s="79" t="s">
        <v>128</v>
      </c>
      <c r="J461" s="79">
        <v>6.9</v>
      </c>
      <c r="K461" s="79">
        <v>8.1999999999999993</v>
      </c>
      <c r="L461" s="79">
        <v>8.1999999999999993</v>
      </c>
      <c r="M461" s="79">
        <v>8.6</v>
      </c>
      <c r="N461" s="79" t="s">
        <v>128</v>
      </c>
      <c r="O461" s="79">
        <v>6.5</v>
      </c>
      <c r="P461" s="79" t="s">
        <v>128</v>
      </c>
      <c r="Q461" s="79" t="s">
        <v>128</v>
      </c>
      <c r="R461" s="79" t="s">
        <v>128</v>
      </c>
      <c r="S461" s="79" t="s">
        <v>128</v>
      </c>
      <c r="T461" s="79">
        <v>8.6999999999999993</v>
      </c>
      <c r="U461" s="79">
        <v>8.9</v>
      </c>
      <c r="V461" s="79">
        <v>8.6999999999999993</v>
      </c>
      <c r="W461" s="79" t="s">
        <v>190</v>
      </c>
      <c r="X461" s="80">
        <v>7.4</v>
      </c>
      <c r="Y461" s="79">
        <v>8</v>
      </c>
      <c r="Z461" s="79">
        <v>6.6</v>
      </c>
      <c r="AA461" s="79" t="s">
        <v>190</v>
      </c>
      <c r="AB461" s="79">
        <v>7</v>
      </c>
      <c r="AC461" s="79">
        <v>6.5</v>
      </c>
      <c r="AD461" s="79">
        <v>6.5</v>
      </c>
      <c r="AE461" s="79">
        <v>4</v>
      </c>
      <c r="AF461" s="79">
        <v>4</v>
      </c>
      <c r="AG461" s="80">
        <v>7.1</v>
      </c>
      <c r="AH461" s="79">
        <v>7.8</v>
      </c>
      <c r="AI461" s="80">
        <v>6.4</v>
      </c>
      <c r="AJ461" s="79">
        <v>7.8</v>
      </c>
      <c r="AK461" s="80">
        <v>5</v>
      </c>
      <c r="AL461" s="79">
        <v>4.9000000000000004</v>
      </c>
      <c r="AM461" s="79">
        <v>4.3</v>
      </c>
      <c r="AN461" s="80" t="s">
        <v>190</v>
      </c>
      <c r="AO461" s="79" t="s">
        <v>128</v>
      </c>
      <c r="AP461" s="79" t="s">
        <v>128</v>
      </c>
      <c r="AQ461" s="79" t="s">
        <v>128</v>
      </c>
      <c r="AR461" s="79" t="s">
        <v>128</v>
      </c>
      <c r="AS461" s="79">
        <v>6.7</v>
      </c>
      <c r="AT461" s="79">
        <v>4.0999999999999996</v>
      </c>
      <c r="AU461" s="79">
        <v>7.6</v>
      </c>
      <c r="AV461" s="79">
        <v>5.6</v>
      </c>
      <c r="AW461" s="79">
        <v>6.9</v>
      </c>
      <c r="AX461" s="79">
        <v>8</v>
      </c>
      <c r="AY461" s="79">
        <v>8.6999999999999993</v>
      </c>
      <c r="AZ461" s="79">
        <v>7</v>
      </c>
      <c r="BA461" s="79">
        <v>5.5</v>
      </c>
      <c r="BB461" s="80">
        <v>7.8</v>
      </c>
      <c r="BC461" s="79">
        <v>4.5</v>
      </c>
      <c r="BD461" s="79">
        <v>8.3000000000000007</v>
      </c>
      <c r="BE461" s="79">
        <v>6.2</v>
      </c>
      <c r="BF461" s="79">
        <v>7.3</v>
      </c>
      <c r="BG461" s="79" t="s">
        <v>128</v>
      </c>
      <c r="BH461" s="79">
        <v>8.1</v>
      </c>
      <c r="BI461" s="79" t="s">
        <v>190</v>
      </c>
      <c r="BJ461" s="80">
        <v>7.3</v>
      </c>
      <c r="BK461" s="80">
        <v>5.8</v>
      </c>
      <c r="BL461" s="80" t="s">
        <v>190</v>
      </c>
      <c r="BM461" s="79">
        <v>9.4</v>
      </c>
      <c r="BN461" s="79">
        <v>7.3</v>
      </c>
      <c r="BO461" s="79" t="s">
        <v>190</v>
      </c>
      <c r="BP461" s="79">
        <v>6.2</v>
      </c>
      <c r="BQ461" s="79" t="s">
        <v>128</v>
      </c>
      <c r="BR461" s="79">
        <v>7</v>
      </c>
      <c r="BS461" s="80" t="s">
        <v>128</v>
      </c>
      <c r="BT461" s="79">
        <v>5.2</v>
      </c>
      <c r="BU461" s="79">
        <v>8.6999999999999993</v>
      </c>
      <c r="BV461" s="79">
        <v>5.7</v>
      </c>
      <c r="BW461" s="79">
        <v>8.3000000000000007</v>
      </c>
      <c r="BX461" s="79">
        <v>7.5</v>
      </c>
      <c r="BY461" s="80" t="s">
        <v>128</v>
      </c>
      <c r="BZ461" s="79" t="s">
        <v>128</v>
      </c>
      <c r="CA461" s="79" t="s">
        <v>128</v>
      </c>
      <c r="CB461" s="79">
        <v>7.4</v>
      </c>
      <c r="CC461" s="79" t="s">
        <v>128</v>
      </c>
      <c r="CD461" s="80" t="s">
        <v>128</v>
      </c>
      <c r="CE461" s="79">
        <v>8.1999999999999993</v>
      </c>
      <c r="CF461" s="32">
        <v>8.7301587301587297E-2</v>
      </c>
      <c r="CG461" s="70">
        <v>1</v>
      </c>
      <c r="CH461" s="70" t="s">
        <v>128</v>
      </c>
      <c r="CI461" s="69">
        <v>7.03</v>
      </c>
      <c r="CJ461" s="69">
        <v>2.88</v>
      </c>
      <c r="CK461" s="69"/>
    </row>
    <row r="462" spans="1:89" ht="15.9" customHeight="1" x14ac:dyDescent="0.3">
      <c r="A462" s="67">
        <v>43</v>
      </c>
      <c r="B462" s="67">
        <v>25212105135</v>
      </c>
      <c r="C462" s="67" t="s">
        <v>839</v>
      </c>
      <c r="D462" s="68" t="s">
        <v>655</v>
      </c>
      <c r="E462" s="79">
        <v>8.1</v>
      </c>
      <c r="F462" s="79">
        <v>8.4</v>
      </c>
      <c r="G462" s="79" t="s">
        <v>128</v>
      </c>
      <c r="H462" s="79">
        <v>6.9</v>
      </c>
      <c r="I462" s="79" t="s">
        <v>128</v>
      </c>
      <c r="J462" s="79">
        <v>6.6</v>
      </c>
      <c r="K462" s="79">
        <v>7.9</v>
      </c>
      <c r="L462" s="79">
        <v>7.5</v>
      </c>
      <c r="M462" s="79">
        <v>9</v>
      </c>
      <c r="N462" s="79" t="s">
        <v>128</v>
      </c>
      <c r="O462" s="79">
        <v>7.3</v>
      </c>
      <c r="P462" s="79" t="s">
        <v>128</v>
      </c>
      <c r="Q462" s="79" t="s">
        <v>128</v>
      </c>
      <c r="R462" s="79" t="s">
        <v>128</v>
      </c>
      <c r="S462" s="79" t="s">
        <v>128</v>
      </c>
      <c r="T462" s="79">
        <v>8.8000000000000007</v>
      </c>
      <c r="U462" s="79">
        <v>6.7</v>
      </c>
      <c r="V462" s="79">
        <v>8.6</v>
      </c>
      <c r="W462" s="79">
        <v>9.5</v>
      </c>
      <c r="X462" s="80">
        <v>8.1</v>
      </c>
      <c r="Y462" s="79">
        <v>7.3</v>
      </c>
      <c r="Z462" s="79">
        <v>6.1</v>
      </c>
      <c r="AA462" s="79">
        <v>9.3000000000000007</v>
      </c>
      <c r="AB462" s="79">
        <v>8.9</v>
      </c>
      <c r="AC462" s="79">
        <v>6.7</v>
      </c>
      <c r="AD462" s="79">
        <v>6.4</v>
      </c>
      <c r="AE462" s="79">
        <v>7.2</v>
      </c>
      <c r="AF462" s="79">
        <v>8</v>
      </c>
      <c r="AG462" s="80">
        <v>9.1999999999999993</v>
      </c>
      <c r="AH462" s="79">
        <v>6.4</v>
      </c>
      <c r="AI462" s="80">
        <v>8.3000000000000007</v>
      </c>
      <c r="AJ462" s="79">
        <v>8.8000000000000007</v>
      </c>
      <c r="AK462" s="80">
        <v>8.4</v>
      </c>
      <c r="AL462" s="79">
        <v>8</v>
      </c>
      <c r="AM462" s="79">
        <v>6.2</v>
      </c>
      <c r="AN462" s="80">
        <v>6.2</v>
      </c>
      <c r="AO462" s="79" t="s">
        <v>128</v>
      </c>
      <c r="AP462" s="79" t="s">
        <v>128</v>
      </c>
      <c r="AQ462" s="79" t="s">
        <v>128</v>
      </c>
      <c r="AR462" s="79" t="s">
        <v>128</v>
      </c>
      <c r="AS462" s="79">
        <v>6.6</v>
      </c>
      <c r="AT462" s="79">
        <v>6.2</v>
      </c>
      <c r="AU462" s="79">
        <v>8.3000000000000007</v>
      </c>
      <c r="AV462" s="79">
        <v>8.9</v>
      </c>
      <c r="AW462" s="79">
        <v>6.1</v>
      </c>
      <c r="AX462" s="79">
        <v>5.4</v>
      </c>
      <c r="AY462" s="79">
        <v>7.3</v>
      </c>
      <c r="AZ462" s="79">
        <v>6</v>
      </c>
      <c r="BA462" s="79">
        <v>8.5</v>
      </c>
      <c r="BB462" s="80">
        <v>5</v>
      </c>
      <c r="BC462" s="79">
        <v>6</v>
      </c>
      <c r="BD462" s="79">
        <v>4.4000000000000004</v>
      </c>
      <c r="BE462" s="79">
        <v>7.6</v>
      </c>
      <c r="BF462" s="79" t="s">
        <v>128</v>
      </c>
      <c r="BG462" s="79">
        <v>7.2</v>
      </c>
      <c r="BH462" s="79">
        <v>8.4</v>
      </c>
      <c r="BI462" s="79">
        <v>6.2</v>
      </c>
      <c r="BJ462" s="80">
        <v>8</v>
      </c>
      <c r="BK462" s="80">
        <v>7.9</v>
      </c>
      <c r="BL462" s="80">
        <v>7.1</v>
      </c>
      <c r="BM462" s="79">
        <v>9.8000000000000007</v>
      </c>
      <c r="BN462" s="79">
        <v>7.7</v>
      </c>
      <c r="BO462" s="79">
        <v>8.3000000000000007</v>
      </c>
      <c r="BP462" s="79" t="s">
        <v>128</v>
      </c>
      <c r="BQ462" s="79">
        <v>0</v>
      </c>
      <c r="BR462" s="79" t="s">
        <v>190</v>
      </c>
      <c r="BS462" s="80" t="s">
        <v>190</v>
      </c>
      <c r="BT462" s="79" t="s">
        <v>128</v>
      </c>
      <c r="BU462" s="79">
        <v>4.5</v>
      </c>
      <c r="BV462" s="79" t="s">
        <v>128</v>
      </c>
      <c r="BW462" s="79">
        <v>6</v>
      </c>
      <c r="BX462" s="79">
        <v>6.6</v>
      </c>
      <c r="BY462" s="80" t="s">
        <v>128</v>
      </c>
      <c r="BZ462" s="79" t="s">
        <v>128</v>
      </c>
      <c r="CA462" s="79" t="s">
        <v>128</v>
      </c>
      <c r="CB462" s="79">
        <v>7.6</v>
      </c>
      <c r="CC462" s="79" t="s">
        <v>128</v>
      </c>
      <c r="CD462" s="80" t="s">
        <v>128</v>
      </c>
      <c r="CE462" s="79">
        <v>8.9</v>
      </c>
      <c r="CF462" s="32">
        <v>8.7301587301587297E-2</v>
      </c>
      <c r="CG462" s="70">
        <v>11</v>
      </c>
      <c r="CH462" s="70" t="s">
        <v>128</v>
      </c>
      <c r="CI462" s="69">
        <v>7.02</v>
      </c>
      <c r="CJ462" s="69">
        <v>2.81</v>
      </c>
      <c r="CK462" s="69"/>
    </row>
    <row r="463" spans="1:89" ht="15.9" customHeight="1" x14ac:dyDescent="0.3">
      <c r="A463" s="67">
        <v>44</v>
      </c>
      <c r="B463" s="67">
        <v>25202104091</v>
      </c>
      <c r="C463" s="67" t="s">
        <v>846</v>
      </c>
      <c r="D463" s="68" t="s">
        <v>146</v>
      </c>
      <c r="E463" s="79">
        <v>5.7</v>
      </c>
      <c r="F463" s="79">
        <v>0</v>
      </c>
      <c r="G463" s="79">
        <v>8.6</v>
      </c>
      <c r="H463" s="79">
        <v>8.1</v>
      </c>
      <c r="I463" s="79" t="s">
        <v>128</v>
      </c>
      <c r="J463" s="79">
        <v>7.1</v>
      </c>
      <c r="K463" s="79">
        <v>6</v>
      </c>
      <c r="L463" s="79" t="s">
        <v>190</v>
      </c>
      <c r="M463" s="79" t="s">
        <v>128</v>
      </c>
      <c r="N463" s="79" t="s">
        <v>128</v>
      </c>
      <c r="O463" s="79">
        <v>5.8</v>
      </c>
      <c r="P463" s="79" t="s">
        <v>128</v>
      </c>
      <c r="Q463" s="79" t="s">
        <v>128</v>
      </c>
      <c r="R463" s="79" t="s">
        <v>128</v>
      </c>
      <c r="S463" s="79" t="s">
        <v>128</v>
      </c>
      <c r="T463" s="79">
        <v>6.6</v>
      </c>
      <c r="U463" s="79">
        <v>5.3</v>
      </c>
      <c r="V463" s="79">
        <v>8</v>
      </c>
      <c r="W463" s="79" t="s">
        <v>190</v>
      </c>
      <c r="X463" s="80">
        <v>7.3</v>
      </c>
      <c r="Y463" s="79">
        <v>6.3</v>
      </c>
      <c r="Z463" s="79">
        <v>9.1</v>
      </c>
      <c r="AA463" s="79">
        <v>6.6</v>
      </c>
      <c r="AB463" s="79" t="s">
        <v>190</v>
      </c>
      <c r="AC463" s="79">
        <v>5.9</v>
      </c>
      <c r="AD463" s="79">
        <v>6.3</v>
      </c>
      <c r="AE463" s="79">
        <v>5</v>
      </c>
      <c r="AF463" s="79">
        <v>5.3</v>
      </c>
      <c r="AG463" s="80">
        <v>5.5</v>
      </c>
      <c r="AH463" s="79">
        <v>7.6</v>
      </c>
      <c r="AI463" s="80">
        <v>7.5</v>
      </c>
      <c r="AJ463" s="79" t="s">
        <v>190</v>
      </c>
      <c r="AK463" s="80">
        <v>8.1999999999999993</v>
      </c>
      <c r="AL463" s="79">
        <v>8.6</v>
      </c>
      <c r="AM463" s="79">
        <v>7.8</v>
      </c>
      <c r="AN463" s="80" t="s">
        <v>128</v>
      </c>
      <c r="AO463" s="79" t="s">
        <v>128</v>
      </c>
      <c r="AP463" s="79" t="s">
        <v>128</v>
      </c>
      <c r="AQ463" s="79" t="s">
        <v>128</v>
      </c>
      <c r="AR463" s="79" t="s">
        <v>128</v>
      </c>
      <c r="AS463" s="79">
        <v>5.7</v>
      </c>
      <c r="AT463" s="79">
        <v>6.2</v>
      </c>
      <c r="AU463" s="79">
        <v>6.6</v>
      </c>
      <c r="AV463" s="79">
        <v>4.8</v>
      </c>
      <c r="AW463" s="79">
        <v>5.4</v>
      </c>
      <c r="AX463" s="79">
        <v>5.2</v>
      </c>
      <c r="AY463" s="79" t="s">
        <v>190</v>
      </c>
      <c r="AZ463" s="79">
        <v>6.2</v>
      </c>
      <c r="BA463" s="79">
        <v>7.8</v>
      </c>
      <c r="BB463" s="80">
        <v>4.7</v>
      </c>
      <c r="BC463" s="79">
        <v>7.8</v>
      </c>
      <c r="BD463" s="79">
        <v>8.3000000000000007</v>
      </c>
      <c r="BE463" s="79">
        <v>8.6</v>
      </c>
      <c r="BF463" s="79">
        <v>6.9</v>
      </c>
      <c r="BG463" s="79" t="s">
        <v>128</v>
      </c>
      <c r="BH463" s="79">
        <v>7.6</v>
      </c>
      <c r="BI463" s="79">
        <v>5.9</v>
      </c>
      <c r="BJ463" s="80">
        <v>7.5</v>
      </c>
      <c r="BK463" s="80">
        <v>4.0999999999999996</v>
      </c>
      <c r="BL463" s="80">
        <v>7.9</v>
      </c>
      <c r="BM463" s="79">
        <v>8.1</v>
      </c>
      <c r="BN463" s="79">
        <v>6.8</v>
      </c>
      <c r="BO463" s="79">
        <v>7.9</v>
      </c>
      <c r="BP463" s="79">
        <v>6.2</v>
      </c>
      <c r="BQ463" s="79" t="s">
        <v>128</v>
      </c>
      <c r="BR463" s="79">
        <v>6.2</v>
      </c>
      <c r="BS463" s="80">
        <v>7.5</v>
      </c>
      <c r="BT463" s="79" t="s">
        <v>128</v>
      </c>
      <c r="BU463" s="79">
        <v>8.1999999999999993</v>
      </c>
      <c r="BV463" s="79" t="s">
        <v>128</v>
      </c>
      <c r="BW463" s="79" t="s">
        <v>128</v>
      </c>
      <c r="BX463" s="79">
        <v>6.7</v>
      </c>
      <c r="BY463" s="80">
        <v>5.5</v>
      </c>
      <c r="BZ463" s="79" t="s">
        <v>128</v>
      </c>
      <c r="CA463" s="79">
        <v>4.0999999999999996</v>
      </c>
      <c r="CB463" s="79">
        <v>7.6</v>
      </c>
      <c r="CC463" s="79" t="s">
        <v>128</v>
      </c>
      <c r="CD463" s="80" t="s">
        <v>128</v>
      </c>
      <c r="CE463" s="79">
        <v>6</v>
      </c>
      <c r="CF463" s="32">
        <v>9.4488188976377951E-2</v>
      </c>
      <c r="CG463" s="70">
        <v>0</v>
      </c>
      <c r="CH463" s="70" t="s">
        <v>128</v>
      </c>
      <c r="CI463" s="69">
        <v>6.25</v>
      </c>
      <c r="CJ463" s="69">
        <v>2.42</v>
      </c>
      <c r="CK463" s="69"/>
    </row>
    <row r="464" spans="1:89" ht="15.9" customHeight="1" x14ac:dyDescent="0.3">
      <c r="A464" s="67">
        <v>45</v>
      </c>
      <c r="B464" s="67">
        <v>25212117295</v>
      </c>
      <c r="C464" s="67" t="s">
        <v>840</v>
      </c>
      <c r="D464" s="68" t="s">
        <v>327</v>
      </c>
      <c r="E464" s="79">
        <v>7.5</v>
      </c>
      <c r="F464" s="79">
        <v>8.1</v>
      </c>
      <c r="G464" s="79" t="s">
        <v>128</v>
      </c>
      <c r="H464" s="79">
        <v>7.6</v>
      </c>
      <c r="I464" s="79" t="s">
        <v>128</v>
      </c>
      <c r="J464" s="79">
        <v>7.9</v>
      </c>
      <c r="K464" s="79">
        <v>7</v>
      </c>
      <c r="L464" s="79">
        <v>6.1</v>
      </c>
      <c r="M464" s="79">
        <v>5.3</v>
      </c>
      <c r="N464" s="79">
        <v>9</v>
      </c>
      <c r="O464" s="79" t="s">
        <v>128</v>
      </c>
      <c r="P464" s="79" t="s">
        <v>128</v>
      </c>
      <c r="Q464" s="79" t="s">
        <v>128</v>
      </c>
      <c r="R464" s="79" t="s">
        <v>128</v>
      </c>
      <c r="S464" s="79" t="s">
        <v>128</v>
      </c>
      <c r="T464" s="79">
        <v>6.8</v>
      </c>
      <c r="U464" s="79">
        <v>7.2</v>
      </c>
      <c r="V464" s="79">
        <v>8.1</v>
      </c>
      <c r="W464" s="79">
        <v>8.6999999999999993</v>
      </c>
      <c r="X464" s="80">
        <v>7.1</v>
      </c>
      <c r="Y464" s="79">
        <v>5.4</v>
      </c>
      <c r="Z464" s="79">
        <v>8.5</v>
      </c>
      <c r="AA464" s="79">
        <v>6.2</v>
      </c>
      <c r="AB464" s="79">
        <v>6.8</v>
      </c>
      <c r="AC464" s="79">
        <v>7</v>
      </c>
      <c r="AD464" s="79">
        <v>8.1999999999999993</v>
      </c>
      <c r="AE464" s="79">
        <v>6.5</v>
      </c>
      <c r="AF464" s="79">
        <v>6.9</v>
      </c>
      <c r="AG464" s="80">
        <v>7.8</v>
      </c>
      <c r="AH464" s="79">
        <v>7.3</v>
      </c>
      <c r="AI464" s="80">
        <v>7.6</v>
      </c>
      <c r="AJ464" s="79">
        <v>5.7</v>
      </c>
      <c r="AK464" s="80">
        <v>7.9</v>
      </c>
      <c r="AL464" s="79">
        <v>8.1</v>
      </c>
      <c r="AM464" s="79">
        <v>7.6</v>
      </c>
      <c r="AN464" s="80">
        <v>7.6</v>
      </c>
      <c r="AO464" s="79" t="s">
        <v>128</v>
      </c>
      <c r="AP464" s="79" t="s">
        <v>128</v>
      </c>
      <c r="AQ464" s="79" t="s">
        <v>128</v>
      </c>
      <c r="AR464" s="79" t="s">
        <v>128</v>
      </c>
      <c r="AS464" s="79">
        <v>6.2</v>
      </c>
      <c r="AT464" s="79">
        <v>7</v>
      </c>
      <c r="AU464" s="79">
        <v>7.2</v>
      </c>
      <c r="AV464" s="79">
        <v>8.6</v>
      </c>
      <c r="AW464" s="79" t="s">
        <v>128</v>
      </c>
      <c r="AX464" s="79">
        <v>6.4</v>
      </c>
      <c r="AY464" s="79">
        <v>5.6</v>
      </c>
      <c r="AZ464" s="79">
        <v>7.1</v>
      </c>
      <c r="BA464" s="79">
        <v>8.6</v>
      </c>
      <c r="BB464" s="80">
        <v>8</v>
      </c>
      <c r="BC464" s="79">
        <v>5.4</v>
      </c>
      <c r="BD464" s="79">
        <v>8.8000000000000007</v>
      </c>
      <c r="BE464" s="79">
        <v>7</v>
      </c>
      <c r="BF464" s="79">
        <v>6.4</v>
      </c>
      <c r="BG464" s="79" t="s">
        <v>128</v>
      </c>
      <c r="BH464" s="79">
        <v>6.9</v>
      </c>
      <c r="BI464" s="79">
        <v>5.2</v>
      </c>
      <c r="BJ464" s="80">
        <v>7.5</v>
      </c>
      <c r="BK464" s="80">
        <v>8</v>
      </c>
      <c r="BL464" s="80">
        <v>7.7</v>
      </c>
      <c r="BM464" s="79">
        <v>9.3000000000000007</v>
      </c>
      <c r="BN464" s="79">
        <v>7.4</v>
      </c>
      <c r="BO464" s="79" t="s">
        <v>128</v>
      </c>
      <c r="BP464" s="79" t="s">
        <v>128</v>
      </c>
      <c r="BQ464" s="79" t="s">
        <v>128</v>
      </c>
      <c r="BR464" s="79">
        <v>5.2</v>
      </c>
      <c r="BS464" s="80" t="s">
        <v>128</v>
      </c>
      <c r="BT464" s="79" t="s">
        <v>128</v>
      </c>
      <c r="BU464" s="79">
        <v>5.0999999999999996</v>
      </c>
      <c r="BV464" s="79" t="s">
        <v>128</v>
      </c>
      <c r="BW464" s="79">
        <v>7.8</v>
      </c>
      <c r="BX464" s="79">
        <v>9.1</v>
      </c>
      <c r="BY464" s="80" t="s">
        <v>190</v>
      </c>
      <c r="BZ464" s="79" t="s">
        <v>128</v>
      </c>
      <c r="CA464" s="79" t="s">
        <v>128</v>
      </c>
      <c r="CB464" s="79">
        <v>8</v>
      </c>
      <c r="CC464" s="79" t="s">
        <v>128</v>
      </c>
      <c r="CD464" s="80" t="s">
        <v>128</v>
      </c>
      <c r="CE464" s="79">
        <v>8.4</v>
      </c>
      <c r="CF464" s="32">
        <v>9.5238095238095233E-2</v>
      </c>
      <c r="CG464" s="70">
        <v>9</v>
      </c>
      <c r="CH464" s="70" t="s">
        <v>128</v>
      </c>
      <c r="CI464" s="69">
        <v>7.13</v>
      </c>
      <c r="CJ464" s="69">
        <v>2.95</v>
      </c>
      <c r="CK464" s="69"/>
    </row>
    <row r="465" spans="1:89" ht="15.9" customHeight="1" x14ac:dyDescent="0.3">
      <c r="A465" s="67">
        <v>46</v>
      </c>
      <c r="B465" s="67">
        <v>25212110296</v>
      </c>
      <c r="C465" s="67" t="s">
        <v>841</v>
      </c>
      <c r="D465" s="68" t="s">
        <v>416</v>
      </c>
      <c r="E465" s="79">
        <v>7.6</v>
      </c>
      <c r="F465" s="79">
        <v>0</v>
      </c>
      <c r="G465" s="79" t="s">
        <v>128</v>
      </c>
      <c r="H465" s="79">
        <v>7.7</v>
      </c>
      <c r="I465" s="79" t="s">
        <v>128</v>
      </c>
      <c r="J465" s="79">
        <v>6.9</v>
      </c>
      <c r="K465" s="79">
        <v>6</v>
      </c>
      <c r="L465" s="79">
        <v>5.9</v>
      </c>
      <c r="M465" s="79">
        <v>6.8</v>
      </c>
      <c r="N465" s="79" t="s">
        <v>128</v>
      </c>
      <c r="O465" s="79">
        <v>7.1</v>
      </c>
      <c r="P465" s="79" t="s">
        <v>128</v>
      </c>
      <c r="Q465" s="79" t="s">
        <v>128</v>
      </c>
      <c r="R465" s="79" t="s">
        <v>128</v>
      </c>
      <c r="S465" s="79" t="s">
        <v>128</v>
      </c>
      <c r="T465" s="79">
        <v>8</v>
      </c>
      <c r="U465" s="79">
        <v>5.4</v>
      </c>
      <c r="V465" s="79">
        <v>8.5</v>
      </c>
      <c r="W465" s="79">
        <v>9.1</v>
      </c>
      <c r="X465" s="80">
        <v>6.1</v>
      </c>
      <c r="Y465" s="79">
        <v>6.7</v>
      </c>
      <c r="Z465" s="79">
        <v>8</v>
      </c>
      <c r="AA465" s="79">
        <v>7</v>
      </c>
      <c r="AB465" s="79">
        <v>7.1</v>
      </c>
      <c r="AC465" s="79">
        <v>5.7</v>
      </c>
      <c r="AD465" s="79">
        <v>4.5999999999999996</v>
      </c>
      <c r="AE465" s="79">
        <v>4.8</v>
      </c>
      <c r="AF465" s="79">
        <v>4.5</v>
      </c>
      <c r="AG465" s="80">
        <v>5.7</v>
      </c>
      <c r="AH465" s="79">
        <v>6</v>
      </c>
      <c r="AI465" s="80">
        <v>8.6</v>
      </c>
      <c r="AJ465" s="79">
        <v>5.8</v>
      </c>
      <c r="AK465" s="80">
        <v>5.5</v>
      </c>
      <c r="AL465" s="79">
        <v>4.5</v>
      </c>
      <c r="AM465" s="79">
        <v>7.4</v>
      </c>
      <c r="AN465" s="80">
        <v>7.1</v>
      </c>
      <c r="AO465" s="79" t="s">
        <v>128</v>
      </c>
      <c r="AP465" s="79" t="s">
        <v>128</v>
      </c>
      <c r="AQ465" s="79" t="s">
        <v>128</v>
      </c>
      <c r="AR465" s="79" t="s">
        <v>128</v>
      </c>
      <c r="AS465" s="79">
        <v>8.1</v>
      </c>
      <c r="AT465" s="79">
        <v>4</v>
      </c>
      <c r="AU465" s="79">
        <v>5.9</v>
      </c>
      <c r="AV465" s="79">
        <v>7.5</v>
      </c>
      <c r="AW465" s="79">
        <v>7.4</v>
      </c>
      <c r="AX465" s="79">
        <v>4.5</v>
      </c>
      <c r="AY465" s="79">
        <v>5.7</v>
      </c>
      <c r="AZ465" s="79">
        <v>5.5</v>
      </c>
      <c r="BA465" s="79">
        <v>7.4</v>
      </c>
      <c r="BB465" s="80">
        <v>4.5999999999999996</v>
      </c>
      <c r="BC465" s="79">
        <v>4.2</v>
      </c>
      <c r="BD465" s="79">
        <v>8.1999999999999993</v>
      </c>
      <c r="BE465" s="79">
        <v>4.4000000000000004</v>
      </c>
      <c r="BF465" s="79">
        <v>6.8</v>
      </c>
      <c r="BG465" s="79" t="s">
        <v>128</v>
      </c>
      <c r="BH465" s="79">
        <v>5.3</v>
      </c>
      <c r="BI465" s="79">
        <v>5.5</v>
      </c>
      <c r="BJ465" s="80">
        <v>6.1</v>
      </c>
      <c r="BK465" s="80">
        <v>7</v>
      </c>
      <c r="BL465" s="80">
        <v>6.3</v>
      </c>
      <c r="BM465" s="79">
        <v>8.6</v>
      </c>
      <c r="BN465" s="79">
        <v>6.5</v>
      </c>
      <c r="BO465" s="79">
        <v>8.4</v>
      </c>
      <c r="BP465" s="79" t="s">
        <v>128</v>
      </c>
      <c r="BQ465" s="79" t="s">
        <v>128</v>
      </c>
      <c r="BR465" s="79" t="s">
        <v>190</v>
      </c>
      <c r="BS465" s="80" t="s">
        <v>190</v>
      </c>
      <c r="BT465" s="79" t="s">
        <v>128</v>
      </c>
      <c r="BU465" s="79">
        <v>7.9</v>
      </c>
      <c r="BV465" s="79" t="s">
        <v>128</v>
      </c>
      <c r="BW465" s="79">
        <v>7.6</v>
      </c>
      <c r="BX465" s="79" t="s">
        <v>128</v>
      </c>
      <c r="BY465" s="80">
        <v>5.7</v>
      </c>
      <c r="BZ465" s="79" t="s">
        <v>128</v>
      </c>
      <c r="CA465" s="79" t="s">
        <v>190</v>
      </c>
      <c r="CB465" s="79">
        <v>6.3</v>
      </c>
      <c r="CC465" s="79" t="s">
        <v>128</v>
      </c>
      <c r="CD465" s="80" t="s">
        <v>128</v>
      </c>
      <c r="CE465" s="79">
        <v>5.2</v>
      </c>
      <c r="CF465" s="32">
        <v>9.5238095238095233E-2</v>
      </c>
      <c r="CG465" s="70">
        <v>11</v>
      </c>
      <c r="CH465" s="70" t="s">
        <v>128</v>
      </c>
      <c r="CI465" s="69">
        <v>6.19</v>
      </c>
      <c r="CJ465" s="69">
        <v>2.38</v>
      </c>
      <c r="CK465" s="69"/>
    </row>
    <row r="466" spans="1:89" ht="15.9" customHeight="1" x14ac:dyDescent="0.3">
      <c r="A466" s="67">
        <v>47</v>
      </c>
      <c r="B466" s="67">
        <v>25212107680</v>
      </c>
      <c r="C466" s="67" t="s">
        <v>271</v>
      </c>
      <c r="D466" s="68" t="s">
        <v>200</v>
      </c>
      <c r="E466" s="79">
        <v>7.8</v>
      </c>
      <c r="F466" s="79">
        <v>8</v>
      </c>
      <c r="G466" s="79" t="s">
        <v>128</v>
      </c>
      <c r="H466" s="79">
        <v>8.1</v>
      </c>
      <c r="I466" s="79" t="s">
        <v>128</v>
      </c>
      <c r="J466" s="79">
        <v>6.2</v>
      </c>
      <c r="K466" s="79">
        <v>8.8000000000000007</v>
      </c>
      <c r="L466" s="79">
        <v>6.7</v>
      </c>
      <c r="M466" s="79">
        <v>8.6999999999999993</v>
      </c>
      <c r="N466" s="79">
        <v>9</v>
      </c>
      <c r="O466" s="79" t="s">
        <v>128</v>
      </c>
      <c r="P466" s="79" t="s">
        <v>128</v>
      </c>
      <c r="Q466" s="79" t="s">
        <v>128</v>
      </c>
      <c r="R466" s="79" t="s">
        <v>128</v>
      </c>
      <c r="S466" s="79" t="s">
        <v>128</v>
      </c>
      <c r="T466" s="79">
        <v>8.3000000000000007</v>
      </c>
      <c r="U466" s="79">
        <v>7.4</v>
      </c>
      <c r="V466" s="79">
        <v>9</v>
      </c>
      <c r="W466" s="79">
        <v>9.1999999999999993</v>
      </c>
      <c r="X466" s="80" t="s">
        <v>190</v>
      </c>
      <c r="Y466" s="79">
        <v>6.4</v>
      </c>
      <c r="Z466" s="79">
        <v>10</v>
      </c>
      <c r="AA466" s="79" t="s">
        <v>190</v>
      </c>
      <c r="AB466" s="79">
        <v>8.9</v>
      </c>
      <c r="AC466" s="79">
        <v>6.5</v>
      </c>
      <c r="AD466" s="79">
        <v>7.6</v>
      </c>
      <c r="AE466" s="79">
        <v>6.2</v>
      </c>
      <c r="AF466" s="79">
        <v>7.1</v>
      </c>
      <c r="AG466" s="80">
        <v>8.1999999999999993</v>
      </c>
      <c r="AH466" s="79">
        <v>4</v>
      </c>
      <c r="AI466" s="80">
        <v>4.9000000000000004</v>
      </c>
      <c r="AJ466" s="79">
        <v>8.9</v>
      </c>
      <c r="AK466" s="80">
        <v>8.1</v>
      </c>
      <c r="AL466" s="79">
        <v>7.4</v>
      </c>
      <c r="AM466" s="79">
        <v>6.9</v>
      </c>
      <c r="AN466" s="80" t="s">
        <v>190</v>
      </c>
      <c r="AO466" s="79" t="s">
        <v>128</v>
      </c>
      <c r="AP466" s="79" t="s">
        <v>128</v>
      </c>
      <c r="AQ466" s="79" t="s">
        <v>128</v>
      </c>
      <c r="AR466" s="79" t="s">
        <v>128</v>
      </c>
      <c r="AS466" s="79">
        <v>6</v>
      </c>
      <c r="AT466" s="79">
        <v>7.3</v>
      </c>
      <c r="AU466" s="79">
        <v>7.2</v>
      </c>
      <c r="AV466" s="79">
        <v>5</v>
      </c>
      <c r="AW466" s="79">
        <v>8</v>
      </c>
      <c r="AX466" s="79">
        <v>5.7</v>
      </c>
      <c r="AY466" s="79">
        <v>6.7</v>
      </c>
      <c r="AZ466" s="79">
        <v>6.8</v>
      </c>
      <c r="BA466" s="79">
        <v>6.7</v>
      </c>
      <c r="BB466" s="80">
        <v>7.7</v>
      </c>
      <c r="BC466" s="79">
        <v>5.9</v>
      </c>
      <c r="BD466" s="79">
        <v>5.8</v>
      </c>
      <c r="BE466" s="79">
        <v>7.7</v>
      </c>
      <c r="BF466" s="79">
        <v>7.3</v>
      </c>
      <c r="BG466" s="79" t="s">
        <v>128</v>
      </c>
      <c r="BH466" s="79">
        <v>8.9</v>
      </c>
      <c r="BI466" s="79">
        <v>5.6</v>
      </c>
      <c r="BJ466" s="80">
        <v>7.5</v>
      </c>
      <c r="BK466" s="80">
        <v>8.9</v>
      </c>
      <c r="BL466" s="80">
        <v>8</v>
      </c>
      <c r="BM466" s="79">
        <v>9.6</v>
      </c>
      <c r="BN466" s="79">
        <v>8.8000000000000007</v>
      </c>
      <c r="BO466" s="79">
        <v>9</v>
      </c>
      <c r="BP466" s="79" t="s">
        <v>128</v>
      </c>
      <c r="BQ466" s="79">
        <v>4.3</v>
      </c>
      <c r="BR466" s="79">
        <v>4.9000000000000004</v>
      </c>
      <c r="BS466" s="80" t="s">
        <v>128</v>
      </c>
      <c r="BT466" s="79" t="s">
        <v>128</v>
      </c>
      <c r="BU466" s="79" t="s">
        <v>190</v>
      </c>
      <c r="BV466" s="79" t="s">
        <v>128</v>
      </c>
      <c r="BW466" s="79">
        <v>7.8</v>
      </c>
      <c r="BX466" s="79">
        <v>8.6999999999999993</v>
      </c>
      <c r="BY466" s="80" t="s">
        <v>128</v>
      </c>
      <c r="BZ466" s="79" t="s">
        <v>128</v>
      </c>
      <c r="CA466" s="79">
        <v>7.8</v>
      </c>
      <c r="CB466" s="79">
        <v>8.3000000000000007</v>
      </c>
      <c r="CC466" s="79" t="s">
        <v>128</v>
      </c>
      <c r="CD466" s="80" t="s">
        <v>128</v>
      </c>
      <c r="CE466" s="79" t="s">
        <v>128</v>
      </c>
      <c r="CF466" s="32">
        <v>0.10236220472440945</v>
      </c>
      <c r="CG466" s="70">
        <v>8</v>
      </c>
      <c r="CH466" s="70" t="s">
        <v>128</v>
      </c>
      <c r="CI466" s="69">
        <v>7.28</v>
      </c>
      <c r="CJ466" s="69">
        <v>3.01</v>
      </c>
      <c r="CK466" s="69"/>
    </row>
    <row r="467" spans="1:89" ht="15.9" customHeight="1" x14ac:dyDescent="0.3">
      <c r="A467" s="67">
        <v>48</v>
      </c>
      <c r="B467" s="67">
        <v>25202110019</v>
      </c>
      <c r="C467" s="67" t="s">
        <v>577</v>
      </c>
      <c r="D467" s="68" t="s">
        <v>175</v>
      </c>
      <c r="E467" s="79">
        <v>4</v>
      </c>
      <c r="F467" s="79">
        <v>7.4</v>
      </c>
      <c r="G467" s="79" t="s">
        <v>128</v>
      </c>
      <c r="H467" s="79">
        <v>6.9</v>
      </c>
      <c r="I467" s="79" t="s">
        <v>128</v>
      </c>
      <c r="J467" s="79">
        <v>8.8000000000000007</v>
      </c>
      <c r="K467" s="79">
        <v>7.6</v>
      </c>
      <c r="L467" s="79">
        <v>4.5999999999999996</v>
      </c>
      <c r="M467" s="79">
        <v>6.2</v>
      </c>
      <c r="N467" s="79">
        <v>8.9</v>
      </c>
      <c r="O467" s="79" t="s">
        <v>128</v>
      </c>
      <c r="P467" s="79" t="s">
        <v>128</v>
      </c>
      <c r="Q467" s="79" t="s">
        <v>128</v>
      </c>
      <c r="R467" s="79" t="s">
        <v>128</v>
      </c>
      <c r="S467" s="79" t="s">
        <v>128</v>
      </c>
      <c r="T467" s="79">
        <v>7.1</v>
      </c>
      <c r="U467" s="79">
        <v>8.3000000000000007</v>
      </c>
      <c r="V467" s="79">
        <v>8</v>
      </c>
      <c r="W467" s="79">
        <v>8.6</v>
      </c>
      <c r="X467" s="80">
        <v>5.3</v>
      </c>
      <c r="Y467" s="79">
        <v>5.3</v>
      </c>
      <c r="Z467" s="79">
        <v>9</v>
      </c>
      <c r="AA467" s="79" t="s">
        <v>190</v>
      </c>
      <c r="AB467" s="79" t="s">
        <v>190</v>
      </c>
      <c r="AC467" s="79">
        <v>6.9</v>
      </c>
      <c r="AD467" s="79">
        <v>7.1</v>
      </c>
      <c r="AE467" s="79">
        <v>7.9</v>
      </c>
      <c r="AF467" s="79">
        <v>7.3</v>
      </c>
      <c r="AG467" s="80">
        <v>7.1</v>
      </c>
      <c r="AH467" s="79">
        <v>7.2</v>
      </c>
      <c r="AI467" s="80">
        <v>7</v>
      </c>
      <c r="AJ467" s="79">
        <v>6.5</v>
      </c>
      <c r="AK467" s="80">
        <v>6.5</v>
      </c>
      <c r="AL467" s="79">
        <v>6.9</v>
      </c>
      <c r="AM467" s="79">
        <v>8.6</v>
      </c>
      <c r="AN467" s="80">
        <v>7.3</v>
      </c>
      <c r="AO467" s="79" t="s">
        <v>128</v>
      </c>
      <c r="AP467" s="79" t="s">
        <v>128</v>
      </c>
      <c r="AQ467" s="79" t="s">
        <v>128</v>
      </c>
      <c r="AR467" s="79" t="s">
        <v>128</v>
      </c>
      <c r="AS467" s="79">
        <v>4</v>
      </c>
      <c r="AT467" s="79">
        <v>6.6</v>
      </c>
      <c r="AU467" s="79">
        <v>6.3</v>
      </c>
      <c r="AV467" s="79">
        <v>8.3000000000000007</v>
      </c>
      <c r="AW467" s="79">
        <v>0</v>
      </c>
      <c r="AX467" s="79">
        <v>4.5999999999999996</v>
      </c>
      <c r="AY467" s="79">
        <v>6</v>
      </c>
      <c r="AZ467" s="79">
        <v>5.9</v>
      </c>
      <c r="BA467" s="79">
        <v>8.3000000000000007</v>
      </c>
      <c r="BB467" s="80">
        <v>4.9000000000000004</v>
      </c>
      <c r="BC467" s="79">
        <v>6.9</v>
      </c>
      <c r="BD467" s="79">
        <v>7.8</v>
      </c>
      <c r="BE467" s="79">
        <v>7.3</v>
      </c>
      <c r="BF467" s="79">
        <v>8.6999999999999993</v>
      </c>
      <c r="BG467" s="79" t="s">
        <v>128</v>
      </c>
      <c r="BH467" s="79">
        <v>7.7</v>
      </c>
      <c r="BI467" s="79">
        <v>5.4</v>
      </c>
      <c r="BJ467" s="80">
        <v>7.6</v>
      </c>
      <c r="BK467" s="80">
        <v>8.1</v>
      </c>
      <c r="BL467" s="80" t="s">
        <v>190</v>
      </c>
      <c r="BM467" s="79">
        <v>9.5</v>
      </c>
      <c r="BN467" s="79">
        <v>7.7</v>
      </c>
      <c r="BO467" s="79">
        <v>8.9</v>
      </c>
      <c r="BP467" s="79">
        <v>6.3</v>
      </c>
      <c r="BQ467" s="79" t="s">
        <v>128</v>
      </c>
      <c r="BR467" s="79">
        <v>4.7</v>
      </c>
      <c r="BS467" s="80" t="s">
        <v>190</v>
      </c>
      <c r="BT467" s="79" t="s">
        <v>128</v>
      </c>
      <c r="BU467" s="79">
        <v>7</v>
      </c>
      <c r="BV467" s="79" t="s">
        <v>128</v>
      </c>
      <c r="BW467" s="79">
        <v>5.4</v>
      </c>
      <c r="BX467" s="79">
        <v>6.5</v>
      </c>
      <c r="BY467" s="80" t="s">
        <v>128</v>
      </c>
      <c r="BZ467" s="79" t="s">
        <v>128</v>
      </c>
      <c r="CA467" s="79">
        <v>5.6</v>
      </c>
      <c r="CB467" s="79">
        <v>7</v>
      </c>
      <c r="CC467" s="79" t="s">
        <v>128</v>
      </c>
      <c r="CD467" s="80" t="s">
        <v>128</v>
      </c>
      <c r="CE467" s="79">
        <v>6.5</v>
      </c>
      <c r="CF467" s="32">
        <v>0.10236220472440945</v>
      </c>
      <c r="CG467" s="70">
        <v>3</v>
      </c>
      <c r="CH467" s="70" t="s">
        <v>128</v>
      </c>
      <c r="CI467" s="69">
        <v>6.4</v>
      </c>
      <c r="CJ467" s="69">
        <v>2.56</v>
      </c>
      <c r="CK467" s="69"/>
    </row>
    <row r="468" spans="1:89" ht="15.9" customHeight="1" x14ac:dyDescent="0.3">
      <c r="A468" s="67">
        <v>49</v>
      </c>
      <c r="B468" s="67">
        <v>25212108059</v>
      </c>
      <c r="C468" s="67" t="s">
        <v>842</v>
      </c>
      <c r="D468" s="68" t="s">
        <v>284</v>
      </c>
      <c r="E468" s="79">
        <v>7</v>
      </c>
      <c r="F468" s="79">
        <v>7.7</v>
      </c>
      <c r="G468" s="79" t="s">
        <v>128</v>
      </c>
      <c r="H468" s="79">
        <v>7.4</v>
      </c>
      <c r="I468" s="79" t="s">
        <v>128</v>
      </c>
      <c r="J468" s="79">
        <v>6.8</v>
      </c>
      <c r="K468" s="79">
        <v>6.3</v>
      </c>
      <c r="L468" s="79">
        <v>5.6</v>
      </c>
      <c r="M468" s="79">
        <v>6.4</v>
      </c>
      <c r="N468" s="79">
        <v>8.5</v>
      </c>
      <c r="O468" s="79" t="s">
        <v>128</v>
      </c>
      <c r="P468" s="79" t="s">
        <v>128</v>
      </c>
      <c r="Q468" s="79" t="s">
        <v>128</v>
      </c>
      <c r="R468" s="79" t="s">
        <v>128</v>
      </c>
      <c r="S468" s="79" t="s">
        <v>128</v>
      </c>
      <c r="T468" s="79">
        <v>8.8000000000000007</v>
      </c>
      <c r="U468" s="79">
        <v>6.8</v>
      </c>
      <c r="V468" s="79">
        <v>8.5</v>
      </c>
      <c r="W468" s="79">
        <v>5.8</v>
      </c>
      <c r="X468" s="80">
        <v>9</v>
      </c>
      <c r="Y468" s="79">
        <v>5.8</v>
      </c>
      <c r="Z468" s="79">
        <v>8.1</v>
      </c>
      <c r="AA468" s="79">
        <v>6.6</v>
      </c>
      <c r="AB468" s="79">
        <v>7.1</v>
      </c>
      <c r="AC468" s="79">
        <v>5.9</v>
      </c>
      <c r="AD468" s="79">
        <v>6.8</v>
      </c>
      <c r="AE468" s="79">
        <v>4.9000000000000004</v>
      </c>
      <c r="AF468" s="79">
        <v>6.4</v>
      </c>
      <c r="AG468" s="80">
        <v>6.1</v>
      </c>
      <c r="AH468" s="79">
        <v>5.7</v>
      </c>
      <c r="AI468" s="80">
        <v>7.8</v>
      </c>
      <c r="AJ468" s="79">
        <v>7.2</v>
      </c>
      <c r="AK468" s="80">
        <v>7.1</v>
      </c>
      <c r="AL468" s="79">
        <v>5.9</v>
      </c>
      <c r="AM468" s="79">
        <v>4.8</v>
      </c>
      <c r="AN468" s="80">
        <v>7</v>
      </c>
      <c r="AO468" s="79" t="s">
        <v>128</v>
      </c>
      <c r="AP468" s="79" t="s">
        <v>128</v>
      </c>
      <c r="AQ468" s="79" t="s">
        <v>128</v>
      </c>
      <c r="AR468" s="79" t="s">
        <v>128</v>
      </c>
      <c r="AS468" s="79">
        <v>6.5</v>
      </c>
      <c r="AT468" s="79">
        <v>5</v>
      </c>
      <c r="AU468" s="79" t="s">
        <v>190</v>
      </c>
      <c r="AV468" s="79">
        <v>8.6</v>
      </c>
      <c r="AW468" s="79">
        <v>5.9</v>
      </c>
      <c r="AX468" s="79">
        <v>4</v>
      </c>
      <c r="AY468" s="79">
        <v>8.9</v>
      </c>
      <c r="AZ468" s="79">
        <v>7</v>
      </c>
      <c r="BA468" s="79" t="s">
        <v>190</v>
      </c>
      <c r="BB468" s="80">
        <v>4.7</v>
      </c>
      <c r="BC468" s="79">
        <v>4.8</v>
      </c>
      <c r="BD468" s="79">
        <v>7.8</v>
      </c>
      <c r="BE468" s="79">
        <v>6</v>
      </c>
      <c r="BF468" s="79">
        <v>5.5</v>
      </c>
      <c r="BG468" s="79" t="s">
        <v>128</v>
      </c>
      <c r="BH468" s="79">
        <v>5.6</v>
      </c>
      <c r="BI468" s="79">
        <v>4.8</v>
      </c>
      <c r="BJ468" s="80">
        <v>7.5</v>
      </c>
      <c r="BK468" s="80">
        <v>6</v>
      </c>
      <c r="BL468" s="80">
        <v>9.1</v>
      </c>
      <c r="BM468" s="79">
        <v>8.5</v>
      </c>
      <c r="BN468" s="79">
        <v>7</v>
      </c>
      <c r="BO468" s="79">
        <v>8.6999999999999993</v>
      </c>
      <c r="BP468" s="79" t="s">
        <v>190</v>
      </c>
      <c r="BQ468" s="79" t="s">
        <v>128</v>
      </c>
      <c r="BR468" s="79">
        <v>4.5</v>
      </c>
      <c r="BS468" s="80">
        <v>0</v>
      </c>
      <c r="BT468" s="79">
        <v>5.8</v>
      </c>
      <c r="BU468" s="79" t="s">
        <v>190</v>
      </c>
      <c r="BV468" s="79" t="s">
        <v>128</v>
      </c>
      <c r="BW468" s="79" t="s">
        <v>128</v>
      </c>
      <c r="BX468" s="79">
        <v>6.8</v>
      </c>
      <c r="BY468" s="80" t="s">
        <v>190</v>
      </c>
      <c r="BZ468" s="79" t="s">
        <v>128</v>
      </c>
      <c r="CA468" s="79">
        <v>6.4</v>
      </c>
      <c r="CB468" s="79">
        <v>7.6</v>
      </c>
      <c r="CC468" s="79" t="s">
        <v>128</v>
      </c>
      <c r="CD468" s="80" t="s">
        <v>128</v>
      </c>
      <c r="CE468" s="79">
        <v>7.5</v>
      </c>
      <c r="CF468" s="32">
        <v>0.10236220472440945</v>
      </c>
      <c r="CG468" s="70">
        <v>8</v>
      </c>
      <c r="CH468" s="70" t="s">
        <v>128</v>
      </c>
      <c r="CI468" s="69">
        <v>6.48</v>
      </c>
      <c r="CJ468" s="69">
        <v>2.5499999999999998</v>
      </c>
      <c r="CK468" s="69"/>
    </row>
    <row r="469" spans="1:89" ht="15.9" customHeight="1" x14ac:dyDescent="0.3">
      <c r="A469" s="67">
        <v>50</v>
      </c>
      <c r="B469" s="67">
        <v>25212116917</v>
      </c>
      <c r="C469" s="67" t="s">
        <v>843</v>
      </c>
      <c r="D469" s="68" t="s">
        <v>844</v>
      </c>
      <c r="E469" s="79">
        <v>7.3</v>
      </c>
      <c r="F469" s="79">
        <v>6</v>
      </c>
      <c r="G469" s="79" t="s">
        <v>128</v>
      </c>
      <c r="H469" s="79">
        <v>6.1</v>
      </c>
      <c r="I469" s="79" t="s">
        <v>128</v>
      </c>
      <c r="J469" s="79">
        <v>4.8</v>
      </c>
      <c r="K469" s="79">
        <v>5.0999999999999996</v>
      </c>
      <c r="L469" s="79">
        <v>4.2</v>
      </c>
      <c r="M469" s="79">
        <v>5.8</v>
      </c>
      <c r="N469" s="79" t="s">
        <v>128</v>
      </c>
      <c r="O469" s="79">
        <v>7.9</v>
      </c>
      <c r="P469" s="79" t="s">
        <v>128</v>
      </c>
      <c r="Q469" s="79" t="s">
        <v>128</v>
      </c>
      <c r="R469" s="79" t="s">
        <v>128</v>
      </c>
      <c r="S469" s="79" t="s">
        <v>128</v>
      </c>
      <c r="T469" s="79">
        <v>7.3</v>
      </c>
      <c r="U469" s="79">
        <v>5.5</v>
      </c>
      <c r="V469" s="79">
        <v>7.6</v>
      </c>
      <c r="W469" s="79">
        <v>8.1</v>
      </c>
      <c r="X469" s="80">
        <v>6</v>
      </c>
      <c r="Y469" s="79">
        <v>5.3</v>
      </c>
      <c r="Z469" s="79">
        <v>7.4</v>
      </c>
      <c r="AA469" s="79">
        <v>6.7</v>
      </c>
      <c r="AB469" s="79">
        <v>7.9</v>
      </c>
      <c r="AC469" s="79">
        <v>4.9000000000000004</v>
      </c>
      <c r="AD469" s="79">
        <v>7.4</v>
      </c>
      <c r="AE469" s="79">
        <v>5.5</v>
      </c>
      <c r="AF469" s="79">
        <v>6.9</v>
      </c>
      <c r="AG469" s="80">
        <v>8.9</v>
      </c>
      <c r="AH469" s="79">
        <v>5.3</v>
      </c>
      <c r="AI469" s="80">
        <v>5.9</v>
      </c>
      <c r="AJ469" s="79">
        <v>6</v>
      </c>
      <c r="AK469" s="80">
        <v>7.8</v>
      </c>
      <c r="AL469" s="79">
        <v>8.1999999999999993</v>
      </c>
      <c r="AM469" s="79">
        <v>7.6</v>
      </c>
      <c r="AN469" s="80">
        <v>6.5</v>
      </c>
      <c r="AO469" s="79" t="s">
        <v>128</v>
      </c>
      <c r="AP469" s="79" t="s">
        <v>128</v>
      </c>
      <c r="AQ469" s="79" t="s">
        <v>128</v>
      </c>
      <c r="AR469" s="79" t="s">
        <v>128</v>
      </c>
      <c r="AS469" s="79">
        <v>4.4000000000000004</v>
      </c>
      <c r="AT469" s="79">
        <v>7.4</v>
      </c>
      <c r="AU469" s="79">
        <v>4.4000000000000004</v>
      </c>
      <c r="AV469" s="79">
        <v>4.3</v>
      </c>
      <c r="AW469" s="79">
        <v>7.5</v>
      </c>
      <c r="AX469" s="79">
        <v>4.8</v>
      </c>
      <c r="AY469" s="79">
        <v>4.7</v>
      </c>
      <c r="AZ469" s="79">
        <v>5.9</v>
      </c>
      <c r="BA469" s="79">
        <v>7.1</v>
      </c>
      <c r="BB469" s="80">
        <v>8.4</v>
      </c>
      <c r="BC469" s="79">
        <v>5.4</v>
      </c>
      <c r="BD469" s="79">
        <v>6.1</v>
      </c>
      <c r="BE469" s="79">
        <v>5.6</v>
      </c>
      <c r="BF469" s="79">
        <v>6.4</v>
      </c>
      <c r="BG469" s="79" t="s">
        <v>128</v>
      </c>
      <c r="BH469" s="79">
        <v>7.4</v>
      </c>
      <c r="BI469" s="79">
        <v>5.7</v>
      </c>
      <c r="BJ469" s="80">
        <v>8.3000000000000007</v>
      </c>
      <c r="BK469" s="80">
        <v>8.1999999999999993</v>
      </c>
      <c r="BL469" s="80">
        <v>7.7</v>
      </c>
      <c r="BM469" s="79">
        <v>9.1999999999999993</v>
      </c>
      <c r="BN469" s="79" t="s">
        <v>190</v>
      </c>
      <c r="BO469" s="79" t="s">
        <v>128</v>
      </c>
      <c r="BP469" s="79" t="s">
        <v>128</v>
      </c>
      <c r="BQ469" s="79">
        <v>0</v>
      </c>
      <c r="BR469" s="79" t="s">
        <v>190</v>
      </c>
      <c r="BS469" s="80" t="s">
        <v>190</v>
      </c>
      <c r="BT469" s="79" t="s">
        <v>128</v>
      </c>
      <c r="BU469" s="79">
        <v>6.2</v>
      </c>
      <c r="BV469" s="79" t="s">
        <v>128</v>
      </c>
      <c r="BW469" s="79">
        <v>7.2</v>
      </c>
      <c r="BX469" s="79" t="s">
        <v>128</v>
      </c>
      <c r="BY469" s="80" t="s">
        <v>190</v>
      </c>
      <c r="BZ469" s="79" t="s">
        <v>128</v>
      </c>
      <c r="CA469" s="79">
        <v>4.3</v>
      </c>
      <c r="CB469" s="79">
        <v>6.6</v>
      </c>
      <c r="CC469" s="79" t="s">
        <v>128</v>
      </c>
      <c r="CD469" s="80" t="s">
        <v>128</v>
      </c>
      <c r="CE469" s="79">
        <v>6.3</v>
      </c>
      <c r="CF469" s="32">
        <v>0.10236220472440945</v>
      </c>
      <c r="CG469" s="70">
        <v>13</v>
      </c>
      <c r="CH469" s="70" t="s">
        <v>128</v>
      </c>
      <c r="CI469" s="69">
        <v>6.26</v>
      </c>
      <c r="CJ469" s="69">
        <v>2.34</v>
      </c>
      <c r="CK469" s="69"/>
    </row>
    <row r="470" spans="1:89" ht="15.9" customHeight="1" x14ac:dyDescent="0.3">
      <c r="A470" s="67">
        <v>51</v>
      </c>
      <c r="B470" s="67">
        <v>25202104390</v>
      </c>
      <c r="C470" s="67" t="s">
        <v>493</v>
      </c>
      <c r="D470" s="68" t="s">
        <v>282</v>
      </c>
      <c r="E470" s="79">
        <v>7.9</v>
      </c>
      <c r="F470" s="79">
        <v>7.7</v>
      </c>
      <c r="G470" s="79" t="s">
        <v>128</v>
      </c>
      <c r="H470" s="79">
        <v>7.5</v>
      </c>
      <c r="I470" s="79" t="s">
        <v>128</v>
      </c>
      <c r="J470" s="79" t="s">
        <v>137</v>
      </c>
      <c r="K470" s="79">
        <v>8.6</v>
      </c>
      <c r="L470" s="79">
        <v>8.8000000000000007</v>
      </c>
      <c r="M470" s="79">
        <v>8.6999999999999993</v>
      </c>
      <c r="N470" s="79">
        <v>8.1</v>
      </c>
      <c r="O470" s="79" t="s">
        <v>128</v>
      </c>
      <c r="P470" s="79" t="s">
        <v>128</v>
      </c>
      <c r="Q470" s="79" t="s">
        <v>128</v>
      </c>
      <c r="R470" s="79" t="s">
        <v>128</v>
      </c>
      <c r="S470" s="79" t="s">
        <v>128</v>
      </c>
      <c r="T470" s="79">
        <v>6.1</v>
      </c>
      <c r="U470" s="79">
        <v>6.6</v>
      </c>
      <c r="V470" s="79">
        <v>9.1</v>
      </c>
      <c r="W470" s="79">
        <v>8.4</v>
      </c>
      <c r="X470" s="80">
        <v>5.9</v>
      </c>
      <c r="Y470" s="79">
        <v>5</v>
      </c>
      <c r="Z470" s="79">
        <v>5.9</v>
      </c>
      <c r="AA470" s="79">
        <v>7.1</v>
      </c>
      <c r="AB470" s="79">
        <v>8.8000000000000007</v>
      </c>
      <c r="AC470" s="79">
        <v>5.4</v>
      </c>
      <c r="AD470" s="79">
        <v>6.4</v>
      </c>
      <c r="AE470" s="79">
        <v>4.9000000000000004</v>
      </c>
      <c r="AF470" s="79">
        <v>7.2</v>
      </c>
      <c r="AG470" s="80">
        <v>7.2</v>
      </c>
      <c r="AH470" s="79">
        <v>5.4</v>
      </c>
      <c r="AI470" s="80">
        <v>6.8</v>
      </c>
      <c r="AJ470" s="79">
        <v>5.4</v>
      </c>
      <c r="AK470" s="80">
        <v>8.6</v>
      </c>
      <c r="AL470" s="79">
        <v>5.3</v>
      </c>
      <c r="AM470" s="79">
        <v>6.8</v>
      </c>
      <c r="AN470" s="80" t="s">
        <v>190</v>
      </c>
      <c r="AO470" s="79" t="s">
        <v>128</v>
      </c>
      <c r="AP470" s="79" t="s">
        <v>128</v>
      </c>
      <c r="AQ470" s="79" t="s">
        <v>128</v>
      </c>
      <c r="AR470" s="79" t="s">
        <v>128</v>
      </c>
      <c r="AS470" s="79">
        <v>6.2</v>
      </c>
      <c r="AT470" s="79">
        <v>7.1</v>
      </c>
      <c r="AU470" s="79">
        <v>7</v>
      </c>
      <c r="AV470" s="79">
        <v>5.7</v>
      </c>
      <c r="AW470" s="79">
        <v>5.6</v>
      </c>
      <c r="AX470" s="79">
        <v>8.3000000000000007</v>
      </c>
      <c r="AY470" s="79">
        <v>5.0999999999999996</v>
      </c>
      <c r="AZ470" s="79">
        <v>4.7</v>
      </c>
      <c r="BA470" s="79">
        <v>7.9</v>
      </c>
      <c r="BB470" s="80">
        <v>4.7</v>
      </c>
      <c r="BC470" s="79">
        <v>4.5999999999999996</v>
      </c>
      <c r="BD470" s="79">
        <v>7</v>
      </c>
      <c r="BE470" s="79">
        <v>6.2</v>
      </c>
      <c r="BF470" s="79">
        <v>7.4</v>
      </c>
      <c r="BG470" s="79" t="s">
        <v>128</v>
      </c>
      <c r="BH470" s="79">
        <v>4.5</v>
      </c>
      <c r="BI470" s="79">
        <v>6.1</v>
      </c>
      <c r="BJ470" s="80">
        <v>6.9</v>
      </c>
      <c r="BK470" s="80">
        <v>7.3</v>
      </c>
      <c r="BL470" s="80">
        <v>6.8</v>
      </c>
      <c r="BM470" s="79">
        <v>8.9</v>
      </c>
      <c r="BN470" s="79">
        <v>7.3</v>
      </c>
      <c r="BO470" s="79" t="s">
        <v>190</v>
      </c>
      <c r="BP470" s="79" t="s">
        <v>190</v>
      </c>
      <c r="BQ470" s="79">
        <v>0</v>
      </c>
      <c r="BR470" s="79" t="s">
        <v>190</v>
      </c>
      <c r="BS470" s="80">
        <v>6.3</v>
      </c>
      <c r="BT470" s="79" t="s">
        <v>128</v>
      </c>
      <c r="BU470" s="79" t="s">
        <v>190</v>
      </c>
      <c r="BV470" s="79" t="s">
        <v>128</v>
      </c>
      <c r="BW470" s="79">
        <v>7.7</v>
      </c>
      <c r="BX470" s="79">
        <v>6.1</v>
      </c>
      <c r="BY470" s="80" t="s">
        <v>190</v>
      </c>
      <c r="BZ470" s="79" t="s">
        <v>128</v>
      </c>
      <c r="CA470" s="79" t="s">
        <v>128</v>
      </c>
      <c r="CB470" s="79">
        <v>6.5</v>
      </c>
      <c r="CC470" s="79" t="s">
        <v>128</v>
      </c>
      <c r="CD470" s="80" t="s">
        <v>128</v>
      </c>
      <c r="CE470" s="79">
        <v>7.7</v>
      </c>
      <c r="CF470" s="32">
        <v>0.10317460317460317</v>
      </c>
      <c r="CG470" s="70">
        <v>12</v>
      </c>
      <c r="CH470" s="70" t="s">
        <v>128</v>
      </c>
      <c r="CI470" s="69">
        <v>6.46</v>
      </c>
      <c r="CJ470" s="69">
        <v>2.56</v>
      </c>
      <c r="CK470" s="69"/>
    </row>
    <row r="471" spans="1:89" ht="15.9" customHeight="1" x14ac:dyDescent="0.3">
      <c r="A471" s="67">
        <v>52</v>
      </c>
      <c r="B471" s="67">
        <v>25212110473</v>
      </c>
      <c r="C471" s="67" t="s">
        <v>649</v>
      </c>
      <c r="D471" s="68" t="s">
        <v>323</v>
      </c>
      <c r="E471" s="79">
        <v>7.4</v>
      </c>
      <c r="F471" s="79">
        <v>7.8</v>
      </c>
      <c r="G471" s="79" t="s">
        <v>128</v>
      </c>
      <c r="H471" s="79">
        <v>6.8</v>
      </c>
      <c r="I471" s="79" t="s">
        <v>128</v>
      </c>
      <c r="J471" s="79">
        <v>5.6</v>
      </c>
      <c r="K471" s="79">
        <v>8</v>
      </c>
      <c r="L471" s="79">
        <v>5.8</v>
      </c>
      <c r="M471" s="79">
        <v>9.1</v>
      </c>
      <c r="N471" s="79">
        <v>9.9</v>
      </c>
      <c r="O471" s="79" t="s">
        <v>128</v>
      </c>
      <c r="P471" s="79" t="s">
        <v>128</v>
      </c>
      <c r="Q471" s="79" t="s">
        <v>128</v>
      </c>
      <c r="R471" s="79" t="s">
        <v>128</v>
      </c>
      <c r="S471" s="79" t="s">
        <v>128</v>
      </c>
      <c r="T471" s="79">
        <v>5.3</v>
      </c>
      <c r="U471" s="79">
        <v>7.8</v>
      </c>
      <c r="V471" s="79">
        <v>4</v>
      </c>
      <c r="W471" s="79">
        <v>7.5</v>
      </c>
      <c r="X471" s="80">
        <v>8.5</v>
      </c>
      <c r="Y471" s="79">
        <v>5.8</v>
      </c>
      <c r="Z471" s="79">
        <v>6.8</v>
      </c>
      <c r="AA471" s="79" t="s">
        <v>190</v>
      </c>
      <c r="AB471" s="79">
        <v>7.4</v>
      </c>
      <c r="AC471" s="79">
        <v>5.0999999999999996</v>
      </c>
      <c r="AD471" s="79">
        <v>5.6</v>
      </c>
      <c r="AE471" s="79">
        <v>5.8</v>
      </c>
      <c r="AF471" s="79">
        <v>5.4</v>
      </c>
      <c r="AG471" s="80">
        <v>8</v>
      </c>
      <c r="AH471" s="79">
        <v>7.8</v>
      </c>
      <c r="AI471" s="80">
        <v>7.4</v>
      </c>
      <c r="AJ471" s="79">
        <v>7.6</v>
      </c>
      <c r="AK471" s="80">
        <v>8.6</v>
      </c>
      <c r="AL471" s="79">
        <v>6.3</v>
      </c>
      <c r="AM471" s="79">
        <v>7.8</v>
      </c>
      <c r="AN471" s="80">
        <v>5.5</v>
      </c>
      <c r="AO471" s="79" t="s">
        <v>128</v>
      </c>
      <c r="AP471" s="79" t="s">
        <v>128</v>
      </c>
      <c r="AQ471" s="79" t="s">
        <v>128</v>
      </c>
      <c r="AR471" s="79" t="s">
        <v>128</v>
      </c>
      <c r="AS471" s="79">
        <v>4.9000000000000004</v>
      </c>
      <c r="AT471" s="79">
        <v>8</v>
      </c>
      <c r="AU471" s="79">
        <v>6.1</v>
      </c>
      <c r="AV471" s="79" t="s">
        <v>190</v>
      </c>
      <c r="AW471" s="79">
        <v>8.6999999999999993</v>
      </c>
      <c r="AX471" s="79">
        <v>6.2</v>
      </c>
      <c r="AY471" s="79">
        <v>4.5</v>
      </c>
      <c r="AZ471" s="79">
        <v>9.1</v>
      </c>
      <c r="BA471" s="79">
        <v>8</v>
      </c>
      <c r="BB471" s="80">
        <v>7.9</v>
      </c>
      <c r="BC471" s="79">
        <v>8.1</v>
      </c>
      <c r="BD471" s="79" t="s">
        <v>190</v>
      </c>
      <c r="BE471" s="79">
        <v>8.9</v>
      </c>
      <c r="BF471" s="79" t="s">
        <v>128</v>
      </c>
      <c r="BG471" s="79">
        <v>8.1999999999999993</v>
      </c>
      <c r="BH471" s="79">
        <v>7.7</v>
      </c>
      <c r="BI471" s="79">
        <v>5.9</v>
      </c>
      <c r="BJ471" s="80">
        <v>9.6</v>
      </c>
      <c r="BK471" s="80">
        <v>8.1</v>
      </c>
      <c r="BL471" s="80">
        <v>8.9</v>
      </c>
      <c r="BM471" s="79">
        <v>9.5</v>
      </c>
      <c r="BN471" s="79">
        <v>7</v>
      </c>
      <c r="BO471" s="79" t="s">
        <v>128</v>
      </c>
      <c r="BP471" s="79" t="s">
        <v>128</v>
      </c>
      <c r="BQ471" s="79">
        <v>8.6999999999999993</v>
      </c>
      <c r="BR471" s="79">
        <v>8.9</v>
      </c>
      <c r="BS471" s="80">
        <v>5.9</v>
      </c>
      <c r="BT471" s="79" t="s">
        <v>128</v>
      </c>
      <c r="BU471" s="79" t="s">
        <v>128</v>
      </c>
      <c r="BV471" s="79" t="s">
        <v>190</v>
      </c>
      <c r="BW471" s="79" t="s">
        <v>128</v>
      </c>
      <c r="BX471" s="79">
        <v>7</v>
      </c>
      <c r="BY471" s="80" t="s">
        <v>190</v>
      </c>
      <c r="BZ471" s="79" t="s">
        <v>128</v>
      </c>
      <c r="CA471" s="79" t="s">
        <v>128</v>
      </c>
      <c r="CB471" s="79">
        <v>7.8</v>
      </c>
      <c r="CC471" s="79" t="s">
        <v>128</v>
      </c>
      <c r="CD471" s="80" t="s">
        <v>128</v>
      </c>
      <c r="CE471" s="79">
        <v>8.5</v>
      </c>
      <c r="CF471" s="32">
        <v>0.11904761904761904</v>
      </c>
      <c r="CG471" s="70">
        <v>8</v>
      </c>
      <c r="CH471" s="70" t="s">
        <v>128</v>
      </c>
      <c r="CI471" s="69">
        <v>7.4</v>
      </c>
      <c r="CJ471" s="69">
        <v>3.09</v>
      </c>
      <c r="CK471" s="69"/>
    </row>
    <row r="472" spans="1:89" ht="15.9" customHeight="1" x14ac:dyDescent="0.3">
      <c r="A472" s="67">
        <v>53</v>
      </c>
      <c r="B472" s="67">
        <v>25212116274</v>
      </c>
      <c r="C472" s="67" t="s">
        <v>847</v>
      </c>
      <c r="D472" s="68" t="s">
        <v>251</v>
      </c>
      <c r="E472" s="79">
        <v>5.4</v>
      </c>
      <c r="F472" s="79">
        <v>6.5</v>
      </c>
      <c r="G472" s="79" t="s">
        <v>128</v>
      </c>
      <c r="H472" s="79">
        <v>6.8</v>
      </c>
      <c r="I472" s="79" t="s">
        <v>128</v>
      </c>
      <c r="J472" s="79">
        <v>8.5</v>
      </c>
      <c r="K472" s="79">
        <v>9.5</v>
      </c>
      <c r="L472" s="79">
        <v>6.6</v>
      </c>
      <c r="M472" s="79">
        <v>4.7</v>
      </c>
      <c r="N472" s="79">
        <v>9</v>
      </c>
      <c r="O472" s="79" t="s">
        <v>128</v>
      </c>
      <c r="P472" s="79" t="s">
        <v>128</v>
      </c>
      <c r="Q472" s="79" t="s">
        <v>128</v>
      </c>
      <c r="R472" s="79" t="s">
        <v>128</v>
      </c>
      <c r="S472" s="79" t="s">
        <v>128</v>
      </c>
      <c r="T472" s="79">
        <v>7</v>
      </c>
      <c r="U472" s="79">
        <v>8.9</v>
      </c>
      <c r="V472" s="79">
        <v>5.9</v>
      </c>
      <c r="W472" s="79">
        <v>8.9</v>
      </c>
      <c r="X472" s="80" t="s">
        <v>190</v>
      </c>
      <c r="Y472" s="79">
        <v>8.1</v>
      </c>
      <c r="Z472" s="79">
        <v>6.2</v>
      </c>
      <c r="AA472" s="79">
        <v>6.5</v>
      </c>
      <c r="AB472" s="79" t="s">
        <v>190</v>
      </c>
      <c r="AC472" s="79">
        <v>8.9</v>
      </c>
      <c r="AD472" s="79">
        <v>8.6</v>
      </c>
      <c r="AE472" s="79">
        <v>9.1</v>
      </c>
      <c r="AF472" s="79">
        <v>9.6999999999999993</v>
      </c>
      <c r="AG472" s="80">
        <v>7.7</v>
      </c>
      <c r="AH472" s="79">
        <v>9.1999999999999993</v>
      </c>
      <c r="AI472" s="80">
        <v>7.9</v>
      </c>
      <c r="AJ472" s="79">
        <v>8.9</v>
      </c>
      <c r="AK472" s="80">
        <v>8.1</v>
      </c>
      <c r="AL472" s="79">
        <v>8</v>
      </c>
      <c r="AM472" s="79" t="s">
        <v>190</v>
      </c>
      <c r="AN472" s="80" t="s">
        <v>190</v>
      </c>
      <c r="AO472" s="79" t="s">
        <v>128</v>
      </c>
      <c r="AP472" s="79" t="s">
        <v>128</v>
      </c>
      <c r="AQ472" s="79" t="s">
        <v>128</v>
      </c>
      <c r="AR472" s="79" t="s">
        <v>128</v>
      </c>
      <c r="AS472" s="79">
        <v>5.0999999999999996</v>
      </c>
      <c r="AT472" s="79">
        <v>7.3</v>
      </c>
      <c r="AU472" s="79">
        <v>5.9</v>
      </c>
      <c r="AV472" s="79">
        <v>7.8</v>
      </c>
      <c r="AW472" s="79">
        <v>5.0999999999999996</v>
      </c>
      <c r="AX472" s="79">
        <v>4.9000000000000004</v>
      </c>
      <c r="AY472" s="79">
        <v>4.0999999999999996</v>
      </c>
      <c r="AZ472" s="79">
        <v>6.9</v>
      </c>
      <c r="BA472" s="79">
        <v>5.5</v>
      </c>
      <c r="BB472" s="80">
        <v>6.3</v>
      </c>
      <c r="BC472" s="79">
        <v>5.8</v>
      </c>
      <c r="BD472" s="79">
        <v>4.9000000000000004</v>
      </c>
      <c r="BE472" s="79">
        <v>6.2</v>
      </c>
      <c r="BF472" s="79">
        <v>5.6</v>
      </c>
      <c r="BG472" s="79" t="s">
        <v>128</v>
      </c>
      <c r="BH472" s="79">
        <v>6.5</v>
      </c>
      <c r="BI472" s="79">
        <v>5.0999999999999996</v>
      </c>
      <c r="BJ472" s="80">
        <v>7</v>
      </c>
      <c r="BK472" s="80">
        <v>8.4</v>
      </c>
      <c r="BL472" s="80">
        <v>7.2</v>
      </c>
      <c r="BM472" s="79">
        <v>8.5</v>
      </c>
      <c r="BN472" s="79">
        <v>7.7</v>
      </c>
      <c r="BO472" s="79" t="s">
        <v>128</v>
      </c>
      <c r="BP472" s="79" t="s">
        <v>128</v>
      </c>
      <c r="BQ472" s="79">
        <v>6.4</v>
      </c>
      <c r="BR472" s="79">
        <v>4.7</v>
      </c>
      <c r="BS472" s="80" t="s">
        <v>190</v>
      </c>
      <c r="BT472" s="79" t="s">
        <v>128</v>
      </c>
      <c r="BU472" s="79" t="s">
        <v>190</v>
      </c>
      <c r="BV472" s="79">
        <v>4.2</v>
      </c>
      <c r="BW472" s="79" t="s">
        <v>128</v>
      </c>
      <c r="BX472" s="79">
        <v>6.2</v>
      </c>
      <c r="BY472" s="80" t="s">
        <v>190</v>
      </c>
      <c r="BZ472" s="79" t="s">
        <v>128</v>
      </c>
      <c r="CA472" s="79" t="s">
        <v>128</v>
      </c>
      <c r="CB472" s="79">
        <v>7</v>
      </c>
      <c r="CC472" s="79" t="s">
        <v>128</v>
      </c>
      <c r="CD472" s="80" t="s">
        <v>128</v>
      </c>
      <c r="CE472" s="79">
        <v>9.1999999999999993</v>
      </c>
      <c r="CF472" s="32">
        <v>0.11904761904761904</v>
      </c>
      <c r="CG472" s="70">
        <v>9</v>
      </c>
      <c r="CH472" s="70" t="s">
        <v>128</v>
      </c>
      <c r="CI472" s="69">
        <v>6.75</v>
      </c>
      <c r="CJ472" s="69">
        <v>2.69</v>
      </c>
      <c r="CK472" s="69"/>
    </row>
    <row r="473" spans="1:89" ht="15.9" customHeight="1" x14ac:dyDescent="0.3">
      <c r="A473" s="67">
        <v>54</v>
      </c>
      <c r="B473" s="67">
        <v>25211210255</v>
      </c>
      <c r="C473" s="67" t="s">
        <v>848</v>
      </c>
      <c r="D473" s="68" t="s">
        <v>207</v>
      </c>
      <c r="E473" s="79">
        <v>7</v>
      </c>
      <c r="F473" s="79">
        <v>6.9</v>
      </c>
      <c r="G473" s="79" t="s">
        <v>128</v>
      </c>
      <c r="H473" s="79">
        <v>5.2</v>
      </c>
      <c r="I473" s="79" t="s">
        <v>128</v>
      </c>
      <c r="J473" s="79">
        <v>6.4</v>
      </c>
      <c r="K473" s="79">
        <v>7.5</v>
      </c>
      <c r="L473" s="79">
        <v>6.9</v>
      </c>
      <c r="M473" s="79">
        <v>4.5999999999999996</v>
      </c>
      <c r="N473" s="79">
        <v>9.6999999999999993</v>
      </c>
      <c r="O473" s="79" t="s">
        <v>128</v>
      </c>
      <c r="P473" s="79" t="s">
        <v>128</v>
      </c>
      <c r="Q473" s="79" t="s">
        <v>128</v>
      </c>
      <c r="R473" s="79" t="s">
        <v>128</v>
      </c>
      <c r="S473" s="79">
        <v>7.6</v>
      </c>
      <c r="T473" s="79">
        <v>7</v>
      </c>
      <c r="U473" s="79" t="s">
        <v>128</v>
      </c>
      <c r="V473" s="79">
        <v>7.1</v>
      </c>
      <c r="W473" s="79">
        <v>8</v>
      </c>
      <c r="X473" s="80" t="s">
        <v>190</v>
      </c>
      <c r="Y473" s="79">
        <v>8.9</v>
      </c>
      <c r="Z473" s="79">
        <v>8.6</v>
      </c>
      <c r="AA473" s="79">
        <v>9.1999999999999993</v>
      </c>
      <c r="AB473" s="79">
        <v>8.6</v>
      </c>
      <c r="AC473" s="79">
        <v>4.4000000000000004</v>
      </c>
      <c r="AD473" s="79">
        <v>5</v>
      </c>
      <c r="AE473" s="79">
        <v>5.3</v>
      </c>
      <c r="AF473" s="79">
        <v>6.5</v>
      </c>
      <c r="AG473" s="80">
        <v>6</v>
      </c>
      <c r="AH473" s="79">
        <v>8.5</v>
      </c>
      <c r="AI473" s="80">
        <v>8.1999999999999993</v>
      </c>
      <c r="AJ473" s="79" t="s">
        <v>190</v>
      </c>
      <c r="AK473" s="80">
        <v>8.5</v>
      </c>
      <c r="AL473" s="79">
        <v>7.6</v>
      </c>
      <c r="AM473" s="79">
        <v>8.4</v>
      </c>
      <c r="AN473" s="80" t="s">
        <v>128</v>
      </c>
      <c r="AO473" s="79" t="s">
        <v>128</v>
      </c>
      <c r="AP473" s="79" t="s">
        <v>128</v>
      </c>
      <c r="AQ473" s="79" t="s">
        <v>128</v>
      </c>
      <c r="AR473" s="79" t="s">
        <v>128</v>
      </c>
      <c r="AS473" s="79">
        <v>4.7</v>
      </c>
      <c r="AT473" s="79">
        <v>5</v>
      </c>
      <c r="AU473" s="79">
        <v>8</v>
      </c>
      <c r="AV473" s="79">
        <v>4</v>
      </c>
      <c r="AW473" s="79">
        <v>5.5</v>
      </c>
      <c r="AX473" s="79">
        <v>5.9</v>
      </c>
      <c r="AY473" s="79">
        <v>5.5</v>
      </c>
      <c r="AZ473" s="79">
        <v>6.5</v>
      </c>
      <c r="BA473" s="79">
        <v>6.9</v>
      </c>
      <c r="BB473" s="80">
        <v>4.0999999999999996</v>
      </c>
      <c r="BC473" s="79">
        <v>7.6</v>
      </c>
      <c r="BD473" s="79">
        <v>8.6</v>
      </c>
      <c r="BE473" s="79">
        <v>6.5</v>
      </c>
      <c r="BF473" s="79">
        <v>6.9</v>
      </c>
      <c r="BG473" s="79" t="s">
        <v>128</v>
      </c>
      <c r="BH473" s="79">
        <v>6.3</v>
      </c>
      <c r="BI473" s="79">
        <v>8</v>
      </c>
      <c r="BJ473" s="80">
        <v>7.9</v>
      </c>
      <c r="BK473" s="80">
        <v>7.7</v>
      </c>
      <c r="BL473" s="80">
        <v>8.1999999999999993</v>
      </c>
      <c r="BM473" s="79">
        <v>9.8000000000000007</v>
      </c>
      <c r="BN473" s="79" t="s">
        <v>190</v>
      </c>
      <c r="BO473" s="79" t="s">
        <v>128</v>
      </c>
      <c r="BP473" s="79" t="s">
        <v>128</v>
      </c>
      <c r="BQ473" s="79">
        <v>5.3</v>
      </c>
      <c r="BR473" s="79">
        <v>4.8</v>
      </c>
      <c r="BS473" s="80" t="s">
        <v>190</v>
      </c>
      <c r="BT473" s="79" t="s">
        <v>128</v>
      </c>
      <c r="BU473" s="79">
        <v>8.1</v>
      </c>
      <c r="BV473" s="79" t="s">
        <v>128</v>
      </c>
      <c r="BW473" s="79">
        <v>8.1</v>
      </c>
      <c r="BX473" s="79" t="s">
        <v>190</v>
      </c>
      <c r="BY473" s="80" t="s">
        <v>190</v>
      </c>
      <c r="BZ473" s="79" t="s">
        <v>128</v>
      </c>
      <c r="CA473" s="79" t="s">
        <v>128</v>
      </c>
      <c r="CB473" s="79" t="s">
        <v>190</v>
      </c>
      <c r="CC473" s="79" t="s">
        <v>128</v>
      </c>
      <c r="CD473" s="80" t="s">
        <v>128</v>
      </c>
      <c r="CE473" s="79">
        <v>8</v>
      </c>
      <c r="CF473" s="32">
        <v>0.11904761904761904</v>
      </c>
      <c r="CG473" s="70">
        <v>11</v>
      </c>
      <c r="CH473" s="70" t="s">
        <v>128</v>
      </c>
      <c r="CI473" s="69">
        <v>6.45</v>
      </c>
      <c r="CJ473" s="69">
        <v>2.62</v>
      </c>
      <c r="CK473" s="69"/>
    </row>
    <row r="474" spans="1:89" ht="15.9" customHeight="1" x14ac:dyDescent="0.3">
      <c r="A474" s="67">
        <v>55</v>
      </c>
      <c r="B474" s="67">
        <v>25212108801</v>
      </c>
      <c r="C474" s="67" t="s">
        <v>849</v>
      </c>
      <c r="D474" s="68" t="s">
        <v>156</v>
      </c>
      <c r="E474" s="79">
        <v>4.4000000000000004</v>
      </c>
      <c r="F474" s="79">
        <v>7.9</v>
      </c>
      <c r="G474" s="79" t="s">
        <v>128</v>
      </c>
      <c r="H474" s="79">
        <v>6.8</v>
      </c>
      <c r="I474" s="79" t="s">
        <v>128</v>
      </c>
      <c r="J474" s="79">
        <v>8.1999999999999993</v>
      </c>
      <c r="K474" s="79">
        <v>7.2</v>
      </c>
      <c r="L474" s="79">
        <v>6.9</v>
      </c>
      <c r="M474" s="79">
        <v>7.8</v>
      </c>
      <c r="N474" s="79">
        <v>9</v>
      </c>
      <c r="O474" s="79" t="s">
        <v>128</v>
      </c>
      <c r="P474" s="79" t="s">
        <v>128</v>
      </c>
      <c r="Q474" s="79" t="s">
        <v>128</v>
      </c>
      <c r="R474" s="79">
        <v>5.6</v>
      </c>
      <c r="S474" s="79" t="s">
        <v>128</v>
      </c>
      <c r="T474" s="79">
        <v>6.6</v>
      </c>
      <c r="U474" s="79" t="s">
        <v>128</v>
      </c>
      <c r="V474" s="79">
        <v>7.8</v>
      </c>
      <c r="W474" s="79">
        <v>7.1</v>
      </c>
      <c r="X474" s="80">
        <v>7.8</v>
      </c>
      <c r="Y474" s="79">
        <v>4.7</v>
      </c>
      <c r="Z474" s="79">
        <v>7.9</v>
      </c>
      <c r="AA474" s="79">
        <v>5.5</v>
      </c>
      <c r="AB474" s="79">
        <v>8.9</v>
      </c>
      <c r="AC474" s="79">
        <v>8.4</v>
      </c>
      <c r="AD474" s="79">
        <v>4.7</v>
      </c>
      <c r="AE474" s="79">
        <v>5</v>
      </c>
      <c r="AF474" s="79">
        <v>7</v>
      </c>
      <c r="AG474" s="80">
        <v>8.8000000000000007</v>
      </c>
      <c r="AH474" s="79">
        <v>8.5</v>
      </c>
      <c r="AI474" s="80">
        <v>5.6</v>
      </c>
      <c r="AJ474" s="79">
        <v>6.3</v>
      </c>
      <c r="AK474" s="80">
        <v>5.4</v>
      </c>
      <c r="AL474" s="79">
        <v>5.6</v>
      </c>
      <c r="AM474" s="79">
        <v>5.2</v>
      </c>
      <c r="AN474" s="80" t="s">
        <v>128</v>
      </c>
      <c r="AO474" s="79" t="s">
        <v>128</v>
      </c>
      <c r="AP474" s="79" t="s">
        <v>128</v>
      </c>
      <c r="AQ474" s="79" t="s">
        <v>190</v>
      </c>
      <c r="AR474" s="79" t="s">
        <v>128</v>
      </c>
      <c r="AS474" s="79">
        <v>4</v>
      </c>
      <c r="AT474" s="79">
        <v>5.7</v>
      </c>
      <c r="AU474" s="79">
        <v>4.5999999999999996</v>
      </c>
      <c r="AV474" s="79">
        <v>8.6999999999999993</v>
      </c>
      <c r="AW474" s="79">
        <v>7.1</v>
      </c>
      <c r="AX474" s="79">
        <v>5.8</v>
      </c>
      <c r="AY474" s="79">
        <v>5.3</v>
      </c>
      <c r="AZ474" s="79">
        <v>5.8</v>
      </c>
      <c r="BA474" s="79">
        <v>7.4</v>
      </c>
      <c r="BB474" s="80">
        <v>5.5</v>
      </c>
      <c r="BC474" s="79">
        <v>6.6</v>
      </c>
      <c r="BD474" s="79">
        <v>7.5</v>
      </c>
      <c r="BE474" s="79">
        <v>7.3</v>
      </c>
      <c r="BF474" s="79">
        <v>7.1</v>
      </c>
      <c r="BG474" s="79" t="s">
        <v>128</v>
      </c>
      <c r="BH474" s="79">
        <v>6.6</v>
      </c>
      <c r="BI474" s="79">
        <v>6.7</v>
      </c>
      <c r="BJ474" s="80">
        <v>6.6</v>
      </c>
      <c r="BK474" s="80">
        <v>4.8</v>
      </c>
      <c r="BL474" s="80">
        <v>7.9</v>
      </c>
      <c r="BM474" s="79">
        <v>9.1</v>
      </c>
      <c r="BN474" s="79">
        <v>8</v>
      </c>
      <c r="BO474" s="79" t="s">
        <v>190</v>
      </c>
      <c r="BP474" s="79" t="s">
        <v>190</v>
      </c>
      <c r="BQ474" s="79" t="s">
        <v>128</v>
      </c>
      <c r="BR474" s="79" t="s">
        <v>190</v>
      </c>
      <c r="BS474" s="80">
        <v>0</v>
      </c>
      <c r="BT474" s="79" t="s">
        <v>128</v>
      </c>
      <c r="BU474" s="79" t="s">
        <v>190</v>
      </c>
      <c r="BV474" s="79">
        <v>4.5</v>
      </c>
      <c r="BW474" s="79" t="s">
        <v>128</v>
      </c>
      <c r="BX474" s="79">
        <v>5.4</v>
      </c>
      <c r="BY474" s="80" t="s">
        <v>128</v>
      </c>
      <c r="BZ474" s="79" t="s">
        <v>128</v>
      </c>
      <c r="CA474" s="79">
        <v>5.5</v>
      </c>
      <c r="CB474" s="79">
        <v>7.3</v>
      </c>
      <c r="CC474" s="79" t="s">
        <v>128</v>
      </c>
      <c r="CD474" s="80" t="s">
        <v>128</v>
      </c>
      <c r="CE474" s="79" t="s">
        <v>128</v>
      </c>
      <c r="CF474" s="32">
        <v>0.12598425196850394</v>
      </c>
      <c r="CG474" s="70">
        <v>15</v>
      </c>
      <c r="CH474" s="70" t="s">
        <v>128</v>
      </c>
      <c r="CI474" s="69">
        <v>6.51</v>
      </c>
      <c r="CJ474" s="69">
        <v>2.54</v>
      </c>
      <c r="CK474" s="69"/>
    </row>
    <row r="475" spans="1:89" ht="15.9" customHeight="1" x14ac:dyDescent="0.3">
      <c r="A475" s="67">
        <v>56</v>
      </c>
      <c r="B475" s="67">
        <v>25212203762</v>
      </c>
      <c r="C475" s="67" t="s">
        <v>614</v>
      </c>
      <c r="D475" s="68" t="s">
        <v>197</v>
      </c>
      <c r="E475" s="79">
        <v>5.3</v>
      </c>
      <c r="F475" s="79">
        <v>6.8</v>
      </c>
      <c r="G475" s="79" t="s">
        <v>128</v>
      </c>
      <c r="H475" s="79">
        <v>7.9</v>
      </c>
      <c r="I475" s="79" t="s">
        <v>128</v>
      </c>
      <c r="J475" s="79">
        <v>7.2</v>
      </c>
      <c r="K475" s="79">
        <v>5.7</v>
      </c>
      <c r="L475" s="79">
        <v>7.9</v>
      </c>
      <c r="M475" s="79">
        <v>8.1</v>
      </c>
      <c r="N475" s="79" t="s">
        <v>128</v>
      </c>
      <c r="O475" s="79">
        <v>6</v>
      </c>
      <c r="P475" s="79" t="s">
        <v>128</v>
      </c>
      <c r="Q475" s="79" t="s">
        <v>128</v>
      </c>
      <c r="R475" s="79" t="s">
        <v>128</v>
      </c>
      <c r="S475" s="79" t="s">
        <v>128</v>
      </c>
      <c r="T475" s="79">
        <v>7.4</v>
      </c>
      <c r="U475" s="79">
        <v>4.5999999999999996</v>
      </c>
      <c r="V475" s="79">
        <v>7.4</v>
      </c>
      <c r="W475" s="79">
        <v>8.1</v>
      </c>
      <c r="X475" s="80">
        <v>6.5</v>
      </c>
      <c r="Y475" s="79">
        <v>4.7</v>
      </c>
      <c r="Z475" s="79">
        <v>7.1</v>
      </c>
      <c r="AA475" s="79">
        <v>8.6999999999999993</v>
      </c>
      <c r="AB475" s="79">
        <v>7.2</v>
      </c>
      <c r="AC475" s="79">
        <v>4.0999999999999996</v>
      </c>
      <c r="AD475" s="79">
        <v>4.9000000000000004</v>
      </c>
      <c r="AE475" s="79">
        <v>4.5</v>
      </c>
      <c r="AF475" s="79">
        <v>6.5</v>
      </c>
      <c r="AG475" s="80">
        <v>4.4000000000000004</v>
      </c>
      <c r="AH475" s="79">
        <v>7.3</v>
      </c>
      <c r="AI475" s="80">
        <v>4.5</v>
      </c>
      <c r="AJ475" s="79">
        <v>5.6</v>
      </c>
      <c r="AK475" s="80">
        <v>6.8</v>
      </c>
      <c r="AL475" s="79">
        <v>6.4</v>
      </c>
      <c r="AM475" s="79" t="s">
        <v>190</v>
      </c>
      <c r="AN475" s="80" t="s">
        <v>190</v>
      </c>
      <c r="AO475" s="79" t="s">
        <v>128</v>
      </c>
      <c r="AP475" s="79" t="s">
        <v>128</v>
      </c>
      <c r="AQ475" s="79" t="s">
        <v>128</v>
      </c>
      <c r="AR475" s="79" t="s">
        <v>128</v>
      </c>
      <c r="AS475" s="79">
        <v>5</v>
      </c>
      <c r="AT475" s="79">
        <v>5.5</v>
      </c>
      <c r="AU475" s="79" t="s">
        <v>190</v>
      </c>
      <c r="AV475" s="79">
        <v>8.3000000000000007</v>
      </c>
      <c r="AW475" s="79">
        <v>6.9</v>
      </c>
      <c r="AX475" s="79">
        <v>5.6</v>
      </c>
      <c r="AY475" s="79">
        <v>6.9</v>
      </c>
      <c r="AZ475" s="79">
        <v>7.8</v>
      </c>
      <c r="BA475" s="79">
        <v>5.2</v>
      </c>
      <c r="BB475" s="80">
        <v>5.6</v>
      </c>
      <c r="BC475" s="79">
        <v>6.2</v>
      </c>
      <c r="BD475" s="79">
        <v>7.6</v>
      </c>
      <c r="BE475" s="79">
        <v>4.3</v>
      </c>
      <c r="BF475" s="79">
        <v>6.1</v>
      </c>
      <c r="BG475" s="79" t="s">
        <v>128</v>
      </c>
      <c r="BH475" s="79">
        <v>6.6</v>
      </c>
      <c r="BI475" s="79">
        <v>5.8</v>
      </c>
      <c r="BJ475" s="80">
        <v>5.5</v>
      </c>
      <c r="BK475" s="80">
        <v>6.1</v>
      </c>
      <c r="BL475" s="80">
        <v>8.3000000000000007</v>
      </c>
      <c r="BM475" s="79">
        <v>8.4</v>
      </c>
      <c r="BN475" s="79" t="s">
        <v>190</v>
      </c>
      <c r="BO475" s="79" t="s">
        <v>128</v>
      </c>
      <c r="BP475" s="79" t="s">
        <v>190</v>
      </c>
      <c r="BQ475" s="79">
        <v>0</v>
      </c>
      <c r="BR475" s="79">
        <v>4.4000000000000004</v>
      </c>
      <c r="BS475" s="80" t="s">
        <v>128</v>
      </c>
      <c r="BT475" s="79">
        <v>0</v>
      </c>
      <c r="BU475" s="79">
        <v>4.7</v>
      </c>
      <c r="BV475" s="79">
        <v>0</v>
      </c>
      <c r="BW475" s="79">
        <v>5.7</v>
      </c>
      <c r="BX475" s="79" t="s">
        <v>190</v>
      </c>
      <c r="BY475" s="80" t="s">
        <v>128</v>
      </c>
      <c r="BZ475" s="79" t="s">
        <v>128</v>
      </c>
      <c r="CA475" s="79">
        <v>5.0999999999999996</v>
      </c>
      <c r="CB475" s="79">
        <v>4.9000000000000004</v>
      </c>
      <c r="CC475" s="79" t="s">
        <v>128</v>
      </c>
      <c r="CD475" s="80" t="s">
        <v>128</v>
      </c>
      <c r="CE475" s="79" t="s">
        <v>128</v>
      </c>
      <c r="CF475" s="32">
        <v>0.12598425196850394</v>
      </c>
      <c r="CG475" s="70">
        <v>12</v>
      </c>
      <c r="CH475" s="70" t="s">
        <v>128</v>
      </c>
      <c r="CI475" s="69">
        <v>5.81</v>
      </c>
      <c r="CJ475" s="69">
        <v>2.1</v>
      </c>
      <c r="CK475" s="69"/>
    </row>
    <row r="476" spans="1:89" ht="15.9" customHeight="1" x14ac:dyDescent="0.3">
      <c r="A476" s="67">
        <v>57</v>
      </c>
      <c r="B476" s="67">
        <v>25212109757</v>
      </c>
      <c r="C476" s="67" t="s">
        <v>850</v>
      </c>
      <c r="D476" s="68" t="s">
        <v>233</v>
      </c>
      <c r="E476" s="79">
        <v>8.5</v>
      </c>
      <c r="F476" s="79">
        <v>7.1</v>
      </c>
      <c r="G476" s="79" t="s">
        <v>128</v>
      </c>
      <c r="H476" s="79">
        <v>8.6</v>
      </c>
      <c r="I476" s="79" t="s">
        <v>128</v>
      </c>
      <c r="J476" s="79">
        <v>9</v>
      </c>
      <c r="K476" s="79">
        <v>5.9</v>
      </c>
      <c r="L476" s="79">
        <v>6.4</v>
      </c>
      <c r="M476" s="79">
        <v>5.9</v>
      </c>
      <c r="N476" s="79">
        <v>8.6999999999999993</v>
      </c>
      <c r="O476" s="79" t="s">
        <v>128</v>
      </c>
      <c r="P476" s="79" t="s">
        <v>128</v>
      </c>
      <c r="Q476" s="79" t="s">
        <v>128</v>
      </c>
      <c r="R476" s="79" t="s">
        <v>128</v>
      </c>
      <c r="S476" s="79" t="s">
        <v>128</v>
      </c>
      <c r="T476" s="79">
        <v>5.0999999999999996</v>
      </c>
      <c r="U476" s="79">
        <v>6.1</v>
      </c>
      <c r="V476" s="79">
        <v>8.1</v>
      </c>
      <c r="W476" s="79">
        <v>9.1</v>
      </c>
      <c r="X476" s="80">
        <v>7.4</v>
      </c>
      <c r="Y476" s="79">
        <v>7</v>
      </c>
      <c r="Z476" s="79">
        <v>5.2</v>
      </c>
      <c r="AA476" s="79" t="s">
        <v>128</v>
      </c>
      <c r="AB476" s="79">
        <v>8.6</v>
      </c>
      <c r="AC476" s="79">
        <v>5.7</v>
      </c>
      <c r="AD476" s="79">
        <v>6.6</v>
      </c>
      <c r="AE476" s="79">
        <v>5.7</v>
      </c>
      <c r="AF476" s="79">
        <v>7.8</v>
      </c>
      <c r="AG476" s="80">
        <v>7.9</v>
      </c>
      <c r="AH476" s="79">
        <v>5.5</v>
      </c>
      <c r="AI476" s="80">
        <v>4.7</v>
      </c>
      <c r="AJ476" s="79">
        <v>5.3</v>
      </c>
      <c r="AK476" s="80">
        <v>7.9</v>
      </c>
      <c r="AL476" s="79">
        <v>5.6</v>
      </c>
      <c r="AM476" s="79" t="s">
        <v>190</v>
      </c>
      <c r="AN476" s="80">
        <v>6.6</v>
      </c>
      <c r="AO476" s="79" t="s">
        <v>128</v>
      </c>
      <c r="AP476" s="79" t="s">
        <v>128</v>
      </c>
      <c r="AQ476" s="79" t="s">
        <v>128</v>
      </c>
      <c r="AR476" s="79" t="s">
        <v>128</v>
      </c>
      <c r="AS476" s="79">
        <v>5.5</v>
      </c>
      <c r="AT476" s="79">
        <v>6.6</v>
      </c>
      <c r="AU476" s="79">
        <v>7.4</v>
      </c>
      <c r="AV476" s="79">
        <v>8.8000000000000007</v>
      </c>
      <c r="AW476" s="79">
        <v>0</v>
      </c>
      <c r="AX476" s="79">
        <v>6.3</v>
      </c>
      <c r="AY476" s="79">
        <v>5.3</v>
      </c>
      <c r="AZ476" s="79">
        <v>6.2</v>
      </c>
      <c r="BA476" s="79">
        <v>7.2</v>
      </c>
      <c r="BB476" s="80">
        <v>6.1</v>
      </c>
      <c r="BC476" s="79">
        <v>6.9</v>
      </c>
      <c r="BD476" s="79">
        <v>7.4</v>
      </c>
      <c r="BE476" s="79">
        <v>4.7</v>
      </c>
      <c r="BF476" s="79">
        <v>6.6</v>
      </c>
      <c r="BG476" s="79" t="s">
        <v>128</v>
      </c>
      <c r="BH476" s="79">
        <v>6.1</v>
      </c>
      <c r="BI476" s="79">
        <v>5.3</v>
      </c>
      <c r="BJ476" s="80">
        <v>7.8</v>
      </c>
      <c r="BK476" s="80">
        <v>8.6</v>
      </c>
      <c r="BL476" s="80">
        <v>6.6</v>
      </c>
      <c r="BM476" s="79">
        <v>8.3000000000000007</v>
      </c>
      <c r="BN476" s="79">
        <v>6.8</v>
      </c>
      <c r="BO476" s="79">
        <v>8.6999999999999993</v>
      </c>
      <c r="BP476" s="79" t="s">
        <v>128</v>
      </c>
      <c r="BQ476" s="79">
        <v>0</v>
      </c>
      <c r="BR476" s="79">
        <v>5.8</v>
      </c>
      <c r="BS476" s="80">
        <v>0</v>
      </c>
      <c r="BT476" s="79">
        <v>4.2</v>
      </c>
      <c r="BU476" s="79" t="s">
        <v>128</v>
      </c>
      <c r="BV476" s="79">
        <v>4.3</v>
      </c>
      <c r="BW476" s="79" t="s">
        <v>128</v>
      </c>
      <c r="BX476" s="79">
        <v>8.5</v>
      </c>
      <c r="BY476" s="80" t="s">
        <v>128</v>
      </c>
      <c r="BZ476" s="79" t="s">
        <v>128</v>
      </c>
      <c r="CA476" s="79" t="s">
        <v>128</v>
      </c>
      <c r="CB476" s="79">
        <v>5.4</v>
      </c>
      <c r="CC476" s="79" t="s">
        <v>128</v>
      </c>
      <c r="CD476" s="80" t="s">
        <v>128</v>
      </c>
      <c r="CE476" s="79" t="s">
        <v>128</v>
      </c>
      <c r="CF476" s="32">
        <v>0.12698412698412698</v>
      </c>
      <c r="CG476" s="70">
        <v>10</v>
      </c>
      <c r="CH476" s="70" t="s">
        <v>128</v>
      </c>
      <c r="CI476" s="69">
        <v>6.26</v>
      </c>
      <c r="CJ476" s="69">
        <v>2.4500000000000002</v>
      </c>
      <c r="CK476" s="69"/>
    </row>
    <row r="477" spans="1:89" ht="15.9" customHeight="1" x14ac:dyDescent="0.3">
      <c r="A477" s="67">
        <v>58</v>
      </c>
      <c r="B477" s="67">
        <v>25212116269</v>
      </c>
      <c r="C477" s="67" t="s">
        <v>851</v>
      </c>
      <c r="D477" s="68" t="s">
        <v>563</v>
      </c>
      <c r="E477" s="79">
        <v>7.7</v>
      </c>
      <c r="F477" s="79">
        <v>7.3</v>
      </c>
      <c r="G477" s="79" t="s">
        <v>128</v>
      </c>
      <c r="H477" s="79">
        <v>8</v>
      </c>
      <c r="I477" s="79" t="s">
        <v>128</v>
      </c>
      <c r="J477" s="79">
        <v>0</v>
      </c>
      <c r="K477" s="79">
        <v>7.1</v>
      </c>
      <c r="L477" s="79">
        <v>4.7</v>
      </c>
      <c r="M477" s="79">
        <v>4.4000000000000004</v>
      </c>
      <c r="N477" s="79">
        <v>8.6999999999999993</v>
      </c>
      <c r="O477" s="79" t="s">
        <v>128</v>
      </c>
      <c r="P477" s="79" t="s">
        <v>128</v>
      </c>
      <c r="Q477" s="79" t="s">
        <v>128</v>
      </c>
      <c r="R477" s="79" t="s">
        <v>128</v>
      </c>
      <c r="S477" s="79" t="s">
        <v>128</v>
      </c>
      <c r="T477" s="79">
        <v>4.5999999999999996</v>
      </c>
      <c r="U477" s="79">
        <v>6.9</v>
      </c>
      <c r="V477" s="79">
        <v>9</v>
      </c>
      <c r="W477" s="79">
        <v>9.1999999999999993</v>
      </c>
      <c r="X477" s="80">
        <v>4.8</v>
      </c>
      <c r="Y477" s="79">
        <v>5.6</v>
      </c>
      <c r="Z477" s="79">
        <v>7.6</v>
      </c>
      <c r="AA477" s="79" t="s">
        <v>190</v>
      </c>
      <c r="AB477" s="79">
        <v>6.8</v>
      </c>
      <c r="AC477" s="79">
        <v>7.1</v>
      </c>
      <c r="AD477" s="79">
        <v>6.5</v>
      </c>
      <c r="AE477" s="79">
        <v>7.2</v>
      </c>
      <c r="AF477" s="79">
        <v>7</v>
      </c>
      <c r="AG477" s="80">
        <v>7.1</v>
      </c>
      <c r="AH477" s="79">
        <v>5.3</v>
      </c>
      <c r="AI477" s="80">
        <v>8.1</v>
      </c>
      <c r="AJ477" s="79">
        <v>7.7</v>
      </c>
      <c r="AK477" s="80">
        <v>7.5</v>
      </c>
      <c r="AL477" s="79">
        <v>7.4</v>
      </c>
      <c r="AM477" s="79">
        <v>5.6</v>
      </c>
      <c r="AN477" s="80">
        <v>4.9000000000000004</v>
      </c>
      <c r="AO477" s="79" t="s">
        <v>128</v>
      </c>
      <c r="AP477" s="79" t="s">
        <v>128</v>
      </c>
      <c r="AQ477" s="79" t="s">
        <v>128</v>
      </c>
      <c r="AR477" s="79" t="s">
        <v>128</v>
      </c>
      <c r="AS477" s="79">
        <v>6</v>
      </c>
      <c r="AT477" s="79">
        <v>4</v>
      </c>
      <c r="AU477" s="79">
        <v>6</v>
      </c>
      <c r="AV477" s="79">
        <v>6.2</v>
      </c>
      <c r="AW477" s="79">
        <v>0</v>
      </c>
      <c r="AX477" s="79">
        <v>4.5999999999999996</v>
      </c>
      <c r="AY477" s="79">
        <v>4.3</v>
      </c>
      <c r="AZ477" s="79">
        <v>6.2</v>
      </c>
      <c r="BA477" s="79">
        <v>5.9</v>
      </c>
      <c r="BB477" s="80">
        <v>7.8</v>
      </c>
      <c r="BC477" s="79">
        <v>5.2</v>
      </c>
      <c r="BD477" s="79">
        <v>4.5999999999999996</v>
      </c>
      <c r="BE477" s="79">
        <v>4.7</v>
      </c>
      <c r="BF477" s="79">
        <v>6.7</v>
      </c>
      <c r="BG477" s="79" t="s">
        <v>128</v>
      </c>
      <c r="BH477" s="79">
        <v>6.2</v>
      </c>
      <c r="BI477" s="79">
        <v>5.9</v>
      </c>
      <c r="BJ477" s="80">
        <v>6.8</v>
      </c>
      <c r="BK477" s="80">
        <v>7</v>
      </c>
      <c r="BL477" s="80">
        <v>7.3</v>
      </c>
      <c r="BM477" s="79">
        <v>8.5</v>
      </c>
      <c r="BN477" s="79">
        <v>8.6</v>
      </c>
      <c r="BO477" s="79" t="s">
        <v>128</v>
      </c>
      <c r="BP477" s="79" t="s">
        <v>128</v>
      </c>
      <c r="BQ477" s="79">
        <v>4</v>
      </c>
      <c r="BR477" s="79" t="s">
        <v>190</v>
      </c>
      <c r="BS477" s="80">
        <v>4.4000000000000004</v>
      </c>
      <c r="BT477" s="79" t="s">
        <v>128</v>
      </c>
      <c r="BU477" s="79">
        <v>6.5</v>
      </c>
      <c r="BV477" s="79" t="s">
        <v>128</v>
      </c>
      <c r="BW477" s="79">
        <v>5.0999999999999996</v>
      </c>
      <c r="BX477" s="79">
        <v>8.1999999999999993</v>
      </c>
      <c r="BY477" s="80" t="s">
        <v>190</v>
      </c>
      <c r="BZ477" s="79" t="s">
        <v>128</v>
      </c>
      <c r="CA477" s="79" t="s">
        <v>128</v>
      </c>
      <c r="CB477" s="79">
        <v>6.2</v>
      </c>
      <c r="CC477" s="79" t="s">
        <v>128</v>
      </c>
      <c r="CD477" s="80" t="s">
        <v>128</v>
      </c>
      <c r="CE477" s="79" t="s">
        <v>128</v>
      </c>
      <c r="CF477" s="32">
        <v>0.12698412698412698</v>
      </c>
      <c r="CG477" s="70">
        <v>8</v>
      </c>
      <c r="CH477" s="70" t="s">
        <v>128</v>
      </c>
      <c r="CI477" s="69">
        <v>5.95</v>
      </c>
      <c r="CJ477" s="69">
        <v>2.2000000000000002</v>
      </c>
      <c r="CK477" s="69"/>
    </row>
    <row r="478" spans="1:89" ht="15.9" customHeight="1" x14ac:dyDescent="0.3">
      <c r="A478" s="67">
        <v>59</v>
      </c>
      <c r="B478" s="67">
        <v>25202103639</v>
      </c>
      <c r="C478" s="67" t="s">
        <v>650</v>
      </c>
      <c r="D478" s="68" t="s">
        <v>146</v>
      </c>
      <c r="E478" s="79">
        <v>8</v>
      </c>
      <c r="F478" s="79">
        <v>7.2</v>
      </c>
      <c r="G478" s="79" t="s">
        <v>128</v>
      </c>
      <c r="H478" s="79">
        <v>8.6</v>
      </c>
      <c r="I478" s="79" t="s">
        <v>128</v>
      </c>
      <c r="J478" s="79">
        <v>6.7</v>
      </c>
      <c r="K478" s="79">
        <v>5.4</v>
      </c>
      <c r="L478" s="79">
        <v>5.5</v>
      </c>
      <c r="M478" s="79">
        <v>4.0999999999999996</v>
      </c>
      <c r="N478" s="79">
        <v>9</v>
      </c>
      <c r="O478" s="79" t="s">
        <v>128</v>
      </c>
      <c r="P478" s="79" t="s">
        <v>128</v>
      </c>
      <c r="Q478" s="79" t="s">
        <v>128</v>
      </c>
      <c r="R478" s="79" t="s">
        <v>128</v>
      </c>
      <c r="S478" s="79" t="s">
        <v>128</v>
      </c>
      <c r="T478" s="79">
        <v>7</v>
      </c>
      <c r="U478" s="79">
        <v>4.8</v>
      </c>
      <c r="V478" s="79">
        <v>7.1</v>
      </c>
      <c r="W478" s="79">
        <v>7.7</v>
      </c>
      <c r="X478" s="80" t="s">
        <v>128</v>
      </c>
      <c r="Y478" s="79">
        <v>5.5</v>
      </c>
      <c r="Z478" s="79">
        <v>5.7</v>
      </c>
      <c r="AA478" s="79" t="s">
        <v>190</v>
      </c>
      <c r="AB478" s="79">
        <v>8.6</v>
      </c>
      <c r="AC478" s="79">
        <v>4.4000000000000004</v>
      </c>
      <c r="AD478" s="79">
        <v>4.0999999999999996</v>
      </c>
      <c r="AE478" s="79">
        <v>5.6</v>
      </c>
      <c r="AF478" s="79">
        <v>5.5</v>
      </c>
      <c r="AG478" s="80">
        <v>6</v>
      </c>
      <c r="AH478" s="79">
        <v>5.9</v>
      </c>
      <c r="AI478" s="80">
        <v>6.7</v>
      </c>
      <c r="AJ478" s="79">
        <v>4.8</v>
      </c>
      <c r="AK478" s="80">
        <v>7.3</v>
      </c>
      <c r="AL478" s="79">
        <v>7.4</v>
      </c>
      <c r="AM478" s="79" t="s">
        <v>190</v>
      </c>
      <c r="AN478" s="80">
        <v>5.4</v>
      </c>
      <c r="AO478" s="79" t="s">
        <v>128</v>
      </c>
      <c r="AP478" s="79" t="s">
        <v>128</v>
      </c>
      <c r="AQ478" s="79" t="s">
        <v>128</v>
      </c>
      <c r="AR478" s="79" t="s">
        <v>128</v>
      </c>
      <c r="AS478" s="79">
        <v>4.0999999999999996</v>
      </c>
      <c r="AT478" s="79">
        <v>5.3</v>
      </c>
      <c r="AU478" s="79">
        <v>6.9</v>
      </c>
      <c r="AV478" s="79">
        <v>8.4</v>
      </c>
      <c r="AW478" s="79" t="s">
        <v>128</v>
      </c>
      <c r="AX478" s="79">
        <v>5</v>
      </c>
      <c r="AY478" s="79">
        <v>5.0999999999999996</v>
      </c>
      <c r="AZ478" s="79">
        <v>4.8</v>
      </c>
      <c r="BA478" s="79">
        <v>5.3</v>
      </c>
      <c r="BB478" s="80">
        <v>6.6</v>
      </c>
      <c r="BC478" s="79">
        <v>6.2</v>
      </c>
      <c r="BD478" s="79" t="s">
        <v>190</v>
      </c>
      <c r="BE478" s="79">
        <v>4.8</v>
      </c>
      <c r="BF478" s="79">
        <v>6.9</v>
      </c>
      <c r="BG478" s="79" t="s">
        <v>128</v>
      </c>
      <c r="BH478" s="79">
        <v>5.0999999999999996</v>
      </c>
      <c r="BI478" s="79">
        <v>6.5</v>
      </c>
      <c r="BJ478" s="80">
        <v>4.7</v>
      </c>
      <c r="BK478" s="80">
        <v>7.7</v>
      </c>
      <c r="BL478" s="80" t="s">
        <v>190</v>
      </c>
      <c r="BM478" s="79">
        <v>9.8000000000000007</v>
      </c>
      <c r="BN478" s="79">
        <v>7.8</v>
      </c>
      <c r="BO478" s="79" t="s">
        <v>190</v>
      </c>
      <c r="BP478" s="79">
        <v>6.5</v>
      </c>
      <c r="BQ478" s="79">
        <v>0</v>
      </c>
      <c r="BR478" s="79">
        <v>4.9000000000000004</v>
      </c>
      <c r="BS478" s="80" t="s">
        <v>190</v>
      </c>
      <c r="BT478" s="79" t="s">
        <v>128</v>
      </c>
      <c r="BU478" s="79">
        <v>7</v>
      </c>
      <c r="BV478" s="79">
        <v>0</v>
      </c>
      <c r="BW478" s="79" t="s">
        <v>128</v>
      </c>
      <c r="BX478" s="79">
        <v>6.3</v>
      </c>
      <c r="BY478" s="80">
        <v>6.3</v>
      </c>
      <c r="BZ478" s="79" t="s">
        <v>128</v>
      </c>
      <c r="CA478" s="79">
        <v>6</v>
      </c>
      <c r="CB478" s="79">
        <v>5.9</v>
      </c>
      <c r="CC478" s="79" t="s">
        <v>128</v>
      </c>
      <c r="CD478" s="80" t="s">
        <v>128</v>
      </c>
      <c r="CE478" s="79">
        <v>7.3</v>
      </c>
      <c r="CF478" s="32">
        <v>0.1328125</v>
      </c>
      <c r="CG478" s="70">
        <v>4</v>
      </c>
      <c r="CH478" s="70" t="s">
        <v>128</v>
      </c>
      <c r="CI478" s="69">
        <v>5.99</v>
      </c>
      <c r="CJ478" s="69">
        <v>2.19</v>
      </c>
      <c r="CK478" s="69"/>
    </row>
    <row r="479" spans="1:89" ht="15.9" customHeight="1" x14ac:dyDescent="0.3">
      <c r="A479" s="67">
        <v>60</v>
      </c>
      <c r="B479" s="67">
        <v>25202100867</v>
      </c>
      <c r="C479" s="67" t="s">
        <v>445</v>
      </c>
      <c r="D479" s="68" t="s">
        <v>237</v>
      </c>
      <c r="E479" s="79">
        <v>6.9</v>
      </c>
      <c r="F479" s="79">
        <v>7.6</v>
      </c>
      <c r="G479" s="79" t="s">
        <v>128</v>
      </c>
      <c r="H479" s="79">
        <v>6.7</v>
      </c>
      <c r="I479" s="79" t="s">
        <v>128</v>
      </c>
      <c r="J479" s="79">
        <v>6.2</v>
      </c>
      <c r="K479" s="79">
        <v>5.2</v>
      </c>
      <c r="L479" s="79">
        <v>8.1999999999999993</v>
      </c>
      <c r="M479" s="79">
        <v>8.6</v>
      </c>
      <c r="N479" s="79" t="s">
        <v>128</v>
      </c>
      <c r="O479" s="79">
        <v>7.1</v>
      </c>
      <c r="P479" s="79" t="s">
        <v>128</v>
      </c>
      <c r="Q479" s="79" t="s">
        <v>128</v>
      </c>
      <c r="R479" s="79" t="s">
        <v>128</v>
      </c>
      <c r="S479" s="79" t="s">
        <v>128</v>
      </c>
      <c r="T479" s="79">
        <v>8.3000000000000007</v>
      </c>
      <c r="U479" s="79">
        <v>6.2</v>
      </c>
      <c r="V479" s="79">
        <v>6.6</v>
      </c>
      <c r="W479" s="79">
        <v>9.8000000000000007</v>
      </c>
      <c r="X479" s="80">
        <v>6.5</v>
      </c>
      <c r="Y479" s="79">
        <v>6.5</v>
      </c>
      <c r="Z479" s="79">
        <v>8.6999999999999993</v>
      </c>
      <c r="AA479" s="79">
        <v>6.6</v>
      </c>
      <c r="AB479" s="79">
        <v>8.1</v>
      </c>
      <c r="AC479" s="79">
        <v>6.2</v>
      </c>
      <c r="AD479" s="79">
        <v>6.4</v>
      </c>
      <c r="AE479" s="79">
        <v>8.6999999999999993</v>
      </c>
      <c r="AF479" s="79">
        <v>5.0999999999999996</v>
      </c>
      <c r="AG479" s="80">
        <v>6.7</v>
      </c>
      <c r="AH479" s="79">
        <v>5.0999999999999996</v>
      </c>
      <c r="AI479" s="80">
        <v>6.9</v>
      </c>
      <c r="AJ479" s="79">
        <v>7.9</v>
      </c>
      <c r="AK479" s="80">
        <v>9.1</v>
      </c>
      <c r="AL479" s="79">
        <v>6.2</v>
      </c>
      <c r="AM479" s="79">
        <v>6.9</v>
      </c>
      <c r="AN479" s="80">
        <v>9.1999999999999993</v>
      </c>
      <c r="AO479" s="79" t="s">
        <v>128</v>
      </c>
      <c r="AP479" s="79" t="s">
        <v>128</v>
      </c>
      <c r="AQ479" s="79" t="s">
        <v>128</v>
      </c>
      <c r="AR479" s="79" t="s">
        <v>128</v>
      </c>
      <c r="AS479" s="79">
        <v>7.1</v>
      </c>
      <c r="AT479" s="79">
        <v>7.1</v>
      </c>
      <c r="AU479" s="79">
        <v>8.1</v>
      </c>
      <c r="AV479" s="79">
        <v>5.5</v>
      </c>
      <c r="AW479" s="79">
        <v>7</v>
      </c>
      <c r="AX479" s="79">
        <v>4.8</v>
      </c>
      <c r="AY479" s="79">
        <v>4.8</v>
      </c>
      <c r="AZ479" s="79">
        <v>5</v>
      </c>
      <c r="BA479" s="79">
        <v>0</v>
      </c>
      <c r="BB479" s="80">
        <v>8.4</v>
      </c>
      <c r="BC479" s="79">
        <v>6.5</v>
      </c>
      <c r="BD479" s="79">
        <v>6.5</v>
      </c>
      <c r="BE479" s="79">
        <v>5.7</v>
      </c>
      <c r="BF479" s="79" t="s">
        <v>128</v>
      </c>
      <c r="BG479" s="79">
        <v>6.4</v>
      </c>
      <c r="BH479" s="79">
        <v>6.4</v>
      </c>
      <c r="BI479" s="79">
        <v>4.5999999999999996</v>
      </c>
      <c r="BJ479" s="80">
        <v>7</v>
      </c>
      <c r="BK479" s="80">
        <v>4.4000000000000004</v>
      </c>
      <c r="BL479" s="80">
        <v>6.5</v>
      </c>
      <c r="BM479" s="79">
        <v>6.4</v>
      </c>
      <c r="BN479" s="79">
        <v>9</v>
      </c>
      <c r="BO479" s="79">
        <v>8.8000000000000007</v>
      </c>
      <c r="BP479" s="79" t="s">
        <v>190</v>
      </c>
      <c r="BQ479" s="79" t="s">
        <v>128</v>
      </c>
      <c r="BR479" s="79" t="s">
        <v>190</v>
      </c>
      <c r="BS479" s="80" t="s">
        <v>128</v>
      </c>
      <c r="BT479" s="79">
        <v>0</v>
      </c>
      <c r="BU479" s="79" t="s">
        <v>190</v>
      </c>
      <c r="BV479" s="79" t="s">
        <v>128</v>
      </c>
      <c r="BW479" s="79">
        <v>5.5</v>
      </c>
      <c r="BX479" s="79">
        <v>5</v>
      </c>
      <c r="BY479" s="80" t="s">
        <v>128</v>
      </c>
      <c r="BZ479" s="79" t="s">
        <v>128</v>
      </c>
      <c r="CA479" s="79" t="s">
        <v>128</v>
      </c>
      <c r="CB479" s="79" t="s">
        <v>128</v>
      </c>
      <c r="CC479" s="79">
        <v>8.3000000000000007</v>
      </c>
      <c r="CD479" s="80" t="s">
        <v>128</v>
      </c>
      <c r="CE479" s="79">
        <v>6.5</v>
      </c>
      <c r="CF479" s="32">
        <v>0.13492063492063491</v>
      </c>
      <c r="CG479" s="70">
        <v>14</v>
      </c>
      <c r="CH479" s="70" t="s">
        <v>128</v>
      </c>
      <c r="CI479" s="69">
        <v>6.33</v>
      </c>
      <c r="CJ479" s="69">
        <v>2.5299999999999998</v>
      </c>
      <c r="CK479" s="69"/>
    </row>
    <row r="480" spans="1:89" ht="15.9" customHeight="1" x14ac:dyDescent="0.3">
      <c r="A480" s="67">
        <v>61</v>
      </c>
      <c r="B480" s="67">
        <v>25212109069</v>
      </c>
      <c r="C480" s="67" t="s">
        <v>281</v>
      </c>
      <c r="D480" s="68" t="s">
        <v>328</v>
      </c>
      <c r="E480" s="79">
        <v>7.5</v>
      </c>
      <c r="F480" s="79">
        <v>6.9</v>
      </c>
      <c r="G480" s="79" t="s">
        <v>128</v>
      </c>
      <c r="H480" s="79">
        <v>6.5</v>
      </c>
      <c r="I480" s="79" t="s">
        <v>128</v>
      </c>
      <c r="J480" s="79">
        <v>7.7</v>
      </c>
      <c r="K480" s="79">
        <v>4.7</v>
      </c>
      <c r="L480" s="79">
        <v>7.9</v>
      </c>
      <c r="M480" s="79">
        <v>8</v>
      </c>
      <c r="N480" s="79" t="s">
        <v>128</v>
      </c>
      <c r="O480" s="79">
        <v>5.7</v>
      </c>
      <c r="P480" s="79" t="s">
        <v>128</v>
      </c>
      <c r="Q480" s="79" t="s">
        <v>128</v>
      </c>
      <c r="R480" s="79" t="s">
        <v>128</v>
      </c>
      <c r="S480" s="79" t="s">
        <v>128</v>
      </c>
      <c r="T480" s="79">
        <v>7.3</v>
      </c>
      <c r="U480" s="79">
        <v>4.5999999999999996</v>
      </c>
      <c r="V480" s="79">
        <v>8.3000000000000007</v>
      </c>
      <c r="W480" s="79">
        <v>6.7</v>
      </c>
      <c r="X480" s="80">
        <v>6.8</v>
      </c>
      <c r="Y480" s="79">
        <v>6.6</v>
      </c>
      <c r="Z480" s="79">
        <v>4.7</v>
      </c>
      <c r="AA480" s="79">
        <v>7</v>
      </c>
      <c r="AB480" s="79">
        <v>7.1</v>
      </c>
      <c r="AC480" s="79">
        <v>4.7</v>
      </c>
      <c r="AD480" s="79">
        <v>6.3</v>
      </c>
      <c r="AE480" s="79">
        <v>4.7</v>
      </c>
      <c r="AF480" s="79">
        <v>4.9000000000000004</v>
      </c>
      <c r="AG480" s="80">
        <v>7.9</v>
      </c>
      <c r="AH480" s="79">
        <v>6.3</v>
      </c>
      <c r="AI480" s="80">
        <v>4.7</v>
      </c>
      <c r="AJ480" s="79">
        <v>6.2</v>
      </c>
      <c r="AK480" s="80">
        <v>6.7</v>
      </c>
      <c r="AL480" s="79">
        <v>5.7</v>
      </c>
      <c r="AM480" s="79" t="s">
        <v>190</v>
      </c>
      <c r="AN480" s="80" t="s">
        <v>190</v>
      </c>
      <c r="AO480" s="79" t="s">
        <v>128</v>
      </c>
      <c r="AP480" s="79" t="s">
        <v>128</v>
      </c>
      <c r="AQ480" s="79" t="s">
        <v>128</v>
      </c>
      <c r="AR480" s="79" t="s">
        <v>128</v>
      </c>
      <c r="AS480" s="79">
        <v>4.0999999999999996</v>
      </c>
      <c r="AT480" s="79">
        <v>4.5</v>
      </c>
      <c r="AU480" s="79">
        <v>5.5</v>
      </c>
      <c r="AV480" s="79">
        <v>6</v>
      </c>
      <c r="AW480" s="79">
        <v>7.1</v>
      </c>
      <c r="AX480" s="79">
        <v>5.4</v>
      </c>
      <c r="AY480" s="79">
        <v>6.2</v>
      </c>
      <c r="AZ480" s="79">
        <v>4.0999999999999996</v>
      </c>
      <c r="BA480" s="79">
        <v>4.8</v>
      </c>
      <c r="BB480" s="80">
        <v>5.9</v>
      </c>
      <c r="BC480" s="79">
        <v>5.8</v>
      </c>
      <c r="BD480" s="79">
        <v>6.9</v>
      </c>
      <c r="BE480" s="79">
        <v>5</v>
      </c>
      <c r="BF480" s="79">
        <v>6.1</v>
      </c>
      <c r="BG480" s="79" t="s">
        <v>128</v>
      </c>
      <c r="BH480" s="79">
        <v>7.7</v>
      </c>
      <c r="BI480" s="79">
        <v>6.8</v>
      </c>
      <c r="BJ480" s="80">
        <v>4.9000000000000004</v>
      </c>
      <c r="BK480" s="80">
        <v>4.5</v>
      </c>
      <c r="BL480" s="80">
        <v>7.6</v>
      </c>
      <c r="BM480" s="79">
        <v>7.9</v>
      </c>
      <c r="BN480" s="79" t="s">
        <v>190</v>
      </c>
      <c r="BO480" s="79" t="s">
        <v>128</v>
      </c>
      <c r="BP480" s="79" t="s">
        <v>190</v>
      </c>
      <c r="BQ480" s="79">
        <v>0</v>
      </c>
      <c r="BR480" s="79" t="s">
        <v>190</v>
      </c>
      <c r="BS480" s="80" t="s">
        <v>128</v>
      </c>
      <c r="BT480" s="79">
        <v>0</v>
      </c>
      <c r="BU480" s="79">
        <v>4.5999999999999996</v>
      </c>
      <c r="BV480" s="79" t="s">
        <v>190</v>
      </c>
      <c r="BW480" s="79">
        <v>6.1</v>
      </c>
      <c r="BX480" s="79">
        <v>4.2</v>
      </c>
      <c r="BY480" s="80" t="s">
        <v>128</v>
      </c>
      <c r="BZ480" s="79" t="s">
        <v>128</v>
      </c>
      <c r="CA480" s="79" t="s">
        <v>128</v>
      </c>
      <c r="CB480" s="79">
        <v>5.4</v>
      </c>
      <c r="CC480" s="79" t="s">
        <v>128</v>
      </c>
      <c r="CD480" s="80" t="s">
        <v>128</v>
      </c>
      <c r="CE480" s="79" t="s">
        <v>128</v>
      </c>
      <c r="CF480" s="32">
        <v>0.13492063492063491</v>
      </c>
      <c r="CG480" s="70">
        <v>15</v>
      </c>
      <c r="CH480" s="70" t="s">
        <v>128</v>
      </c>
      <c r="CI480" s="69">
        <v>5.68</v>
      </c>
      <c r="CJ480" s="69">
        <v>2.11</v>
      </c>
      <c r="CK480" s="69"/>
    </row>
    <row r="481" spans="1:89" ht="15.9" customHeight="1" x14ac:dyDescent="0.3">
      <c r="A481" s="67">
        <v>62</v>
      </c>
      <c r="B481" s="67">
        <v>25202103845</v>
      </c>
      <c r="C481" s="67" t="s">
        <v>281</v>
      </c>
      <c r="D481" s="68" t="s">
        <v>643</v>
      </c>
      <c r="E481" s="79">
        <v>8.1</v>
      </c>
      <c r="F481" s="79">
        <v>8.3000000000000007</v>
      </c>
      <c r="G481" s="79" t="s">
        <v>128</v>
      </c>
      <c r="H481" s="79">
        <v>8.6</v>
      </c>
      <c r="I481" s="79" t="s">
        <v>128</v>
      </c>
      <c r="J481" s="79">
        <v>7.7</v>
      </c>
      <c r="K481" s="79">
        <v>7.5</v>
      </c>
      <c r="L481" s="79">
        <v>5.2</v>
      </c>
      <c r="M481" s="79">
        <v>7.3</v>
      </c>
      <c r="N481" s="79" t="s">
        <v>128</v>
      </c>
      <c r="O481" s="79">
        <v>7.5</v>
      </c>
      <c r="P481" s="79" t="s">
        <v>128</v>
      </c>
      <c r="Q481" s="79" t="s">
        <v>128</v>
      </c>
      <c r="R481" s="79" t="s">
        <v>128</v>
      </c>
      <c r="S481" s="79" t="s">
        <v>128</v>
      </c>
      <c r="T481" s="79">
        <v>7.8</v>
      </c>
      <c r="U481" s="79">
        <v>6.2</v>
      </c>
      <c r="V481" s="79">
        <v>9.4</v>
      </c>
      <c r="W481" s="79">
        <v>8.8000000000000007</v>
      </c>
      <c r="X481" s="80">
        <v>7.8</v>
      </c>
      <c r="Y481" s="79">
        <v>7.3</v>
      </c>
      <c r="Z481" s="79">
        <v>7</v>
      </c>
      <c r="AA481" s="79">
        <v>7</v>
      </c>
      <c r="AB481" s="79">
        <v>9</v>
      </c>
      <c r="AC481" s="79">
        <v>5.5</v>
      </c>
      <c r="AD481" s="79">
        <v>7.2</v>
      </c>
      <c r="AE481" s="79">
        <v>5.4</v>
      </c>
      <c r="AF481" s="79">
        <v>8.3000000000000007</v>
      </c>
      <c r="AG481" s="80">
        <v>5.4</v>
      </c>
      <c r="AH481" s="79">
        <v>5.8</v>
      </c>
      <c r="AI481" s="80">
        <v>5.2</v>
      </c>
      <c r="AJ481" s="79" t="s">
        <v>190</v>
      </c>
      <c r="AK481" s="80">
        <v>8</v>
      </c>
      <c r="AL481" s="79" t="s">
        <v>190</v>
      </c>
      <c r="AM481" s="79">
        <v>4</v>
      </c>
      <c r="AN481" s="80" t="s">
        <v>128</v>
      </c>
      <c r="AO481" s="79" t="s">
        <v>128</v>
      </c>
      <c r="AP481" s="79" t="s">
        <v>128</v>
      </c>
      <c r="AQ481" s="79" t="s">
        <v>128</v>
      </c>
      <c r="AR481" s="79" t="s">
        <v>128</v>
      </c>
      <c r="AS481" s="79">
        <v>6.5</v>
      </c>
      <c r="AT481" s="79">
        <v>5.7</v>
      </c>
      <c r="AU481" s="79">
        <v>6.5</v>
      </c>
      <c r="AV481" s="79">
        <v>5.2</v>
      </c>
      <c r="AW481" s="79">
        <v>6</v>
      </c>
      <c r="AX481" s="79">
        <v>6.2</v>
      </c>
      <c r="AY481" s="79">
        <v>4.0999999999999996</v>
      </c>
      <c r="AZ481" s="79">
        <v>6.1</v>
      </c>
      <c r="BA481" s="79">
        <v>8.5</v>
      </c>
      <c r="BB481" s="80">
        <v>4.5999999999999996</v>
      </c>
      <c r="BC481" s="79">
        <v>6.5</v>
      </c>
      <c r="BD481" s="79">
        <v>7.3</v>
      </c>
      <c r="BE481" s="79">
        <v>6.4</v>
      </c>
      <c r="BF481" s="79">
        <v>6.8</v>
      </c>
      <c r="BG481" s="79" t="s">
        <v>128</v>
      </c>
      <c r="BH481" s="79">
        <v>4.9000000000000004</v>
      </c>
      <c r="BI481" s="79">
        <v>5.2</v>
      </c>
      <c r="BJ481" s="80">
        <v>7.7</v>
      </c>
      <c r="BK481" s="80">
        <v>7.5</v>
      </c>
      <c r="BL481" s="80">
        <v>7.1</v>
      </c>
      <c r="BM481" s="79">
        <v>7.8</v>
      </c>
      <c r="BN481" s="79" t="s">
        <v>190</v>
      </c>
      <c r="BO481" s="79" t="s">
        <v>128</v>
      </c>
      <c r="BP481" s="79" t="s">
        <v>190</v>
      </c>
      <c r="BQ481" s="79">
        <v>0</v>
      </c>
      <c r="BR481" s="79">
        <v>5.4</v>
      </c>
      <c r="BS481" s="80">
        <v>0</v>
      </c>
      <c r="BT481" s="79" t="s">
        <v>128</v>
      </c>
      <c r="BU481" s="79" t="s">
        <v>190</v>
      </c>
      <c r="BV481" s="79" t="s">
        <v>190</v>
      </c>
      <c r="BW481" s="79">
        <v>7.6</v>
      </c>
      <c r="BX481" s="79">
        <v>8.4</v>
      </c>
      <c r="BY481" s="80" t="s">
        <v>128</v>
      </c>
      <c r="BZ481" s="79" t="s">
        <v>128</v>
      </c>
      <c r="CA481" s="79" t="s">
        <v>128</v>
      </c>
      <c r="CB481" s="79">
        <v>5.8</v>
      </c>
      <c r="CC481" s="79" t="s">
        <v>128</v>
      </c>
      <c r="CD481" s="80" t="s">
        <v>128</v>
      </c>
      <c r="CE481" s="79" t="s">
        <v>128</v>
      </c>
      <c r="CF481" s="32">
        <v>0.14285714285714285</v>
      </c>
      <c r="CG481" s="70">
        <v>15</v>
      </c>
      <c r="CH481" s="70" t="s">
        <v>128</v>
      </c>
      <c r="CI481" s="69">
        <v>6.54</v>
      </c>
      <c r="CJ481" s="69">
        <v>2.5499999999999998</v>
      </c>
      <c r="CK481" s="69"/>
    </row>
    <row r="482" spans="1:89" ht="15.9" customHeight="1" x14ac:dyDescent="0.3">
      <c r="A482" s="67">
        <v>63</v>
      </c>
      <c r="B482" s="67">
        <v>25202114637</v>
      </c>
      <c r="C482" s="67" t="s">
        <v>243</v>
      </c>
      <c r="D482" s="68" t="s">
        <v>193</v>
      </c>
      <c r="E482" s="79">
        <v>7.9</v>
      </c>
      <c r="F482" s="79">
        <v>0</v>
      </c>
      <c r="G482" s="79">
        <v>7.7</v>
      </c>
      <c r="H482" s="79">
        <v>8.3000000000000007</v>
      </c>
      <c r="I482" s="79" t="s">
        <v>128</v>
      </c>
      <c r="J482" s="79">
        <v>7.3</v>
      </c>
      <c r="K482" s="79">
        <v>7.3</v>
      </c>
      <c r="L482" s="79">
        <v>8.6999999999999993</v>
      </c>
      <c r="M482" s="79">
        <v>7.8</v>
      </c>
      <c r="N482" s="79" t="s">
        <v>128</v>
      </c>
      <c r="O482" s="79">
        <v>7.4</v>
      </c>
      <c r="P482" s="79" t="s">
        <v>128</v>
      </c>
      <c r="Q482" s="79" t="s">
        <v>128</v>
      </c>
      <c r="R482" s="79" t="s">
        <v>128</v>
      </c>
      <c r="S482" s="79" t="s">
        <v>128</v>
      </c>
      <c r="T482" s="79">
        <v>6.8</v>
      </c>
      <c r="U482" s="79">
        <v>6.9</v>
      </c>
      <c r="V482" s="79">
        <v>5.8</v>
      </c>
      <c r="W482" s="79">
        <v>9</v>
      </c>
      <c r="X482" s="80">
        <v>8.6</v>
      </c>
      <c r="Y482" s="79">
        <v>7.3</v>
      </c>
      <c r="Z482" s="79">
        <v>8.8000000000000007</v>
      </c>
      <c r="AA482" s="79">
        <v>8.4</v>
      </c>
      <c r="AB482" s="79">
        <v>9.5</v>
      </c>
      <c r="AC482" s="79">
        <v>6.9</v>
      </c>
      <c r="AD482" s="79">
        <v>7.2</v>
      </c>
      <c r="AE482" s="79">
        <v>4.5999999999999996</v>
      </c>
      <c r="AF482" s="79">
        <v>7.2</v>
      </c>
      <c r="AG482" s="80">
        <v>5.8</v>
      </c>
      <c r="AH482" s="79">
        <v>7.1</v>
      </c>
      <c r="AI482" s="80">
        <v>6</v>
      </c>
      <c r="AJ482" s="79">
        <v>7.9</v>
      </c>
      <c r="AK482" s="80">
        <v>5.3</v>
      </c>
      <c r="AL482" s="79">
        <v>7.2</v>
      </c>
      <c r="AM482" s="79">
        <v>5.0999999999999996</v>
      </c>
      <c r="AN482" s="80" t="s">
        <v>190</v>
      </c>
      <c r="AO482" s="79" t="s">
        <v>128</v>
      </c>
      <c r="AP482" s="79" t="s">
        <v>128</v>
      </c>
      <c r="AQ482" s="79" t="s">
        <v>128</v>
      </c>
      <c r="AR482" s="79" t="s">
        <v>128</v>
      </c>
      <c r="AS482" s="79">
        <v>5.8</v>
      </c>
      <c r="AT482" s="79">
        <v>5.7</v>
      </c>
      <c r="AU482" s="79">
        <v>7.4</v>
      </c>
      <c r="AV482" s="79">
        <v>8.3000000000000007</v>
      </c>
      <c r="AW482" s="79" t="s">
        <v>128</v>
      </c>
      <c r="AX482" s="79">
        <v>9.6</v>
      </c>
      <c r="AY482" s="79">
        <v>6.8</v>
      </c>
      <c r="AZ482" s="79">
        <v>6.6</v>
      </c>
      <c r="BA482" s="79">
        <v>7</v>
      </c>
      <c r="BB482" s="80">
        <v>7.3</v>
      </c>
      <c r="BC482" s="79">
        <v>5.4</v>
      </c>
      <c r="BD482" s="79">
        <v>7.7</v>
      </c>
      <c r="BE482" s="79">
        <v>6.6</v>
      </c>
      <c r="BF482" s="79">
        <v>6.2</v>
      </c>
      <c r="BG482" s="79" t="s">
        <v>128</v>
      </c>
      <c r="BH482" s="79">
        <v>8</v>
      </c>
      <c r="BI482" s="79">
        <v>5.9</v>
      </c>
      <c r="BJ482" s="80">
        <v>7.8</v>
      </c>
      <c r="BK482" s="80">
        <v>6.8</v>
      </c>
      <c r="BL482" s="80">
        <v>7.9</v>
      </c>
      <c r="BM482" s="79">
        <v>9</v>
      </c>
      <c r="BN482" s="79">
        <v>8.5</v>
      </c>
      <c r="BO482" s="79">
        <v>9</v>
      </c>
      <c r="BP482" s="79" t="s">
        <v>190</v>
      </c>
      <c r="BQ482" s="79" t="s">
        <v>128</v>
      </c>
      <c r="BR482" s="79" t="s">
        <v>190</v>
      </c>
      <c r="BS482" s="80" t="s">
        <v>128</v>
      </c>
      <c r="BT482" s="79" t="s">
        <v>128</v>
      </c>
      <c r="BU482" s="79" t="s">
        <v>128</v>
      </c>
      <c r="BV482" s="79" t="s">
        <v>128</v>
      </c>
      <c r="BW482" s="79">
        <v>8</v>
      </c>
      <c r="BX482" s="79">
        <v>8.1</v>
      </c>
      <c r="BY482" s="80" t="s">
        <v>128</v>
      </c>
      <c r="BZ482" s="79" t="s">
        <v>128</v>
      </c>
      <c r="CA482" s="79" t="s">
        <v>128</v>
      </c>
      <c r="CB482" s="79">
        <v>7.4</v>
      </c>
      <c r="CC482" s="79" t="s">
        <v>128</v>
      </c>
      <c r="CD482" s="80" t="s">
        <v>128</v>
      </c>
      <c r="CE482" s="79">
        <v>8.4</v>
      </c>
      <c r="CF482" s="32">
        <v>0.14399999999999999</v>
      </c>
      <c r="CG482" s="70">
        <v>14</v>
      </c>
      <c r="CH482" s="70" t="s">
        <v>128</v>
      </c>
      <c r="CI482" s="69">
        <v>7.12</v>
      </c>
      <c r="CJ482" s="69">
        <v>2.9</v>
      </c>
      <c r="CK482" s="69"/>
    </row>
    <row r="483" spans="1:89" ht="15.9" customHeight="1" x14ac:dyDescent="0.3">
      <c r="A483" s="67">
        <v>64</v>
      </c>
      <c r="B483" s="67">
        <v>24212115133</v>
      </c>
      <c r="C483" s="67" t="s">
        <v>852</v>
      </c>
      <c r="D483" s="68" t="s">
        <v>208</v>
      </c>
      <c r="E483" s="79">
        <v>6.1</v>
      </c>
      <c r="F483" s="79">
        <v>8.1999999999999993</v>
      </c>
      <c r="G483" s="79" t="s">
        <v>128</v>
      </c>
      <c r="H483" s="79">
        <v>8.3000000000000007</v>
      </c>
      <c r="I483" s="79" t="s">
        <v>128</v>
      </c>
      <c r="J483" s="79">
        <v>6.3</v>
      </c>
      <c r="K483" s="79">
        <v>8.1</v>
      </c>
      <c r="L483" s="79">
        <v>6.6</v>
      </c>
      <c r="M483" s="79">
        <v>8.1</v>
      </c>
      <c r="N483" s="79">
        <v>9.1999999999999993</v>
      </c>
      <c r="O483" s="79" t="s">
        <v>128</v>
      </c>
      <c r="P483" s="79" t="s">
        <v>128</v>
      </c>
      <c r="Q483" s="79" t="s">
        <v>128</v>
      </c>
      <c r="R483" s="79" t="s">
        <v>128</v>
      </c>
      <c r="S483" s="79" t="s">
        <v>128</v>
      </c>
      <c r="T483" s="79">
        <v>7.9</v>
      </c>
      <c r="U483" s="79">
        <v>8.3000000000000007</v>
      </c>
      <c r="V483" s="79">
        <v>8</v>
      </c>
      <c r="W483" s="79">
        <v>9.8000000000000007</v>
      </c>
      <c r="X483" s="80" t="s">
        <v>190</v>
      </c>
      <c r="Y483" s="79">
        <v>7.7</v>
      </c>
      <c r="Z483" s="79">
        <v>5.5</v>
      </c>
      <c r="AA483" s="79" t="s">
        <v>190</v>
      </c>
      <c r="AB483" s="79">
        <v>7.2</v>
      </c>
      <c r="AC483" s="79">
        <v>6.5</v>
      </c>
      <c r="AD483" s="79">
        <v>6.9</v>
      </c>
      <c r="AE483" s="79">
        <v>7.6</v>
      </c>
      <c r="AF483" s="79">
        <v>7.8</v>
      </c>
      <c r="AG483" s="80">
        <v>4.0999999999999996</v>
      </c>
      <c r="AH483" s="79">
        <v>6.4</v>
      </c>
      <c r="AI483" s="80">
        <v>8.6</v>
      </c>
      <c r="AJ483" s="79">
        <v>7.6</v>
      </c>
      <c r="AK483" s="80">
        <v>6.8</v>
      </c>
      <c r="AL483" s="79">
        <v>7.2</v>
      </c>
      <c r="AM483" s="79">
        <v>6.7</v>
      </c>
      <c r="AN483" s="80">
        <v>5.0999999999999996</v>
      </c>
      <c r="AO483" s="79" t="s">
        <v>128</v>
      </c>
      <c r="AP483" s="79" t="s">
        <v>128</v>
      </c>
      <c r="AQ483" s="79" t="s">
        <v>128</v>
      </c>
      <c r="AR483" s="79" t="s">
        <v>128</v>
      </c>
      <c r="AS483" s="79">
        <v>6.8</v>
      </c>
      <c r="AT483" s="79">
        <v>5.6</v>
      </c>
      <c r="AU483" s="79">
        <v>4.8</v>
      </c>
      <c r="AV483" s="79">
        <v>7.3</v>
      </c>
      <c r="AW483" s="79">
        <v>7.6</v>
      </c>
      <c r="AX483" s="79">
        <v>5.2</v>
      </c>
      <c r="AY483" s="79">
        <v>6.5</v>
      </c>
      <c r="AZ483" s="79">
        <v>5.8</v>
      </c>
      <c r="BA483" s="79">
        <v>7</v>
      </c>
      <c r="BB483" s="80">
        <v>8.1999999999999993</v>
      </c>
      <c r="BC483" s="79">
        <v>6.3</v>
      </c>
      <c r="BD483" s="79">
        <v>6.2</v>
      </c>
      <c r="BE483" s="79">
        <v>6</v>
      </c>
      <c r="BF483" s="79">
        <v>9.1</v>
      </c>
      <c r="BG483" s="79" t="s">
        <v>128</v>
      </c>
      <c r="BH483" s="79">
        <v>7.7</v>
      </c>
      <c r="BI483" s="79">
        <v>6.5</v>
      </c>
      <c r="BJ483" s="80">
        <v>7.6</v>
      </c>
      <c r="BK483" s="80">
        <v>7.2</v>
      </c>
      <c r="BL483" s="80">
        <v>0</v>
      </c>
      <c r="BM483" s="79">
        <v>9.1</v>
      </c>
      <c r="BN483" s="79">
        <v>6.7</v>
      </c>
      <c r="BO483" s="79" t="s">
        <v>128</v>
      </c>
      <c r="BP483" s="79" t="s">
        <v>128</v>
      </c>
      <c r="BQ483" s="79">
        <v>0</v>
      </c>
      <c r="BR483" s="79">
        <v>5.0999999999999996</v>
      </c>
      <c r="BS483" s="80" t="s">
        <v>190</v>
      </c>
      <c r="BT483" s="79">
        <v>0</v>
      </c>
      <c r="BU483" s="79" t="s">
        <v>190</v>
      </c>
      <c r="BV483" s="79" t="s">
        <v>190</v>
      </c>
      <c r="BW483" s="79">
        <v>0</v>
      </c>
      <c r="BX483" s="79">
        <v>5.4</v>
      </c>
      <c r="BY483" s="80" t="s">
        <v>128</v>
      </c>
      <c r="BZ483" s="79" t="s">
        <v>128</v>
      </c>
      <c r="CA483" s="79">
        <v>6.7</v>
      </c>
      <c r="CB483" s="79">
        <v>6.2</v>
      </c>
      <c r="CC483" s="79" t="s">
        <v>128</v>
      </c>
      <c r="CD483" s="80" t="s">
        <v>128</v>
      </c>
      <c r="CE483" s="79">
        <v>8.1999999999999993</v>
      </c>
      <c r="CF483" s="32">
        <v>0.14960629921259844</v>
      </c>
      <c r="CG483" s="70">
        <v>12</v>
      </c>
      <c r="CH483" s="70" t="s">
        <v>128</v>
      </c>
      <c r="CI483" s="69">
        <v>5.95</v>
      </c>
      <c r="CJ483" s="69">
        <v>2.4</v>
      </c>
      <c r="CK483" s="69"/>
    </row>
    <row r="484" spans="1:89" ht="15.9" customHeight="1" x14ac:dyDescent="0.3">
      <c r="A484" s="67">
        <v>65</v>
      </c>
      <c r="B484" s="67">
        <v>25203002203</v>
      </c>
      <c r="C484" s="67" t="s">
        <v>855</v>
      </c>
      <c r="D484" s="68" t="s">
        <v>146</v>
      </c>
      <c r="E484" s="79">
        <v>7.8</v>
      </c>
      <c r="F484" s="79">
        <v>8.1</v>
      </c>
      <c r="G484" s="79" t="s">
        <v>128</v>
      </c>
      <c r="H484" s="79">
        <v>7.3</v>
      </c>
      <c r="I484" s="79" t="s">
        <v>128</v>
      </c>
      <c r="J484" s="79">
        <v>7</v>
      </c>
      <c r="K484" s="79">
        <v>6.1</v>
      </c>
      <c r="L484" s="79">
        <v>5.0999999999999996</v>
      </c>
      <c r="M484" s="79">
        <v>7.4</v>
      </c>
      <c r="N484" s="79">
        <v>8.4</v>
      </c>
      <c r="O484" s="79" t="s">
        <v>128</v>
      </c>
      <c r="P484" s="79" t="s">
        <v>128</v>
      </c>
      <c r="Q484" s="79" t="s">
        <v>128</v>
      </c>
      <c r="R484" s="79" t="s">
        <v>128</v>
      </c>
      <c r="S484" s="79">
        <v>7.6</v>
      </c>
      <c r="T484" s="79">
        <v>7.6</v>
      </c>
      <c r="U484" s="79" t="s">
        <v>128</v>
      </c>
      <c r="V484" s="79">
        <v>6.6</v>
      </c>
      <c r="W484" s="79">
        <v>8.1</v>
      </c>
      <c r="X484" s="80">
        <v>6.2</v>
      </c>
      <c r="Y484" s="79">
        <v>6.4</v>
      </c>
      <c r="Z484" s="79">
        <v>8.6999999999999993</v>
      </c>
      <c r="AA484" s="79">
        <v>5.4</v>
      </c>
      <c r="AB484" s="79">
        <v>7.3</v>
      </c>
      <c r="AC484" s="79">
        <v>4.4000000000000004</v>
      </c>
      <c r="AD484" s="79">
        <v>6.8</v>
      </c>
      <c r="AE484" s="79">
        <v>5.0999999999999996</v>
      </c>
      <c r="AF484" s="79">
        <v>5.9</v>
      </c>
      <c r="AG484" s="80">
        <v>5.4</v>
      </c>
      <c r="AH484" s="79" t="s">
        <v>190</v>
      </c>
      <c r="AI484" s="80">
        <v>8.1</v>
      </c>
      <c r="AJ484" s="79" t="s">
        <v>190</v>
      </c>
      <c r="AK484" s="80">
        <v>5.6</v>
      </c>
      <c r="AL484" s="79" t="s">
        <v>190</v>
      </c>
      <c r="AM484" s="79">
        <v>5.9</v>
      </c>
      <c r="AN484" s="80" t="s">
        <v>190</v>
      </c>
      <c r="AO484" s="79" t="s">
        <v>128</v>
      </c>
      <c r="AP484" s="79" t="s">
        <v>128</v>
      </c>
      <c r="AQ484" s="79" t="s">
        <v>128</v>
      </c>
      <c r="AR484" s="79" t="s">
        <v>128</v>
      </c>
      <c r="AS484" s="79">
        <v>5.9</v>
      </c>
      <c r="AT484" s="79">
        <v>4.8</v>
      </c>
      <c r="AU484" s="79">
        <v>6.6</v>
      </c>
      <c r="AV484" s="79">
        <v>5.3</v>
      </c>
      <c r="AW484" s="79">
        <v>7.7</v>
      </c>
      <c r="AX484" s="79">
        <v>4.2</v>
      </c>
      <c r="AY484" s="79">
        <v>5.7</v>
      </c>
      <c r="AZ484" s="79">
        <v>4.9000000000000004</v>
      </c>
      <c r="BA484" s="79">
        <v>8.6</v>
      </c>
      <c r="BB484" s="80">
        <v>6.9</v>
      </c>
      <c r="BC484" s="79" t="s">
        <v>190</v>
      </c>
      <c r="BD484" s="79" t="s">
        <v>128</v>
      </c>
      <c r="BE484" s="79">
        <v>5.3</v>
      </c>
      <c r="BF484" s="79" t="s">
        <v>128</v>
      </c>
      <c r="BG484" s="79">
        <v>6.1</v>
      </c>
      <c r="BH484" s="79">
        <v>5.7</v>
      </c>
      <c r="BI484" s="79">
        <v>6.9</v>
      </c>
      <c r="BJ484" s="80">
        <v>4.9000000000000004</v>
      </c>
      <c r="BK484" s="80" t="s">
        <v>190</v>
      </c>
      <c r="BL484" s="80">
        <v>6.6</v>
      </c>
      <c r="BM484" s="79">
        <v>8.5</v>
      </c>
      <c r="BN484" s="79">
        <v>8.4</v>
      </c>
      <c r="BO484" s="79" t="s">
        <v>190</v>
      </c>
      <c r="BP484" s="79" t="s">
        <v>190</v>
      </c>
      <c r="BQ484" s="79" t="s">
        <v>128</v>
      </c>
      <c r="BR484" s="79" t="s">
        <v>190</v>
      </c>
      <c r="BS484" s="80">
        <v>4.5</v>
      </c>
      <c r="BT484" s="79" t="s">
        <v>128</v>
      </c>
      <c r="BU484" s="79">
        <v>4.7</v>
      </c>
      <c r="BV484" s="79">
        <v>4.4000000000000004</v>
      </c>
      <c r="BW484" s="79">
        <v>4.2</v>
      </c>
      <c r="BX484" s="79" t="s">
        <v>128</v>
      </c>
      <c r="BY484" s="80">
        <v>5.9</v>
      </c>
      <c r="BZ484" s="79" t="s">
        <v>128</v>
      </c>
      <c r="CA484" s="79" t="s">
        <v>128</v>
      </c>
      <c r="CB484" s="79">
        <v>5.4</v>
      </c>
      <c r="CC484" s="79" t="s">
        <v>128</v>
      </c>
      <c r="CD484" s="80" t="s">
        <v>128</v>
      </c>
      <c r="CE484" s="79">
        <v>4.3</v>
      </c>
      <c r="CF484" s="32">
        <v>0.14960629921259844</v>
      </c>
      <c r="CG484" s="70">
        <v>7</v>
      </c>
      <c r="CH484" s="70" t="s">
        <v>128</v>
      </c>
      <c r="CI484" s="69">
        <v>6.06</v>
      </c>
      <c r="CJ484" s="69">
        <v>2.25</v>
      </c>
      <c r="CK484" s="69"/>
    </row>
    <row r="485" spans="1:89" ht="15.9" customHeight="1" x14ac:dyDescent="0.3">
      <c r="A485" s="67">
        <v>66</v>
      </c>
      <c r="B485" s="67">
        <v>25212107014</v>
      </c>
      <c r="C485" s="67" t="s">
        <v>853</v>
      </c>
      <c r="D485" s="68" t="s">
        <v>854</v>
      </c>
      <c r="E485" s="79">
        <v>4</v>
      </c>
      <c r="F485" s="79">
        <v>5.5</v>
      </c>
      <c r="G485" s="79" t="s">
        <v>128</v>
      </c>
      <c r="H485" s="79">
        <v>5.8</v>
      </c>
      <c r="I485" s="79" t="s">
        <v>128</v>
      </c>
      <c r="J485" s="79">
        <v>7.4</v>
      </c>
      <c r="K485" s="79">
        <v>6.3</v>
      </c>
      <c r="L485" s="79">
        <v>5.5</v>
      </c>
      <c r="M485" s="79">
        <v>6.9</v>
      </c>
      <c r="N485" s="79">
        <v>8.6999999999999993</v>
      </c>
      <c r="O485" s="79" t="s">
        <v>128</v>
      </c>
      <c r="P485" s="79" t="s">
        <v>128</v>
      </c>
      <c r="Q485" s="79" t="s">
        <v>128</v>
      </c>
      <c r="R485" s="79" t="s">
        <v>128</v>
      </c>
      <c r="S485" s="79" t="s">
        <v>128</v>
      </c>
      <c r="T485" s="79">
        <v>7.2</v>
      </c>
      <c r="U485" s="79">
        <v>8.6</v>
      </c>
      <c r="V485" s="79">
        <v>5.9</v>
      </c>
      <c r="W485" s="79">
        <v>5.0999999999999996</v>
      </c>
      <c r="X485" s="80">
        <v>8.6</v>
      </c>
      <c r="Y485" s="79">
        <v>5.3</v>
      </c>
      <c r="Z485" s="79">
        <v>6.6</v>
      </c>
      <c r="AA485" s="79">
        <v>7.8</v>
      </c>
      <c r="AB485" s="79">
        <v>8.1</v>
      </c>
      <c r="AC485" s="79">
        <v>9.1999999999999993</v>
      </c>
      <c r="AD485" s="79">
        <v>8.6999999999999993</v>
      </c>
      <c r="AE485" s="79">
        <v>5.2</v>
      </c>
      <c r="AF485" s="79">
        <v>6.3</v>
      </c>
      <c r="AG485" s="80">
        <v>8.3000000000000007</v>
      </c>
      <c r="AH485" s="79">
        <v>4.4000000000000004</v>
      </c>
      <c r="AI485" s="80">
        <v>4.5999999999999996</v>
      </c>
      <c r="AJ485" s="79">
        <v>6.5</v>
      </c>
      <c r="AK485" s="80" t="s">
        <v>190</v>
      </c>
      <c r="AL485" s="79">
        <v>5.8</v>
      </c>
      <c r="AM485" s="79">
        <v>6.5</v>
      </c>
      <c r="AN485" s="80">
        <v>7.5</v>
      </c>
      <c r="AO485" s="79" t="s">
        <v>128</v>
      </c>
      <c r="AP485" s="79" t="s">
        <v>128</v>
      </c>
      <c r="AQ485" s="79" t="s">
        <v>128</v>
      </c>
      <c r="AR485" s="79">
        <v>0</v>
      </c>
      <c r="AS485" s="79">
        <v>6</v>
      </c>
      <c r="AT485" s="79">
        <v>5.2</v>
      </c>
      <c r="AU485" s="79">
        <v>5.9</v>
      </c>
      <c r="AV485" s="79">
        <v>5.2</v>
      </c>
      <c r="AW485" s="79">
        <v>4.2</v>
      </c>
      <c r="AX485" s="79">
        <v>4</v>
      </c>
      <c r="AY485" s="79">
        <v>5.5</v>
      </c>
      <c r="AZ485" s="79">
        <v>7.7</v>
      </c>
      <c r="BA485" s="79" t="s">
        <v>128</v>
      </c>
      <c r="BB485" s="80">
        <v>4.3</v>
      </c>
      <c r="BC485" s="79">
        <v>4.5999999999999996</v>
      </c>
      <c r="BD485" s="79" t="s">
        <v>190</v>
      </c>
      <c r="BE485" s="79">
        <v>5.9</v>
      </c>
      <c r="BF485" s="79">
        <v>6.3</v>
      </c>
      <c r="BG485" s="79" t="s">
        <v>128</v>
      </c>
      <c r="BH485" s="79">
        <v>6.8</v>
      </c>
      <c r="BI485" s="79">
        <v>6.7</v>
      </c>
      <c r="BJ485" s="80">
        <v>5</v>
      </c>
      <c r="BK485" s="80">
        <v>5.9</v>
      </c>
      <c r="BL485" s="80">
        <v>7.1</v>
      </c>
      <c r="BM485" s="79">
        <v>9.6999999999999993</v>
      </c>
      <c r="BN485" s="79" t="s">
        <v>190</v>
      </c>
      <c r="BO485" s="79" t="s">
        <v>128</v>
      </c>
      <c r="BP485" s="79" t="s">
        <v>190</v>
      </c>
      <c r="BQ485" s="79" t="s">
        <v>128</v>
      </c>
      <c r="BR485" s="79" t="s">
        <v>190</v>
      </c>
      <c r="BS485" s="80">
        <v>5.9</v>
      </c>
      <c r="BT485" s="79">
        <v>0</v>
      </c>
      <c r="BU485" s="79" t="s">
        <v>190</v>
      </c>
      <c r="BV485" s="79" t="s">
        <v>128</v>
      </c>
      <c r="BW485" s="79">
        <v>7.9</v>
      </c>
      <c r="BX485" s="79">
        <v>7</v>
      </c>
      <c r="BY485" s="80" t="s">
        <v>128</v>
      </c>
      <c r="BZ485" s="79" t="s">
        <v>128</v>
      </c>
      <c r="CA485" s="79">
        <v>6.1</v>
      </c>
      <c r="CB485" s="79">
        <v>6.1</v>
      </c>
      <c r="CC485" s="79" t="s">
        <v>128</v>
      </c>
      <c r="CD485" s="80" t="s">
        <v>190</v>
      </c>
      <c r="CE485" s="79" t="s">
        <v>128</v>
      </c>
      <c r="CF485" s="32">
        <v>0.14960629921259844</v>
      </c>
      <c r="CG485" s="70">
        <v>13</v>
      </c>
      <c r="CH485" s="70" t="s">
        <v>128</v>
      </c>
      <c r="CI485" s="69">
        <v>5.97</v>
      </c>
      <c r="CJ485" s="69">
        <v>2.2200000000000002</v>
      </c>
      <c r="CK485" s="69"/>
    </row>
    <row r="486" spans="1:89" ht="15.9" customHeight="1" x14ac:dyDescent="0.3">
      <c r="A486" s="67">
        <v>67</v>
      </c>
      <c r="B486" s="67">
        <v>25214308221</v>
      </c>
      <c r="C486" s="67" t="s">
        <v>504</v>
      </c>
      <c r="D486" s="68" t="s">
        <v>233</v>
      </c>
      <c r="E486" s="79">
        <v>5.7</v>
      </c>
      <c r="F486" s="79">
        <v>7.8</v>
      </c>
      <c r="G486" s="79" t="s">
        <v>128</v>
      </c>
      <c r="H486" s="79">
        <v>6.1</v>
      </c>
      <c r="I486" s="79" t="s">
        <v>128</v>
      </c>
      <c r="J486" s="79">
        <v>8</v>
      </c>
      <c r="K486" s="79">
        <v>7.6</v>
      </c>
      <c r="L486" s="79">
        <v>5.9</v>
      </c>
      <c r="M486" s="79">
        <v>5.2</v>
      </c>
      <c r="N486" s="79" t="s">
        <v>128</v>
      </c>
      <c r="O486" s="79" t="s">
        <v>128</v>
      </c>
      <c r="P486" s="79">
        <v>7.9</v>
      </c>
      <c r="Q486" s="79" t="s">
        <v>128</v>
      </c>
      <c r="R486" s="79" t="s">
        <v>128</v>
      </c>
      <c r="S486" s="79" t="s">
        <v>128</v>
      </c>
      <c r="T486" s="79">
        <v>6.4</v>
      </c>
      <c r="U486" s="79">
        <v>8.4</v>
      </c>
      <c r="V486" s="79">
        <v>7</v>
      </c>
      <c r="W486" s="79">
        <v>7.7</v>
      </c>
      <c r="X486" s="80">
        <v>6.5</v>
      </c>
      <c r="Y486" s="79">
        <v>8.6999999999999993</v>
      </c>
      <c r="Z486" s="79">
        <v>8.5</v>
      </c>
      <c r="AA486" s="79">
        <v>6.8</v>
      </c>
      <c r="AB486" s="79">
        <v>6.9</v>
      </c>
      <c r="AC486" s="79">
        <v>6.8</v>
      </c>
      <c r="AD486" s="79">
        <v>4</v>
      </c>
      <c r="AE486" s="79">
        <v>8.5</v>
      </c>
      <c r="AF486" s="79">
        <v>6.9</v>
      </c>
      <c r="AG486" s="80">
        <v>7.4</v>
      </c>
      <c r="AH486" s="79">
        <v>5.2</v>
      </c>
      <c r="AI486" s="80">
        <v>8.3000000000000007</v>
      </c>
      <c r="AJ486" s="79">
        <v>7.7</v>
      </c>
      <c r="AK486" s="80">
        <v>7.6</v>
      </c>
      <c r="AL486" s="79">
        <v>6.9</v>
      </c>
      <c r="AM486" s="79">
        <v>8.8000000000000007</v>
      </c>
      <c r="AN486" s="80">
        <v>8.9</v>
      </c>
      <c r="AO486" s="79" t="s">
        <v>128</v>
      </c>
      <c r="AP486" s="79" t="s">
        <v>128</v>
      </c>
      <c r="AQ486" s="79" t="s">
        <v>128</v>
      </c>
      <c r="AR486" s="79" t="s">
        <v>128</v>
      </c>
      <c r="AS486" s="79">
        <v>5.8</v>
      </c>
      <c r="AT486" s="79" t="s">
        <v>190</v>
      </c>
      <c r="AU486" s="79">
        <v>5.9</v>
      </c>
      <c r="AV486" s="79">
        <v>7.2</v>
      </c>
      <c r="AW486" s="79">
        <v>4.8</v>
      </c>
      <c r="AX486" s="79">
        <v>5.0999999999999996</v>
      </c>
      <c r="AY486" s="79">
        <v>6.3</v>
      </c>
      <c r="AZ486" s="79">
        <v>7.5</v>
      </c>
      <c r="BA486" s="79">
        <v>7.1</v>
      </c>
      <c r="BB486" s="80">
        <v>4.8</v>
      </c>
      <c r="BC486" s="79">
        <v>7.4</v>
      </c>
      <c r="BD486" s="79">
        <v>7.2</v>
      </c>
      <c r="BE486" s="79">
        <v>6.1</v>
      </c>
      <c r="BF486" s="79" t="s">
        <v>190</v>
      </c>
      <c r="BG486" s="79" t="s">
        <v>128</v>
      </c>
      <c r="BH486" s="79">
        <v>7.1</v>
      </c>
      <c r="BI486" s="79">
        <v>6.7</v>
      </c>
      <c r="BJ486" s="80">
        <v>7.5</v>
      </c>
      <c r="BK486" s="80">
        <v>5</v>
      </c>
      <c r="BL486" s="80">
        <v>7.2</v>
      </c>
      <c r="BM486" s="79">
        <v>7.6</v>
      </c>
      <c r="BN486" s="79">
        <v>7</v>
      </c>
      <c r="BO486" s="79">
        <v>7.9</v>
      </c>
      <c r="BP486" s="79" t="s">
        <v>128</v>
      </c>
      <c r="BQ486" s="79">
        <v>4.3</v>
      </c>
      <c r="BR486" s="79" t="s">
        <v>190</v>
      </c>
      <c r="BS486" s="80" t="s">
        <v>190</v>
      </c>
      <c r="BT486" s="79">
        <v>0</v>
      </c>
      <c r="BU486" s="79" t="s">
        <v>190</v>
      </c>
      <c r="BV486" s="79">
        <v>0</v>
      </c>
      <c r="BW486" s="79">
        <v>5.9</v>
      </c>
      <c r="BX486" s="79">
        <v>5.6</v>
      </c>
      <c r="BY486" s="80" t="s">
        <v>190</v>
      </c>
      <c r="BZ486" s="79" t="s">
        <v>128</v>
      </c>
      <c r="CA486" s="79" t="s">
        <v>190</v>
      </c>
      <c r="CB486" s="79" t="s">
        <v>128</v>
      </c>
      <c r="CC486" s="79">
        <v>7.1</v>
      </c>
      <c r="CD486" s="80" t="s">
        <v>128</v>
      </c>
      <c r="CE486" s="79" t="s">
        <v>128</v>
      </c>
      <c r="CF486" s="32">
        <v>0.15079365079365079</v>
      </c>
      <c r="CG486" s="70">
        <v>13</v>
      </c>
      <c r="CH486" s="70" t="s">
        <v>128</v>
      </c>
      <c r="CI486" s="69">
        <v>6.48</v>
      </c>
      <c r="CJ486" s="69">
        <v>2.4900000000000002</v>
      </c>
      <c r="CK486" s="69"/>
    </row>
    <row r="487" spans="1:89" ht="15.9" customHeight="1" x14ac:dyDescent="0.3">
      <c r="A487" s="67">
        <v>68</v>
      </c>
      <c r="B487" s="67">
        <v>24211216729</v>
      </c>
      <c r="C487" s="67" t="s">
        <v>856</v>
      </c>
      <c r="D487" s="68" t="s">
        <v>456</v>
      </c>
      <c r="E487" s="79">
        <v>7.4</v>
      </c>
      <c r="F487" s="79">
        <v>8</v>
      </c>
      <c r="G487" s="79" t="s">
        <v>128</v>
      </c>
      <c r="H487" s="79">
        <v>7.5</v>
      </c>
      <c r="I487" s="79" t="s">
        <v>128</v>
      </c>
      <c r="J487" s="79">
        <v>7</v>
      </c>
      <c r="K487" s="79">
        <v>7.7</v>
      </c>
      <c r="L487" s="79">
        <v>8.9</v>
      </c>
      <c r="M487" s="79">
        <v>7.9</v>
      </c>
      <c r="N487" s="79" t="s">
        <v>128</v>
      </c>
      <c r="O487" s="79">
        <v>8.9</v>
      </c>
      <c r="P487" s="79" t="s">
        <v>128</v>
      </c>
      <c r="Q487" s="79" t="s">
        <v>128</v>
      </c>
      <c r="R487" s="79" t="s">
        <v>128</v>
      </c>
      <c r="S487" s="79">
        <v>7.7</v>
      </c>
      <c r="T487" s="79">
        <v>7.4</v>
      </c>
      <c r="U487" s="79" t="s">
        <v>128</v>
      </c>
      <c r="V487" s="79">
        <v>9.1</v>
      </c>
      <c r="W487" s="79">
        <v>8.3000000000000007</v>
      </c>
      <c r="X487" s="80">
        <v>8.4</v>
      </c>
      <c r="Y487" s="79">
        <v>5.3</v>
      </c>
      <c r="Z487" s="79">
        <v>8.6</v>
      </c>
      <c r="AA487" s="79">
        <v>8.1</v>
      </c>
      <c r="AB487" s="79">
        <v>7</v>
      </c>
      <c r="AC487" s="79">
        <v>7.1</v>
      </c>
      <c r="AD487" s="79">
        <v>7.7</v>
      </c>
      <c r="AE487" s="79">
        <v>6</v>
      </c>
      <c r="AF487" s="79">
        <v>8.6</v>
      </c>
      <c r="AG487" s="80">
        <v>8.4</v>
      </c>
      <c r="AH487" s="79">
        <v>5.5</v>
      </c>
      <c r="AI487" s="80">
        <v>5.8</v>
      </c>
      <c r="AJ487" s="79">
        <v>4.4000000000000004</v>
      </c>
      <c r="AK487" s="80">
        <v>7.4</v>
      </c>
      <c r="AL487" s="79">
        <v>8</v>
      </c>
      <c r="AM487" s="79">
        <v>5.7</v>
      </c>
      <c r="AN487" s="80">
        <v>6.2</v>
      </c>
      <c r="AO487" s="79" t="s">
        <v>128</v>
      </c>
      <c r="AP487" s="79" t="s">
        <v>128</v>
      </c>
      <c r="AQ487" s="79" t="s">
        <v>128</v>
      </c>
      <c r="AR487" s="79" t="s">
        <v>128</v>
      </c>
      <c r="AS487" s="79">
        <v>7.4</v>
      </c>
      <c r="AT487" s="79">
        <v>7.5</v>
      </c>
      <c r="AU487" s="79">
        <v>6.7</v>
      </c>
      <c r="AV487" s="79">
        <v>8.1999999999999993</v>
      </c>
      <c r="AW487" s="79">
        <v>8.6</v>
      </c>
      <c r="AX487" s="79">
        <v>7.3</v>
      </c>
      <c r="AY487" s="79">
        <v>8.1</v>
      </c>
      <c r="AZ487" s="79">
        <v>6.6</v>
      </c>
      <c r="BA487" s="79">
        <v>6.4</v>
      </c>
      <c r="BB487" s="80">
        <v>7.5</v>
      </c>
      <c r="BC487" s="79">
        <v>7.3</v>
      </c>
      <c r="BD487" s="79">
        <v>7.5</v>
      </c>
      <c r="BE487" s="79">
        <v>5.8</v>
      </c>
      <c r="BF487" s="79">
        <v>7.4</v>
      </c>
      <c r="BG487" s="79" t="s">
        <v>128</v>
      </c>
      <c r="BH487" s="79">
        <v>7.8</v>
      </c>
      <c r="BI487" s="79">
        <v>7.3</v>
      </c>
      <c r="BJ487" s="80">
        <v>7.6</v>
      </c>
      <c r="BK487" s="80">
        <v>7.8</v>
      </c>
      <c r="BL487" s="80">
        <v>8.3000000000000007</v>
      </c>
      <c r="BM487" s="79">
        <v>8.9</v>
      </c>
      <c r="BN487" s="79">
        <v>7</v>
      </c>
      <c r="BO487" s="79" t="s">
        <v>128</v>
      </c>
      <c r="BP487" s="79" t="s">
        <v>128</v>
      </c>
      <c r="BQ487" s="79" t="s">
        <v>128</v>
      </c>
      <c r="BR487" s="79" t="s">
        <v>190</v>
      </c>
      <c r="BS487" s="80" t="s">
        <v>128</v>
      </c>
      <c r="BT487" s="79">
        <v>6.3</v>
      </c>
      <c r="BU487" s="79" t="s">
        <v>190</v>
      </c>
      <c r="BV487" s="79" t="s">
        <v>190</v>
      </c>
      <c r="BW487" s="79" t="s">
        <v>128</v>
      </c>
      <c r="BX487" s="79" t="s">
        <v>190</v>
      </c>
      <c r="BY487" s="80" t="s">
        <v>128</v>
      </c>
      <c r="BZ487" s="79" t="s">
        <v>128</v>
      </c>
      <c r="CA487" s="79" t="s">
        <v>190</v>
      </c>
      <c r="CB487" s="79" t="s">
        <v>190</v>
      </c>
      <c r="CC487" s="79" t="s">
        <v>128</v>
      </c>
      <c r="CD487" s="80" t="s">
        <v>128</v>
      </c>
      <c r="CE487" s="79" t="s">
        <v>128</v>
      </c>
      <c r="CF487" s="32">
        <v>0.15873015873015872</v>
      </c>
      <c r="CG487" s="70">
        <v>20</v>
      </c>
      <c r="CH487" s="70" t="s">
        <v>128</v>
      </c>
      <c r="CI487" s="69">
        <v>7.45</v>
      </c>
      <c r="CJ487" s="69">
        <v>3.14</v>
      </c>
      <c r="CK487" s="69"/>
    </row>
    <row r="488" spans="1:89" ht="15.9" customHeight="1" x14ac:dyDescent="0.3">
      <c r="A488" s="67">
        <v>69</v>
      </c>
      <c r="B488" s="67">
        <v>25212101344</v>
      </c>
      <c r="C488" s="67" t="s">
        <v>281</v>
      </c>
      <c r="D488" s="68" t="s">
        <v>147</v>
      </c>
      <c r="E488" s="79">
        <v>4.7</v>
      </c>
      <c r="F488" s="79">
        <v>7.9</v>
      </c>
      <c r="G488" s="79" t="s">
        <v>128</v>
      </c>
      <c r="H488" s="79">
        <v>6.7</v>
      </c>
      <c r="I488" s="79" t="s">
        <v>128</v>
      </c>
      <c r="J488" s="79">
        <v>7</v>
      </c>
      <c r="K488" s="79">
        <v>6.5</v>
      </c>
      <c r="L488" s="79">
        <v>5.0999999999999996</v>
      </c>
      <c r="M488" s="79">
        <v>5.7</v>
      </c>
      <c r="N488" s="79" t="s">
        <v>128</v>
      </c>
      <c r="O488" s="79">
        <v>5.7</v>
      </c>
      <c r="P488" s="79" t="s">
        <v>128</v>
      </c>
      <c r="Q488" s="79" t="s">
        <v>128</v>
      </c>
      <c r="R488" s="79" t="s">
        <v>128</v>
      </c>
      <c r="S488" s="79" t="s">
        <v>128</v>
      </c>
      <c r="T488" s="79">
        <v>8.1999999999999993</v>
      </c>
      <c r="U488" s="79">
        <v>9.1</v>
      </c>
      <c r="V488" s="79">
        <v>7.9</v>
      </c>
      <c r="W488" s="79">
        <v>8.3000000000000007</v>
      </c>
      <c r="X488" s="80">
        <v>5</v>
      </c>
      <c r="Y488" s="79">
        <v>7.5</v>
      </c>
      <c r="Z488" s="79">
        <v>7.8</v>
      </c>
      <c r="AA488" s="79">
        <v>5.9</v>
      </c>
      <c r="AB488" s="79">
        <v>8.6999999999999993</v>
      </c>
      <c r="AC488" s="79">
        <v>7.4</v>
      </c>
      <c r="AD488" s="79">
        <v>6.8</v>
      </c>
      <c r="AE488" s="79">
        <v>5.6</v>
      </c>
      <c r="AF488" s="79">
        <v>5.5</v>
      </c>
      <c r="AG488" s="80">
        <v>4.3</v>
      </c>
      <c r="AH488" s="79">
        <v>4.5999999999999996</v>
      </c>
      <c r="AI488" s="80">
        <v>4.3</v>
      </c>
      <c r="AJ488" s="79">
        <v>4.8</v>
      </c>
      <c r="AK488" s="80">
        <v>8</v>
      </c>
      <c r="AL488" s="79">
        <v>5.3</v>
      </c>
      <c r="AM488" s="79">
        <v>9.1999999999999993</v>
      </c>
      <c r="AN488" s="80">
        <v>5.3</v>
      </c>
      <c r="AO488" s="79" t="s">
        <v>128</v>
      </c>
      <c r="AP488" s="79" t="s">
        <v>128</v>
      </c>
      <c r="AQ488" s="79" t="s">
        <v>128</v>
      </c>
      <c r="AR488" s="79" t="s">
        <v>128</v>
      </c>
      <c r="AS488" s="79">
        <v>4.0999999999999996</v>
      </c>
      <c r="AT488" s="79">
        <v>4.7</v>
      </c>
      <c r="AU488" s="79">
        <v>4.5999999999999996</v>
      </c>
      <c r="AV488" s="79">
        <v>8.1999999999999993</v>
      </c>
      <c r="AW488" s="79">
        <v>4</v>
      </c>
      <c r="AX488" s="79">
        <v>4.2</v>
      </c>
      <c r="AY488" s="79">
        <v>6</v>
      </c>
      <c r="AZ488" s="79">
        <v>5</v>
      </c>
      <c r="BA488" s="79">
        <v>6.6</v>
      </c>
      <c r="BB488" s="80">
        <v>4</v>
      </c>
      <c r="BC488" s="79">
        <v>7</v>
      </c>
      <c r="BD488" s="79">
        <v>6.8</v>
      </c>
      <c r="BE488" s="79">
        <v>6</v>
      </c>
      <c r="BF488" s="79" t="s">
        <v>190</v>
      </c>
      <c r="BG488" s="79" t="s">
        <v>128</v>
      </c>
      <c r="BH488" s="79">
        <v>7</v>
      </c>
      <c r="BI488" s="79">
        <v>7.9</v>
      </c>
      <c r="BJ488" s="80">
        <v>0</v>
      </c>
      <c r="BK488" s="80">
        <v>7.2</v>
      </c>
      <c r="BL488" s="80">
        <v>8.1</v>
      </c>
      <c r="BM488" s="79">
        <v>7.7</v>
      </c>
      <c r="BN488" s="79">
        <v>0</v>
      </c>
      <c r="BO488" s="79" t="s">
        <v>128</v>
      </c>
      <c r="BP488" s="79" t="s">
        <v>128</v>
      </c>
      <c r="BQ488" s="79">
        <v>0</v>
      </c>
      <c r="BR488" s="79">
        <v>4.9000000000000004</v>
      </c>
      <c r="BS488" s="80" t="s">
        <v>128</v>
      </c>
      <c r="BT488" s="79">
        <v>0</v>
      </c>
      <c r="BU488" s="79">
        <v>5.3</v>
      </c>
      <c r="BV488" s="79" t="s">
        <v>190</v>
      </c>
      <c r="BW488" s="79">
        <v>5.6</v>
      </c>
      <c r="BX488" s="79" t="s">
        <v>128</v>
      </c>
      <c r="BY488" s="80" t="s">
        <v>128</v>
      </c>
      <c r="BZ488" s="79" t="s">
        <v>128</v>
      </c>
      <c r="CA488" s="79" t="s">
        <v>128</v>
      </c>
      <c r="CB488" s="79">
        <v>6</v>
      </c>
      <c r="CC488" s="79" t="s">
        <v>128</v>
      </c>
      <c r="CD488" s="80" t="s">
        <v>128</v>
      </c>
      <c r="CE488" s="79" t="s">
        <v>128</v>
      </c>
      <c r="CF488" s="32">
        <v>0.15873015873015872</v>
      </c>
      <c r="CG488" s="70">
        <v>14</v>
      </c>
      <c r="CH488" s="70" t="s">
        <v>128</v>
      </c>
      <c r="CI488" s="69">
        <v>5.88</v>
      </c>
      <c r="CJ488" s="69">
        <v>2.14</v>
      </c>
      <c r="CK488" s="69"/>
    </row>
    <row r="489" spans="1:89" ht="15.9" customHeight="1" x14ac:dyDescent="0.3">
      <c r="A489" s="67">
        <v>70</v>
      </c>
      <c r="B489" s="67">
        <v>25212116870</v>
      </c>
      <c r="C489" s="67" t="s">
        <v>275</v>
      </c>
      <c r="D489" s="68" t="s">
        <v>202</v>
      </c>
      <c r="E489" s="79">
        <v>5.9</v>
      </c>
      <c r="F489" s="79">
        <v>7.7</v>
      </c>
      <c r="G489" s="79" t="s">
        <v>128</v>
      </c>
      <c r="H489" s="79">
        <v>7.8</v>
      </c>
      <c r="I489" s="79" t="s">
        <v>128</v>
      </c>
      <c r="J489" s="79">
        <v>8.3000000000000007</v>
      </c>
      <c r="K489" s="79">
        <v>5.5</v>
      </c>
      <c r="L489" s="79">
        <v>6.3</v>
      </c>
      <c r="M489" s="79">
        <v>7.3</v>
      </c>
      <c r="N489" s="79" t="s">
        <v>128</v>
      </c>
      <c r="O489" s="79">
        <v>6.4</v>
      </c>
      <c r="P489" s="79" t="s">
        <v>128</v>
      </c>
      <c r="Q489" s="79" t="s">
        <v>128</v>
      </c>
      <c r="R489" s="79" t="s">
        <v>128</v>
      </c>
      <c r="S489" s="79" t="s">
        <v>128</v>
      </c>
      <c r="T489" s="79">
        <v>8.6</v>
      </c>
      <c r="U489" s="79">
        <v>8.1999999999999993</v>
      </c>
      <c r="V489" s="79">
        <v>7.8</v>
      </c>
      <c r="W489" s="79">
        <v>8.8000000000000007</v>
      </c>
      <c r="X489" s="80" t="s">
        <v>190</v>
      </c>
      <c r="Y489" s="79">
        <v>7.4</v>
      </c>
      <c r="Z489" s="79">
        <v>9.3000000000000007</v>
      </c>
      <c r="AA489" s="79">
        <v>6.6</v>
      </c>
      <c r="AB489" s="79">
        <v>8.6</v>
      </c>
      <c r="AC489" s="79">
        <v>6</v>
      </c>
      <c r="AD489" s="79">
        <v>5.9</v>
      </c>
      <c r="AE489" s="79">
        <v>5.0999999999999996</v>
      </c>
      <c r="AF489" s="79">
        <v>7.3</v>
      </c>
      <c r="AG489" s="80">
        <v>5.7</v>
      </c>
      <c r="AH489" s="79">
        <v>6.4</v>
      </c>
      <c r="AI489" s="80">
        <v>5.2</v>
      </c>
      <c r="AJ489" s="79">
        <v>8.6</v>
      </c>
      <c r="AK489" s="80">
        <v>9</v>
      </c>
      <c r="AL489" s="79">
        <v>5.2</v>
      </c>
      <c r="AM489" s="79">
        <v>5.4</v>
      </c>
      <c r="AN489" s="80">
        <v>6.5</v>
      </c>
      <c r="AO489" s="79">
        <v>6.4</v>
      </c>
      <c r="AP489" s="79" t="s">
        <v>128</v>
      </c>
      <c r="AQ489" s="79" t="s">
        <v>128</v>
      </c>
      <c r="AR489" s="79">
        <v>0</v>
      </c>
      <c r="AS489" s="79">
        <v>7</v>
      </c>
      <c r="AT489" s="79">
        <v>6.2</v>
      </c>
      <c r="AU489" s="79">
        <v>7.1</v>
      </c>
      <c r="AV489" s="79">
        <v>5.7</v>
      </c>
      <c r="AW489" s="79" t="s">
        <v>128</v>
      </c>
      <c r="AX489" s="79">
        <v>8.8000000000000007</v>
      </c>
      <c r="AY489" s="79">
        <v>5.7</v>
      </c>
      <c r="AZ489" s="79">
        <v>6</v>
      </c>
      <c r="BA489" s="79">
        <v>6.4</v>
      </c>
      <c r="BB489" s="80">
        <v>6.2</v>
      </c>
      <c r="BC489" s="79">
        <v>6.2</v>
      </c>
      <c r="BD489" s="79">
        <v>6.6</v>
      </c>
      <c r="BE489" s="79">
        <v>6.2</v>
      </c>
      <c r="BF489" s="79">
        <v>8</v>
      </c>
      <c r="BG489" s="79" t="s">
        <v>128</v>
      </c>
      <c r="BH489" s="79">
        <v>5.9</v>
      </c>
      <c r="BI489" s="79">
        <v>6.2</v>
      </c>
      <c r="BJ489" s="80">
        <v>6.6</v>
      </c>
      <c r="BK489" s="80">
        <v>4.4000000000000004</v>
      </c>
      <c r="BL489" s="80">
        <v>6.2</v>
      </c>
      <c r="BM489" s="79">
        <v>8.6</v>
      </c>
      <c r="BN489" s="79">
        <v>8.8000000000000007</v>
      </c>
      <c r="BO489" s="79">
        <v>7.9</v>
      </c>
      <c r="BP489" s="79" t="s">
        <v>128</v>
      </c>
      <c r="BQ489" s="79">
        <v>0</v>
      </c>
      <c r="BR489" s="79" t="s">
        <v>190</v>
      </c>
      <c r="BS489" s="80" t="s">
        <v>190</v>
      </c>
      <c r="BT489" s="79" t="s">
        <v>128</v>
      </c>
      <c r="BU489" s="79" t="s">
        <v>190</v>
      </c>
      <c r="BV489" s="79" t="s">
        <v>190</v>
      </c>
      <c r="BW489" s="79">
        <v>4.2</v>
      </c>
      <c r="BX489" s="79">
        <v>6.7</v>
      </c>
      <c r="BY489" s="80" t="s">
        <v>128</v>
      </c>
      <c r="BZ489" s="79" t="s">
        <v>128</v>
      </c>
      <c r="CA489" s="79" t="s">
        <v>128</v>
      </c>
      <c r="CB489" s="79">
        <v>4.9000000000000004</v>
      </c>
      <c r="CC489" s="79" t="s">
        <v>128</v>
      </c>
      <c r="CD489" s="80" t="s">
        <v>128</v>
      </c>
      <c r="CE489" s="79" t="s">
        <v>128</v>
      </c>
      <c r="CF489" s="32">
        <v>0.16535433070866143</v>
      </c>
      <c r="CG489" s="70">
        <v>16</v>
      </c>
      <c r="CH489" s="70" t="s">
        <v>128</v>
      </c>
      <c r="CI489" s="69">
        <v>6.59</v>
      </c>
      <c r="CJ489" s="69">
        <v>2.59</v>
      </c>
      <c r="CK489" s="69"/>
    </row>
    <row r="490" spans="1:89" ht="15.9" customHeight="1" x14ac:dyDescent="0.3">
      <c r="A490" s="67">
        <v>71</v>
      </c>
      <c r="B490" s="67">
        <v>25212107882</v>
      </c>
      <c r="C490" s="67" t="s">
        <v>857</v>
      </c>
      <c r="D490" s="68" t="s">
        <v>242</v>
      </c>
      <c r="E490" s="79">
        <v>5.4</v>
      </c>
      <c r="F490" s="79">
        <v>8.1</v>
      </c>
      <c r="G490" s="79" t="s">
        <v>128</v>
      </c>
      <c r="H490" s="79">
        <v>7.3</v>
      </c>
      <c r="I490" s="79" t="s">
        <v>128</v>
      </c>
      <c r="J490" s="79">
        <v>5.9</v>
      </c>
      <c r="K490" s="79">
        <v>6.2</v>
      </c>
      <c r="L490" s="79">
        <v>4.7</v>
      </c>
      <c r="M490" s="79">
        <v>5.4</v>
      </c>
      <c r="N490" s="79" t="s">
        <v>128</v>
      </c>
      <c r="O490" s="79" t="s">
        <v>128</v>
      </c>
      <c r="P490" s="79">
        <v>6.1</v>
      </c>
      <c r="Q490" s="79" t="s">
        <v>128</v>
      </c>
      <c r="R490" s="79" t="s">
        <v>128</v>
      </c>
      <c r="S490" s="79" t="s">
        <v>128</v>
      </c>
      <c r="T490" s="79">
        <v>7</v>
      </c>
      <c r="U490" s="79">
        <v>8.5</v>
      </c>
      <c r="V490" s="79">
        <v>7.9</v>
      </c>
      <c r="W490" s="79">
        <v>8.1</v>
      </c>
      <c r="X490" s="80">
        <v>6.4</v>
      </c>
      <c r="Y490" s="79">
        <v>5.8</v>
      </c>
      <c r="Z490" s="79">
        <v>9.1999999999999993</v>
      </c>
      <c r="AA490" s="79">
        <v>8.4</v>
      </c>
      <c r="AB490" s="79">
        <v>9.3000000000000007</v>
      </c>
      <c r="AC490" s="79">
        <v>7.5</v>
      </c>
      <c r="AD490" s="79">
        <v>5.3</v>
      </c>
      <c r="AE490" s="79">
        <v>4.5</v>
      </c>
      <c r="AF490" s="79">
        <v>6.2</v>
      </c>
      <c r="AG490" s="80">
        <v>8.3000000000000007</v>
      </c>
      <c r="AH490" s="79">
        <v>4</v>
      </c>
      <c r="AI490" s="80">
        <v>4.5</v>
      </c>
      <c r="AJ490" s="79">
        <v>6.4</v>
      </c>
      <c r="AK490" s="80">
        <v>9.1</v>
      </c>
      <c r="AL490" s="79" t="s">
        <v>190</v>
      </c>
      <c r="AM490" s="79" t="s">
        <v>190</v>
      </c>
      <c r="AN490" s="80">
        <v>7.1</v>
      </c>
      <c r="AO490" s="79" t="s">
        <v>128</v>
      </c>
      <c r="AP490" s="79" t="s">
        <v>128</v>
      </c>
      <c r="AQ490" s="79" t="s">
        <v>128</v>
      </c>
      <c r="AR490" s="79" t="s">
        <v>128</v>
      </c>
      <c r="AS490" s="79">
        <v>6.1</v>
      </c>
      <c r="AT490" s="79">
        <v>5.0999999999999996</v>
      </c>
      <c r="AU490" s="79">
        <v>7.2</v>
      </c>
      <c r="AV490" s="79">
        <v>8.1</v>
      </c>
      <c r="AW490" s="79">
        <v>6.6</v>
      </c>
      <c r="AX490" s="79">
        <v>4.0999999999999996</v>
      </c>
      <c r="AY490" s="79">
        <v>5</v>
      </c>
      <c r="AZ490" s="79">
        <v>5.8</v>
      </c>
      <c r="BA490" s="79">
        <v>5.5</v>
      </c>
      <c r="BB490" s="80">
        <v>6.1</v>
      </c>
      <c r="BC490" s="79" t="s">
        <v>190</v>
      </c>
      <c r="BD490" s="79" t="s">
        <v>128</v>
      </c>
      <c r="BE490" s="79">
        <v>6.9</v>
      </c>
      <c r="BF490" s="79">
        <v>5.9</v>
      </c>
      <c r="BG490" s="79" t="s">
        <v>128</v>
      </c>
      <c r="BH490" s="79">
        <v>5.8</v>
      </c>
      <c r="BI490" s="79">
        <v>6.6</v>
      </c>
      <c r="BJ490" s="80">
        <v>7</v>
      </c>
      <c r="BK490" s="80">
        <v>4.4000000000000004</v>
      </c>
      <c r="BL490" s="80">
        <v>7.1</v>
      </c>
      <c r="BM490" s="79">
        <v>9.1999999999999993</v>
      </c>
      <c r="BN490" s="79" t="s">
        <v>190</v>
      </c>
      <c r="BO490" s="79" t="s">
        <v>128</v>
      </c>
      <c r="BP490" s="79" t="s">
        <v>128</v>
      </c>
      <c r="BQ490" s="79" t="s">
        <v>128</v>
      </c>
      <c r="BR490" s="79" t="s">
        <v>190</v>
      </c>
      <c r="BS490" s="80">
        <v>0</v>
      </c>
      <c r="BT490" s="79" t="s">
        <v>128</v>
      </c>
      <c r="BU490" s="79" t="s">
        <v>128</v>
      </c>
      <c r="BV490" s="79" t="s">
        <v>128</v>
      </c>
      <c r="BW490" s="79">
        <v>5.9</v>
      </c>
      <c r="BX490" s="79">
        <v>8.8000000000000007</v>
      </c>
      <c r="BY490" s="80">
        <v>6.3</v>
      </c>
      <c r="BZ490" s="79" t="s">
        <v>128</v>
      </c>
      <c r="CA490" s="79" t="s">
        <v>128</v>
      </c>
      <c r="CB490" s="79">
        <v>6.2</v>
      </c>
      <c r="CC490" s="79" t="s">
        <v>128</v>
      </c>
      <c r="CD490" s="80" t="s">
        <v>128</v>
      </c>
      <c r="CE490" s="79">
        <v>7.4</v>
      </c>
      <c r="CF490" s="32">
        <v>0.16535433070866143</v>
      </c>
      <c r="CG490" s="70">
        <v>14</v>
      </c>
      <c r="CH490" s="70" t="s">
        <v>128</v>
      </c>
      <c r="CI490" s="69">
        <v>6.38</v>
      </c>
      <c r="CJ490" s="69">
        <v>2.4300000000000002</v>
      </c>
      <c r="CK490" s="69"/>
    </row>
    <row r="491" spans="1:89" ht="15.9" customHeight="1" x14ac:dyDescent="0.3">
      <c r="A491" s="67">
        <v>72</v>
      </c>
      <c r="B491" s="67">
        <v>25211217576</v>
      </c>
      <c r="C491" s="67" t="s">
        <v>858</v>
      </c>
      <c r="D491" s="68" t="s">
        <v>181</v>
      </c>
      <c r="E491" s="79">
        <v>7.6</v>
      </c>
      <c r="F491" s="79">
        <v>7.7</v>
      </c>
      <c r="G491" s="79" t="s">
        <v>128</v>
      </c>
      <c r="H491" s="79">
        <v>5.9</v>
      </c>
      <c r="I491" s="79" t="s">
        <v>128</v>
      </c>
      <c r="J491" s="79" t="s">
        <v>137</v>
      </c>
      <c r="K491" s="79">
        <v>5.8</v>
      </c>
      <c r="L491" s="79">
        <v>5.8</v>
      </c>
      <c r="M491" s="79">
        <v>7.3</v>
      </c>
      <c r="N491" s="79" t="s">
        <v>128</v>
      </c>
      <c r="O491" s="79">
        <v>7.2</v>
      </c>
      <c r="P491" s="79" t="s">
        <v>128</v>
      </c>
      <c r="Q491" s="79" t="s">
        <v>128</v>
      </c>
      <c r="R491" s="79" t="s">
        <v>128</v>
      </c>
      <c r="S491" s="79">
        <v>7.5</v>
      </c>
      <c r="T491" s="79">
        <v>4.9000000000000004</v>
      </c>
      <c r="U491" s="79" t="s">
        <v>128</v>
      </c>
      <c r="V491" s="79">
        <v>7.8</v>
      </c>
      <c r="W491" s="79">
        <v>6.9</v>
      </c>
      <c r="X491" s="80" t="s">
        <v>190</v>
      </c>
      <c r="Y491" s="79">
        <v>5.6</v>
      </c>
      <c r="Z491" s="79">
        <v>8.6999999999999993</v>
      </c>
      <c r="AA491" s="79">
        <v>6</v>
      </c>
      <c r="AB491" s="79">
        <v>7.9</v>
      </c>
      <c r="AC491" s="79">
        <v>7.8</v>
      </c>
      <c r="AD491" s="79">
        <v>5.4</v>
      </c>
      <c r="AE491" s="79">
        <v>5.4</v>
      </c>
      <c r="AF491" s="79">
        <v>5</v>
      </c>
      <c r="AG491" s="80" t="s">
        <v>190</v>
      </c>
      <c r="AH491" s="79">
        <v>6.3</v>
      </c>
      <c r="AI491" s="80" t="s">
        <v>190</v>
      </c>
      <c r="AJ491" s="79">
        <v>6.3</v>
      </c>
      <c r="AK491" s="80" t="s">
        <v>190</v>
      </c>
      <c r="AL491" s="79" t="s">
        <v>190</v>
      </c>
      <c r="AM491" s="79" t="s">
        <v>190</v>
      </c>
      <c r="AN491" s="80" t="s">
        <v>190</v>
      </c>
      <c r="AO491" s="79" t="s">
        <v>128</v>
      </c>
      <c r="AP491" s="79" t="s">
        <v>128</v>
      </c>
      <c r="AQ491" s="79" t="s">
        <v>128</v>
      </c>
      <c r="AR491" s="79" t="s">
        <v>128</v>
      </c>
      <c r="AS491" s="79">
        <v>5.3</v>
      </c>
      <c r="AT491" s="79">
        <v>5.9</v>
      </c>
      <c r="AU491" s="79">
        <v>4.4000000000000004</v>
      </c>
      <c r="AV491" s="79">
        <v>6.8</v>
      </c>
      <c r="AW491" s="79">
        <v>4.8</v>
      </c>
      <c r="AX491" s="79">
        <v>7</v>
      </c>
      <c r="AY491" s="79">
        <v>6.8</v>
      </c>
      <c r="AZ491" s="79">
        <v>5.9</v>
      </c>
      <c r="BA491" s="79">
        <v>6.8</v>
      </c>
      <c r="BB491" s="80">
        <v>4.8</v>
      </c>
      <c r="BC491" s="79" t="s">
        <v>190</v>
      </c>
      <c r="BD491" s="79" t="s">
        <v>128</v>
      </c>
      <c r="BE491" s="79">
        <v>7.3</v>
      </c>
      <c r="BF491" s="79">
        <v>8</v>
      </c>
      <c r="BG491" s="79" t="s">
        <v>128</v>
      </c>
      <c r="BH491" s="79">
        <v>7.6</v>
      </c>
      <c r="BI491" s="79">
        <v>7.5</v>
      </c>
      <c r="BJ491" s="80">
        <v>6.8</v>
      </c>
      <c r="BK491" s="80">
        <v>6.2</v>
      </c>
      <c r="BL491" s="80">
        <v>7.1</v>
      </c>
      <c r="BM491" s="79">
        <v>8.6999999999999993</v>
      </c>
      <c r="BN491" s="79">
        <v>7.3</v>
      </c>
      <c r="BO491" s="79">
        <v>8.8000000000000007</v>
      </c>
      <c r="BP491" s="79" t="s">
        <v>190</v>
      </c>
      <c r="BQ491" s="79" t="s">
        <v>128</v>
      </c>
      <c r="BR491" s="79" t="s">
        <v>190</v>
      </c>
      <c r="BS491" s="80">
        <v>5.9</v>
      </c>
      <c r="BT491" s="79" t="s">
        <v>128</v>
      </c>
      <c r="BU491" s="79">
        <v>5.0999999999999996</v>
      </c>
      <c r="BV491" s="79" t="s">
        <v>128</v>
      </c>
      <c r="BW491" s="79" t="s">
        <v>128</v>
      </c>
      <c r="BX491" s="79">
        <v>7.6</v>
      </c>
      <c r="BY491" s="80" t="s">
        <v>190</v>
      </c>
      <c r="BZ491" s="79" t="s">
        <v>128</v>
      </c>
      <c r="CA491" s="79">
        <v>5.7</v>
      </c>
      <c r="CB491" s="79">
        <v>7.5</v>
      </c>
      <c r="CC491" s="79" t="s">
        <v>128</v>
      </c>
      <c r="CD491" s="80" t="s">
        <v>128</v>
      </c>
      <c r="CE491" s="79">
        <v>7.1</v>
      </c>
      <c r="CF491" s="32">
        <v>0.16535433070866143</v>
      </c>
      <c r="CG491" s="70">
        <v>8</v>
      </c>
      <c r="CH491" s="70" t="s">
        <v>128</v>
      </c>
      <c r="CI491" s="69">
        <v>6.12</v>
      </c>
      <c r="CJ491" s="69">
        <v>2.4</v>
      </c>
      <c r="CK491" s="69"/>
    </row>
    <row r="492" spans="1:89" ht="15.9" customHeight="1" x14ac:dyDescent="0.3">
      <c r="A492" s="67">
        <v>73</v>
      </c>
      <c r="B492" s="67">
        <v>25212115613</v>
      </c>
      <c r="C492" s="67" t="s">
        <v>267</v>
      </c>
      <c r="D492" s="68" t="s">
        <v>770</v>
      </c>
      <c r="E492" s="79">
        <v>6.4</v>
      </c>
      <c r="F492" s="79">
        <v>7.7</v>
      </c>
      <c r="G492" s="79" t="s">
        <v>128</v>
      </c>
      <c r="H492" s="79">
        <v>6.4</v>
      </c>
      <c r="I492" s="79" t="s">
        <v>128</v>
      </c>
      <c r="J492" s="79">
        <v>6.5</v>
      </c>
      <c r="K492" s="79">
        <v>6</v>
      </c>
      <c r="L492" s="79">
        <v>6.9</v>
      </c>
      <c r="M492" s="79">
        <v>9.1</v>
      </c>
      <c r="N492" s="79">
        <v>8.4</v>
      </c>
      <c r="O492" s="79" t="s">
        <v>128</v>
      </c>
      <c r="P492" s="79" t="s">
        <v>128</v>
      </c>
      <c r="Q492" s="79" t="s">
        <v>128</v>
      </c>
      <c r="R492" s="79" t="s">
        <v>128</v>
      </c>
      <c r="S492" s="79" t="s">
        <v>128</v>
      </c>
      <c r="T492" s="79">
        <v>8.1</v>
      </c>
      <c r="U492" s="79">
        <v>5.3</v>
      </c>
      <c r="V492" s="79">
        <v>0</v>
      </c>
      <c r="W492" s="79">
        <v>9.8000000000000007</v>
      </c>
      <c r="X492" s="80">
        <v>0</v>
      </c>
      <c r="Y492" s="79">
        <v>5.4</v>
      </c>
      <c r="Z492" s="79">
        <v>5.9</v>
      </c>
      <c r="AA492" s="79">
        <v>7.3</v>
      </c>
      <c r="AB492" s="79">
        <v>8.6999999999999993</v>
      </c>
      <c r="AC492" s="79">
        <v>4.3</v>
      </c>
      <c r="AD492" s="79">
        <v>6.2</v>
      </c>
      <c r="AE492" s="79">
        <v>6.5</v>
      </c>
      <c r="AF492" s="79">
        <v>5</v>
      </c>
      <c r="AG492" s="80" t="s">
        <v>190</v>
      </c>
      <c r="AH492" s="79">
        <v>5.2</v>
      </c>
      <c r="AI492" s="80">
        <v>5.7</v>
      </c>
      <c r="AJ492" s="79" t="s">
        <v>190</v>
      </c>
      <c r="AK492" s="80" t="s">
        <v>128</v>
      </c>
      <c r="AL492" s="79">
        <v>0</v>
      </c>
      <c r="AM492" s="79" t="s">
        <v>128</v>
      </c>
      <c r="AN492" s="80" t="s">
        <v>128</v>
      </c>
      <c r="AO492" s="79" t="s">
        <v>128</v>
      </c>
      <c r="AP492" s="79" t="s">
        <v>128</v>
      </c>
      <c r="AQ492" s="79" t="s">
        <v>128</v>
      </c>
      <c r="AR492" s="79" t="s">
        <v>128</v>
      </c>
      <c r="AS492" s="79">
        <v>5.7</v>
      </c>
      <c r="AT492" s="79">
        <v>5.2</v>
      </c>
      <c r="AU492" s="79">
        <v>7.2</v>
      </c>
      <c r="AV492" s="79">
        <v>7.5</v>
      </c>
      <c r="AW492" s="79">
        <v>7.6</v>
      </c>
      <c r="AX492" s="79">
        <v>6.7</v>
      </c>
      <c r="AY492" s="79">
        <v>7.6</v>
      </c>
      <c r="AZ492" s="79">
        <v>6.5</v>
      </c>
      <c r="BA492" s="79">
        <v>6.7</v>
      </c>
      <c r="BB492" s="80">
        <v>5</v>
      </c>
      <c r="BC492" s="79">
        <v>4.8</v>
      </c>
      <c r="BD492" s="79">
        <v>6.4</v>
      </c>
      <c r="BE492" s="79">
        <v>7.6</v>
      </c>
      <c r="BF492" s="79">
        <v>5.5</v>
      </c>
      <c r="BG492" s="79" t="s">
        <v>128</v>
      </c>
      <c r="BH492" s="79">
        <v>5.3</v>
      </c>
      <c r="BI492" s="79">
        <v>6.5</v>
      </c>
      <c r="BJ492" s="80">
        <v>5.4</v>
      </c>
      <c r="BK492" s="80">
        <v>7.7</v>
      </c>
      <c r="BL492" s="80">
        <v>6.2</v>
      </c>
      <c r="BM492" s="79">
        <v>9.1</v>
      </c>
      <c r="BN492" s="79">
        <v>7.6</v>
      </c>
      <c r="BO492" s="79">
        <v>7.9</v>
      </c>
      <c r="BP492" s="79" t="s">
        <v>128</v>
      </c>
      <c r="BQ492" s="79">
        <v>0</v>
      </c>
      <c r="BR492" s="79">
        <v>4</v>
      </c>
      <c r="BS492" s="80" t="s">
        <v>128</v>
      </c>
      <c r="BT492" s="79">
        <v>0</v>
      </c>
      <c r="BU492" s="79">
        <v>4.4000000000000004</v>
      </c>
      <c r="BV492" s="79" t="s">
        <v>128</v>
      </c>
      <c r="BW492" s="79">
        <v>0</v>
      </c>
      <c r="BX492" s="79" t="s">
        <v>128</v>
      </c>
      <c r="BY492" s="80" t="s">
        <v>128</v>
      </c>
      <c r="BZ492" s="79" t="s">
        <v>128</v>
      </c>
      <c r="CA492" s="79">
        <v>4</v>
      </c>
      <c r="CB492" s="79">
        <v>5.9</v>
      </c>
      <c r="CC492" s="79" t="s">
        <v>128</v>
      </c>
      <c r="CD492" s="80" t="s">
        <v>128</v>
      </c>
      <c r="CE492" s="79" t="s">
        <v>128</v>
      </c>
      <c r="CF492" s="32">
        <v>0.16535433070866143</v>
      </c>
      <c r="CG492" s="70">
        <v>12</v>
      </c>
      <c r="CH492" s="70" t="s">
        <v>128</v>
      </c>
      <c r="CI492" s="69">
        <v>5.81</v>
      </c>
      <c r="CJ492" s="69">
        <v>2.16</v>
      </c>
      <c r="CK492" s="69"/>
    </row>
    <row r="493" spans="1:89" ht="15.9" customHeight="1" x14ac:dyDescent="0.3">
      <c r="A493" s="67">
        <v>74</v>
      </c>
      <c r="B493" s="67">
        <v>24202104472</v>
      </c>
      <c r="C493" s="67" t="s">
        <v>471</v>
      </c>
      <c r="D493" s="68" t="s">
        <v>721</v>
      </c>
      <c r="E493" s="79">
        <v>6</v>
      </c>
      <c r="F493" s="79">
        <v>5.9</v>
      </c>
      <c r="G493" s="79" t="s">
        <v>128</v>
      </c>
      <c r="H493" s="79">
        <v>6.1</v>
      </c>
      <c r="I493" s="79" t="s">
        <v>128</v>
      </c>
      <c r="J493" s="79">
        <v>6.3</v>
      </c>
      <c r="K493" s="79">
        <v>6.7</v>
      </c>
      <c r="L493" s="79">
        <v>4.2</v>
      </c>
      <c r="M493" s="79">
        <v>6.2</v>
      </c>
      <c r="N493" s="79" t="s">
        <v>128</v>
      </c>
      <c r="O493" s="79">
        <v>6.7</v>
      </c>
      <c r="P493" s="79" t="s">
        <v>128</v>
      </c>
      <c r="Q493" s="79" t="s">
        <v>128</v>
      </c>
      <c r="R493" s="79" t="s">
        <v>128</v>
      </c>
      <c r="S493" s="79" t="s">
        <v>128</v>
      </c>
      <c r="T493" s="79">
        <v>7</v>
      </c>
      <c r="U493" s="79">
        <v>7.9</v>
      </c>
      <c r="V493" s="79">
        <v>9.1</v>
      </c>
      <c r="W493" s="79">
        <v>5.2</v>
      </c>
      <c r="X493" s="80">
        <v>6.7</v>
      </c>
      <c r="Y493" s="79">
        <v>5.4</v>
      </c>
      <c r="Z493" s="79">
        <v>5.5</v>
      </c>
      <c r="AA493" s="79" t="s">
        <v>190</v>
      </c>
      <c r="AB493" s="79">
        <v>7.2</v>
      </c>
      <c r="AC493" s="79">
        <v>5.2</v>
      </c>
      <c r="AD493" s="79">
        <v>4.7</v>
      </c>
      <c r="AE493" s="79">
        <v>5.8</v>
      </c>
      <c r="AF493" s="79">
        <v>7</v>
      </c>
      <c r="AG493" s="80">
        <v>6.8</v>
      </c>
      <c r="AH493" s="79">
        <v>7.5</v>
      </c>
      <c r="AI493" s="80">
        <v>4.2</v>
      </c>
      <c r="AJ493" s="79">
        <v>4.4000000000000004</v>
      </c>
      <c r="AK493" s="80">
        <v>7.5</v>
      </c>
      <c r="AL493" s="79" t="s">
        <v>190</v>
      </c>
      <c r="AM493" s="79">
        <v>6.5</v>
      </c>
      <c r="AN493" s="80">
        <v>7.5</v>
      </c>
      <c r="AO493" s="79" t="s">
        <v>128</v>
      </c>
      <c r="AP493" s="79" t="s">
        <v>128</v>
      </c>
      <c r="AQ493" s="79" t="s">
        <v>128</v>
      </c>
      <c r="AR493" s="79" t="s">
        <v>128</v>
      </c>
      <c r="AS493" s="79">
        <v>6</v>
      </c>
      <c r="AT493" s="79">
        <v>4.5</v>
      </c>
      <c r="AU493" s="79">
        <v>5.0999999999999996</v>
      </c>
      <c r="AV493" s="79">
        <v>6.6</v>
      </c>
      <c r="AW493" s="79">
        <v>0</v>
      </c>
      <c r="AX493" s="79">
        <v>6.6</v>
      </c>
      <c r="AY493" s="79">
        <v>5</v>
      </c>
      <c r="AZ493" s="79">
        <v>4.4000000000000004</v>
      </c>
      <c r="BA493" s="79">
        <v>5.6</v>
      </c>
      <c r="BB493" s="80">
        <v>4.0999999999999996</v>
      </c>
      <c r="BC493" s="79">
        <v>7.6</v>
      </c>
      <c r="BD493" s="79">
        <v>5.8</v>
      </c>
      <c r="BE493" s="79">
        <v>6.3</v>
      </c>
      <c r="BF493" s="79">
        <v>5.6</v>
      </c>
      <c r="BG493" s="79" t="s">
        <v>128</v>
      </c>
      <c r="BH493" s="79">
        <v>6.9</v>
      </c>
      <c r="BI493" s="79">
        <v>5.3</v>
      </c>
      <c r="BJ493" s="80">
        <v>6</v>
      </c>
      <c r="BK493" s="80">
        <v>4.4000000000000004</v>
      </c>
      <c r="BL493" s="80">
        <v>0</v>
      </c>
      <c r="BM493" s="79">
        <v>6.3</v>
      </c>
      <c r="BN493" s="79">
        <v>8</v>
      </c>
      <c r="BO493" s="79">
        <v>8.1</v>
      </c>
      <c r="BP493" s="79" t="s">
        <v>128</v>
      </c>
      <c r="BQ493" s="79" t="s">
        <v>128</v>
      </c>
      <c r="BR493" s="79" t="s">
        <v>190</v>
      </c>
      <c r="BS493" s="80" t="s">
        <v>128</v>
      </c>
      <c r="BT493" s="79">
        <v>0</v>
      </c>
      <c r="BU493" s="79">
        <v>6.1</v>
      </c>
      <c r="BV493" s="79" t="s">
        <v>190</v>
      </c>
      <c r="BW493" s="79">
        <v>4.5</v>
      </c>
      <c r="BX493" s="79">
        <v>5.6</v>
      </c>
      <c r="BY493" s="80" t="s">
        <v>128</v>
      </c>
      <c r="BZ493" s="79" t="s">
        <v>128</v>
      </c>
      <c r="CA493" s="79" t="s">
        <v>128</v>
      </c>
      <c r="CB493" s="79">
        <v>6.9</v>
      </c>
      <c r="CC493" s="79" t="s">
        <v>128</v>
      </c>
      <c r="CD493" s="80" t="s">
        <v>128</v>
      </c>
      <c r="CE493" s="79" t="s">
        <v>128</v>
      </c>
      <c r="CF493" s="32">
        <v>0.17460317460317459</v>
      </c>
      <c r="CG493" s="70">
        <v>13</v>
      </c>
      <c r="CH493" s="70" t="s">
        <v>128</v>
      </c>
      <c r="CI493" s="69">
        <v>5.3</v>
      </c>
      <c r="CJ493" s="69">
        <v>1.93</v>
      </c>
      <c r="CK493" s="69"/>
    </row>
    <row r="494" spans="1:89" ht="15.9" customHeight="1" x14ac:dyDescent="0.3">
      <c r="A494" s="67">
        <v>75</v>
      </c>
      <c r="B494" s="67">
        <v>25214309418</v>
      </c>
      <c r="C494" s="67" t="s">
        <v>859</v>
      </c>
      <c r="D494" s="68" t="s">
        <v>181</v>
      </c>
      <c r="E494" s="79">
        <v>7.4</v>
      </c>
      <c r="F494" s="79">
        <v>8</v>
      </c>
      <c r="G494" s="79" t="s">
        <v>128</v>
      </c>
      <c r="H494" s="79">
        <v>7.1</v>
      </c>
      <c r="I494" s="79" t="s">
        <v>128</v>
      </c>
      <c r="J494" s="79">
        <v>7.7</v>
      </c>
      <c r="K494" s="79">
        <v>5.6</v>
      </c>
      <c r="L494" s="79" t="s">
        <v>190</v>
      </c>
      <c r="M494" s="79" t="s">
        <v>128</v>
      </c>
      <c r="N494" s="79">
        <v>8.8000000000000007</v>
      </c>
      <c r="O494" s="79" t="s">
        <v>128</v>
      </c>
      <c r="P494" s="79" t="s">
        <v>128</v>
      </c>
      <c r="Q494" s="79" t="s">
        <v>128</v>
      </c>
      <c r="R494" s="79" t="s">
        <v>128</v>
      </c>
      <c r="S494" s="79">
        <v>7</v>
      </c>
      <c r="T494" s="79">
        <v>6.1</v>
      </c>
      <c r="U494" s="79" t="s">
        <v>128</v>
      </c>
      <c r="V494" s="79">
        <v>7.9</v>
      </c>
      <c r="W494" s="79">
        <v>8.3000000000000007</v>
      </c>
      <c r="X494" s="80" t="s">
        <v>190</v>
      </c>
      <c r="Y494" s="79">
        <v>7.6</v>
      </c>
      <c r="Z494" s="79">
        <v>8.3000000000000007</v>
      </c>
      <c r="AA494" s="79">
        <v>5.6</v>
      </c>
      <c r="AB494" s="79">
        <v>6</v>
      </c>
      <c r="AC494" s="79">
        <v>7.5</v>
      </c>
      <c r="AD494" s="79">
        <v>7</v>
      </c>
      <c r="AE494" s="79">
        <v>6.2</v>
      </c>
      <c r="AF494" s="79">
        <v>7.1</v>
      </c>
      <c r="AG494" s="80">
        <v>5.0999999999999996</v>
      </c>
      <c r="AH494" s="79">
        <v>7.1</v>
      </c>
      <c r="AI494" s="80">
        <v>5</v>
      </c>
      <c r="AJ494" s="79">
        <v>6.7</v>
      </c>
      <c r="AK494" s="80" t="s">
        <v>190</v>
      </c>
      <c r="AL494" s="79">
        <v>5.2</v>
      </c>
      <c r="AM494" s="79">
        <v>5.8</v>
      </c>
      <c r="AN494" s="80" t="s">
        <v>190</v>
      </c>
      <c r="AO494" s="79" t="s">
        <v>128</v>
      </c>
      <c r="AP494" s="79" t="s">
        <v>128</v>
      </c>
      <c r="AQ494" s="79" t="s">
        <v>128</v>
      </c>
      <c r="AR494" s="79" t="s">
        <v>128</v>
      </c>
      <c r="AS494" s="79">
        <v>4.5</v>
      </c>
      <c r="AT494" s="79">
        <v>4.4000000000000004</v>
      </c>
      <c r="AU494" s="79">
        <v>6.2</v>
      </c>
      <c r="AV494" s="79">
        <v>4.8</v>
      </c>
      <c r="AW494" s="79">
        <v>0</v>
      </c>
      <c r="AX494" s="79">
        <v>6.6</v>
      </c>
      <c r="AY494" s="79">
        <v>5.4</v>
      </c>
      <c r="AZ494" s="79">
        <v>7.6</v>
      </c>
      <c r="BA494" s="79">
        <v>6.4</v>
      </c>
      <c r="BB494" s="80">
        <v>6.3</v>
      </c>
      <c r="BC494" s="79">
        <v>7.3</v>
      </c>
      <c r="BD494" s="79">
        <v>5.7</v>
      </c>
      <c r="BE494" s="79">
        <v>5.6</v>
      </c>
      <c r="BF494" s="79">
        <v>6.6</v>
      </c>
      <c r="BG494" s="79" t="s">
        <v>128</v>
      </c>
      <c r="BH494" s="79">
        <v>8.1999999999999993</v>
      </c>
      <c r="BI494" s="79">
        <v>5.7</v>
      </c>
      <c r="BJ494" s="80">
        <v>8.9</v>
      </c>
      <c r="BK494" s="80">
        <v>7.3</v>
      </c>
      <c r="BL494" s="80">
        <v>6</v>
      </c>
      <c r="BM494" s="79">
        <v>9.3000000000000007</v>
      </c>
      <c r="BN494" s="79">
        <v>6.2</v>
      </c>
      <c r="BO494" s="79">
        <v>9.1999999999999993</v>
      </c>
      <c r="BP494" s="79" t="s">
        <v>128</v>
      </c>
      <c r="BQ494" s="79">
        <v>4.2</v>
      </c>
      <c r="BR494" s="79" t="s">
        <v>190</v>
      </c>
      <c r="BS494" s="80">
        <v>0</v>
      </c>
      <c r="BT494" s="79" t="s">
        <v>128</v>
      </c>
      <c r="BU494" s="79" t="s">
        <v>190</v>
      </c>
      <c r="BV494" s="79" t="s">
        <v>128</v>
      </c>
      <c r="BW494" s="79">
        <v>5.4</v>
      </c>
      <c r="BX494" s="79">
        <v>4.9000000000000004</v>
      </c>
      <c r="BY494" s="80" t="s">
        <v>128</v>
      </c>
      <c r="BZ494" s="79" t="s">
        <v>128</v>
      </c>
      <c r="CA494" s="79" t="s">
        <v>128</v>
      </c>
      <c r="CB494" s="79">
        <v>7.1</v>
      </c>
      <c r="CC494" s="79" t="s">
        <v>128</v>
      </c>
      <c r="CD494" s="80" t="s">
        <v>128</v>
      </c>
      <c r="CE494" s="79">
        <v>6.3</v>
      </c>
      <c r="CF494" s="32">
        <v>0.18253968253968253</v>
      </c>
      <c r="CG494" s="70">
        <v>11</v>
      </c>
      <c r="CH494" s="70" t="s">
        <v>128</v>
      </c>
      <c r="CI494" s="69">
        <v>6.17</v>
      </c>
      <c r="CJ494" s="69">
        <v>2.33</v>
      </c>
      <c r="CK494" s="69"/>
    </row>
    <row r="495" spans="1:89" ht="15.9" customHeight="1" x14ac:dyDescent="0.3">
      <c r="A495" s="67">
        <v>76</v>
      </c>
      <c r="B495" s="67">
        <v>25202102186</v>
      </c>
      <c r="C495" s="67" t="s">
        <v>860</v>
      </c>
      <c r="D495" s="68" t="s">
        <v>159</v>
      </c>
      <c r="E495" s="79">
        <v>5.5</v>
      </c>
      <c r="F495" s="79">
        <v>8.1999999999999993</v>
      </c>
      <c r="G495" s="79" t="s">
        <v>128</v>
      </c>
      <c r="H495" s="79">
        <v>8.1</v>
      </c>
      <c r="I495" s="79" t="s">
        <v>128</v>
      </c>
      <c r="J495" s="79">
        <v>6.2</v>
      </c>
      <c r="K495" s="79">
        <v>7</v>
      </c>
      <c r="L495" s="79">
        <v>6.2</v>
      </c>
      <c r="M495" s="79">
        <v>7.2</v>
      </c>
      <c r="N495" s="79">
        <v>8</v>
      </c>
      <c r="O495" s="79" t="s">
        <v>128</v>
      </c>
      <c r="P495" s="79" t="s">
        <v>128</v>
      </c>
      <c r="Q495" s="79" t="s">
        <v>128</v>
      </c>
      <c r="R495" s="79" t="s">
        <v>128</v>
      </c>
      <c r="S495" s="79" t="s">
        <v>128</v>
      </c>
      <c r="T495" s="79">
        <v>7.7</v>
      </c>
      <c r="U495" s="79">
        <v>4.5</v>
      </c>
      <c r="V495" s="79">
        <v>9</v>
      </c>
      <c r="W495" s="79">
        <v>8.9</v>
      </c>
      <c r="X495" s="80">
        <v>5.4</v>
      </c>
      <c r="Y495" s="79">
        <v>6.1</v>
      </c>
      <c r="Z495" s="79">
        <v>8.4</v>
      </c>
      <c r="AA495" s="79">
        <v>0</v>
      </c>
      <c r="AB495" s="79">
        <v>5.8</v>
      </c>
      <c r="AC495" s="79">
        <v>7.9</v>
      </c>
      <c r="AD495" s="79">
        <v>5.3</v>
      </c>
      <c r="AE495" s="79">
        <v>4.9000000000000004</v>
      </c>
      <c r="AF495" s="79">
        <v>8.4</v>
      </c>
      <c r="AG495" s="80">
        <v>7.1</v>
      </c>
      <c r="AH495" s="79">
        <v>5.4</v>
      </c>
      <c r="AI495" s="80">
        <v>7.7</v>
      </c>
      <c r="AJ495" s="79" t="s">
        <v>190</v>
      </c>
      <c r="AK495" s="80" t="s">
        <v>190</v>
      </c>
      <c r="AL495" s="79">
        <v>5.3</v>
      </c>
      <c r="AM495" s="79">
        <v>0</v>
      </c>
      <c r="AN495" s="80" t="s">
        <v>128</v>
      </c>
      <c r="AO495" s="79" t="s">
        <v>128</v>
      </c>
      <c r="AP495" s="79" t="s">
        <v>128</v>
      </c>
      <c r="AQ495" s="79" t="s">
        <v>128</v>
      </c>
      <c r="AR495" s="79" t="s">
        <v>128</v>
      </c>
      <c r="AS495" s="79">
        <v>4.8</v>
      </c>
      <c r="AT495" s="79">
        <v>8.6</v>
      </c>
      <c r="AU495" s="79" t="s">
        <v>190</v>
      </c>
      <c r="AV495" s="79">
        <v>8.3000000000000007</v>
      </c>
      <c r="AW495" s="79">
        <v>7.4</v>
      </c>
      <c r="AX495" s="79">
        <v>4.5999999999999996</v>
      </c>
      <c r="AY495" s="79">
        <v>5.4</v>
      </c>
      <c r="AZ495" s="79">
        <v>5.5</v>
      </c>
      <c r="BA495" s="79">
        <v>7.6</v>
      </c>
      <c r="BB495" s="80">
        <v>4.5999999999999996</v>
      </c>
      <c r="BC495" s="79">
        <v>7.2</v>
      </c>
      <c r="BD495" s="79">
        <v>4.8</v>
      </c>
      <c r="BE495" s="79">
        <v>7.1</v>
      </c>
      <c r="BF495" s="79">
        <v>7.1</v>
      </c>
      <c r="BG495" s="79" t="s">
        <v>128</v>
      </c>
      <c r="BH495" s="79">
        <v>8.1</v>
      </c>
      <c r="BI495" s="79">
        <v>6.5</v>
      </c>
      <c r="BJ495" s="80">
        <v>8.1999999999999993</v>
      </c>
      <c r="BK495" s="80">
        <v>7.6</v>
      </c>
      <c r="BL495" s="80">
        <v>6.4</v>
      </c>
      <c r="BM495" s="79">
        <v>8</v>
      </c>
      <c r="BN495" s="79">
        <v>6.8</v>
      </c>
      <c r="BO495" s="79">
        <v>4.2</v>
      </c>
      <c r="BP495" s="79" t="s">
        <v>190</v>
      </c>
      <c r="BQ495" s="79" t="s">
        <v>128</v>
      </c>
      <c r="BR495" s="79" t="s">
        <v>190</v>
      </c>
      <c r="BS495" s="80" t="s">
        <v>128</v>
      </c>
      <c r="BT495" s="79">
        <v>0</v>
      </c>
      <c r="BU495" s="79" t="s">
        <v>190</v>
      </c>
      <c r="BV495" s="79" t="s">
        <v>190</v>
      </c>
      <c r="BW495" s="79" t="s">
        <v>128</v>
      </c>
      <c r="BX495" s="79">
        <v>4.3</v>
      </c>
      <c r="BY495" s="80" t="s">
        <v>190</v>
      </c>
      <c r="BZ495" s="79" t="s">
        <v>128</v>
      </c>
      <c r="CA495" s="79" t="s">
        <v>128</v>
      </c>
      <c r="CB495" s="79">
        <v>6.5</v>
      </c>
      <c r="CC495" s="79" t="s">
        <v>128</v>
      </c>
      <c r="CD495" s="80" t="s">
        <v>128</v>
      </c>
      <c r="CE495" s="79">
        <v>8.8000000000000007</v>
      </c>
      <c r="CF495" s="32">
        <v>0.19047619047619047</v>
      </c>
      <c r="CG495" s="70">
        <v>16</v>
      </c>
      <c r="CH495" s="70" t="s">
        <v>128</v>
      </c>
      <c r="CI495" s="69">
        <v>6.13</v>
      </c>
      <c r="CJ495" s="69">
        <v>2.44</v>
      </c>
      <c r="CK495" s="69"/>
    </row>
    <row r="496" spans="1:89" ht="15.9" customHeight="1" x14ac:dyDescent="0.3">
      <c r="A496" s="67">
        <v>77</v>
      </c>
      <c r="B496" s="67">
        <v>25202103417</v>
      </c>
      <c r="C496" s="67" t="s">
        <v>861</v>
      </c>
      <c r="D496" s="68" t="s">
        <v>187</v>
      </c>
      <c r="E496" s="79">
        <v>8.6999999999999993</v>
      </c>
      <c r="F496" s="79">
        <v>7.5</v>
      </c>
      <c r="G496" s="79" t="s">
        <v>128</v>
      </c>
      <c r="H496" s="79">
        <v>7.7</v>
      </c>
      <c r="I496" s="79" t="s">
        <v>128</v>
      </c>
      <c r="J496" s="79">
        <v>8.1</v>
      </c>
      <c r="K496" s="79">
        <v>8</v>
      </c>
      <c r="L496" s="79">
        <v>5.9</v>
      </c>
      <c r="M496" s="79">
        <v>5.3</v>
      </c>
      <c r="N496" s="79">
        <v>8.8000000000000007</v>
      </c>
      <c r="O496" s="79" t="s">
        <v>128</v>
      </c>
      <c r="P496" s="79" t="s">
        <v>128</v>
      </c>
      <c r="Q496" s="79" t="s">
        <v>128</v>
      </c>
      <c r="R496" s="79" t="s">
        <v>128</v>
      </c>
      <c r="S496" s="79" t="s">
        <v>128</v>
      </c>
      <c r="T496" s="79">
        <v>7.5</v>
      </c>
      <c r="U496" s="79">
        <v>8.8000000000000007</v>
      </c>
      <c r="V496" s="79">
        <v>8.1</v>
      </c>
      <c r="W496" s="79">
        <v>9.1999999999999993</v>
      </c>
      <c r="X496" s="80">
        <v>0</v>
      </c>
      <c r="Y496" s="79">
        <v>5.4</v>
      </c>
      <c r="Z496" s="79">
        <v>6.3</v>
      </c>
      <c r="AA496" s="79">
        <v>5.4</v>
      </c>
      <c r="AB496" s="79">
        <v>7.4</v>
      </c>
      <c r="AC496" s="79">
        <v>7.5</v>
      </c>
      <c r="AD496" s="79">
        <v>7.9</v>
      </c>
      <c r="AE496" s="79">
        <v>4.5</v>
      </c>
      <c r="AF496" s="79">
        <v>7.9</v>
      </c>
      <c r="AG496" s="80">
        <v>6.6</v>
      </c>
      <c r="AH496" s="79">
        <v>8.3000000000000007</v>
      </c>
      <c r="AI496" s="80">
        <v>6.1</v>
      </c>
      <c r="AJ496" s="79">
        <v>6.7</v>
      </c>
      <c r="AK496" s="80">
        <v>5.8</v>
      </c>
      <c r="AL496" s="79">
        <v>7</v>
      </c>
      <c r="AM496" s="79">
        <v>8.6999999999999993</v>
      </c>
      <c r="AN496" s="80">
        <v>8.6999999999999993</v>
      </c>
      <c r="AO496" s="79" t="s">
        <v>128</v>
      </c>
      <c r="AP496" s="79" t="s">
        <v>128</v>
      </c>
      <c r="AQ496" s="79" t="s">
        <v>128</v>
      </c>
      <c r="AR496" s="79" t="s">
        <v>128</v>
      </c>
      <c r="AS496" s="79">
        <v>4.9000000000000004</v>
      </c>
      <c r="AT496" s="79">
        <v>6.1</v>
      </c>
      <c r="AU496" s="79">
        <v>5.7</v>
      </c>
      <c r="AV496" s="79">
        <v>9</v>
      </c>
      <c r="AW496" s="79">
        <v>0</v>
      </c>
      <c r="AX496" s="79">
        <v>5.7</v>
      </c>
      <c r="AY496" s="79">
        <v>6.2</v>
      </c>
      <c r="AZ496" s="79">
        <v>5.4</v>
      </c>
      <c r="BA496" s="79">
        <v>0</v>
      </c>
      <c r="BB496" s="80">
        <v>4.7</v>
      </c>
      <c r="BC496" s="79">
        <v>6.3</v>
      </c>
      <c r="BD496" s="79">
        <v>8.6</v>
      </c>
      <c r="BE496" s="79">
        <v>7.5</v>
      </c>
      <c r="BF496" s="79">
        <v>6.9</v>
      </c>
      <c r="BG496" s="79" t="s">
        <v>128</v>
      </c>
      <c r="BH496" s="79">
        <v>6.9</v>
      </c>
      <c r="BI496" s="79">
        <v>6.2</v>
      </c>
      <c r="BJ496" s="80">
        <v>7.3</v>
      </c>
      <c r="BK496" s="80">
        <v>8.6999999999999993</v>
      </c>
      <c r="BL496" s="80">
        <v>0</v>
      </c>
      <c r="BM496" s="79">
        <v>9.1</v>
      </c>
      <c r="BN496" s="79">
        <v>9.1</v>
      </c>
      <c r="BO496" s="79">
        <v>0</v>
      </c>
      <c r="BP496" s="79" t="s">
        <v>128</v>
      </c>
      <c r="BQ496" s="79" t="s">
        <v>128</v>
      </c>
      <c r="BR496" s="79">
        <v>5.2</v>
      </c>
      <c r="BS496" s="80">
        <v>0</v>
      </c>
      <c r="BT496" s="79" t="s">
        <v>128</v>
      </c>
      <c r="BU496" s="79">
        <v>0</v>
      </c>
      <c r="BV496" s="79" t="s">
        <v>128</v>
      </c>
      <c r="BW496" s="79">
        <v>0</v>
      </c>
      <c r="BX496" s="79">
        <v>6.5</v>
      </c>
      <c r="BY496" s="80">
        <v>6.5</v>
      </c>
      <c r="BZ496" s="79" t="s">
        <v>128</v>
      </c>
      <c r="CA496" s="79" t="s">
        <v>128</v>
      </c>
      <c r="CB496" s="79">
        <v>6.3</v>
      </c>
      <c r="CC496" s="79" t="s">
        <v>128</v>
      </c>
      <c r="CD496" s="80" t="s">
        <v>128</v>
      </c>
      <c r="CE496" s="79">
        <v>0</v>
      </c>
      <c r="CF496" s="32">
        <v>0.19685039370078741</v>
      </c>
      <c r="CG496" s="70">
        <v>14</v>
      </c>
      <c r="CH496" s="70" t="s">
        <v>128</v>
      </c>
      <c r="CI496" s="69">
        <v>5.81</v>
      </c>
      <c r="CJ496" s="69">
        <v>2.35</v>
      </c>
      <c r="CK496" s="69"/>
    </row>
    <row r="497" spans="1:89" ht="15.9" customHeight="1" x14ac:dyDescent="0.3">
      <c r="A497" s="67">
        <v>78</v>
      </c>
      <c r="B497" s="67">
        <v>25212110536</v>
      </c>
      <c r="C497" s="67" t="s">
        <v>244</v>
      </c>
      <c r="D497" s="68" t="s">
        <v>603</v>
      </c>
      <c r="E497" s="79">
        <v>4</v>
      </c>
      <c r="F497" s="79">
        <v>8.3000000000000007</v>
      </c>
      <c r="G497" s="79" t="s">
        <v>128</v>
      </c>
      <c r="H497" s="79">
        <v>8.3000000000000007</v>
      </c>
      <c r="I497" s="79" t="s">
        <v>128</v>
      </c>
      <c r="J497" s="79" t="s">
        <v>137</v>
      </c>
      <c r="K497" s="79">
        <v>6.4</v>
      </c>
      <c r="L497" s="79">
        <v>5.6</v>
      </c>
      <c r="M497" s="79">
        <v>6.5</v>
      </c>
      <c r="N497" s="79">
        <v>7.8</v>
      </c>
      <c r="O497" s="79" t="s">
        <v>128</v>
      </c>
      <c r="P497" s="79" t="s">
        <v>128</v>
      </c>
      <c r="Q497" s="79" t="s">
        <v>128</v>
      </c>
      <c r="R497" s="79" t="s">
        <v>128</v>
      </c>
      <c r="S497" s="79" t="s">
        <v>128</v>
      </c>
      <c r="T497" s="79">
        <v>7.3</v>
      </c>
      <c r="U497" s="79">
        <v>6.5</v>
      </c>
      <c r="V497" s="79">
        <v>8.6</v>
      </c>
      <c r="W497" s="79">
        <v>8.5</v>
      </c>
      <c r="X497" s="80">
        <v>8.3000000000000007</v>
      </c>
      <c r="Y497" s="79">
        <v>5.8</v>
      </c>
      <c r="Z497" s="79">
        <v>7</v>
      </c>
      <c r="AA497" s="79">
        <v>6</v>
      </c>
      <c r="AB497" s="79">
        <v>7.6</v>
      </c>
      <c r="AC497" s="79">
        <v>4.3</v>
      </c>
      <c r="AD497" s="79">
        <v>7.5</v>
      </c>
      <c r="AE497" s="79">
        <v>7.9</v>
      </c>
      <c r="AF497" s="79">
        <v>9.3000000000000007</v>
      </c>
      <c r="AG497" s="80">
        <v>5.4</v>
      </c>
      <c r="AH497" s="79">
        <v>8.6</v>
      </c>
      <c r="AI497" s="80">
        <v>7.8</v>
      </c>
      <c r="AJ497" s="79">
        <v>9.1999999999999993</v>
      </c>
      <c r="AK497" s="80">
        <v>8.5</v>
      </c>
      <c r="AL497" s="79">
        <v>0</v>
      </c>
      <c r="AM497" s="79">
        <v>4.5999999999999996</v>
      </c>
      <c r="AN497" s="80">
        <v>0</v>
      </c>
      <c r="AO497" s="79" t="s">
        <v>128</v>
      </c>
      <c r="AP497" s="79" t="s">
        <v>128</v>
      </c>
      <c r="AQ497" s="79" t="s">
        <v>128</v>
      </c>
      <c r="AR497" s="79" t="s">
        <v>128</v>
      </c>
      <c r="AS497" s="79">
        <v>4.9000000000000004</v>
      </c>
      <c r="AT497" s="79">
        <v>7.2</v>
      </c>
      <c r="AU497" s="79" t="s">
        <v>128</v>
      </c>
      <c r="AV497" s="79">
        <v>5.2</v>
      </c>
      <c r="AW497" s="79">
        <v>7.5</v>
      </c>
      <c r="AX497" s="79">
        <v>5.3</v>
      </c>
      <c r="AY497" s="79">
        <v>5.5</v>
      </c>
      <c r="AZ497" s="79">
        <v>7.3</v>
      </c>
      <c r="BA497" s="79">
        <v>6.3</v>
      </c>
      <c r="BB497" s="80">
        <v>6.8</v>
      </c>
      <c r="BC497" s="79">
        <v>5.2</v>
      </c>
      <c r="BD497" s="79">
        <v>5.6</v>
      </c>
      <c r="BE497" s="79">
        <v>6.2</v>
      </c>
      <c r="BF497" s="79" t="s">
        <v>128</v>
      </c>
      <c r="BG497" s="79" t="s">
        <v>128</v>
      </c>
      <c r="BH497" s="79">
        <v>7.1</v>
      </c>
      <c r="BI497" s="79">
        <v>5.6</v>
      </c>
      <c r="BJ497" s="80">
        <v>7.8</v>
      </c>
      <c r="BK497" s="80">
        <v>6.2</v>
      </c>
      <c r="BL497" s="80">
        <v>7.4</v>
      </c>
      <c r="BM497" s="79" t="s">
        <v>128</v>
      </c>
      <c r="BN497" s="79">
        <v>4.8</v>
      </c>
      <c r="BO497" s="79">
        <v>7.8</v>
      </c>
      <c r="BP497" s="79" t="s">
        <v>128</v>
      </c>
      <c r="BQ497" s="79" t="s">
        <v>128</v>
      </c>
      <c r="BR497" s="79" t="s">
        <v>128</v>
      </c>
      <c r="BS497" s="80" t="s">
        <v>128</v>
      </c>
      <c r="BT497" s="79">
        <v>4.4000000000000004</v>
      </c>
      <c r="BU497" s="79" t="s">
        <v>128</v>
      </c>
      <c r="BV497" s="79" t="s">
        <v>190</v>
      </c>
      <c r="BW497" s="79" t="s">
        <v>128</v>
      </c>
      <c r="BX497" s="79" t="s">
        <v>128</v>
      </c>
      <c r="BY497" s="80" t="s">
        <v>128</v>
      </c>
      <c r="BZ497" s="79" t="s">
        <v>128</v>
      </c>
      <c r="CA497" s="79" t="s">
        <v>128</v>
      </c>
      <c r="CB497" s="79" t="s">
        <v>128</v>
      </c>
      <c r="CC497" s="79">
        <v>7.4</v>
      </c>
      <c r="CD497" s="80" t="s">
        <v>128</v>
      </c>
      <c r="CE497" s="79" t="s">
        <v>128</v>
      </c>
      <c r="CF497" s="32">
        <v>0.1984126984126984</v>
      </c>
      <c r="CG497" s="70">
        <v>17</v>
      </c>
      <c r="CH497" s="70" t="s">
        <v>128</v>
      </c>
      <c r="CI497" s="69">
        <v>6.46</v>
      </c>
      <c r="CJ497" s="69">
        <v>2.5099999999999998</v>
      </c>
      <c r="CK497" s="69"/>
    </row>
    <row r="498" spans="1:89" ht="15.9" customHeight="1" x14ac:dyDescent="0.3">
      <c r="A498" s="67">
        <v>79</v>
      </c>
      <c r="B498" s="67">
        <v>25213303874</v>
      </c>
      <c r="C498" s="67" t="s">
        <v>590</v>
      </c>
      <c r="D498" s="68" t="s">
        <v>321</v>
      </c>
      <c r="E498" s="79">
        <v>7</v>
      </c>
      <c r="F498" s="79">
        <v>7.5</v>
      </c>
      <c r="G498" s="79" t="s">
        <v>128</v>
      </c>
      <c r="H498" s="79">
        <v>7.5</v>
      </c>
      <c r="I498" s="79" t="s">
        <v>128</v>
      </c>
      <c r="J498" s="79" t="s">
        <v>137</v>
      </c>
      <c r="K498" s="79">
        <v>7.3</v>
      </c>
      <c r="L498" s="79">
        <v>8.9</v>
      </c>
      <c r="M498" s="79">
        <v>4.4000000000000004</v>
      </c>
      <c r="N498" s="79">
        <v>8.1999999999999993</v>
      </c>
      <c r="O498" s="79" t="s">
        <v>128</v>
      </c>
      <c r="P498" s="79" t="s">
        <v>128</v>
      </c>
      <c r="Q498" s="79" t="s">
        <v>128</v>
      </c>
      <c r="R498" s="79" t="s">
        <v>128</v>
      </c>
      <c r="S498" s="79" t="s">
        <v>128</v>
      </c>
      <c r="T498" s="79">
        <v>9</v>
      </c>
      <c r="U498" s="79">
        <v>8</v>
      </c>
      <c r="V498" s="79">
        <v>8.4</v>
      </c>
      <c r="W498" s="79">
        <v>7.9</v>
      </c>
      <c r="X498" s="80" t="s">
        <v>128</v>
      </c>
      <c r="Y498" s="79">
        <v>8.3000000000000007</v>
      </c>
      <c r="Z498" s="79">
        <v>7.9</v>
      </c>
      <c r="AA498" s="79" t="s">
        <v>190</v>
      </c>
      <c r="AB498" s="79">
        <v>5.9</v>
      </c>
      <c r="AC498" s="79">
        <v>6.1</v>
      </c>
      <c r="AD498" s="79">
        <v>8.3000000000000007</v>
      </c>
      <c r="AE498" s="79">
        <v>6.2</v>
      </c>
      <c r="AF498" s="79">
        <v>7.8</v>
      </c>
      <c r="AG498" s="80">
        <v>6</v>
      </c>
      <c r="AH498" s="79">
        <v>7.5</v>
      </c>
      <c r="AI498" s="80">
        <v>5.0999999999999996</v>
      </c>
      <c r="AJ498" s="79">
        <v>8.5</v>
      </c>
      <c r="AK498" s="80" t="s">
        <v>190</v>
      </c>
      <c r="AL498" s="79">
        <v>7.6</v>
      </c>
      <c r="AM498" s="79">
        <v>8.4</v>
      </c>
      <c r="AN498" s="80">
        <v>6.2</v>
      </c>
      <c r="AO498" s="79" t="s">
        <v>128</v>
      </c>
      <c r="AP498" s="79" t="s">
        <v>128</v>
      </c>
      <c r="AQ498" s="79" t="s">
        <v>128</v>
      </c>
      <c r="AR498" s="79" t="s">
        <v>128</v>
      </c>
      <c r="AS498" s="79">
        <v>5.6</v>
      </c>
      <c r="AT498" s="79">
        <v>4.5999999999999996</v>
      </c>
      <c r="AU498" s="79">
        <v>7.8</v>
      </c>
      <c r="AV498" s="79" t="s">
        <v>190</v>
      </c>
      <c r="AW498" s="79">
        <v>7.3</v>
      </c>
      <c r="AX498" s="79">
        <v>4.7</v>
      </c>
      <c r="AY498" s="79">
        <v>4.8</v>
      </c>
      <c r="AZ498" s="79">
        <v>6.6</v>
      </c>
      <c r="BA498" s="79">
        <v>7.9</v>
      </c>
      <c r="BB498" s="80">
        <v>9</v>
      </c>
      <c r="BC498" s="79">
        <v>0</v>
      </c>
      <c r="BD498" s="79" t="s">
        <v>128</v>
      </c>
      <c r="BE498" s="79">
        <v>6.8</v>
      </c>
      <c r="BF498" s="79">
        <v>6.6</v>
      </c>
      <c r="BG498" s="79" t="s">
        <v>128</v>
      </c>
      <c r="BH498" s="79">
        <v>4.9000000000000004</v>
      </c>
      <c r="BI498" s="79">
        <v>6.5</v>
      </c>
      <c r="BJ498" s="80">
        <v>7.2</v>
      </c>
      <c r="BK498" s="80">
        <v>8.4</v>
      </c>
      <c r="BL498" s="80">
        <v>8.1999999999999993</v>
      </c>
      <c r="BM498" s="79">
        <v>9.1999999999999993</v>
      </c>
      <c r="BN498" s="79">
        <v>8</v>
      </c>
      <c r="BO498" s="79">
        <v>6.8</v>
      </c>
      <c r="BP498" s="79" t="s">
        <v>128</v>
      </c>
      <c r="BQ498" s="79">
        <v>0</v>
      </c>
      <c r="BR498" s="79">
        <v>0</v>
      </c>
      <c r="BS498" s="80" t="s">
        <v>128</v>
      </c>
      <c r="BT498" s="79">
        <v>4</v>
      </c>
      <c r="BU498" s="79" t="s">
        <v>128</v>
      </c>
      <c r="BV498" s="79" t="s">
        <v>128</v>
      </c>
      <c r="BW498" s="79">
        <v>6.2</v>
      </c>
      <c r="BX498" s="79">
        <v>8.1</v>
      </c>
      <c r="BY498" s="80" t="s">
        <v>128</v>
      </c>
      <c r="BZ498" s="79" t="s">
        <v>128</v>
      </c>
      <c r="CA498" s="79">
        <v>4.5999999999999996</v>
      </c>
      <c r="CB498" s="79" t="s">
        <v>190</v>
      </c>
      <c r="CC498" s="79" t="s">
        <v>128</v>
      </c>
      <c r="CD498" s="80" t="s">
        <v>128</v>
      </c>
      <c r="CE498" s="79" t="s">
        <v>128</v>
      </c>
      <c r="CF498" s="32">
        <v>0.20472440944881889</v>
      </c>
      <c r="CG498" s="70">
        <v>13</v>
      </c>
      <c r="CH498" s="70" t="s">
        <v>128</v>
      </c>
      <c r="CI498" s="69">
        <v>6.65</v>
      </c>
      <c r="CJ498" s="69">
        <v>2.6</v>
      </c>
      <c r="CK498" s="69"/>
    </row>
    <row r="499" spans="1:89" ht="15.9" customHeight="1" x14ac:dyDescent="0.3">
      <c r="A499" s="67">
        <v>80</v>
      </c>
      <c r="B499" s="67">
        <v>25212116634</v>
      </c>
      <c r="C499" s="67" t="s">
        <v>862</v>
      </c>
      <c r="D499" s="68" t="s">
        <v>269</v>
      </c>
      <c r="E499" s="79">
        <v>6.6</v>
      </c>
      <c r="F499" s="79">
        <v>8.4</v>
      </c>
      <c r="G499" s="79" t="s">
        <v>128</v>
      </c>
      <c r="H499" s="79">
        <v>6.4</v>
      </c>
      <c r="I499" s="79" t="s">
        <v>128</v>
      </c>
      <c r="J499" s="79">
        <v>7.2</v>
      </c>
      <c r="K499" s="79">
        <v>7.5</v>
      </c>
      <c r="L499" s="79">
        <v>6.7</v>
      </c>
      <c r="M499" s="79">
        <v>9.1999999999999993</v>
      </c>
      <c r="N499" s="79">
        <v>9.6999999999999993</v>
      </c>
      <c r="O499" s="79" t="s">
        <v>128</v>
      </c>
      <c r="P499" s="79" t="s">
        <v>128</v>
      </c>
      <c r="Q499" s="79" t="s">
        <v>128</v>
      </c>
      <c r="R499" s="79" t="s">
        <v>128</v>
      </c>
      <c r="S499" s="79" t="s">
        <v>128</v>
      </c>
      <c r="T499" s="79">
        <v>8.1</v>
      </c>
      <c r="U499" s="79">
        <v>4.2</v>
      </c>
      <c r="V499" s="79">
        <v>8.8000000000000007</v>
      </c>
      <c r="W499" s="79">
        <v>9.5</v>
      </c>
      <c r="X499" s="80">
        <v>0</v>
      </c>
      <c r="Y499" s="79">
        <v>5.6</v>
      </c>
      <c r="Z499" s="79">
        <v>6.4</v>
      </c>
      <c r="AA499" s="79">
        <v>9.4</v>
      </c>
      <c r="AB499" s="79" t="s">
        <v>128</v>
      </c>
      <c r="AC499" s="79">
        <v>4.9000000000000004</v>
      </c>
      <c r="AD499" s="79">
        <v>5.2</v>
      </c>
      <c r="AE499" s="79">
        <v>6</v>
      </c>
      <c r="AF499" s="79">
        <v>6.1</v>
      </c>
      <c r="AG499" s="80">
        <v>5.5</v>
      </c>
      <c r="AH499" s="79">
        <v>7.6</v>
      </c>
      <c r="AI499" s="80">
        <v>8.4</v>
      </c>
      <c r="AJ499" s="79">
        <v>5.9</v>
      </c>
      <c r="AK499" s="80">
        <v>8.6999999999999993</v>
      </c>
      <c r="AL499" s="79" t="s">
        <v>128</v>
      </c>
      <c r="AM499" s="79">
        <v>7.9</v>
      </c>
      <c r="AN499" s="80" t="s">
        <v>128</v>
      </c>
      <c r="AO499" s="79" t="s">
        <v>128</v>
      </c>
      <c r="AP499" s="79" t="s">
        <v>128</v>
      </c>
      <c r="AQ499" s="79" t="s">
        <v>128</v>
      </c>
      <c r="AR499" s="79" t="s">
        <v>128</v>
      </c>
      <c r="AS499" s="79">
        <v>5.2</v>
      </c>
      <c r="AT499" s="79">
        <v>4.4000000000000004</v>
      </c>
      <c r="AU499" s="79">
        <v>4.5999999999999996</v>
      </c>
      <c r="AV499" s="79">
        <v>8.6</v>
      </c>
      <c r="AW499" s="79">
        <v>7.6</v>
      </c>
      <c r="AX499" s="79">
        <v>4.7</v>
      </c>
      <c r="AY499" s="79">
        <v>5.0999999999999996</v>
      </c>
      <c r="AZ499" s="79">
        <v>7.2</v>
      </c>
      <c r="BA499" s="79" t="s">
        <v>128</v>
      </c>
      <c r="BB499" s="80">
        <v>7.2</v>
      </c>
      <c r="BC499" s="79">
        <v>7.4</v>
      </c>
      <c r="BD499" s="79">
        <v>6</v>
      </c>
      <c r="BE499" s="79">
        <v>7.3</v>
      </c>
      <c r="BF499" s="79">
        <v>7.8</v>
      </c>
      <c r="BG499" s="79" t="s">
        <v>128</v>
      </c>
      <c r="BH499" s="79">
        <v>9.3000000000000007</v>
      </c>
      <c r="BI499" s="79">
        <v>6.1</v>
      </c>
      <c r="BJ499" s="80">
        <v>8.1</v>
      </c>
      <c r="BK499" s="80">
        <v>8.4</v>
      </c>
      <c r="BL499" s="80">
        <v>0</v>
      </c>
      <c r="BM499" s="79">
        <v>9.4</v>
      </c>
      <c r="BN499" s="79">
        <v>8.6999999999999993</v>
      </c>
      <c r="BO499" s="79" t="s">
        <v>128</v>
      </c>
      <c r="BP499" s="79" t="s">
        <v>128</v>
      </c>
      <c r="BQ499" s="79">
        <v>0</v>
      </c>
      <c r="BR499" s="79">
        <v>6</v>
      </c>
      <c r="BS499" s="80">
        <v>0</v>
      </c>
      <c r="BT499" s="79" t="s">
        <v>128</v>
      </c>
      <c r="BU499" s="79">
        <v>0</v>
      </c>
      <c r="BV499" s="79">
        <v>4</v>
      </c>
      <c r="BW499" s="79">
        <v>0</v>
      </c>
      <c r="BX499" s="79">
        <v>5.7</v>
      </c>
      <c r="BY499" s="80" t="s">
        <v>128</v>
      </c>
      <c r="BZ499" s="79" t="s">
        <v>128</v>
      </c>
      <c r="CA499" s="79" t="s">
        <v>128</v>
      </c>
      <c r="CB499" s="79">
        <v>7.5</v>
      </c>
      <c r="CC499" s="79" t="s">
        <v>128</v>
      </c>
      <c r="CD499" s="80" t="s">
        <v>128</v>
      </c>
      <c r="CE499" s="79" t="s">
        <v>128</v>
      </c>
      <c r="CF499" s="32">
        <v>0.20634920634920634</v>
      </c>
      <c r="CG499" s="70">
        <v>14</v>
      </c>
      <c r="CH499" s="70" t="s">
        <v>128</v>
      </c>
      <c r="CI499" s="69">
        <v>6.15</v>
      </c>
      <c r="CJ499" s="69">
        <v>2.48</v>
      </c>
      <c r="CK499" s="69"/>
    </row>
    <row r="500" spans="1:89" ht="15.9" customHeight="1" x14ac:dyDescent="0.3">
      <c r="A500" s="67">
        <v>81</v>
      </c>
      <c r="B500" s="67">
        <v>25212103971</v>
      </c>
      <c r="C500" s="67" t="s">
        <v>863</v>
      </c>
      <c r="D500" s="68" t="s">
        <v>864</v>
      </c>
      <c r="E500" s="79">
        <v>6.1</v>
      </c>
      <c r="F500" s="79">
        <v>7.1</v>
      </c>
      <c r="G500" s="79" t="s">
        <v>128</v>
      </c>
      <c r="H500" s="79">
        <v>7.6</v>
      </c>
      <c r="I500" s="79" t="s">
        <v>128</v>
      </c>
      <c r="J500" s="79">
        <v>7.5</v>
      </c>
      <c r="K500" s="79">
        <v>5.0999999999999996</v>
      </c>
      <c r="L500" s="79">
        <v>5.9</v>
      </c>
      <c r="M500" s="79">
        <v>8.6999999999999993</v>
      </c>
      <c r="N500" s="79" t="s">
        <v>128</v>
      </c>
      <c r="O500" s="79">
        <v>6.4</v>
      </c>
      <c r="P500" s="79" t="s">
        <v>128</v>
      </c>
      <c r="Q500" s="79" t="s">
        <v>128</v>
      </c>
      <c r="R500" s="79" t="s">
        <v>128</v>
      </c>
      <c r="S500" s="79" t="s">
        <v>128</v>
      </c>
      <c r="T500" s="79">
        <v>8</v>
      </c>
      <c r="U500" s="79">
        <v>4.7</v>
      </c>
      <c r="V500" s="79">
        <v>8.1</v>
      </c>
      <c r="W500" s="79">
        <v>7</v>
      </c>
      <c r="X500" s="80">
        <v>6.1</v>
      </c>
      <c r="Y500" s="79">
        <v>5.5</v>
      </c>
      <c r="Z500" s="79">
        <v>5.0999999999999996</v>
      </c>
      <c r="AA500" s="79">
        <v>9</v>
      </c>
      <c r="AB500" s="79">
        <v>8</v>
      </c>
      <c r="AC500" s="79">
        <v>5.7</v>
      </c>
      <c r="AD500" s="79">
        <v>4.3</v>
      </c>
      <c r="AE500" s="79">
        <v>5.2</v>
      </c>
      <c r="AF500" s="79">
        <v>5.7</v>
      </c>
      <c r="AG500" s="80">
        <v>9.3000000000000007</v>
      </c>
      <c r="AH500" s="79">
        <v>7.9</v>
      </c>
      <c r="AI500" s="80">
        <v>4.5</v>
      </c>
      <c r="AJ500" s="79">
        <v>7.1</v>
      </c>
      <c r="AK500" s="80">
        <v>4.7</v>
      </c>
      <c r="AL500" s="79" t="s">
        <v>128</v>
      </c>
      <c r="AM500" s="79" t="s">
        <v>190</v>
      </c>
      <c r="AN500" s="80" t="s">
        <v>190</v>
      </c>
      <c r="AO500" s="79" t="s">
        <v>128</v>
      </c>
      <c r="AP500" s="79" t="s">
        <v>128</v>
      </c>
      <c r="AQ500" s="79" t="s">
        <v>128</v>
      </c>
      <c r="AR500" s="79" t="s">
        <v>128</v>
      </c>
      <c r="AS500" s="79">
        <v>5.9</v>
      </c>
      <c r="AT500" s="79">
        <v>6.5</v>
      </c>
      <c r="AU500" s="79">
        <v>6.6</v>
      </c>
      <c r="AV500" s="79" t="s">
        <v>190</v>
      </c>
      <c r="AW500" s="79">
        <v>6.7</v>
      </c>
      <c r="AX500" s="79">
        <v>4.7</v>
      </c>
      <c r="AY500" s="79">
        <v>4.4000000000000004</v>
      </c>
      <c r="AZ500" s="79">
        <v>7.9</v>
      </c>
      <c r="BA500" s="79">
        <v>5.6</v>
      </c>
      <c r="BB500" s="80">
        <v>4.3</v>
      </c>
      <c r="BC500" s="79">
        <v>6.9</v>
      </c>
      <c r="BD500" s="79">
        <v>8.1</v>
      </c>
      <c r="BE500" s="79">
        <v>5.4</v>
      </c>
      <c r="BF500" s="79">
        <v>6</v>
      </c>
      <c r="BG500" s="79" t="s">
        <v>128</v>
      </c>
      <c r="BH500" s="79">
        <v>7.2</v>
      </c>
      <c r="BI500" s="79">
        <v>6.5</v>
      </c>
      <c r="BJ500" s="80">
        <v>4.7</v>
      </c>
      <c r="BK500" s="80">
        <v>4.8</v>
      </c>
      <c r="BL500" s="80">
        <v>7.2</v>
      </c>
      <c r="BM500" s="79">
        <v>9.5</v>
      </c>
      <c r="BN500" s="79" t="s">
        <v>190</v>
      </c>
      <c r="BO500" s="79" t="s">
        <v>128</v>
      </c>
      <c r="BP500" s="79" t="s">
        <v>190</v>
      </c>
      <c r="BQ500" s="79" t="s">
        <v>128</v>
      </c>
      <c r="BR500" s="79" t="s">
        <v>190</v>
      </c>
      <c r="BS500" s="80" t="s">
        <v>128</v>
      </c>
      <c r="BT500" s="79">
        <v>0</v>
      </c>
      <c r="BU500" s="79" t="s">
        <v>128</v>
      </c>
      <c r="BV500" s="79" t="s">
        <v>190</v>
      </c>
      <c r="BW500" s="79">
        <v>6.5</v>
      </c>
      <c r="BX500" s="79" t="s">
        <v>190</v>
      </c>
      <c r="BY500" s="80" t="s">
        <v>128</v>
      </c>
      <c r="BZ500" s="79" t="s">
        <v>128</v>
      </c>
      <c r="CA500" s="79" t="s">
        <v>128</v>
      </c>
      <c r="CB500" s="79">
        <v>5.6</v>
      </c>
      <c r="CC500" s="79" t="s">
        <v>128</v>
      </c>
      <c r="CD500" s="80" t="s">
        <v>128</v>
      </c>
      <c r="CE500" s="79" t="s">
        <v>128</v>
      </c>
      <c r="CF500" s="32">
        <v>0.20634920634920634</v>
      </c>
      <c r="CG500" s="70">
        <v>20</v>
      </c>
      <c r="CH500" s="70" t="s">
        <v>128</v>
      </c>
      <c r="CI500" s="69">
        <v>6</v>
      </c>
      <c r="CJ500" s="69">
        <v>2.2200000000000002</v>
      </c>
      <c r="CK500" s="69"/>
    </row>
    <row r="501" spans="1:89" ht="15.9" customHeight="1" x14ac:dyDescent="0.3">
      <c r="A501" s="67">
        <v>82</v>
      </c>
      <c r="B501" s="67">
        <v>24217104213</v>
      </c>
      <c r="C501" s="67" t="s">
        <v>865</v>
      </c>
      <c r="D501" s="68" t="s">
        <v>269</v>
      </c>
      <c r="E501" s="79">
        <v>0</v>
      </c>
      <c r="F501" s="79">
        <v>6.8</v>
      </c>
      <c r="G501" s="79">
        <v>6.8</v>
      </c>
      <c r="H501" s="79">
        <v>0</v>
      </c>
      <c r="I501" s="79" t="s">
        <v>128</v>
      </c>
      <c r="J501" s="79">
        <v>5.8</v>
      </c>
      <c r="K501" s="79">
        <v>9</v>
      </c>
      <c r="L501" s="79">
        <v>8.1999999999999993</v>
      </c>
      <c r="M501" s="79">
        <v>5.2</v>
      </c>
      <c r="N501" s="79" t="s">
        <v>128</v>
      </c>
      <c r="O501" s="79">
        <v>8.9</v>
      </c>
      <c r="P501" s="79" t="s">
        <v>128</v>
      </c>
      <c r="Q501" s="79" t="s">
        <v>128</v>
      </c>
      <c r="R501" s="79" t="s">
        <v>128</v>
      </c>
      <c r="S501" s="79">
        <v>0</v>
      </c>
      <c r="T501" s="79">
        <v>6.9</v>
      </c>
      <c r="U501" s="79" t="s">
        <v>128</v>
      </c>
      <c r="V501" s="79">
        <v>0</v>
      </c>
      <c r="W501" s="79">
        <v>7.8</v>
      </c>
      <c r="X501" s="80" t="s">
        <v>128</v>
      </c>
      <c r="Y501" s="79" t="s">
        <v>128</v>
      </c>
      <c r="Z501" s="79" t="s">
        <v>128</v>
      </c>
      <c r="AA501" s="79" t="s">
        <v>128</v>
      </c>
      <c r="AB501" s="79">
        <v>8.4</v>
      </c>
      <c r="AC501" s="79">
        <v>7</v>
      </c>
      <c r="AD501" s="79">
        <v>7.2</v>
      </c>
      <c r="AE501" s="79">
        <v>7</v>
      </c>
      <c r="AF501" s="79">
        <v>6.5</v>
      </c>
      <c r="AG501" s="80">
        <v>5.7</v>
      </c>
      <c r="AH501" s="79">
        <v>6.8</v>
      </c>
      <c r="AI501" s="80">
        <v>7.4</v>
      </c>
      <c r="AJ501" s="79">
        <v>6.6</v>
      </c>
      <c r="AK501" s="80">
        <v>5.2</v>
      </c>
      <c r="AL501" s="79">
        <v>6.8</v>
      </c>
      <c r="AM501" s="79">
        <v>6.6</v>
      </c>
      <c r="AN501" s="80">
        <v>7.1</v>
      </c>
      <c r="AO501" s="79" t="s">
        <v>128</v>
      </c>
      <c r="AP501" s="79" t="s">
        <v>128</v>
      </c>
      <c r="AQ501" s="79" t="s">
        <v>128</v>
      </c>
      <c r="AR501" s="79" t="s">
        <v>128</v>
      </c>
      <c r="AS501" s="79">
        <v>5.7</v>
      </c>
      <c r="AT501" s="79">
        <v>6</v>
      </c>
      <c r="AU501" s="79">
        <v>8.1999999999999993</v>
      </c>
      <c r="AV501" s="79">
        <v>7.8</v>
      </c>
      <c r="AW501" s="79">
        <v>0</v>
      </c>
      <c r="AX501" s="79">
        <v>5.5</v>
      </c>
      <c r="AY501" s="79">
        <v>5.3</v>
      </c>
      <c r="AZ501" s="79">
        <v>6.9</v>
      </c>
      <c r="BA501" s="79">
        <v>7</v>
      </c>
      <c r="BB501" s="80">
        <v>8.9</v>
      </c>
      <c r="BC501" s="79">
        <v>6.3</v>
      </c>
      <c r="BD501" s="79">
        <v>7.4</v>
      </c>
      <c r="BE501" s="79">
        <v>5.7</v>
      </c>
      <c r="BF501" s="79">
        <v>7.7</v>
      </c>
      <c r="BG501" s="79" t="s">
        <v>128</v>
      </c>
      <c r="BH501" s="79">
        <v>7.8</v>
      </c>
      <c r="BI501" s="79">
        <v>6.8</v>
      </c>
      <c r="BJ501" s="80">
        <v>8.4</v>
      </c>
      <c r="BK501" s="80">
        <v>6.7</v>
      </c>
      <c r="BL501" s="80">
        <v>0</v>
      </c>
      <c r="BM501" s="79">
        <v>8</v>
      </c>
      <c r="BN501" s="79">
        <v>8.4</v>
      </c>
      <c r="BO501" s="79">
        <v>8.6</v>
      </c>
      <c r="BP501" s="79" t="s">
        <v>128</v>
      </c>
      <c r="BQ501" s="79">
        <v>0</v>
      </c>
      <c r="BR501" s="79">
        <v>6.9</v>
      </c>
      <c r="BS501" s="80" t="s">
        <v>190</v>
      </c>
      <c r="BT501" s="79" t="s">
        <v>128</v>
      </c>
      <c r="BU501" s="79">
        <v>6.6</v>
      </c>
      <c r="BV501" s="79">
        <v>4.9000000000000004</v>
      </c>
      <c r="BW501" s="79" t="s">
        <v>128</v>
      </c>
      <c r="BX501" s="79">
        <v>8.1999999999999993</v>
      </c>
      <c r="BY501" s="80" t="s">
        <v>128</v>
      </c>
      <c r="BZ501" s="79" t="s">
        <v>128</v>
      </c>
      <c r="CA501" s="79">
        <v>5.8</v>
      </c>
      <c r="CB501" s="79" t="s">
        <v>128</v>
      </c>
      <c r="CC501" s="79">
        <v>7.7</v>
      </c>
      <c r="CD501" s="80" t="s">
        <v>128</v>
      </c>
      <c r="CE501" s="79">
        <v>9.1999999999999993</v>
      </c>
      <c r="CF501" s="32">
        <v>0.2125984251968504</v>
      </c>
      <c r="CG501" s="70">
        <v>6</v>
      </c>
      <c r="CH501" s="70" t="s">
        <v>128</v>
      </c>
      <c r="CI501" s="69">
        <v>6.01</v>
      </c>
      <c r="CJ501" s="69">
        <v>2.44</v>
      </c>
      <c r="CK501" s="69"/>
    </row>
    <row r="502" spans="1:89" ht="15.9" customHeight="1" x14ac:dyDescent="0.3">
      <c r="A502" s="67">
        <v>83</v>
      </c>
      <c r="B502" s="67">
        <v>25212117563</v>
      </c>
      <c r="C502" s="67" t="s">
        <v>492</v>
      </c>
      <c r="D502" s="68" t="s">
        <v>145</v>
      </c>
      <c r="E502" s="79">
        <v>8.6</v>
      </c>
      <c r="F502" s="79">
        <v>8.3000000000000007</v>
      </c>
      <c r="G502" s="79" t="s">
        <v>128</v>
      </c>
      <c r="H502" s="79">
        <v>6</v>
      </c>
      <c r="I502" s="79" t="s">
        <v>128</v>
      </c>
      <c r="J502" s="79">
        <v>7.2</v>
      </c>
      <c r="K502" s="79">
        <v>5.6</v>
      </c>
      <c r="L502" s="79">
        <v>6.4</v>
      </c>
      <c r="M502" s="79">
        <v>5.3</v>
      </c>
      <c r="N502" s="79" t="s">
        <v>128</v>
      </c>
      <c r="O502" s="79">
        <v>8.6999999999999993</v>
      </c>
      <c r="P502" s="79" t="s">
        <v>128</v>
      </c>
      <c r="Q502" s="79" t="s">
        <v>128</v>
      </c>
      <c r="R502" s="79" t="s">
        <v>128</v>
      </c>
      <c r="S502" s="79" t="s">
        <v>128</v>
      </c>
      <c r="T502" s="79">
        <v>6.7</v>
      </c>
      <c r="U502" s="79">
        <v>9.4</v>
      </c>
      <c r="V502" s="79">
        <v>4.8</v>
      </c>
      <c r="W502" s="79">
        <v>4.4000000000000004</v>
      </c>
      <c r="X502" s="80">
        <v>5.7</v>
      </c>
      <c r="Y502" s="79">
        <v>5.5</v>
      </c>
      <c r="Z502" s="79">
        <v>7.5</v>
      </c>
      <c r="AA502" s="79" t="s">
        <v>190</v>
      </c>
      <c r="AB502" s="79">
        <v>5.7</v>
      </c>
      <c r="AC502" s="79">
        <v>5.7</v>
      </c>
      <c r="AD502" s="79">
        <v>4.9000000000000004</v>
      </c>
      <c r="AE502" s="79">
        <v>4.4000000000000004</v>
      </c>
      <c r="AF502" s="79">
        <v>6</v>
      </c>
      <c r="AG502" s="80">
        <v>4.7</v>
      </c>
      <c r="AH502" s="79">
        <v>5</v>
      </c>
      <c r="AI502" s="80">
        <v>5.2</v>
      </c>
      <c r="AJ502" s="79">
        <v>7.6</v>
      </c>
      <c r="AK502" s="80">
        <v>7.1</v>
      </c>
      <c r="AL502" s="79">
        <v>5.2</v>
      </c>
      <c r="AM502" s="79" t="s">
        <v>128</v>
      </c>
      <c r="AN502" s="80">
        <v>4.9000000000000004</v>
      </c>
      <c r="AO502" s="79" t="s">
        <v>190</v>
      </c>
      <c r="AP502" s="79" t="s">
        <v>128</v>
      </c>
      <c r="AQ502" s="79" t="s">
        <v>128</v>
      </c>
      <c r="AR502" s="79" t="s">
        <v>128</v>
      </c>
      <c r="AS502" s="79">
        <v>7.1</v>
      </c>
      <c r="AT502" s="79">
        <v>4.7</v>
      </c>
      <c r="AU502" s="79" t="s">
        <v>190</v>
      </c>
      <c r="AV502" s="79">
        <v>0</v>
      </c>
      <c r="AW502" s="79" t="s">
        <v>128</v>
      </c>
      <c r="AX502" s="79">
        <v>7.5</v>
      </c>
      <c r="AY502" s="79">
        <v>5.3</v>
      </c>
      <c r="AZ502" s="79">
        <v>4.8</v>
      </c>
      <c r="BA502" s="79">
        <v>5.8</v>
      </c>
      <c r="BB502" s="80">
        <v>5</v>
      </c>
      <c r="BC502" s="79">
        <v>6.4</v>
      </c>
      <c r="BD502" s="79">
        <v>7.8</v>
      </c>
      <c r="BE502" s="79">
        <v>4.8</v>
      </c>
      <c r="BF502" s="79" t="s">
        <v>128</v>
      </c>
      <c r="BG502" s="79">
        <v>7.9</v>
      </c>
      <c r="BH502" s="79">
        <v>4.7</v>
      </c>
      <c r="BI502" s="79">
        <v>5.3</v>
      </c>
      <c r="BJ502" s="80">
        <v>5.5</v>
      </c>
      <c r="BK502" s="80">
        <v>4.7</v>
      </c>
      <c r="BL502" s="80">
        <v>7.6</v>
      </c>
      <c r="BM502" s="79">
        <v>8.8000000000000007</v>
      </c>
      <c r="BN502" s="79">
        <v>7.9</v>
      </c>
      <c r="BO502" s="79">
        <v>7.4</v>
      </c>
      <c r="BP502" s="79" t="s">
        <v>190</v>
      </c>
      <c r="BQ502" s="79" t="s">
        <v>128</v>
      </c>
      <c r="BR502" s="79" t="s">
        <v>128</v>
      </c>
      <c r="BS502" s="80" t="s">
        <v>190</v>
      </c>
      <c r="BT502" s="79" t="s">
        <v>128</v>
      </c>
      <c r="BU502" s="79" t="s">
        <v>128</v>
      </c>
      <c r="BV502" s="79" t="s">
        <v>128</v>
      </c>
      <c r="BW502" s="79" t="s">
        <v>128</v>
      </c>
      <c r="BX502" s="79">
        <v>5.3</v>
      </c>
      <c r="BY502" s="80" t="s">
        <v>128</v>
      </c>
      <c r="BZ502" s="79" t="s">
        <v>128</v>
      </c>
      <c r="CA502" s="79">
        <v>4.5</v>
      </c>
      <c r="CB502" s="79">
        <v>5.3</v>
      </c>
      <c r="CC502" s="79" t="s">
        <v>128</v>
      </c>
      <c r="CD502" s="80" t="s">
        <v>128</v>
      </c>
      <c r="CE502" s="79" t="s">
        <v>128</v>
      </c>
      <c r="CF502" s="32">
        <v>0.2125984251968504</v>
      </c>
      <c r="CG502" s="70">
        <v>16</v>
      </c>
      <c r="CH502" s="70" t="s">
        <v>128</v>
      </c>
      <c r="CI502" s="69">
        <v>5.58</v>
      </c>
      <c r="CJ502" s="69">
        <v>2.13</v>
      </c>
      <c r="CK502" s="69"/>
    </row>
    <row r="503" spans="1:89" ht="15.9" customHeight="1" x14ac:dyDescent="0.3">
      <c r="A503" s="67">
        <v>84</v>
      </c>
      <c r="B503" s="67">
        <v>25213109230</v>
      </c>
      <c r="C503" s="67" t="s">
        <v>866</v>
      </c>
      <c r="D503" s="68" t="s">
        <v>166</v>
      </c>
      <c r="E503" s="79">
        <v>6.4</v>
      </c>
      <c r="F503" s="79">
        <v>8.5</v>
      </c>
      <c r="G503" s="79" t="s">
        <v>128</v>
      </c>
      <c r="H503" s="79">
        <v>8.6999999999999993</v>
      </c>
      <c r="I503" s="79" t="s">
        <v>128</v>
      </c>
      <c r="J503" s="79">
        <v>7.7</v>
      </c>
      <c r="K503" s="79">
        <v>5.2</v>
      </c>
      <c r="L503" s="79">
        <v>8.8000000000000007</v>
      </c>
      <c r="M503" s="79">
        <v>8</v>
      </c>
      <c r="N503" s="79">
        <v>8.4</v>
      </c>
      <c r="O503" s="79" t="s">
        <v>128</v>
      </c>
      <c r="P503" s="79" t="s">
        <v>128</v>
      </c>
      <c r="Q503" s="79" t="s">
        <v>128</v>
      </c>
      <c r="R503" s="79" t="s">
        <v>128</v>
      </c>
      <c r="S503" s="79" t="s">
        <v>128</v>
      </c>
      <c r="T503" s="79">
        <v>5.5</v>
      </c>
      <c r="U503" s="79">
        <v>9.1</v>
      </c>
      <c r="V503" s="79">
        <v>9.3000000000000007</v>
      </c>
      <c r="W503" s="79">
        <v>8.4</v>
      </c>
      <c r="X503" s="80">
        <v>7.7</v>
      </c>
      <c r="Y503" s="79">
        <v>5.8</v>
      </c>
      <c r="Z503" s="79">
        <v>5.4</v>
      </c>
      <c r="AA503" s="79">
        <v>6.8</v>
      </c>
      <c r="AB503" s="79">
        <v>8.8000000000000007</v>
      </c>
      <c r="AC503" s="79">
        <v>7.8</v>
      </c>
      <c r="AD503" s="79">
        <v>6.9</v>
      </c>
      <c r="AE503" s="79">
        <v>5.8</v>
      </c>
      <c r="AF503" s="79">
        <v>6.3</v>
      </c>
      <c r="AG503" s="80">
        <v>7.4</v>
      </c>
      <c r="AH503" s="79">
        <v>5</v>
      </c>
      <c r="AI503" s="80">
        <v>6.9</v>
      </c>
      <c r="AJ503" s="79">
        <v>5</v>
      </c>
      <c r="AK503" s="80" t="s">
        <v>190</v>
      </c>
      <c r="AL503" s="79" t="s">
        <v>128</v>
      </c>
      <c r="AM503" s="79" t="s">
        <v>190</v>
      </c>
      <c r="AN503" s="80" t="s">
        <v>128</v>
      </c>
      <c r="AO503" s="79" t="s">
        <v>128</v>
      </c>
      <c r="AP503" s="79" t="s">
        <v>128</v>
      </c>
      <c r="AQ503" s="79" t="s">
        <v>128</v>
      </c>
      <c r="AR503" s="79" t="s">
        <v>128</v>
      </c>
      <c r="AS503" s="79">
        <v>6.5</v>
      </c>
      <c r="AT503" s="79">
        <v>9</v>
      </c>
      <c r="AU503" s="79">
        <v>6.9</v>
      </c>
      <c r="AV503" s="79">
        <v>5.5</v>
      </c>
      <c r="AW503" s="79">
        <v>5.5</v>
      </c>
      <c r="AX503" s="79">
        <v>8.1999999999999993</v>
      </c>
      <c r="AY503" s="79">
        <v>5.8</v>
      </c>
      <c r="AZ503" s="79">
        <v>6.8</v>
      </c>
      <c r="BA503" s="79" t="s">
        <v>190</v>
      </c>
      <c r="BB503" s="80">
        <v>5</v>
      </c>
      <c r="BC503" s="79">
        <v>4</v>
      </c>
      <c r="BD503" s="79" t="s">
        <v>190</v>
      </c>
      <c r="BE503" s="79">
        <v>6.2</v>
      </c>
      <c r="BF503" s="79">
        <v>6.2</v>
      </c>
      <c r="BG503" s="79" t="s">
        <v>128</v>
      </c>
      <c r="BH503" s="79">
        <v>8</v>
      </c>
      <c r="BI503" s="79">
        <v>7.7</v>
      </c>
      <c r="BJ503" s="80">
        <v>5.2</v>
      </c>
      <c r="BK503" s="80">
        <v>7.5</v>
      </c>
      <c r="BL503" s="80">
        <v>8</v>
      </c>
      <c r="BM503" s="79">
        <v>8.6999999999999993</v>
      </c>
      <c r="BN503" s="79">
        <v>9</v>
      </c>
      <c r="BO503" s="79">
        <v>8.9</v>
      </c>
      <c r="BP503" s="79" t="s">
        <v>128</v>
      </c>
      <c r="BQ503" s="79">
        <v>0</v>
      </c>
      <c r="BR503" s="79" t="s">
        <v>190</v>
      </c>
      <c r="BS503" s="80">
        <v>0</v>
      </c>
      <c r="BT503" s="79" t="s">
        <v>128</v>
      </c>
      <c r="BU503" s="79" t="s">
        <v>190</v>
      </c>
      <c r="BV503" s="79" t="s">
        <v>128</v>
      </c>
      <c r="BW503" s="79" t="s">
        <v>128</v>
      </c>
      <c r="BX503" s="79">
        <v>6.9</v>
      </c>
      <c r="BY503" s="80" t="s">
        <v>190</v>
      </c>
      <c r="BZ503" s="79" t="s">
        <v>128</v>
      </c>
      <c r="CA503" s="79" t="s">
        <v>190</v>
      </c>
      <c r="CB503" s="79">
        <v>5.3</v>
      </c>
      <c r="CC503" s="79" t="s">
        <v>128</v>
      </c>
      <c r="CD503" s="80" t="s">
        <v>128</v>
      </c>
      <c r="CE503" s="79" t="s">
        <v>128</v>
      </c>
      <c r="CF503" s="32">
        <v>0.21428571428571427</v>
      </c>
      <c r="CG503" s="70">
        <v>18</v>
      </c>
      <c r="CH503" s="70" t="s">
        <v>128</v>
      </c>
      <c r="CI503" s="69">
        <v>6.55</v>
      </c>
      <c r="CJ503" s="69">
        <v>2.57</v>
      </c>
      <c r="CK503" s="69"/>
    </row>
    <row r="504" spans="1:89" ht="15.9" customHeight="1" x14ac:dyDescent="0.3">
      <c r="A504" s="67">
        <v>85</v>
      </c>
      <c r="B504" s="67">
        <v>25212105850</v>
      </c>
      <c r="C504" s="67" t="s">
        <v>867</v>
      </c>
      <c r="D504" s="68" t="s">
        <v>181</v>
      </c>
      <c r="E504" s="79">
        <v>7.4</v>
      </c>
      <c r="F504" s="79">
        <v>6.1</v>
      </c>
      <c r="G504" s="79" t="s">
        <v>128</v>
      </c>
      <c r="H504" s="79">
        <v>7.6</v>
      </c>
      <c r="I504" s="79" t="s">
        <v>128</v>
      </c>
      <c r="J504" s="79">
        <v>6.4</v>
      </c>
      <c r="K504" s="79">
        <v>6.3</v>
      </c>
      <c r="L504" s="79">
        <v>8.1999999999999993</v>
      </c>
      <c r="M504" s="79">
        <v>5.4</v>
      </c>
      <c r="N504" s="79">
        <v>9</v>
      </c>
      <c r="O504" s="79" t="s">
        <v>128</v>
      </c>
      <c r="P504" s="79" t="s">
        <v>128</v>
      </c>
      <c r="Q504" s="79" t="s">
        <v>128</v>
      </c>
      <c r="R504" s="79" t="s">
        <v>128</v>
      </c>
      <c r="S504" s="79" t="s">
        <v>128</v>
      </c>
      <c r="T504" s="79">
        <v>7.8</v>
      </c>
      <c r="U504" s="79">
        <v>8.3000000000000007</v>
      </c>
      <c r="V504" s="79">
        <v>9</v>
      </c>
      <c r="W504" s="79">
        <v>6.3</v>
      </c>
      <c r="X504" s="80">
        <v>6.3</v>
      </c>
      <c r="Y504" s="79">
        <v>6.7</v>
      </c>
      <c r="Z504" s="79">
        <v>7.4</v>
      </c>
      <c r="AA504" s="79">
        <v>6.5</v>
      </c>
      <c r="AB504" s="79" t="s">
        <v>128</v>
      </c>
      <c r="AC504" s="79">
        <v>5.3</v>
      </c>
      <c r="AD504" s="79">
        <v>7.2</v>
      </c>
      <c r="AE504" s="79">
        <v>5.3</v>
      </c>
      <c r="AF504" s="79">
        <v>5.6</v>
      </c>
      <c r="AG504" s="80">
        <v>4.5</v>
      </c>
      <c r="AH504" s="79">
        <v>6.9</v>
      </c>
      <c r="AI504" s="80">
        <v>4.7</v>
      </c>
      <c r="AJ504" s="79" t="s">
        <v>190</v>
      </c>
      <c r="AK504" s="80">
        <v>7.1</v>
      </c>
      <c r="AL504" s="79">
        <v>7</v>
      </c>
      <c r="AM504" s="79">
        <v>5.9</v>
      </c>
      <c r="AN504" s="80" t="s">
        <v>128</v>
      </c>
      <c r="AO504" s="79" t="s">
        <v>128</v>
      </c>
      <c r="AP504" s="79" t="s">
        <v>128</v>
      </c>
      <c r="AQ504" s="79" t="s">
        <v>128</v>
      </c>
      <c r="AR504" s="79" t="s">
        <v>128</v>
      </c>
      <c r="AS504" s="79">
        <v>7.6</v>
      </c>
      <c r="AT504" s="79">
        <v>6.8</v>
      </c>
      <c r="AU504" s="79" t="s">
        <v>190</v>
      </c>
      <c r="AV504" s="79">
        <v>7.5</v>
      </c>
      <c r="AW504" s="79">
        <v>5.0999999999999996</v>
      </c>
      <c r="AX504" s="79">
        <v>5.4</v>
      </c>
      <c r="AY504" s="79">
        <v>6.4</v>
      </c>
      <c r="AZ504" s="79">
        <v>7.1</v>
      </c>
      <c r="BA504" s="79">
        <v>4.5</v>
      </c>
      <c r="BB504" s="80">
        <v>4.5</v>
      </c>
      <c r="BC504" s="79">
        <v>4.5</v>
      </c>
      <c r="BD504" s="79">
        <v>4.5999999999999996</v>
      </c>
      <c r="BE504" s="79">
        <v>6.3</v>
      </c>
      <c r="BF504" s="79">
        <v>7.4</v>
      </c>
      <c r="BG504" s="79" t="s">
        <v>128</v>
      </c>
      <c r="BH504" s="79">
        <v>6.1</v>
      </c>
      <c r="BI504" s="79">
        <v>5.2</v>
      </c>
      <c r="BJ504" s="80" t="s">
        <v>190</v>
      </c>
      <c r="BK504" s="80" t="s">
        <v>190</v>
      </c>
      <c r="BL504" s="80" t="s">
        <v>190</v>
      </c>
      <c r="BM504" s="79">
        <v>8.4</v>
      </c>
      <c r="BN504" s="79">
        <v>7.1</v>
      </c>
      <c r="BO504" s="79">
        <v>7.2</v>
      </c>
      <c r="BP504" s="79" t="s">
        <v>128</v>
      </c>
      <c r="BQ504" s="79" t="s">
        <v>128</v>
      </c>
      <c r="BR504" s="79" t="s">
        <v>128</v>
      </c>
      <c r="BS504" s="80">
        <v>5.8</v>
      </c>
      <c r="BT504" s="79" t="s">
        <v>128</v>
      </c>
      <c r="BU504" s="79" t="s">
        <v>128</v>
      </c>
      <c r="BV504" s="79" t="s">
        <v>128</v>
      </c>
      <c r="BW504" s="79">
        <v>6.9</v>
      </c>
      <c r="BX504" s="79" t="s">
        <v>128</v>
      </c>
      <c r="BY504" s="80" t="s">
        <v>190</v>
      </c>
      <c r="BZ504" s="79" t="s">
        <v>128</v>
      </c>
      <c r="CA504" s="79">
        <v>5.7</v>
      </c>
      <c r="CB504" s="79">
        <v>7.6</v>
      </c>
      <c r="CC504" s="79" t="s">
        <v>128</v>
      </c>
      <c r="CD504" s="80" t="s">
        <v>128</v>
      </c>
      <c r="CE504" s="79" t="s">
        <v>128</v>
      </c>
      <c r="CF504" s="32">
        <v>0.22047244094488189</v>
      </c>
      <c r="CG504" s="70">
        <v>13</v>
      </c>
      <c r="CH504" s="70" t="s">
        <v>128</v>
      </c>
      <c r="CI504" s="69">
        <v>5.76</v>
      </c>
      <c r="CJ504" s="69">
        <v>2.2400000000000002</v>
      </c>
      <c r="CK504" s="69"/>
    </row>
    <row r="505" spans="1:89" ht="15.9" customHeight="1" x14ac:dyDescent="0.3">
      <c r="A505" s="67">
        <v>86</v>
      </c>
      <c r="B505" s="67">
        <v>25212110445</v>
      </c>
      <c r="C505" s="67" t="s">
        <v>868</v>
      </c>
      <c r="D505" s="68" t="s">
        <v>127</v>
      </c>
      <c r="E505" s="79">
        <v>8.1</v>
      </c>
      <c r="F505" s="79">
        <v>7.1</v>
      </c>
      <c r="G505" s="79" t="s">
        <v>128</v>
      </c>
      <c r="H505" s="79">
        <v>8.1999999999999993</v>
      </c>
      <c r="I505" s="79" t="s">
        <v>128</v>
      </c>
      <c r="J505" s="79" t="s">
        <v>137</v>
      </c>
      <c r="K505" s="79">
        <v>7.8</v>
      </c>
      <c r="L505" s="79">
        <v>6.5</v>
      </c>
      <c r="M505" s="79">
        <v>7.6</v>
      </c>
      <c r="N505" s="79">
        <v>9</v>
      </c>
      <c r="O505" s="79" t="s">
        <v>128</v>
      </c>
      <c r="P505" s="79" t="s">
        <v>128</v>
      </c>
      <c r="Q505" s="79" t="s">
        <v>128</v>
      </c>
      <c r="R505" s="79" t="s">
        <v>128</v>
      </c>
      <c r="S505" s="79" t="s">
        <v>128</v>
      </c>
      <c r="T505" s="79">
        <v>8</v>
      </c>
      <c r="U505" s="79">
        <v>7.1</v>
      </c>
      <c r="V505" s="79">
        <v>9.4</v>
      </c>
      <c r="W505" s="79">
        <v>8.9</v>
      </c>
      <c r="X505" s="80" t="s">
        <v>190</v>
      </c>
      <c r="Y505" s="79">
        <v>5.9</v>
      </c>
      <c r="Z505" s="79">
        <v>5.4</v>
      </c>
      <c r="AA505" s="79" t="s">
        <v>128</v>
      </c>
      <c r="AB505" s="79">
        <v>5.4</v>
      </c>
      <c r="AC505" s="79">
        <v>4.8</v>
      </c>
      <c r="AD505" s="79">
        <v>8.1</v>
      </c>
      <c r="AE505" s="79">
        <v>4.5999999999999996</v>
      </c>
      <c r="AF505" s="79">
        <v>8.3000000000000007</v>
      </c>
      <c r="AG505" s="80">
        <v>9.4</v>
      </c>
      <c r="AH505" s="79">
        <v>7.2</v>
      </c>
      <c r="AI505" s="80">
        <v>6.5</v>
      </c>
      <c r="AJ505" s="79" t="s">
        <v>190</v>
      </c>
      <c r="AK505" s="80" t="s">
        <v>190</v>
      </c>
      <c r="AL505" s="79">
        <v>0</v>
      </c>
      <c r="AM505" s="79">
        <v>6.1</v>
      </c>
      <c r="AN505" s="80" t="s">
        <v>128</v>
      </c>
      <c r="AO505" s="79" t="s">
        <v>128</v>
      </c>
      <c r="AP505" s="79" t="s">
        <v>128</v>
      </c>
      <c r="AQ505" s="79" t="s">
        <v>128</v>
      </c>
      <c r="AR505" s="79" t="s">
        <v>128</v>
      </c>
      <c r="AS505" s="79">
        <v>4.9000000000000004</v>
      </c>
      <c r="AT505" s="79">
        <v>6.2</v>
      </c>
      <c r="AU505" s="79" t="s">
        <v>190</v>
      </c>
      <c r="AV505" s="79">
        <v>5.4</v>
      </c>
      <c r="AW505" s="79">
        <v>5.8</v>
      </c>
      <c r="AX505" s="79">
        <v>6.4</v>
      </c>
      <c r="AY505" s="79">
        <v>5.3</v>
      </c>
      <c r="AZ505" s="79">
        <v>7.6</v>
      </c>
      <c r="BA505" s="79">
        <v>6.7</v>
      </c>
      <c r="BB505" s="80">
        <v>6.1</v>
      </c>
      <c r="BC505" s="79">
        <v>4.7</v>
      </c>
      <c r="BD505" s="79">
        <v>5.3</v>
      </c>
      <c r="BE505" s="79">
        <v>5.7</v>
      </c>
      <c r="BF505" s="79">
        <v>5.9</v>
      </c>
      <c r="BG505" s="79" t="s">
        <v>128</v>
      </c>
      <c r="BH505" s="79">
        <v>7.5</v>
      </c>
      <c r="BI505" s="79">
        <v>6.1</v>
      </c>
      <c r="BJ505" s="80">
        <v>7.5</v>
      </c>
      <c r="BK505" s="80">
        <v>6.3</v>
      </c>
      <c r="BL505" s="80">
        <v>7.9</v>
      </c>
      <c r="BM505" s="79">
        <v>8.6</v>
      </c>
      <c r="BN505" s="79">
        <v>6.6</v>
      </c>
      <c r="BO505" s="79">
        <v>0</v>
      </c>
      <c r="BP505" s="79" t="s">
        <v>190</v>
      </c>
      <c r="BQ505" s="79">
        <v>0</v>
      </c>
      <c r="BR505" s="79" t="s">
        <v>190</v>
      </c>
      <c r="BS505" s="80" t="s">
        <v>128</v>
      </c>
      <c r="BT505" s="79">
        <v>0</v>
      </c>
      <c r="BU505" s="79">
        <v>5.2</v>
      </c>
      <c r="BV505" s="79" t="s">
        <v>190</v>
      </c>
      <c r="BW505" s="79" t="s">
        <v>128</v>
      </c>
      <c r="BX505" s="79" t="s">
        <v>190</v>
      </c>
      <c r="BY505" s="80" t="s">
        <v>190</v>
      </c>
      <c r="BZ505" s="79" t="s">
        <v>128</v>
      </c>
      <c r="CA505" s="79" t="s">
        <v>128</v>
      </c>
      <c r="CB505" s="79">
        <v>6.3</v>
      </c>
      <c r="CC505" s="79" t="s">
        <v>128</v>
      </c>
      <c r="CD505" s="80" t="s">
        <v>128</v>
      </c>
      <c r="CE505" s="79" t="s">
        <v>128</v>
      </c>
      <c r="CF505" s="32">
        <v>0.22222222222222221</v>
      </c>
      <c r="CG505" s="70">
        <v>18</v>
      </c>
      <c r="CH505" s="70" t="s">
        <v>128</v>
      </c>
      <c r="CI505" s="69">
        <v>5.75</v>
      </c>
      <c r="CJ505" s="69">
        <v>2.13</v>
      </c>
      <c r="CK505" s="69"/>
    </row>
    <row r="506" spans="1:89" ht="15.9" customHeight="1" x14ac:dyDescent="0.3">
      <c r="A506" s="67">
        <v>87</v>
      </c>
      <c r="B506" s="67">
        <v>25212107454</v>
      </c>
      <c r="C506" s="67" t="s">
        <v>870</v>
      </c>
      <c r="D506" s="68" t="s">
        <v>871</v>
      </c>
      <c r="E506" s="79">
        <v>8.1</v>
      </c>
      <c r="F506" s="79">
        <v>5.3</v>
      </c>
      <c r="G506" s="79" t="s">
        <v>128</v>
      </c>
      <c r="H506" s="79">
        <v>5.9</v>
      </c>
      <c r="I506" s="79" t="s">
        <v>128</v>
      </c>
      <c r="J506" s="79">
        <v>6.6</v>
      </c>
      <c r="K506" s="79">
        <v>5.7</v>
      </c>
      <c r="L506" s="79">
        <v>4.5999999999999996</v>
      </c>
      <c r="M506" s="79">
        <v>7.8</v>
      </c>
      <c r="N506" s="79" t="s">
        <v>128</v>
      </c>
      <c r="O506" s="79">
        <v>8.1</v>
      </c>
      <c r="P506" s="79" t="s">
        <v>128</v>
      </c>
      <c r="Q506" s="79" t="s">
        <v>128</v>
      </c>
      <c r="R506" s="79" t="s">
        <v>128</v>
      </c>
      <c r="S506" s="79" t="s">
        <v>128</v>
      </c>
      <c r="T506" s="79">
        <v>7.1</v>
      </c>
      <c r="U506" s="79">
        <v>4.9000000000000004</v>
      </c>
      <c r="V506" s="79">
        <v>4</v>
      </c>
      <c r="W506" s="79">
        <v>8.8000000000000007</v>
      </c>
      <c r="X506" s="80">
        <v>7.1</v>
      </c>
      <c r="Y506" s="79">
        <v>4.7</v>
      </c>
      <c r="Z506" s="79">
        <v>7.8</v>
      </c>
      <c r="AA506" s="79">
        <v>7</v>
      </c>
      <c r="AB506" s="79">
        <v>5.3</v>
      </c>
      <c r="AC506" s="79">
        <v>4.9000000000000004</v>
      </c>
      <c r="AD506" s="79">
        <v>7.2</v>
      </c>
      <c r="AE506" s="79">
        <v>4.5999999999999996</v>
      </c>
      <c r="AF506" s="79">
        <v>4.7</v>
      </c>
      <c r="AG506" s="80">
        <v>7.3</v>
      </c>
      <c r="AH506" s="79">
        <v>4.7</v>
      </c>
      <c r="AI506" s="80">
        <v>5.9</v>
      </c>
      <c r="AJ506" s="79">
        <v>4.9000000000000004</v>
      </c>
      <c r="AK506" s="80" t="s">
        <v>190</v>
      </c>
      <c r="AL506" s="79" t="s">
        <v>190</v>
      </c>
      <c r="AM506" s="79">
        <v>7.3</v>
      </c>
      <c r="AN506" s="80" t="s">
        <v>190</v>
      </c>
      <c r="AO506" s="79" t="s">
        <v>128</v>
      </c>
      <c r="AP506" s="79" t="s">
        <v>128</v>
      </c>
      <c r="AQ506" s="79" t="s">
        <v>128</v>
      </c>
      <c r="AR506" s="79" t="s">
        <v>128</v>
      </c>
      <c r="AS506" s="79">
        <v>7.7</v>
      </c>
      <c r="AT506" s="79">
        <v>6.7</v>
      </c>
      <c r="AU506" s="79" t="s">
        <v>190</v>
      </c>
      <c r="AV506" s="79">
        <v>6.1</v>
      </c>
      <c r="AW506" s="79">
        <v>7.1</v>
      </c>
      <c r="AX506" s="79">
        <v>6.4</v>
      </c>
      <c r="AY506" s="79" t="s">
        <v>190</v>
      </c>
      <c r="AZ506" s="79">
        <v>7.8</v>
      </c>
      <c r="BA506" s="79">
        <v>0</v>
      </c>
      <c r="BB506" s="80">
        <v>4.4000000000000004</v>
      </c>
      <c r="BC506" s="79">
        <v>7.5</v>
      </c>
      <c r="BD506" s="79">
        <v>8</v>
      </c>
      <c r="BE506" s="79">
        <v>5.8</v>
      </c>
      <c r="BF506" s="79">
        <v>5.8</v>
      </c>
      <c r="BG506" s="79" t="s">
        <v>128</v>
      </c>
      <c r="BH506" s="79">
        <v>6.2</v>
      </c>
      <c r="BI506" s="79">
        <v>6.4</v>
      </c>
      <c r="BJ506" s="80">
        <v>6.8</v>
      </c>
      <c r="BK506" s="80">
        <v>6.3</v>
      </c>
      <c r="BL506" s="80">
        <v>4.3</v>
      </c>
      <c r="BM506" s="79">
        <v>8.6999999999999993</v>
      </c>
      <c r="BN506" s="79">
        <v>5.6</v>
      </c>
      <c r="BO506" s="79">
        <v>0</v>
      </c>
      <c r="BP506" s="79" t="s">
        <v>128</v>
      </c>
      <c r="BQ506" s="79">
        <v>0</v>
      </c>
      <c r="BR506" s="79" t="s">
        <v>128</v>
      </c>
      <c r="BS506" s="80">
        <v>0</v>
      </c>
      <c r="BT506" s="79" t="s">
        <v>128</v>
      </c>
      <c r="BU506" s="79">
        <v>5.5</v>
      </c>
      <c r="BV506" s="79" t="s">
        <v>128</v>
      </c>
      <c r="BW506" s="79" t="s">
        <v>128</v>
      </c>
      <c r="BX506" s="79" t="s">
        <v>190</v>
      </c>
      <c r="BY506" s="80" t="s">
        <v>128</v>
      </c>
      <c r="BZ506" s="79" t="s">
        <v>128</v>
      </c>
      <c r="CA506" s="79" t="s">
        <v>128</v>
      </c>
      <c r="CB506" s="79" t="s">
        <v>128</v>
      </c>
      <c r="CC506" s="79" t="s">
        <v>128</v>
      </c>
      <c r="CD506" s="80" t="s">
        <v>128</v>
      </c>
      <c r="CE506" s="79">
        <v>0</v>
      </c>
      <c r="CF506" s="32">
        <v>0.23809523809523808</v>
      </c>
      <c r="CG506" s="70">
        <v>20</v>
      </c>
      <c r="CH506" s="70" t="s">
        <v>128</v>
      </c>
      <c r="CI506" s="69">
        <v>5.5</v>
      </c>
      <c r="CJ506" s="69">
        <v>2.0099999999999998</v>
      </c>
      <c r="CK506" s="69"/>
    </row>
    <row r="507" spans="1:89" ht="15.9" customHeight="1" x14ac:dyDescent="0.3">
      <c r="A507" s="67">
        <v>88</v>
      </c>
      <c r="B507" s="67">
        <v>25212111989</v>
      </c>
      <c r="C507" s="67" t="s">
        <v>869</v>
      </c>
      <c r="D507" s="68" t="s">
        <v>181</v>
      </c>
      <c r="E507" s="79">
        <v>5.9</v>
      </c>
      <c r="F507" s="79">
        <v>0</v>
      </c>
      <c r="G507" s="79" t="s">
        <v>128</v>
      </c>
      <c r="H507" s="79">
        <v>6.4</v>
      </c>
      <c r="I507" s="79" t="s">
        <v>128</v>
      </c>
      <c r="J507" s="79">
        <v>4.0999999999999996</v>
      </c>
      <c r="K507" s="79">
        <v>5.8</v>
      </c>
      <c r="L507" s="79">
        <v>8.3000000000000007</v>
      </c>
      <c r="M507" s="79">
        <v>7.9</v>
      </c>
      <c r="N507" s="79">
        <v>8.6</v>
      </c>
      <c r="O507" s="79" t="s">
        <v>128</v>
      </c>
      <c r="P507" s="79">
        <v>0</v>
      </c>
      <c r="Q507" s="79" t="s">
        <v>128</v>
      </c>
      <c r="R507" s="79" t="s">
        <v>128</v>
      </c>
      <c r="S507" s="79" t="s">
        <v>128</v>
      </c>
      <c r="T507" s="79">
        <v>7.5</v>
      </c>
      <c r="U507" s="79">
        <v>4.0999999999999996</v>
      </c>
      <c r="V507" s="79">
        <v>8.9</v>
      </c>
      <c r="W507" s="79">
        <v>8.6999999999999993</v>
      </c>
      <c r="X507" s="80">
        <v>7.5</v>
      </c>
      <c r="Y507" s="79">
        <v>5.8</v>
      </c>
      <c r="Z507" s="79">
        <v>7.9</v>
      </c>
      <c r="AA507" s="79">
        <v>5.0999999999999996</v>
      </c>
      <c r="AB507" s="79">
        <v>8.5</v>
      </c>
      <c r="AC507" s="79">
        <v>6</v>
      </c>
      <c r="AD507" s="79">
        <v>4.7</v>
      </c>
      <c r="AE507" s="79">
        <v>6.9</v>
      </c>
      <c r="AF507" s="79">
        <v>6.2</v>
      </c>
      <c r="AG507" s="80">
        <v>7.2</v>
      </c>
      <c r="AH507" s="79">
        <v>6.3</v>
      </c>
      <c r="AI507" s="80">
        <v>8</v>
      </c>
      <c r="AJ507" s="79">
        <v>7.7</v>
      </c>
      <c r="AK507" s="80">
        <v>7.6</v>
      </c>
      <c r="AL507" s="79">
        <v>7.6</v>
      </c>
      <c r="AM507" s="79">
        <v>4.8</v>
      </c>
      <c r="AN507" s="80">
        <v>0</v>
      </c>
      <c r="AO507" s="79" t="s">
        <v>128</v>
      </c>
      <c r="AP507" s="79" t="s">
        <v>128</v>
      </c>
      <c r="AQ507" s="79" t="s">
        <v>128</v>
      </c>
      <c r="AR507" s="79" t="s">
        <v>128</v>
      </c>
      <c r="AS507" s="79">
        <v>8.1</v>
      </c>
      <c r="AT507" s="79">
        <v>7.8</v>
      </c>
      <c r="AU507" s="79">
        <v>5.6</v>
      </c>
      <c r="AV507" s="79">
        <v>4.2</v>
      </c>
      <c r="AW507" s="79">
        <v>8.1</v>
      </c>
      <c r="AX507" s="79">
        <v>8.4</v>
      </c>
      <c r="AY507" s="79">
        <v>6.3</v>
      </c>
      <c r="AZ507" s="79">
        <v>7.3</v>
      </c>
      <c r="BA507" s="79">
        <v>0</v>
      </c>
      <c r="BB507" s="80">
        <v>8.4</v>
      </c>
      <c r="BC507" s="79">
        <v>7.2</v>
      </c>
      <c r="BD507" s="79">
        <v>7.1</v>
      </c>
      <c r="BE507" s="79">
        <v>7.4</v>
      </c>
      <c r="BF507" s="79">
        <v>6.9</v>
      </c>
      <c r="BG507" s="79">
        <v>0</v>
      </c>
      <c r="BH507" s="79">
        <v>7.9</v>
      </c>
      <c r="BI507" s="79">
        <v>5.7</v>
      </c>
      <c r="BJ507" s="80">
        <v>0</v>
      </c>
      <c r="BK507" s="80">
        <v>0</v>
      </c>
      <c r="BL507" s="80">
        <v>8.4</v>
      </c>
      <c r="BM507" s="79">
        <v>8.1999999999999993</v>
      </c>
      <c r="BN507" s="79" t="s">
        <v>128</v>
      </c>
      <c r="BO507" s="79" t="s">
        <v>128</v>
      </c>
      <c r="BP507" s="79" t="s">
        <v>128</v>
      </c>
      <c r="BQ507" s="79" t="s">
        <v>128</v>
      </c>
      <c r="BR507" s="79" t="s">
        <v>128</v>
      </c>
      <c r="BS507" s="80" t="s">
        <v>128</v>
      </c>
      <c r="BT507" s="79" t="s">
        <v>128</v>
      </c>
      <c r="BU507" s="79" t="s">
        <v>128</v>
      </c>
      <c r="BV507" s="79" t="s">
        <v>128</v>
      </c>
      <c r="BW507" s="79">
        <v>0</v>
      </c>
      <c r="BX507" s="79">
        <v>0</v>
      </c>
      <c r="BY507" s="80">
        <v>6.5</v>
      </c>
      <c r="BZ507" s="79" t="s">
        <v>128</v>
      </c>
      <c r="CA507" s="79" t="s">
        <v>128</v>
      </c>
      <c r="CB507" s="79">
        <v>6.9</v>
      </c>
      <c r="CC507" s="79" t="s">
        <v>128</v>
      </c>
      <c r="CD507" s="80" t="s">
        <v>128</v>
      </c>
      <c r="CE507" s="79">
        <v>0</v>
      </c>
      <c r="CF507" s="32">
        <v>0.24603174603174602</v>
      </c>
      <c r="CG507" s="70">
        <v>20</v>
      </c>
      <c r="CH507" s="70" t="s">
        <v>128</v>
      </c>
      <c r="CI507" s="69">
        <v>5.93</v>
      </c>
      <c r="CJ507" s="69">
        <v>2.37</v>
      </c>
      <c r="CK507" s="69"/>
    </row>
    <row r="508" spans="1:89" ht="15.9" customHeight="1" x14ac:dyDescent="0.3">
      <c r="A508" s="67">
        <v>89</v>
      </c>
      <c r="B508" s="67">
        <v>25212201946</v>
      </c>
      <c r="C508" s="67" t="s">
        <v>502</v>
      </c>
      <c r="D508" s="68" t="s">
        <v>126</v>
      </c>
      <c r="E508" s="79">
        <v>7.7</v>
      </c>
      <c r="F508" s="79">
        <v>6.6</v>
      </c>
      <c r="G508" s="79" t="s">
        <v>128</v>
      </c>
      <c r="H508" s="79">
        <v>7.8</v>
      </c>
      <c r="I508" s="79" t="s">
        <v>128</v>
      </c>
      <c r="J508" s="79">
        <v>7</v>
      </c>
      <c r="K508" s="79">
        <v>5.9</v>
      </c>
      <c r="L508" s="79">
        <v>6</v>
      </c>
      <c r="M508" s="79">
        <v>5.5</v>
      </c>
      <c r="N508" s="79">
        <v>8.1999999999999993</v>
      </c>
      <c r="O508" s="79" t="s">
        <v>128</v>
      </c>
      <c r="P508" s="79" t="s">
        <v>128</v>
      </c>
      <c r="Q508" s="79" t="s">
        <v>128</v>
      </c>
      <c r="R508" s="79" t="s">
        <v>128</v>
      </c>
      <c r="S508" s="79" t="s">
        <v>128</v>
      </c>
      <c r="T508" s="79">
        <v>7.3</v>
      </c>
      <c r="U508" s="79">
        <v>7.2</v>
      </c>
      <c r="V508" s="79">
        <v>7.7</v>
      </c>
      <c r="W508" s="79">
        <v>7.9</v>
      </c>
      <c r="X508" s="80">
        <v>5.7</v>
      </c>
      <c r="Y508" s="79">
        <v>5.3</v>
      </c>
      <c r="Z508" s="79">
        <v>7.8</v>
      </c>
      <c r="AA508" s="79" t="s">
        <v>190</v>
      </c>
      <c r="AB508" s="79">
        <v>7.6</v>
      </c>
      <c r="AC508" s="79">
        <v>7.7</v>
      </c>
      <c r="AD508" s="79">
        <v>7.2</v>
      </c>
      <c r="AE508" s="79">
        <v>4.4000000000000004</v>
      </c>
      <c r="AF508" s="79">
        <v>5.5</v>
      </c>
      <c r="AG508" s="80">
        <v>7.5</v>
      </c>
      <c r="AH508" s="79">
        <v>6.4</v>
      </c>
      <c r="AI508" s="80">
        <v>7.4</v>
      </c>
      <c r="AJ508" s="79">
        <v>8.8000000000000007</v>
      </c>
      <c r="AK508" s="80">
        <v>5.5</v>
      </c>
      <c r="AL508" s="79">
        <v>5.5</v>
      </c>
      <c r="AM508" s="79">
        <v>7.2</v>
      </c>
      <c r="AN508" s="80" t="s">
        <v>190</v>
      </c>
      <c r="AO508" s="79" t="s">
        <v>128</v>
      </c>
      <c r="AP508" s="79" t="s">
        <v>128</v>
      </c>
      <c r="AQ508" s="79" t="s">
        <v>128</v>
      </c>
      <c r="AR508" s="79" t="s">
        <v>128</v>
      </c>
      <c r="AS508" s="79">
        <v>5.2</v>
      </c>
      <c r="AT508" s="79">
        <v>5.7</v>
      </c>
      <c r="AU508" s="79" t="s">
        <v>190</v>
      </c>
      <c r="AV508" s="79">
        <v>5</v>
      </c>
      <c r="AW508" s="79" t="s">
        <v>128</v>
      </c>
      <c r="AX508" s="79">
        <v>6.1</v>
      </c>
      <c r="AY508" s="79">
        <v>4.5999999999999996</v>
      </c>
      <c r="AZ508" s="79">
        <v>4.3</v>
      </c>
      <c r="BA508" s="79">
        <v>0</v>
      </c>
      <c r="BB508" s="80">
        <v>4.0999999999999996</v>
      </c>
      <c r="BC508" s="79">
        <v>5.2</v>
      </c>
      <c r="BD508" s="79">
        <v>5.8</v>
      </c>
      <c r="BE508" s="79">
        <v>5.5</v>
      </c>
      <c r="BF508" s="79">
        <v>0</v>
      </c>
      <c r="BG508" s="79">
        <v>5.9</v>
      </c>
      <c r="BH508" s="79">
        <v>7.3</v>
      </c>
      <c r="BI508" s="79">
        <v>4.5</v>
      </c>
      <c r="BJ508" s="80">
        <v>6</v>
      </c>
      <c r="BK508" s="80">
        <v>4.7</v>
      </c>
      <c r="BL508" s="80">
        <v>5.9</v>
      </c>
      <c r="BM508" s="79">
        <v>8.6</v>
      </c>
      <c r="BN508" s="79" t="s">
        <v>190</v>
      </c>
      <c r="BO508" s="79" t="s">
        <v>128</v>
      </c>
      <c r="BP508" s="79" t="s">
        <v>128</v>
      </c>
      <c r="BQ508" s="79">
        <v>0</v>
      </c>
      <c r="BR508" s="79" t="s">
        <v>190</v>
      </c>
      <c r="BS508" s="80" t="s">
        <v>190</v>
      </c>
      <c r="BT508" s="79" t="s">
        <v>128</v>
      </c>
      <c r="BU508" s="79" t="s">
        <v>190</v>
      </c>
      <c r="BV508" s="79" t="s">
        <v>128</v>
      </c>
      <c r="BW508" s="79" t="s">
        <v>128</v>
      </c>
      <c r="BX508" s="79">
        <v>5</v>
      </c>
      <c r="BY508" s="80" t="s">
        <v>190</v>
      </c>
      <c r="BZ508" s="79" t="s">
        <v>128</v>
      </c>
      <c r="CA508" s="79" t="s">
        <v>128</v>
      </c>
      <c r="CB508" s="79">
        <v>5.4</v>
      </c>
      <c r="CC508" s="79" t="s">
        <v>128</v>
      </c>
      <c r="CD508" s="80" t="s">
        <v>128</v>
      </c>
      <c r="CE508" s="79" t="s">
        <v>128</v>
      </c>
      <c r="CF508" s="32">
        <v>0.24603174603174602</v>
      </c>
      <c r="CG508" s="70">
        <v>20</v>
      </c>
      <c r="CH508" s="70" t="s">
        <v>128</v>
      </c>
      <c r="CI508" s="69">
        <v>5.75</v>
      </c>
      <c r="CJ508" s="69">
        <v>2.08</v>
      </c>
      <c r="CK508" s="69"/>
    </row>
    <row r="509" spans="1:89" ht="15.9" customHeight="1" x14ac:dyDescent="0.3">
      <c r="A509" s="67">
        <v>90</v>
      </c>
      <c r="B509" s="67">
        <v>25212810538</v>
      </c>
      <c r="C509" s="67" t="s">
        <v>649</v>
      </c>
      <c r="D509" s="68" t="s">
        <v>529</v>
      </c>
      <c r="E509" s="79">
        <v>0</v>
      </c>
      <c r="F509" s="79">
        <v>6.5</v>
      </c>
      <c r="G509" s="79" t="s">
        <v>128</v>
      </c>
      <c r="H509" s="79">
        <v>8.1</v>
      </c>
      <c r="I509" s="79" t="s">
        <v>128</v>
      </c>
      <c r="J509" s="79">
        <v>5.4</v>
      </c>
      <c r="K509" s="79">
        <v>7</v>
      </c>
      <c r="L509" s="79">
        <v>7.3</v>
      </c>
      <c r="M509" s="79">
        <v>8</v>
      </c>
      <c r="N509" s="79">
        <v>9</v>
      </c>
      <c r="O509" s="79" t="s">
        <v>128</v>
      </c>
      <c r="P509" s="79" t="s">
        <v>128</v>
      </c>
      <c r="Q509" s="79" t="s">
        <v>128</v>
      </c>
      <c r="R509" s="79" t="s">
        <v>128</v>
      </c>
      <c r="S509" s="79" t="s">
        <v>128</v>
      </c>
      <c r="T509" s="79">
        <v>7.8</v>
      </c>
      <c r="U509" s="79">
        <v>8</v>
      </c>
      <c r="V509" s="79">
        <v>8.4</v>
      </c>
      <c r="W509" s="79">
        <v>8.8000000000000007</v>
      </c>
      <c r="X509" s="80" t="s">
        <v>128</v>
      </c>
      <c r="Y509" s="79">
        <v>5.7</v>
      </c>
      <c r="Z509" s="79">
        <v>6.6</v>
      </c>
      <c r="AA509" s="79" t="s">
        <v>128</v>
      </c>
      <c r="AB509" s="79">
        <v>6.8</v>
      </c>
      <c r="AC509" s="79" t="s">
        <v>137</v>
      </c>
      <c r="AD509" s="79" t="s">
        <v>137</v>
      </c>
      <c r="AE509" s="79" t="s">
        <v>137</v>
      </c>
      <c r="AF509" s="79" t="s">
        <v>137</v>
      </c>
      <c r="AG509" s="80">
        <v>7.9</v>
      </c>
      <c r="AH509" s="79">
        <v>4.3</v>
      </c>
      <c r="AI509" s="80">
        <v>8.8000000000000007</v>
      </c>
      <c r="AJ509" s="79">
        <v>8.4</v>
      </c>
      <c r="AK509" s="80" t="s">
        <v>128</v>
      </c>
      <c r="AL509" s="79">
        <v>6.5</v>
      </c>
      <c r="AM509" s="79">
        <v>6.6</v>
      </c>
      <c r="AN509" s="80" t="s">
        <v>128</v>
      </c>
      <c r="AO509" s="79" t="s">
        <v>128</v>
      </c>
      <c r="AP509" s="79" t="s">
        <v>128</v>
      </c>
      <c r="AQ509" s="79" t="s">
        <v>128</v>
      </c>
      <c r="AR509" s="79" t="s">
        <v>128</v>
      </c>
      <c r="AS509" s="79">
        <v>5.0999999999999996</v>
      </c>
      <c r="AT509" s="79">
        <v>4.4000000000000004</v>
      </c>
      <c r="AU509" s="79">
        <v>6</v>
      </c>
      <c r="AV509" s="79">
        <v>6.7</v>
      </c>
      <c r="AW509" s="79">
        <v>0</v>
      </c>
      <c r="AX509" s="79">
        <v>4.4000000000000004</v>
      </c>
      <c r="AY509" s="79">
        <v>5.0999999999999996</v>
      </c>
      <c r="AZ509" s="79">
        <v>5.2</v>
      </c>
      <c r="BA509" s="79">
        <v>0</v>
      </c>
      <c r="BB509" s="80">
        <v>4.3</v>
      </c>
      <c r="BC509" s="79">
        <v>6.8</v>
      </c>
      <c r="BD509" s="79">
        <v>4.7</v>
      </c>
      <c r="BE509" s="79">
        <v>8.1999999999999993</v>
      </c>
      <c r="BF509" s="79">
        <v>8.1999999999999993</v>
      </c>
      <c r="BG509" s="79" t="s">
        <v>128</v>
      </c>
      <c r="BH509" s="79">
        <v>7.1</v>
      </c>
      <c r="BI509" s="79">
        <v>6.8</v>
      </c>
      <c r="BJ509" s="80">
        <v>7.9</v>
      </c>
      <c r="BK509" s="80">
        <v>7.5</v>
      </c>
      <c r="BL509" s="80">
        <v>0</v>
      </c>
      <c r="BM509" s="79">
        <v>9.3000000000000007</v>
      </c>
      <c r="BN509" s="79">
        <v>0</v>
      </c>
      <c r="BO509" s="79" t="s">
        <v>128</v>
      </c>
      <c r="BP509" s="79" t="s">
        <v>128</v>
      </c>
      <c r="BQ509" s="79" t="s">
        <v>128</v>
      </c>
      <c r="BR509" s="79">
        <v>5.8</v>
      </c>
      <c r="BS509" s="80" t="s">
        <v>128</v>
      </c>
      <c r="BT509" s="79">
        <v>0</v>
      </c>
      <c r="BU509" s="79" t="s">
        <v>128</v>
      </c>
      <c r="BV509" s="79">
        <v>0</v>
      </c>
      <c r="BW509" s="79" t="s">
        <v>128</v>
      </c>
      <c r="BX509" s="79">
        <v>7.1</v>
      </c>
      <c r="BY509" s="80" t="s">
        <v>128</v>
      </c>
      <c r="BZ509" s="79" t="s">
        <v>128</v>
      </c>
      <c r="CA509" s="79" t="s">
        <v>128</v>
      </c>
      <c r="CB509" s="79">
        <v>6.8</v>
      </c>
      <c r="CC509" s="79" t="s">
        <v>128</v>
      </c>
      <c r="CD509" s="80" t="s">
        <v>128</v>
      </c>
      <c r="CE509" s="79" t="s">
        <v>128</v>
      </c>
      <c r="CF509" s="32">
        <v>0.26984126984126983</v>
      </c>
      <c r="CG509" s="70">
        <v>17</v>
      </c>
      <c r="CH509" s="70" t="s">
        <v>128</v>
      </c>
      <c r="CI509" s="69">
        <v>5.72</v>
      </c>
      <c r="CJ509" s="69">
        <v>2.2000000000000002</v>
      </c>
      <c r="CK509" s="69"/>
    </row>
    <row r="510" spans="1:89" ht="15.9" customHeight="1" x14ac:dyDescent="0.3">
      <c r="A510" s="67">
        <v>91</v>
      </c>
      <c r="B510" s="67">
        <v>25202102790</v>
      </c>
      <c r="C510" s="67" t="s">
        <v>441</v>
      </c>
      <c r="D510" s="68" t="s">
        <v>203</v>
      </c>
      <c r="E510" s="79">
        <v>4.2</v>
      </c>
      <c r="F510" s="79">
        <v>5.9</v>
      </c>
      <c r="G510" s="79" t="s">
        <v>128</v>
      </c>
      <c r="H510" s="79">
        <v>8.3000000000000007</v>
      </c>
      <c r="I510" s="79" t="s">
        <v>128</v>
      </c>
      <c r="J510" s="79">
        <v>7.3</v>
      </c>
      <c r="K510" s="79">
        <v>5.7</v>
      </c>
      <c r="L510" s="79">
        <v>4.4000000000000004</v>
      </c>
      <c r="M510" s="79">
        <v>7.5</v>
      </c>
      <c r="N510" s="79" t="s">
        <v>128</v>
      </c>
      <c r="O510" s="79">
        <v>6.3</v>
      </c>
      <c r="P510" s="79" t="s">
        <v>128</v>
      </c>
      <c r="Q510" s="79" t="s">
        <v>128</v>
      </c>
      <c r="R510" s="79" t="s">
        <v>128</v>
      </c>
      <c r="S510" s="79" t="s">
        <v>128</v>
      </c>
      <c r="T510" s="79">
        <v>7.1</v>
      </c>
      <c r="U510" s="79">
        <v>4.4000000000000004</v>
      </c>
      <c r="V510" s="79">
        <v>5.2</v>
      </c>
      <c r="W510" s="79">
        <v>9.8000000000000007</v>
      </c>
      <c r="X510" s="80">
        <v>6.5</v>
      </c>
      <c r="Y510" s="79">
        <v>6.2</v>
      </c>
      <c r="Z510" s="79">
        <v>8.6</v>
      </c>
      <c r="AA510" s="79">
        <v>5.9</v>
      </c>
      <c r="AB510" s="79">
        <v>6.3</v>
      </c>
      <c r="AC510" s="79">
        <v>8</v>
      </c>
      <c r="AD510" s="79">
        <v>5.9</v>
      </c>
      <c r="AE510" s="79">
        <v>5.0999999999999996</v>
      </c>
      <c r="AF510" s="79">
        <v>5.8</v>
      </c>
      <c r="AG510" s="80">
        <v>6.9</v>
      </c>
      <c r="AH510" s="79">
        <v>5.2</v>
      </c>
      <c r="AI510" s="80">
        <v>5.7</v>
      </c>
      <c r="AJ510" s="79">
        <v>6.5</v>
      </c>
      <c r="AK510" s="80">
        <v>6.5</v>
      </c>
      <c r="AL510" s="79">
        <v>5.3</v>
      </c>
      <c r="AM510" s="79" t="s">
        <v>190</v>
      </c>
      <c r="AN510" s="80" t="s">
        <v>128</v>
      </c>
      <c r="AO510" s="79" t="s">
        <v>128</v>
      </c>
      <c r="AP510" s="79" t="s">
        <v>128</v>
      </c>
      <c r="AQ510" s="79" t="s">
        <v>128</v>
      </c>
      <c r="AR510" s="79" t="s">
        <v>128</v>
      </c>
      <c r="AS510" s="79">
        <v>7.1</v>
      </c>
      <c r="AT510" s="79">
        <v>6.1</v>
      </c>
      <c r="AU510" s="79">
        <v>4</v>
      </c>
      <c r="AV510" s="79" t="s">
        <v>190</v>
      </c>
      <c r="AW510" s="79" t="s">
        <v>128</v>
      </c>
      <c r="AX510" s="79">
        <v>4.2</v>
      </c>
      <c r="AY510" s="79">
        <v>5.3</v>
      </c>
      <c r="AZ510" s="79">
        <v>6.6</v>
      </c>
      <c r="BA510" s="79">
        <v>5</v>
      </c>
      <c r="BB510" s="80">
        <v>6.6</v>
      </c>
      <c r="BC510" s="79">
        <v>4.3</v>
      </c>
      <c r="BD510" s="79" t="s">
        <v>190</v>
      </c>
      <c r="BE510" s="79" t="s">
        <v>190</v>
      </c>
      <c r="BF510" s="79">
        <v>4.9000000000000004</v>
      </c>
      <c r="BG510" s="79" t="s">
        <v>128</v>
      </c>
      <c r="BH510" s="79">
        <v>5.2</v>
      </c>
      <c r="BI510" s="79">
        <v>6</v>
      </c>
      <c r="BJ510" s="80">
        <v>7.5</v>
      </c>
      <c r="BK510" s="80">
        <v>7.6</v>
      </c>
      <c r="BL510" s="80">
        <v>8.5</v>
      </c>
      <c r="BM510" s="79">
        <v>7.5</v>
      </c>
      <c r="BN510" s="79">
        <v>5.4</v>
      </c>
      <c r="BO510" s="79" t="s">
        <v>128</v>
      </c>
      <c r="BP510" s="79" t="s">
        <v>128</v>
      </c>
      <c r="BQ510" s="79" t="s">
        <v>128</v>
      </c>
      <c r="BR510" s="79" t="s">
        <v>190</v>
      </c>
      <c r="BS510" s="80" t="s">
        <v>190</v>
      </c>
      <c r="BT510" s="79" t="s">
        <v>128</v>
      </c>
      <c r="BU510" s="79" t="s">
        <v>128</v>
      </c>
      <c r="BV510" s="79" t="s">
        <v>190</v>
      </c>
      <c r="BW510" s="79" t="s">
        <v>128</v>
      </c>
      <c r="BX510" s="79">
        <v>6.9</v>
      </c>
      <c r="BY510" s="80" t="s">
        <v>128</v>
      </c>
      <c r="BZ510" s="79" t="s">
        <v>128</v>
      </c>
      <c r="CA510" s="79" t="s">
        <v>128</v>
      </c>
      <c r="CB510" s="79" t="s">
        <v>190</v>
      </c>
      <c r="CC510" s="79" t="s">
        <v>128</v>
      </c>
      <c r="CD510" s="80" t="s">
        <v>128</v>
      </c>
      <c r="CE510" s="79" t="s">
        <v>128</v>
      </c>
      <c r="CF510" s="32">
        <v>0.26984126984126983</v>
      </c>
      <c r="CG510" s="70">
        <v>21</v>
      </c>
      <c r="CH510" s="70" t="s">
        <v>128</v>
      </c>
      <c r="CI510" s="69">
        <v>5.72</v>
      </c>
      <c r="CJ510" s="69">
        <v>2.1</v>
      </c>
      <c r="CK510" s="69"/>
    </row>
    <row r="511" spans="1:89" ht="15.9" customHeight="1" x14ac:dyDescent="0.3">
      <c r="A511" s="67">
        <v>92</v>
      </c>
      <c r="B511" s="67">
        <v>25207103480</v>
      </c>
      <c r="C511" s="67" t="s">
        <v>872</v>
      </c>
      <c r="D511" s="68" t="s">
        <v>263</v>
      </c>
      <c r="E511" s="79">
        <v>7.2</v>
      </c>
      <c r="F511" s="79">
        <v>8.6999999999999993</v>
      </c>
      <c r="G511" s="79" t="s">
        <v>128</v>
      </c>
      <c r="H511" s="79">
        <v>8.8000000000000007</v>
      </c>
      <c r="I511" s="79" t="s">
        <v>128</v>
      </c>
      <c r="J511" s="79">
        <v>7.7</v>
      </c>
      <c r="K511" s="79">
        <v>6.5</v>
      </c>
      <c r="L511" s="79">
        <v>6.9</v>
      </c>
      <c r="M511" s="79">
        <v>8.5</v>
      </c>
      <c r="N511" s="79">
        <v>6.5</v>
      </c>
      <c r="O511" s="79" t="s">
        <v>128</v>
      </c>
      <c r="P511" s="79" t="s">
        <v>128</v>
      </c>
      <c r="Q511" s="79" t="s">
        <v>128</v>
      </c>
      <c r="R511" s="79" t="s">
        <v>128</v>
      </c>
      <c r="S511" s="79" t="s">
        <v>128</v>
      </c>
      <c r="T511" s="79">
        <v>8.1</v>
      </c>
      <c r="U511" s="79">
        <v>4.4000000000000004</v>
      </c>
      <c r="V511" s="79">
        <v>8.9</v>
      </c>
      <c r="W511" s="79">
        <v>9.4</v>
      </c>
      <c r="X511" s="80">
        <v>0</v>
      </c>
      <c r="Y511" s="79">
        <v>7.4</v>
      </c>
      <c r="Z511" s="79">
        <v>8.8000000000000007</v>
      </c>
      <c r="AA511" s="79">
        <v>5.9</v>
      </c>
      <c r="AB511" s="79">
        <v>8.6</v>
      </c>
      <c r="AC511" s="79">
        <v>7.2</v>
      </c>
      <c r="AD511" s="79">
        <v>7</v>
      </c>
      <c r="AE511" s="79">
        <v>5.7</v>
      </c>
      <c r="AF511" s="79">
        <v>5.9</v>
      </c>
      <c r="AG511" s="80">
        <v>6.5</v>
      </c>
      <c r="AH511" s="79">
        <v>5.3</v>
      </c>
      <c r="AI511" s="80">
        <v>7</v>
      </c>
      <c r="AJ511" s="79">
        <v>5.0999999999999996</v>
      </c>
      <c r="AK511" s="80" t="s">
        <v>190</v>
      </c>
      <c r="AL511" s="79">
        <v>5.5</v>
      </c>
      <c r="AM511" s="79">
        <v>0</v>
      </c>
      <c r="AN511" s="80" t="s">
        <v>128</v>
      </c>
      <c r="AO511" s="79" t="s">
        <v>128</v>
      </c>
      <c r="AP511" s="79" t="s">
        <v>128</v>
      </c>
      <c r="AQ511" s="79" t="s">
        <v>128</v>
      </c>
      <c r="AR511" s="79" t="s">
        <v>128</v>
      </c>
      <c r="AS511" s="79">
        <v>8</v>
      </c>
      <c r="AT511" s="79">
        <v>7.9</v>
      </c>
      <c r="AU511" s="79">
        <v>7.2</v>
      </c>
      <c r="AV511" s="79" t="s">
        <v>190</v>
      </c>
      <c r="AW511" s="79">
        <v>4</v>
      </c>
      <c r="AX511" s="79">
        <v>6.5</v>
      </c>
      <c r="AY511" s="79">
        <v>6</v>
      </c>
      <c r="AZ511" s="79">
        <v>5.2</v>
      </c>
      <c r="BA511" s="79">
        <v>6.5</v>
      </c>
      <c r="BB511" s="80" t="s">
        <v>190</v>
      </c>
      <c r="BC511" s="79" t="s">
        <v>128</v>
      </c>
      <c r="BD511" s="79" t="s">
        <v>128</v>
      </c>
      <c r="BE511" s="79">
        <v>7.4</v>
      </c>
      <c r="BF511" s="79">
        <v>7.4</v>
      </c>
      <c r="BG511" s="79" t="s">
        <v>128</v>
      </c>
      <c r="BH511" s="79">
        <v>8</v>
      </c>
      <c r="BI511" s="79">
        <v>6</v>
      </c>
      <c r="BJ511" s="80">
        <v>7.7</v>
      </c>
      <c r="BK511" s="80">
        <v>8.1</v>
      </c>
      <c r="BL511" s="80">
        <v>6</v>
      </c>
      <c r="BM511" s="79">
        <v>7.9</v>
      </c>
      <c r="BN511" s="79">
        <v>7.3</v>
      </c>
      <c r="BO511" s="79">
        <v>0</v>
      </c>
      <c r="BP511" s="79" t="s">
        <v>128</v>
      </c>
      <c r="BQ511" s="79" t="s">
        <v>128</v>
      </c>
      <c r="BR511" s="79">
        <v>0</v>
      </c>
      <c r="BS511" s="80">
        <v>0</v>
      </c>
      <c r="BT511" s="79" t="s">
        <v>128</v>
      </c>
      <c r="BU511" s="79">
        <v>0</v>
      </c>
      <c r="BV511" s="79" t="s">
        <v>190</v>
      </c>
      <c r="BW511" s="79" t="s">
        <v>128</v>
      </c>
      <c r="BX511" s="79">
        <v>5</v>
      </c>
      <c r="BY511" s="80" t="s">
        <v>190</v>
      </c>
      <c r="BZ511" s="79" t="s">
        <v>128</v>
      </c>
      <c r="CA511" s="79" t="s">
        <v>128</v>
      </c>
      <c r="CB511" s="79">
        <v>5.4</v>
      </c>
      <c r="CC511" s="79" t="s">
        <v>128</v>
      </c>
      <c r="CD511" s="80" t="s">
        <v>128</v>
      </c>
      <c r="CE511" s="79" t="s">
        <v>128</v>
      </c>
      <c r="CF511" s="32">
        <v>0.27777777777777779</v>
      </c>
      <c r="CG511" s="70">
        <v>19</v>
      </c>
      <c r="CH511" s="70" t="s">
        <v>128</v>
      </c>
      <c r="CI511" s="69">
        <v>6.09</v>
      </c>
      <c r="CJ511" s="69">
        <v>2.4</v>
      </c>
      <c r="CK511" s="69"/>
    </row>
    <row r="512" spans="1:89" ht="15.9" customHeight="1" x14ac:dyDescent="0.3">
      <c r="A512" s="67">
        <v>93</v>
      </c>
      <c r="B512" s="67">
        <v>25212115930</v>
      </c>
      <c r="C512" s="67" t="s">
        <v>873</v>
      </c>
      <c r="D512" s="68" t="s">
        <v>200</v>
      </c>
      <c r="E512" s="79">
        <v>5.7</v>
      </c>
      <c r="F512" s="79">
        <v>7.1</v>
      </c>
      <c r="G512" s="79" t="s">
        <v>128</v>
      </c>
      <c r="H512" s="79">
        <v>7.7</v>
      </c>
      <c r="I512" s="79" t="s">
        <v>128</v>
      </c>
      <c r="J512" s="79">
        <v>8.1</v>
      </c>
      <c r="K512" s="79">
        <v>6</v>
      </c>
      <c r="L512" s="79">
        <v>7.4</v>
      </c>
      <c r="M512" s="79">
        <v>7.4</v>
      </c>
      <c r="N512" s="79">
        <v>7.8</v>
      </c>
      <c r="O512" s="79" t="s">
        <v>128</v>
      </c>
      <c r="P512" s="79" t="s">
        <v>128</v>
      </c>
      <c r="Q512" s="79" t="s">
        <v>128</v>
      </c>
      <c r="R512" s="79" t="s">
        <v>128</v>
      </c>
      <c r="S512" s="79" t="s">
        <v>128</v>
      </c>
      <c r="T512" s="79">
        <v>7.9</v>
      </c>
      <c r="U512" s="79">
        <v>7.2</v>
      </c>
      <c r="V512" s="79">
        <v>7.9</v>
      </c>
      <c r="W512" s="79">
        <v>6.6</v>
      </c>
      <c r="X512" s="80">
        <v>7.5</v>
      </c>
      <c r="Y512" s="79">
        <v>5.2</v>
      </c>
      <c r="Z512" s="79">
        <v>8</v>
      </c>
      <c r="AA512" s="79">
        <v>7.3</v>
      </c>
      <c r="AB512" s="79">
        <v>8.3000000000000007</v>
      </c>
      <c r="AC512" s="79">
        <v>5.5</v>
      </c>
      <c r="AD512" s="79">
        <v>6.9</v>
      </c>
      <c r="AE512" s="79">
        <v>6.3</v>
      </c>
      <c r="AF512" s="79">
        <v>7.3</v>
      </c>
      <c r="AG512" s="80" t="s">
        <v>190</v>
      </c>
      <c r="AH512" s="79" t="s">
        <v>190</v>
      </c>
      <c r="AI512" s="80" t="s">
        <v>190</v>
      </c>
      <c r="AJ512" s="79" t="s">
        <v>190</v>
      </c>
      <c r="AK512" s="80" t="s">
        <v>128</v>
      </c>
      <c r="AL512" s="79" t="s">
        <v>128</v>
      </c>
      <c r="AM512" s="79" t="s">
        <v>128</v>
      </c>
      <c r="AN512" s="80" t="s">
        <v>128</v>
      </c>
      <c r="AO512" s="79" t="s">
        <v>128</v>
      </c>
      <c r="AP512" s="79" t="s">
        <v>128</v>
      </c>
      <c r="AQ512" s="79" t="s">
        <v>128</v>
      </c>
      <c r="AR512" s="79" t="s">
        <v>128</v>
      </c>
      <c r="AS512" s="79">
        <v>5.5</v>
      </c>
      <c r="AT512" s="79">
        <v>4.9000000000000004</v>
      </c>
      <c r="AU512" s="79">
        <v>4.8</v>
      </c>
      <c r="AV512" s="79">
        <v>6.9</v>
      </c>
      <c r="AW512" s="79">
        <v>0</v>
      </c>
      <c r="AX512" s="79">
        <v>4.5</v>
      </c>
      <c r="AY512" s="79">
        <v>4.3</v>
      </c>
      <c r="AZ512" s="79">
        <v>7.5</v>
      </c>
      <c r="BA512" s="79">
        <v>4.5</v>
      </c>
      <c r="BB512" s="80">
        <v>7.6</v>
      </c>
      <c r="BC512" s="79">
        <v>4.8</v>
      </c>
      <c r="BD512" s="79" t="s">
        <v>190</v>
      </c>
      <c r="BE512" s="79">
        <v>4.9000000000000004</v>
      </c>
      <c r="BF512" s="79" t="s">
        <v>190</v>
      </c>
      <c r="BG512" s="79" t="s">
        <v>128</v>
      </c>
      <c r="BH512" s="79">
        <v>7.9</v>
      </c>
      <c r="BI512" s="79">
        <v>5.9</v>
      </c>
      <c r="BJ512" s="80" t="s">
        <v>190</v>
      </c>
      <c r="BK512" s="80" t="s">
        <v>190</v>
      </c>
      <c r="BL512" s="80">
        <v>8</v>
      </c>
      <c r="BM512" s="79">
        <v>8.8000000000000007</v>
      </c>
      <c r="BN512" s="79">
        <v>5.6</v>
      </c>
      <c r="BO512" s="79" t="s">
        <v>128</v>
      </c>
      <c r="BP512" s="79" t="s">
        <v>128</v>
      </c>
      <c r="BQ512" s="79" t="s">
        <v>128</v>
      </c>
      <c r="BR512" s="79" t="s">
        <v>128</v>
      </c>
      <c r="BS512" s="80">
        <v>0</v>
      </c>
      <c r="BT512" s="79" t="s">
        <v>128</v>
      </c>
      <c r="BU512" s="79" t="s">
        <v>128</v>
      </c>
      <c r="BV512" s="79" t="s">
        <v>128</v>
      </c>
      <c r="BW512" s="79">
        <v>7.9</v>
      </c>
      <c r="BX512" s="79" t="s">
        <v>190</v>
      </c>
      <c r="BY512" s="80" t="s">
        <v>128</v>
      </c>
      <c r="BZ512" s="79" t="s">
        <v>128</v>
      </c>
      <c r="CA512" s="79">
        <v>6.5</v>
      </c>
      <c r="CB512" s="79">
        <v>6.7</v>
      </c>
      <c r="CC512" s="79" t="s">
        <v>128</v>
      </c>
      <c r="CD512" s="80" t="s">
        <v>128</v>
      </c>
      <c r="CE512" s="79">
        <v>6.4</v>
      </c>
      <c r="CF512" s="32">
        <v>0.29133858267716534</v>
      </c>
      <c r="CG512" s="70">
        <v>15</v>
      </c>
      <c r="CH512" s="70" t="s">
        <v>128</v>
      </c>
      <c r="CI512" s="69">
        <v>5.87</v>
      </c>
      <c r="CJ512" s="69">
        <v>2.31</v>
      </c>
      <c r="CK512" s="69"/>
    </row>
    <row r="513" spans="1:89" ht="15.9" customHeight="1" x14ac:dyDescent="0.3">
      <c r="A513" s="67">
        <v>94</v>
      </c>
      <c r="B513" s="67">
        <v>25212107506</v>
      </c>
      <c r="C513" s="67" t="s">
        <v>874</v>
      </c>
      <c r="D513" s="68" t="s">
        <v>145</v>
      </c>
      <c r="E513" s="79">
        <v>7.7</v>
      </c>
      <c r="F513" s="79">
        <v>6.9</v>
      </c>
      <c r="G513" s="79" t="s">
        <v>128</v>
      </c>
      <c r="H513" s="79">
        <v>6.2</v>
      </c>
      <c r="I513" s="79" t="s">
        <v>128</v>
      </c>
      <c r="J513" s="79">
        <v>7.4</v>
      </c>
      <c r="K513" s="79">
        <v>6.8</v>
      </c>
      <c r="L513" s="79">
        <v>6.8</v>
      </c>
      <c r="M513" s="79">
        <v>5.5</v>
      </c>
      <c r="N513" s="79">
        <v>7.2</v>
      </c>
      <c r="O513" s="79">
        <v>0</v>
      </c>
      <c r="P513" s="79" t="s">
        <v>128</v>
      </c>
      <c r="Q513" s="79" t="s">
        <v>128</v>
      </c>
      <c r="R513" s="79" t="s">
        <v>128</v>
      </c>
      <c r="S513" s="79" t="s">
        <v>128</v>
      </c>
      <c r="T513" s="79">
        <v>7.3</v>
      </c>
      <c r="U513" s="79">
        <v>5.9</v>
      </c>
      <c r="V513" s="79">
        <v>8.8000000000000007</v>
      </c>
      <c r="W513" s="79">
        <v>6.8</v>
      </c>
      <c r="X513" s="80" t="s">
        <v>190</v>
      </c>
      <c r="Y513" s="79">
        <v>5.6</v>
      </c>
      <c r="Z513" s="79">
        <v>7.8</v>
      </c>
      <c r="AA513" s="79">
        <v>6.7</v>
      </c>
      <c r="AB513" s="79">
        <v>7.4</v>
      </c>
      <c r="AC513" s="79">
        <v>5.6</v>
      </c>
      <c r="AD513" s="79">
        <v>6.1</v>
      </c>
      <c r="AE513" s="79">
        <v>7.5</v>
      </c>
      <c r="AF513" s="79">
        <v>5.6</v>
      </c>
      <c r="AG513" s="80">
        <v>5.5</v>
      </c>
      <c r="AH513" s="79" t="s">
        <v>190</v>
      </c>
      <c r="AI513" s="80">
        <v>7.2</v>
      </c>
      <c r="AJ513" s="79" t="s">
        <v>190</v>
      </c>
      <c r="AK513" s="80">
        <v>8.1999999999999993</v>
      </c>
      <c r="AL513" s="79" t="s">
        <v>128</v>
      </c>
      <c r="AM513" s="79">
        <v>5.2</v>
      </c>
      <c r="AN513" s="80" t="s">
        <v>128</v>
      </c>
      <c r="AO513" s="79" t="s">
        <v>128</v>
      </c>
      <c r="AP513" s="79" t="s">
        <v>128</v>
      </c>
      <c r="AQ513" s="79" t="s">
        <v>128</v>
      </c>
      <c r="AR513" s="79" t="s">
        <v>128</v>
      </c>
      <c r="AS513" s="79">
        <v>4.0999999999999996</v>
      </c>
      <c r="AT513" s="79">
        <v>5.7</v>
      </c>
      <c r="AU513" s="79">
        <v>7.9</v>
      </c>
      <c r="AV513" s="79">
        <v>6</v>
      </c>
      <c r="AW513" s="79">
        <v>4.5</v>
      </c>
      <c r="AX513" s="79">
        <v>5</v>
      </c>
      <c r="AY513" s="79">
        <v>5.8</v>
      </c>
      <c r="AZ513" s="79">
        <v>7</v>
      </c>
      <c r="BA513" s="79" t="s">
        <v>128</v>
      </c>
      <c r="BB513" s="80">
        <v>4.2</v>
      </c>
      <c r="BC513" s="79">
        <v>4.8</v>
      </c>
      <c r="BD513" s="79">
        <v>7.8</v>
      </c>
      <c r="BE513" s="79" t="s">
        <v>190</v>
      </c>
      <c r="BF513" s="79">
        <v>5.2</v>
      </c>
      <c r="BG513" s="79" t="s">
        <v>128</v>
      </c>
      <c r="BH513" s="79">
        <v>0</v>
      </c>
      <c r="BI513" s="79">
        <v>5.4</v>
      </c>
      <c r="BJ513" s="80" t="s">
        <v>190</v>
      </c>
      <c r="BK513" s="80">
        <v>4.4000000000000004</v>
      </c>
      <c r="BL513" s="80">
        <v>5.8</v>
      </c>
      <c r="BM513" s="79" t="s">
        <v>190</v>
      </c>
      <c r="BN513" s="79" t="s">
        <v>128</v>
      </c>
      <c r="BO513" s="79" t="s">
        <v>128</v>
      </c>
      <c r="BP513" s="79" t="s">
        <v>190</v>
      </c>
      <c r="BQ513" s="79" t="s">
        <v>128</v>
      </c>
      <c r="BR513" s="79" t="s">
        <v>128</v>
      </c>
      <c r="BS513" s="80">
        <v>5.0999999999999996</v>
      </c>
      <c r="BT513" s="79">
        <v>0</v>
      </c>
      <c r="BU513" s="79" t="s">
        <v>128</v>
      </c>
      <c r="BV513" s="79" t="s">
        <v>128</v>
      </c>
      <c r="BW513" s="79">
        <v>6.6</v>
      </c>
      <c r="BX513" s="79" t="s">
        <v>128</v>
      </c>
      <c r="BY513" s="80" t="s">
        <v>128</v>
      </c>
      <c r="BZ513" s="79" t="s">
        <v>128</v>
      </c>
      <c r="CA513" s="79" t="s">
        <v>128</v>
      </c>
      <c r="CB513" s="79" t="s">
        <v>190</v>
      </c>
      <c r="CC513" s="79" t="s">
        <v>128</v>
      </c>
      <c r="CD513" s="80" t="s">
        <v>128</v>
      </c>
      <c r="CE513" s="79" t="s">
        <v>128</v>
      </c>
      <c r="CF513" s="32">
        <v>0.30158730158730157</v>
      </c>
      <c r="CG513" s="70">
        <v>19</v>
      </c>
      <c r="CH513" s="70" t="s">
        <v>128</v>
      </c>
      <c r="CI513" s="69">
        <v>5.35</v>
      </c>
      <c r="CJ513" s="69">
        <v>1.91</v>
      </c>
      <c r="CK513" s="69"/>
    </row>
    <row r="514" spans="1:89" ht="15.9" customHeight="1" x14ac:dyDescent="0.3">
      <c r="A514" s="67">
        <v>95</v>
      </c>
      <c r="B514" s="67">
        <v>25202100526</v>
      </c>
      <c r="C514" s="67" t="s">
        <v>512</v>
      </c>
      <c r="D514" s="68" t="s">
        <v>309</v>
      </c>
      <c r="E514" s="79">
        <v>5</v>
      </c>
      <c r="F514" s="79">
        <v>7.3</v>
      </c>
      <c r="G514" s="79" t="s">
        <v>128</v>
      </c>
      <c r="H514" s="79">
        <v>5.5</v>
      </c>
      <c r="I514" s="79" t="s">
        <v>128</v>
      </c>
      <c r="J514" s="79" t="s">
        <v>137</v>
      </c>
      <c r="K514" s="79">
        <v>5.4</v>
      </c>
      <c r="L514" s="79">
        <v>5.2</v>
      </c>
      <c r="M514" s="79">
        <v>6.5</v>
      </c>
      <c r="N514" s="79">
        <v>8.8000000000000007</v>
      </c>
      <c r="O514" s="79" t="s">
        <v>128</v>
      </c>
      <c r="P514" s="79" t="s">
        <v>128</v>
      </c>
      <c r="Q514" s="79" t="s">
        <v>128</v>
      </c>
      <c r="R514" s="79" t="s">
        <v>128</v>
      </c>
      <c r="S514" s="79" t="s">
        <v>128</v>
      </c>
      <c r="T514" s="79">
        <v>5.4</v>
      </c>
      <c r="U514" s="79">
        <v>8.3000000000000007</v>
      </c>
      <c r="V514" s="79">
        <v>6.9</v>
      </c>
      <c r="W514" s="79">
        <v>5.4</v>
      </c>
      <c r="X514" s="80" t="s">
        <v>128</v>
      </c>
      <c r="Y514" s="79">
        <v>5.7</v>
      </c>
      <c r="Z514" s="79">
        <v>7.6</v>
      </c>
      <c r="AA514" s="79">
        <v>5.9</v>
      </c>
      <c r="AB514" s="79">
        <v>6.2</v>
      </c>
      <c r="AC514" s="79">
        <v>4.8</v>
      </c>
      <c r="AD514" s="79">
        <v>4.8</v>
      </c>
      <c r="AE514" s="79">
        <v>4.5999999999999996</v>
      </c>
      <c r="AF514" s="79">
        <v>5.0999999999999996</v>
      </c>
      <c r="AG514" s="80">
        <v>4.5</v>
      </c>
      <c r="AH514" s="79">
        <v>6.5</v>
      </c>
      <c r="AI514" s="80">
        <v>7.6</v>
      </c>
      <c r="AJ514" s="79">
        <v>4.8</v>
      </c>
      <c r="AK514" s="80">
        <v>5.2</v>
      </c>
      <c r="AL514" s="79">
        <v>0</v>
      </c>
      <c r="AM514" s="79">
        <v>4.4000000000000004</v>
      </c>
      <c r="AN514" s="80" t="s">
        <v>190</v>
      </c>
      <c r="AO514" s="79" t="s">
        <v>128</v>
      </c>
      <c r="AP514" s="79" t="s">
        <v>128</v>
      </c>
      <c r="AQ514" s="79" t="s">
        <v>128</v>
      </c>
      <c r="AR514" s="79" t="s">
        <v>128</v>
      </c>
      <c r="AS514" s="79">
        <v>4.0999999999999996</v>
      </c>
      <c r="AT514" s="79">
        <v>6.6</v>
      </c>
      <c r="AU514" s="79">
        <v>4.8</v>
      </c>
      <c r="AV514" s="79" t="s">
        <v>190</v>
      </c>
      <c r="AW514" s="79">
        <v>0</v>
      </c>
      <c r="AX514" s="79">
        <v>5.2</v>
      </c>
      <c r="AY514" s="79">
        <v>4.3</v>
      </c>
      <c r="AZ514" s="79">
        <v>6.7</v>
      </c>
      <c r="BA514" s="79">
        <v>0</v>
      </c>
      <c r="BB514" s="80">
        <v>7.5</v>
      </c>
      <c r="BC514" s="79">
        <v>4.5999999999999996</v>
      </c>
      <c r="BD514" s="79" t="s">
        <v>190</v>
      </c>
      <c r="BE514" s="79">
        <v>4.3</v>
      </c>
      <c r="BF514" s="79" t="s">
        <v>128</v>
      </c>
      <c r="BG514" s="79">
        <v>5.8</v>
      </c>
      <c r="BH514" s="79">
        <v>6.1</v>
      </c>
      <c r="BI514" s="79">
        <v>5.0999999999999996</v>
      </c>
      <c r="BJ514" s="80">
        <v>4.5</v>
      </c>
      <c r="BK514" s="80" t="s">
        <v>190</v>
      </c>
      <c r="BL514" s="80">
        <v>6.1</v>
      </c>
      <c r="BM514" s="79">
        <v>9.5</v>
      </c>
      <c r="BN514" s="79">
        <v>8.4</v>
      </c>
      <c r="BO514" s="79">
        <v>0</v>
      </c>
      <c r="BP514" s="79" t="s">
        <v>128</v>
      </c>
      <c r="BQ514" s="79" t="s">
        <v>128</v>
      </c>
      <c r="BR514" s="79" t="s">
        <v>128</v>
      </c>
      <c r="BS514" s="80" t="s">
        <v>190</v>
      </c>
      <c r="BT514" s="79" t="s">
        <v>128</v>
      </c>
      <c r="BU514" s="79" t="s">
        <v>128</v>
      </c>
      <c r="BV514" s="79" t="s">
        <v>128</v>
      </c>
      <c r="BW514" s="79" t="s">
        <v>128</v>
      </c>
      <c r="BX514" s="79">
        <v>4</v>
      </c>
      <c r="BY514" s="80" t="s">
        <v>190</v>
      </c>
      <c r="BZ514" s="79" t="s">
        <v>128</v>
      </c>
      <c r="CA514" s="79" t="s">
        <v>128</v>
      </c>
      <c r="CB514" s="79" t="s">
        <v>190</v>
      </c>
      <c r="CC514" s="79" t="s">
        <v>128</v>
      </c>
      <c r="CD514" s="80" t="s">
        <v>128</v>
      </c>
      <c r="CE514" s="79" t="s">
        <v>128</v>
      </c>
      <c r="CF514" s="32">
        <v>0.30952380952380953</v>
      </c>
      <c r="CG514" s="70">
        <v>21</v>
      </c>
      <c r="CH514" s="70" t="s">
        <v>128</v>
      </c>
      <c r="CI514" s="69">
        <v>5.22</v>
      </c>
      <c r="CJ514" s="69">
        <v>1.73</v>
      </c>
      <c r="CK514" s="69"/>
    </row>
    <row r="515" spans="1:89" ht="15.9" customHeight="1" x14ac:dyDescent="0.3">
      <c r="A515" s="67">
        <v>96</v>
      </c>
      <c r="B515" s="67">
        <v>25212103414</v>
      </c>
      <c r="C515" s="67" t="s">
        <v>875</v>
      </c>
      <c r="D515" s="68" t="s">
        <v>876</v>
      </c>
      <c r="E515" s="79">
        <v>7.9</v>
      </c>
      <c r="F515" s="79">
        <v>0</v>
      </c>
      <c r="G515" s="79">
        <v>7.8</v>
      </c>
      <c r="H515" s="79">
        <v>6.1</v>
      </c>
      <c r="I515" s="79" t="s">
        <v>128</v>
      </c>
      <c r="J515" s="79">
        <v>0</v>
      </c>
      <c r="K515" s="79">
        <v>7.4</v>
      </c>
      <c r="L515" s="79">
        <v>6.4</v>
      </c>
      <c r="M515" s="79">
        <v>5.6</v>
      </c>
      <c r="N515" s="79">
        <v>7.3</v>
      </c>
      <c r="O515" s="79" t="s">
        <v>128</v>
      </c>
      <c r="P515" s="79" t="s">
        <v>128</v>
      </c>
      <c r="Q515" s="79" t="s">
        <v>128</v>
      </c>
      <c r="R515" s="79" t="s">
        <v>128</v>
      </c>
      <c r="S515" s="79" t="s">
        <v>128</v>
      </c>
      <c r="T515" s="79">
        <v>4.5</v>
      </c>
      <c r="U515" s="79">
        <v>7.4</v>
      </c>
      <c r="V515" s="79">
        <v>7.5</v>
      </c>
      <c r="W515" s="79">
        <v>5.7</v>
      </c>
      <c r="X515" s="80" t="s">
        <v>190</v>
      </c>
      <c r="Y515" s="79">
        <v>5.9</v>
      </c>
      <c r="Z515" s="79">
        <v>5.5</v>
      </c>
      <c r="AA515" s="79">
        <v>6.1</v>
      </c>
      <c r="AB515" s="79">
        <v>8</v>
      </c>
      <c r="AC515" s="79">
        <v>6.9</v>
      </c>
      <c r="AD515" s="79">
        <v>4.4000000000000004</v>
      </c>
      <c r="AE515" s="79">
        <v>7.7</v>
      </c>
      <c r="AF515" s="79">
        <v>4.5999999999999996</v>
      </c>
      <c r="AG515" s="80">
        <v>8.1999999999999993</v>
      </c>
      <c r="AH515" s="79">
        <v>7.7</v>
      </c>
      <c r="AI515" s="80">
        <v>8.1999999999999993</v>
      </c>
      <c r="AJ515" s="79">
        <v>8.4</v>
      </c>
      <c r="AK515" s="80">
        <v>4.5</v>
      </c>
      <c r="AL515" s="79">
        <v>6</v>
      </c>
      <c r="AM515" s="79">
        <v>6.7</v>
      </c>
      <c r="AN515" s="80">
        <v>4.3</v>
      </c>
      <c r="AO515" s="79" t="s">
        <v>128</v>
      </c>
      <c r="AP515" s="79" t="s">
        <v>128</v>
      </c>
      <c r="AQ515" s="79" t="s">
        <v>128</v>
      </c>
      <c r="AR515" s="79" t="s">
        <v>128</v>
      </c>
      <c r="AS515" s="79">
        <v>5</v>
      </c>
      <c r="AT515" s="79">
        <v>6.8</v>
      </c>
      <c r="AU515" s="79">
        <v>7.4</v>
      </c>
      <c r="AV515" s="79">
        <v>0</v>
      </c>
      <c r="AW515" s="79" t="s">
        <v>128</v>
      </c>
      <c r="AX515" s="79">
        <v>7.5</v>
      </c>
      <c r="AY515" s="79">
        <v>0</v>
      </c>
      <c r="AZ515" s="79">
        <v>9.1999999999999993</v>
      </c>
      <c r="BA515" s="79">
        <v>8.9</v>
      </c>
      <c r="BB515" s="80">
        <v>4.2</v>
      </c>
      <c r="BC515" s="79">
        <v>5.7</v>
      </c>
      <c r="BD515" s="79">
        <v>8.1999999999999993</v>
      </c>
      <c r="BE515" s="79">
        <v>6.6</v>
      </c>
      <c r="BF515" s="79" t="s">
        <v>190</v>
      </c>
      <c r="BG515" s="79" t="s">
        <v>128</v>
      </c>
      <c r="BH515" s="79">
        <v>5.8</v>
      </c>
      <c r="BI515" s="79" t="s">
        <v>190</v>
      </c>
      <c r="BJ515" s="80">
        <v>4.5999999999999996</v>
      </c>
      <c r="BK515" s="80">
        <v>0</v>
      </c>
      <c r="BL515" s="80">
        <v>8.1</v>
      </c>
      <c r="BM515" s="79">
        <v>8.1999999999999993</v>
      </c>
      <c r="BN515" s="79">
        <v>7.8</v>
      </c>
      <c r="BO515" s="79" t="s">
        <v>190</v>
      </c>
      <c r="BP515" s="79" t="s">
        <v>128</v>
      </c>
      <c r="BQ515" s="79" t="s">
        <v>128</v>
      </c>
      <c r="BR515" s="79" t="s">
        <v>190</v>
      </c>
      <c r="BS515" s="80">
        <v>0</v>
      </c>
      <c r="BT515" s="79" t="s">
        <v>128</v>
      </c>
      <c r="BU515" s="79" t="s">
        <v>128</v>
      </c>
      <c r="BV515" s="79" t="s">
        <v>128</v>
      </c>
      <c r="BW515" s="79" t="s">
        <v>128</v>
      </c>
      <c r="BX515" s="79" t="s">
        <v>128</v>
      </c>
      <c r="BY515" s="80" t="s">
        <v>128</v>
      </c>
      <c r="BZ515" s="79" t="s">
        <v>128</v>
      </c>
      <c r="CA515" s="79" t="s">
        <v>128</v>
      </c>
      <c r="CB515" s="79">
        <v>7</v>
      </c>
      <c r="CC515" s="79" t="s">
        <v>128</v>
      </c>
      <c r="CD515" s="80" t="s">
        <v>128</v>
      </c>
      <c r="CE515" s="79" t="s">
        <v>128</v>
      </c>
      <c r="CF515" s="32">
        <v>0.34399999999999997</v>
      </c>
      <c r="CG515" s="70">
        <v>21</v>
      </c>
      <c r="CH515" s="70" t="s">
        <v>128</v>
      </c>
      <c r="CI515" s="69">
        <v>5.81</v>
      </c>
      <c r="CJ515" s="69">
        <v>2.14</v>
      </c>
      <c r="CK515" s="69"/>
    </row>
    <row r="516" spans="1:89" ht="15.9" customHeight="1" x14ac:dyDescent="0.3">
      <c r="A516" s="67">
        <v>97</v>
      </c>
      <c r="B516" s="67">
        <v>25211701525</v>
      </c>
      <c r="C516" s="67" t="s">
        <v>877</v>
      </c>
      <c r="D516" s="68" t="s">
        <v>585</v>
      </c>
      <c r="E516" s="79">
        <v>4.2</v>
      </c>
      <c r="F516" s="79">
        <v>6.2</v>
      </c>
      <c r="G516" s="79" t="s">
        <v>128</v>
      </c>
      <c r="H516" s="79">
        <v>5.5</v>
      </c>
      <c r="I516" s="79" t="s">
        <v>128</v>
      </c>
      <c r="J516" s="79">
        <v>0</v>
      </c>
      <c r="K516" s="79">
        <v>7.3</v>
      </c>
      <c r="L516" s="79">
        <v>5.0999999999999996</v>
      </c>
      <c r="M516" s="79" t="s">
        <v>190</v>
      </c>
      <c r="N516" s="79" t="s">
        <v>128</v>
      </c>
      <c r="O516" s="79">
        <v>5.5</v>
      </c>
      <c r="P516" s="79" t="s">
        <v>128</v>
      </c>
      <c r="Q516" s="79" t="s">
        <v>128</v>
      </c>
      <c r="R516" s="79" t="s">
        <v>128</v>
      </c>
      <c r="S516" s="79" t="s">
        <v>128</v>
      </c>
      <c r="T516" s="79">
        <v>5.6</v>
      </c>
      <c r="U516" s="79">
        <v>8.5</v>
      </c>
      <c r="V516" s="79">
        <v>5.9</v>
      </c>
      <c r="W516" s="79">
        <v>4.8</v>
      </c>
      <c r="X516" s="80">
        <v>6.8</v>
      </c>
      <c r="Y516" s="79">
        <v>5</v>
      </c>
      <c r="Z516" s="79">
        <v>8.1</v>
      </c>
      <c r="AA516" s="79">
        <v>8.4</v>
      </c>
      <c r="AB516" s="79" t="s">
        <v>190</v>
      </c>
      <c r="AC516" s="79">
        <v>8.1999999999999993</v>
      </c>
      <c r="AD516" s="79">
        <v>6.4</v>
      </c>
      <c r="AE516" s="79">
        <v>5.5</v>
      </c>
      <c r="AF516" s="79">
        <v>5.2</v>
      </c>
      <c r="AG516" s="80">
        <v>8.8000000000000007</v>
      </c>
      <c r="AH516" s="79">
        <v>7.2</v>
      </c>
      <c r="AI516" s="80">
        <v>7.9</v>
      </c>
      <c r="AJ516" s="79">
        <v>5.2</v>
      </c>
      <c r="AK516" s="80">
        <v>4.3</v>
      </c>
      <c r="AL516" s="79">
        <v>6.1</v>
      </c>
      <c r="AM516" s="79" t="s">
        <v>190</v>
      </c>
      <c r="AN516" s="80" t="s">
        <v>190</v>
      </c>
      <c r="AO516" s="79" t="s">
        <v>128</v>
      </c>
      <c r="AP516" s="79" t="s">
        <v>128</v>
      </c>
      <c r="AQ516" s="79" t="s">
        <v>128</v>
      </c>
      <c r="AR516" s="79" t="s">
        <v>128</v>
      </c>
      <c r="AS516" s="79">
        <v>7.2</v>
      </c>
      <c r="AT516" s="79">
        <v>6.1</v>
      </c>
      <c r="AU516" s="79">
        <v>4.9000000000000004</v>
      </c>
      <c r="AV516" s="79" t="s">
        <v>190</v>
      </c>
      <c r="AW516" s="79">
        <v>7.4</v>
      </c>
      <c r="AX516" s="79">
        <v>4.8</v>
      </c>
      <c r="AY516" s="79">
        <v>6.1</v>
      </c>
      <c r="AZ516" s="79">
        <v>7.5</v>
      </c>
      <c r="BA516" s="79" t="s">
        <v>128</v>
      </c>
      <c r="BB516" s="80">
        <v>5.3</v>
      </c>
      <c r="BC516" s="79">
        <v>5.4</v>
      </c>
      <c r="BD516" s="79">
        <v>4.7</v>
      </c>
      <c r="BE516" s="79">
        <v>7.2</v>
      </c>
      <c r="BF516" s="79">
        <v>6.6</v>
      </c>
      <c r="BG516" s="79" t="s">
        <v>128</v>
      </c>
      <c r="BH516" s="79">
        <v>7.7</v>
      </c>
      <c r="BI516" s="79" t="s">
        <v>190</v>
      </c>
      <c r="BJ516" s="80" t="s">
        <v>190</v>
      </c>
      <c r="BK516" s="80">
        <v>4.7</v>
      </c>
      <c r="BL516" s="80" t="s">
        <v>190</v>
      </c>
      <c r="BM516" s="79">
        <v>8.6</v>
      </c>
      <c r="BN516" s="79" t="s">
        <v>190</v>
      </c>
      <c r="BO516" s="79" t="s">
        <v>128</v>
      </c>
      <c r="BP516" s="79" t="s">
        <v>190</v>
      </c>
      <c r="BQ516" s="79" t="s">
        <v>128</v>
      </c>
      <c r="BR516" s="79" t="s">
        <v>128</v>
      </c>
      <c r="BS516" s="80" t="s">
        <v>128</v>
      </c>
      <c r="BT516" s="79" t="s">
        <v>128</v>
      </c>
      <c r="BU516" s="79" t="s">
        <v>128</v>
      </c>
      <c r="BV516" s="79">
        <v>0</v>
      </c>
      <c r="BW516" s="79" t="s">
        <v>128</v>
      </c>
      <c r="BX516" s="79">
        <v>8.4</v>
      </c>
      <c r="BY516" s="80" t="s">
        <v>128</v>
      </c>
      <c r="BZ516" s="79" t="s">
        <v>128</v>
      </c>
      <c r="CA516" s="79" t="s">
        <v>128</v>
      </c>
      <c r="CB516" s="79">
        <v>6</v>
      </c>
      <c r="CC516" s="79" t="s">
        <v>128</v>
      </c>
      <c r="CD516" s="80" t="s">
        <v>128</v>
      </c>
      <c r="CE516" s="79" t="s">
        <v>128</v>
      </c>
      <c r="CF516" s="32">
        <v>0.34920634920634919</v>
      </c>
      <c r="CG516" s="70">
        <v>20</v>
      </c>
      <c r="CH516" s="70" t="s">
        <v>128</v>
      </c>
      <c r="CI516" s="69">
        <v>5.97</v>
      </c>
      <c r="CJ516" s="69">
        <v>2.2400000000000002</v>
      </c>
      <c r="CK516" s="69"/>
    </row>
    <row r="517" spans="1:89" ht="15.9" customHeight="1" x14ac:dyDescent="0.3">
      <c r="A517" s="67">
        <v>98</v>
      </c>
      <c r="B517" s="67">
        <v>24212106855</v>
      </c>
      <c r="C517" s="67" t="s">
        <v>879</v>
      </c>
      <c r="D517" s="68" t="s">
        <v>282</v>
      </c>
      <c r="E517" s="79">
        <v>5.5</v>
      </c>
      <c r="F517" s="79">
        <v>6</v>
      </c>
      <c r="G517" s="79" t="s">
        <v>128</v>
      </c>
      <c r="H517" s="79">
        <v>6.1</v>
      </c>
      <c r="I517" s="79" t="s">
        <v>128</v>
      </c>
      <c r="J517" s="79">
        <v>6.3</v>
      </c>
      <c r="K517" s="79">
        <v>6.8</v>
      </c>
      <c r="L517" s="79">
        <v>5.7</v>
      </c>
      <c r="M517" s="79">
        <v>4.9000000000000004</v>
      </c>
      <c r="N517" s="79">
        <v>8.6999999999999993</v>
      </c>
      <c r="O517" s="79">
        <v>0</v>
      </c>
      <c r="P517" s="79" t="s">
        <v>128</v>
      </c>
      <c r="Q517" s="79" t="s">
        <v>128</v>
      </c>
      <c r="R517" s="79" t="s">
        <v>128</v>
      </c>
      <c r="S517" s="79" t="s">
        <v>128</v>
      </c>
      <c r="T517" s="79">
        <v>7.5</v>
      </c>
      <c r="U517" s="79">
        <v>5.8</v>
      </c>
      <c r="V517" s="79">
        <v>8.1999999999999993</v>
      </c>
      <c r="W517" s="79">
        <v>7.8</v>
      </c>
      <c r="X517" s="80">
        <v>7.1</v>
      </c>
      <c r="Y517" s="79">
        <v>5</v>
      </c>
      <c r="Z517" s="79" t="s">
        <v>190</v>
      </c>
      <c r="AA517" s="79">
        <v>8.1</v>
      </c>
      <c r="AB517" s="79" t="s">
        <v>190</v>
      </c>
      <c r="AC517" s="79">
        <v>6.7</v>
      </c>
      <c r="AD517" s="79">
        <v>5.9</v>
      </c>
      <c r="AE517" s="79">
        <v>4.5</v>
      </c>
      <c r="AF517" s="79">
        <v>7</v>
      </c>
      <c r="AG517" s="80" t="s">
        <v>190</v>
      </c>
      <c r="AH517" s="79" t="s">
        <v>190</v>
      </c>
      <c r="AI517" s="80" t="s">
        <v>190</v>
      </c>
      <c r="AJ517" s="79" t="s">
        <v>190</v>
      </c>
      <c r="AK517" s="80" t="s">
        <v>128</v>
      </c>
      <c r="AL517" s="79" t="s">
        <v>128</v>
      </c>
      <c r="AM517" s="79" t="s">
        <v>128</v>
      </c>
      <c r="AN517" s="80" t="s">
        <v>128</v>
      </c>
      <c r="AO517" s="79" t="s">
        <v>128</v>
      </c>
      <c r="AP517" s="79" t="s">
        <v>128</v>
      </c>
      <c r="AQ517" s="79" t="s">
        <v>128</v>
      </c>
      <c r="AR517" s="79" t="s">
        <v>128</v>
      </c>
      <c r="AS517" s="79">
        <v>4</v>
      </c>
      <c r="AT517" s="79">
        <v>5.8</v>
      </c>
      <c r="AU517" s="79">
        <v>5</v>
      </c>
      <c r="AV517" s="79">
        <v>0</v>
      </c>
      <c r="AW517" s="79">
        <v>4.2</v>
      </c>
      <c r="AX517" s="79">
        <v>6.9</v>
      </c>
      <c r="AY517" s="79">
        <v>5.8</v>
      </c>
      <c r="AZ517" s="79">
        <v>6.4</v>
      </c>
      <c r="BA517" s="79">
        <v>5.8</v>
      </c>
      <c r="BB517" s="80">
        <v>4.8</v>
      </c>
      <c r="BC517" s="79">
        <v>5.4</v>
      </c>
      <c r="BD517" s="79" t="s">
        <v>190</v>
      </c>
      <c r="BE517" s="79">
        <v>5</v>
      </c>
      <c r="BF517" s="79" t="s">
        <v>190</v>
      </c>
      <c r="BG517" s="79" t="s">
        <v>128</v>
      </c>
      <c r="BH517" s="79">
        <v>5.7</v>
      </c>
      <c r="BI517" s="79">
        <v>4.8</v>
      </c>
      <c r="BJ517" s="80" t="s">
        <v>128</v>
      </c>
      <c r="BK517" s="80" t="s">
        <v>190</v>
      </c>
      <c r="BL517" s="80" t="s">
        <v>128</v>
      </c>
      <c r="BM517" s="79">
        <v>9</v>
      </c>
      <c r="BN517" s="79" t="s">
        <v>190</v>
      </c>
      <c r="BO517" s="79" t="s">
        <v>128</v>
      </c>
      <c r="BP517" s="79" t="s">
        <v>128</v>
      </c>
      <c r="BQ517" s="79" t="s">
        <v>128</v>
      </c>
      <c r="BR517" s="79" t="s">
        <v>128</v>
      </c>
      <c r="BS517" s="80">
        <v>4.5999999999999996</v>
      </c>
      <c r="BT517" s="79" t="s">
        <v>128</v>
      </c>
      <c r="BU517" s="79" t="s">
        <v>128</v>
      </c>
      <c r="BV517" s="79" t="s">
        <v>190</v>
      </c>
      <c r="BW517" s="79" t="s">
        <v>128</v>
      </c>
      <c r="BX517" s="79" t="s">
        <v>190</v>
      </c>
      <c r="BY517" s="80" t="s">
        <v>128</v>
      </c>
      <c r="BZ517" s="79" t="s">
        <v>128</v>
      </c>
      <c r="CA517" s="79" t="s">
        <v>128</v>
      </c>
      <c r="CB517" s="79">
        <v>7.8</v>
      </c>
      <c r="CC517" s="79" t="s">
        <v>128</v>
      </c>
      <c r="CD517" s="80" t="s">
        <v>128</v>
      </c>
      <c r="CE517" s="79" t="s">
        <v>128</v>
      </c>
      <c r="CF517" s="32">
        <v>0.38095238095238093</v>
      </c>
      <c r="CG517" s="70">
        <v>19</v>
      </c>
      <c r="CH517" s="70" t="s">
        <v>128</v>
      </c>
      <c r="CI517" s="69">
        <v>5.25</v>
      </c>
      <c r="CJ517" s="69">
        <v>1.89</v>
      </c>
      <c r="CK517" s="69"/>
    </row>
    <row r="518" spans="1:89" ht="15.9" customHeight="1" x14ac:dyDescent="0.3">
      <c r="A518" s="67">
        <v>99</v>
      </c>
      <c r="B518" s="67">
        <v>24211216299</v>
      </c>
      <c r="C518" s="67" t="s">
        <v>878</v>
      </c>
      <c r="D518" s="68" t="s">
        <v>570</v>
      </c>
      <c r="E518" s="79">
        <v>7.7</v>
      </c>
      <c r="F518" s="79">
        <v>0</v>
      </c>
      <c r="G518" s="79">
        <v>9.1</v>
      </c>
      <c r="H518" s="79">
        <v>6.5</v>
      </c>
      <c r="I518" s="79" t="s">
        <v>128</v>
      </c>
      <c r="J518" s="79">
        <v>5.9</v>
      </c>
      <c r="K518" s="79">
        <v>6.2</v>
      </c>
      <c r="L518" s="79" t="s">
        <v>190</v>
      </c>
      <c r="M518" s="79" t="s">
        <v>128</v>
      </c>
      <c r="N518" s="79">
        <v>8.9</v>
      </c>
      <c r="O518" s="79">
        <v>0</v>
      </c>
      <c r="P518" s="79" t="s">
        <v>128</v>
      </c>
      <c r="Q518" s="79">
        <v>6.7</v>
      </c>
      <c r="R518" s="79" t="s">
        <v>128</v>
      </c>
      <c r="S518" s="79" t="s">
        <v>128</v>
      </c>
      <c r="T518" s="79">
        <v>9.4</v>
      </c>
      <c r="U518" s="79">
        <v>0</v>
      </c>
      <c r="V518" s="79">
        <v>7.9</v>
      </c>
      <c r="W518" s="79">
        <v>8.9</v>
      </c>
      <c r="X518" s="80">
        <v>6</v>
      </c>
      <c r="Y518" s="79" t="s">
        <v>190</v>
      </c>
      <c r="Z518" s="79" t="s">
        <v>128</v>
      </c>
      <c r="AA518" s="79" t="s">
        <v>128</v>
      </c>
      <c r="AB518" s="79">
        <v>0</v>
      </c>
      <c r="AC518" s="79">
        <v>5.9</v>
      </c>
      <c r="AD518" s="79">
        <v>7.1</v>
      </c>
      <c r="AE518" s="79">
        <v>7.8</v>
      </c>
      <c r="AF518" s="79">
        <v>7.6</v>
      </c>
      <c r="AG518" s="80">
        <v>5.9</v>
      </c>
      <c r="AH518" s="79">
        <v>7.1</v>
      </c>
      <c r="AI518" s="80">
        <v>7.8</v>
      </c>
      <c r="AJ518" s="79">
        <v>7.6</v>
      </c>
      <c r="AK518" s="80">
        <v>6.1</v>
      </c>
      <c r="AL518" s="79">
        <v>8.1</v>
      </c>
      <c r="AM518" s="79">
        <v>4.0999999999999996</v>
      </c>
      <c r="AN518" s="80" t="s">
        <v>190</v>
      </c>
      <c r="AO518" s="79">
        <v>6.1</v>
      </c>
      <c r="AP518" s="79">
        <v>8.1</v>
      </c>
      <c r="AQ518" s="79">
        <v>4.0999999999999996</v>
      </c>
      <c r="AR518" s="79" t="s">
        <v>128</v>
      </c>
      <c r="AS518" s="79">
        <v>7.5</v>
      </c>
      <c r="AT518" s="79">
        <v>5.2</v>
      </c>
      <c r="AU518" s="79">
        <v>4.5999999999999996</v>
      </c>
      <c r="AV518" s="79">
        <v>7.8</v>
      </c>
      <c r="AW518" s="79">
        <v>0</v>
      </c>
      <c r="AX518" s="79">
        <v>7.7</v>
      </c>
      <c r="AY518" s="79" t="s">
        <v>190</v>
      </c>
      <c r="AZ518" s="79">
        <v>6</v>
      </c>
      <c r="BA518" s="79">
        <v>4.0999999999999996</v>
      </c>
      <c r="BB518" s="80">
        <v>7.5</v>
      </c>
      <c r="BC518" s="79">
        <v>6.1</v>
      </c>
      <c r="BD518" s="79">
        <v>4.5999999999999996</v>
      </c>
      <c r="BE518" s="79">
        <v>6.4</v>
      </c>
      <c r="BF518" s="79">
        <v>6.9</v>
      </c>
      <c r="BG518" s="79" t="s">
        <v>128</v>
      </c>
      <c r="BH518" s="79" t="s">
        <v>190</v>
      </c>
      <c r="BI518" s="79" t="s">
        <v>190</v>
      </c>
      <c r="BJ518" s="80">
        <v>4.5</v>
      </c>
      <c r="BK518" s="80">
        <v>0</v>
      </c>
      <c r="BL518" s="80">
        <v>7</v>
      </c>
      <c r="BM518" s="79" t="s">
        <v>190</v>
      </c>
      <c r="BN518" s="79" t="s">
        <v>128</v>
      </c>
      <c r="BO518" s="79" t="s">
        <v>128</v>
      </c>
      <c r="BP518" s="79" t="s">
        <v>128</v>
      </c>
      <c r="BQ518" s="79" t="s">
        <v>128</v>
      </c>
      <c r="BR518" s="79" t="s">
        <v>128</v>
      </c>
      <c r="BS518" s="80" t="s">
        <v>128</v>
      </c>
      <c r="BT518" s="79" t="s">
        <v>128</v>
      </c>
      <c r="BU518" s="79" t="s">
        <v>128</v>
      </c>
      <c r="BV518" s="79" t="s">
        <v>128</v>
      </c>
      <c r="BW518" s="79" t="s">
        <v>128</v>
      </c>
      <c r="BX518" s="79">
        <v>4.8</v>
      </c>
      <c r="BY518" s="80" t="s">
        <v>128</v>
      </c>
      <c r="BZ518" s="79" t="s">
        <v>128</v>
      </c>
      <c r="CA518" s="79" t="s">
        <v>128</v>
      </c>
      <c r="CB518" s="79">
        <v>7.1</v>
      </c>
      <c r="CC518" s="79" t="s">
        <v>128</v>
      </c>
      <c r="CD518" s="80" t="s">
        <v>128</v>
      </c>
      <c r="CE518" s="79" t="s">
        <v>128</v>
      </c>
      <c r="CF518" s="32">
        <v>0.38582677165354329</v>
      </c>
      <c r="CG518" s="70">
        <v>20</v>
      </c>
      <c r="CH518" s="70" t="s">
        <v>128</v>
      </c>
      <c r="CI518" s="69">
        <v>5.17</v>
      </c>
      <c r="CJ518" s="69">
        <v>1.98</v>
      </c>
      <c r="CK518" s="69"/>
    </row>
    <row r="519" spans="1:89" ht="15.9" customHeight="1" x14ac:dyDescent="0.3">
      <c r="A519" s="67">
        <v>100</v>
      </c>
      <c r="B519" s="67">
        <v>24212102400</v>
      </c>
      <c r="C519" s="67" t="s">
        <v>880</v>
      </c>
      <c r="D519" s="68" t="s">
        <v>693</v>
      </c>
      <c r="E519" s="79">
        <v>8.4</v>
      </c>
      <c r="F519" s="79">
        <v>6.5</v>
      </c>
      <c r="G519" s="79" t="s">
        <v>128</v>
      </c>
      <c r="H519" s="79">
        <v>6.3</v>
      </c>
      <c r="I519" s="79" t="s">
        <v>128</v>
      </c>
      <c r="J519" s="79">
        <v>8.3000000000000007</v>
      </c>
      <c r="K519" s="79">
        <v>5.6</v>
      </c>
      <c r="L519" s="79">
        <v>6.9</v>
      </c>
      <c r="M519" s="79">
        <v>4.8</v>
      </c>
      <c r="N519" s="79" t="s">
        <v>128</v>
      </c>
      <c r="O519" s="79">
        <v>6.2</v>
      </c>
      <c r="P519" s="79" t="s">
        <v>128</v>
      </c>
      <c r="Q519" s="79" t="s">
        <v>128</v>
      </c>
      <c r="R519" s="79" t="s">
        <v>128</v>
      </c>
      <c r="S519" s="79" t="s">
        <v>128</v>
      </c>
      <c r="T519" s="79">
        <v>8.4</v>
      </c>
      <c r="U519" s="79">
        <v>6</v>
      </c>
      <c r="V519" s="79">
        <v>8.8000000000000007</v>
      </c>
      <c r="W519" s="79">
        <v>0</v>
      </c>
      <c r="X519" s="80" t="s">
        <v>128</v>
      </c>
      <c r="Y519" s="79">
        <v>5.5</v>
      </c>
      <c r="Z519" s="79">
        <v>4.5</v>
      </c>
      <c r="AA519" s="79" t="s">
        <v>190</v>
      </c>
      <c r="AB519" s="79">
        <v>0</v>
      </c>
      <c r="AC519" s="79">
        <v>6</v>
      </c>
      <c r="AD519" s="79">
        <v>7.1</v>
      </c>
      <c r="AE519" s="79">
        <v>7</v>
      </c>
      <c r="AF519" s="79">
        <v>6.6</v>
      </c>
      <c r="AG519" s="80">
        <v>6.7</v>
      </c>
      <c r="AH519" s="79">
        <v>6.8</v>
      </c>
      <c r="AI519" s="80">
        <v>6.9</v>
      </c>
      <c r="AJ519" s="79" t="s">
        <v>190</v>
      </c>
      <c r="AK519" s="80">
        <v>5.3</v>
      </c>
      <c r="AL519" s="79">
        <v>0</v>
      </c>
      <c r="AM519" s="79">
        <v>5.8</v>
      </c>
      <c r="AN519" s="80" t="s">
        <v>128</v>
      </c>
      <c r="AO519" s="79" t="s">
        <v>128</v>
      </c>
      <c r="AP519" s="79" t="s">
        <v>128</v>
      </c>
      <c r="AQ519" s="79" t="s">
        <v>128</v>
      </c>
      <c r="AR519" s="79" t="s">
        <v>128</v>
      </c>
      <c r="AS519" s="79">
        <v>7.2</v>
      </c>
      <c r="AT519" s="79">
        <v>4.5</v>
      </c>
      <c r="AU519" s="79">
        <v>0</v>
      </c>
      <c r="AV519" s="79">
        <v>4.5999999999999996</v>
      </c>
      <c r="AW519" s="79" t="s">
        <v>128</v>
      </c>
      <c r="AX519" s="79">
        <v>8.6999999999999993</v>
      </c>
      <c r="AY519" s="79">
        <v>7.5</v>
      </c>
      <c r="AZ519" s="79">
        <v>4</v>
      </c>
      <c r="BA519" s="79">
        <v>6.8</v>
      </c>
      <c r="BB519" s="80">
        <v>7.3</v>
      </c>
      <c r="BC519" s="79">
        <v>4.3</v>
      </c>
      <c r="BD519" s="79" t="s">
        <v>128</v>
      </c>
      <c r="BE519" s="79">
        <v>5.9</v>
      </c>
      <c r="BF519" s="79" t="s">
        <v>190</v>
      </c>
      <c r="BG519" s="79">
        <v>0</v>
      </c>
      <c r="BH519" s="79">
        <v>0</v>
      </c>
      <c r="BI519" s="79">
        <v>5.8</v>
      </c>
      <c r="BJ519" s="80">
        <v>4.4000000000000004</v>
      </c>
      <c r="BK519" s="80" t="s">
        <v>190</v>
      </c>
      <c r="BL519" s="80" t="s">
        <v>190</v>
      </c>
      <c r="BM519" s="79">
        <v>8.9</v>
      </c>
      <c r="BN519" s="79" t="s">
        <v>190</v>
      </c>
      <c r="BO519" s="79" t="s">
        <v>128</v>
      </c>
      <c r="BP519" s="79" t="s">
        <v>128</v>
      </c>
      <c r="BQ519" s="79" t="s">
        <v>128</v>
      </c>
      <c r="BR519" s="79" t="s">
        <v>128</v>
      </c>
      <c r="BS519" s="80" t="s">
        <v>190</v>
      </c>
      <c r="BT519" s="79" t="s">
        <v>128</v>
      </c>
      <c r="BU519" s="79">
        <v>0</v>
      </c>
      <c r="BV519" s="79" t="s">
        <v>128</v>
      </c>
      <c r="BW519" s="79">
        <v>6.6</v>
      </c>
      <c r="BX519" s="79" t="s">
        <v>128</v>
      </c>
      <c r="BY519" s="80" t="s">
        <v>128</v>
      </c>
      <c r="BZ519" s="79" t="s">
        <v>128</v>
      </c>
      <c r="CA519" s="79" t="s">
        <v>128</v>
      </c>
      <c r="CB519" s="79">
        <v>4.5</v>
      </c>
      <c r="CC519" s="79" t="s">
        <v>128</v>
      </c>
      <c r="CD519" s="80" t="s">
        <v>128</v>
      </c>
      <c r="CE519" s="79">
        <v>0</v>
      </c>
      <c r="CF519" s="32">
        <v>0.3888888888888889</v>
      </c>
      <c r="CG519" s="70">
        <v>20</v>
      </c>
      <c r="CH519" s="70" t="s">
        <v>128</v>
      </c>
      <c r="CI519" s="69">
        <v>5.45</v>
      </c>
      <c r="CJ519" s="69">
        <v>2.0299999999999998</v>
      </c>
      <c r="CK519" s="69"/>
    </row>
    <row r="520" spans="1:89" ht="15.9" customHeight="1" x14ac:dyDescent="0.3">
      <c r="A520" s="67">
        <v>101</v>
      </c>
      <c r="B520" s="67">
        <v>24212106653</v>
      </c>
      <c r="C520" s="67" t="s">
        <v>469</v>
      </c>
      <c r="D520" s="68" t="s">
        <v>269</v>
      </c>
      <c r="E520" s="79">
        <v>7.5</v>
      </c>
      <c r="F520" s="79">
        <v>6.4</v>
      </c>
      <c r="G520" s="79" t="s">
        <v>128</v>
      </c>
      <c r="H520" s="79">
        <v>5.9</v>
      </c>
      <c r="I520" s="79" t="s">
        <v>128</v>
      </c>
      <c r="J520" s="79">
        <v>0</v>
      </c>
      <c r="K520" s="79">
        <v>5.3</v>
      </c>
      <c r="L520" s="79">
        <v>5.6</v>
      </c>
      <c r="M520" s="79">
        <v>5.5</v>
      </c>
      <c r="N520" s="79">
        <v>8.9</v>
      </c>
      <c r="O520" s="79">
        <v>0</v>
      </c>
      <c r="P520" s="79" t="s">
        <v>128</v>
      </c>
      <c r="Q520" s="79" t="s">
        <v>128</v>
      </c>
      <c r="R520" s="79" t="s">
        <v>128</v>
      </c>
      <c r="S520" s="79">
        <v>5</v>
      </c>
      <c r="T520" s="79">
        <v>5.0999999999999996</v>
      </c>
      <c r="U520" s="79" t="s">
        <v>128</v>
      </c>
      <c r="V520" s="79">
        <v>6.6</v>
      </c>
      <c r="W520" s="79">
        <v>6.8</v>
      </c>
      <c r="X520" s="80">
        <v>6.2</v>
      </c>
      <c r="Y520" s="79">
        <v>6.8</v>
      </c>
      <c r="Z520" s="79">
        <v>4.9000000000000004</v>
      </c>
      <c r="AA520" s="79">
        <v>4.7</v>
      </c>
      <c r="AB520" s="79">
        <v>7</v>
      </c>
      <c r="AC520" s="79">
        <v>5.0999999999999996</v>
      </c>
      <c r="AD520" s="79">
        <v>8</v>
      </c>
      <c r="AE520" s="79">
        <v>6.7</v>
      </c>
      <c r="AF520" s="79">
        <v>7.2</v>
      </c>
      <c r="AG520" s="80">
        <v>6.9</v>
      </c>
      <c r="AH520" s="79">
        <v>4.5</v>
      </c>
      <c r="AI520" s="80">
        <v>7.1</v>
      </c>
      <c r="AJ520" s="79">
        <v>6.6</v>
      </c>
      <c r="AK520" s="80">
        <v>8.1999999999999993</v>
      </c>
      <c r="AL520" s="79" t="s">
        <v>190</v>
      </c>
      <c r="AM520" s="79">
        <v>7</v>
      </c>
      <c r="AN520" s="80" t="s">
        <v>128</v>
      </c>
      <c r="AO520" s="79" t="s">
        <v>128</v>
      </c>
      <c r="AP520" s="79" t="s">
        <v>128</v>
      </c>
      <c r="AQ520" s="79" t="s">
        <v>128</v>
      </c>
      <c r="AR520" s="79" t="s">
        <v>128</v>
      </c>
      <c r="AS520" s="79">
        <v>6.4</v>
      </c>
      <c r="AT520" s="79" t="s">
        <v>190</v>
      </c>
      <c r="AU520" s="79">
        <v>5</v>
      </c>
      <c r="AV520" s="79" t="s">
        <v>190</v>
      </c>
      <c r="AW520" s="79">
        <v>0</v>
      </c>
      <c r="AX520" s="79">
        <v>6.2</v>
      </c>
      <c r="AY520" s="79">
        <v>4.9000000000000004</v>
      </c>
      <c r="AZ520" s="79">
        <v>4.7</v>
      </c>
      <c r="BA520" s="79">
        <v>5.3</v>
      </c>
      <c r="BB520" s="80">
        <v>6.1</v>
      </c>
      <c r="BC520" s="79" t="s">
        <v>190</v>
      </c>
      <c r="BD520" s="79" t="s">
        <v>128</v>
      </c>
      <c r="BE520" s="79" t="s">
        <v>190</v>
      </c>
      <c r="BF520" s="79" t="s">
        <v>190</v>
      </c>
      <c r="BG520" s="79" t="s">
        <v>128</v>
      </c>
      <c r="BH520" s="79">
        <v>0</v>
      </c>
      <c r="BI520" s="79">
        <v>5.0999999999999996</v>
      </c>
      <c r="BJ520" s="80">
        <v>0</v>
      </c>
      <c r="BK520" s="80">
        <v>5.7</v>
      </c>
      <c r="BL520" s="80">
        <v>7.2</v>
      </c>
      <c r="BM520" s="79">
        <v>8.3000000000000007</v>
      </c>
      <c r="BN520" s="79" t="s">
        <v>128</v>
      </c>
      <c r="BO520" s="79" t="s">
        <v>128</v>
      </c>
      <c r="BP520" s="79" t="s">
        <v>128</v>
      </c>
      <c r="BQ520" s="79">
        <v>0</v>
      </c>
      <c r="BR520" s="79" t="s">
        <v>190</v>
      </c>
      <c r="BS520" s="80" t="s">
        <v>128</v>
      </c>
      <c r="BT520" s="79" t="s">
        <v>128</v>
      </c>
      <c r="BU520" s="79" t="s">
        <v>128</v>
      </c>
      <c r="BV520" s="79" t="s">
        <v>128</v>
      </c>
      <c r="BW520" s="79" t="s">
        <v>128</v>
      </c>
      <c r="BX520" s="79" t="s">
        <v>128</v>
      </c>
      <c r="BY520" s="80" t="s">
        <v>128</v>
      </c>
      <c r="BZ520" s="79" t="s">
        <v>128</v>
      </c>
      <c r="CA520" s="79" t="s">
        <v>128</v>
      </c>
      <c r="CB520" s="79" t="s">
        <v>128</v>
      </c>
      <c r="CC520" s="79" t="s">
        <v>128</v>
      </c>
      <c r="CD520" s="80" t="s">
        <v>128</v>
      </c>
      <c r="CE520" s="79" t="s">
        <v>128</v>
      </c>
      <c r="CF520" s="32">
        <v>0.43650793650793651</v>
      </c>
      <c r="CG520" s="70">
        <v>24</v>
      </c>
      <c r="CH520" s="70" t="s">
        <v>128</v>
      </c>
      <c r="CI520" s="69">
        <v>4.8</v>
      </c>
      <c r="CJ520" s="69">
        <v>1.62</v>
      </c>
      <c r="CK520" s="69"/>
    </row>
    <row r="521" spans="1:89" ht="15.9" customHeight="1" x14ac:dyDescent="0.3">
      <c r="A521" s="67">
        <v>102</v>
      </c>
      <c r="B521" s="67">
        <v>25212803193</v>
      </c>
      <c r="C521" s="67" t="s">
        <v>246</v>
      </c>
      <c r="D521" s="68" t="s">
        <v>591</v>
      </c>
      <c r="E521" s="79">
        <v>0</v>
      </c>
      <c r="F521" s="79">
        <v>7.1</v>
      </c>
      <c r="G521" s="79" t="s">
        <v>128</v>
      </c>
      <c r="H521" s="79">
        <v>6.4</v>
      </c>
      <c r="I521" s="79" t="s">
        <v>128</v>
      </c>
      <c r="J521" s="79">
        <v>6.3</v>
      </c>
      <c r="K521" s="79">
        <v>5.4</v>
      </c>
      <c r="L521" s="79">
        <v>6.6</v>
      </c>
      <c r="M521" s="79">
        <v>8.1</v>
      </c>
      <c r="N521" s="79">
        <v>8.4</v>
      </c>
      <c r="O521" s="79" t="s">
        <v>128</v>
      </c>
      <c r="P521" s="79">
        <v>0</v>
      </c>
      <c r="Q521" s="79" t="s">
        <v>128</v>
      </c>
      <c r="R521" s="79" t="s">
        <v>128</v>
      </c>
      <c r="S521" s="79">
        <v>5.6</v>
      </c>
      <c r="T521" s="79">
        <v>6.9</v>
      </c>
      <c r="U521" s="79" t="s">
        <v>128</v>
      </c>
      <c r="V521" s="79">
        <v>7.9</v>
      </c>
      <c r="W521" s="79">
        <v>5.0999999999999996</v>
      </c>
      <c r="X521" s="80" t="s">
        <v>190</v>
      </c>
      <c r="Y521" s="79">
        <v>4.7</v>
      </c>
      <c r="Z521" s="79" t="s">
        <v>190</v>
      </c>
      <c r="AA521" s="79" t="s">
        <v>128</v>
      </c>
      <c r="AB521" s="79" t="s">
        <v>128</v>
      </c>
      <c r="AC521" s="79" t="s">
        <v>190</v>
      </c>
      <c r="AD521" s="79" t="s">
        <v>190</v>
      </c>
      <c r="AE521" s="79">
        <v>7.9</v>
      </c>
      <c r="AF521" s="79">
        <v>5.5</v>
      </c>
      <c r="AG521" s="80" t="s">
        <v>128</v>
      </c>
      <c r="AH521" s="79" t="s">
        <v>128</v>
      </c>
      <c r="AI521" s="80">
        <v>0</v>
      </c>
      <c r="AJ521" s="79">
        <v>7.3</v>
      </c>
      <c r="AK521" s="80" t="s">
        <v>128</v>
      </c>
      <c r="AL521" s="79" t="s">
        <v>128</v>
      </c>
      <c r="AM521" s="79" t="s">
        <v>128</v>
      </c>
      <c r="AN521" s="80">
        <v>7</v>
      </c>
      <c r="AO521" s="79" t="s">
        <v>128</v>
      </c>
      <c r="AP521" s="79" t="s">
        <v>128</v>
      </c>
      <c r="AQ521" s="79" t="s">
        <v>128</v>
      </c>
      <c r="AR521" s="79" t="s">
        <v>128</v>
      </c>
      <c r="AS521" s="79">
        <v>7.3</v>
      </c>
      <c r="AT521" s="79">
        <v>4.0999999999999996</v>
      </c>
      <c r="AU521" s="79">
        <v>5.2</v>
      </c>
      <c r="AV521" s="79" t="s">
        <v>128</v>
      </c>
      <c r="AW521" s="79" t="s">
        <v>128</v>
      </c>
      <c r="AX521" s="79">
        <v>5.4</v>
      </c>
      <c r="AY521" s="79">
        <v>6.6</v>
      </c>
      <c r="AZ521" s="79" t="s">
        <v>190</v>
      </c>
      <c r="BA521" s="79" t="s">
        <v>128</v>
      </c>
      <c r="BB521" s="80">
        <v>5</v>
      </c>
      <c r="BC521" s="79">
        <v>0</v>
      </c>
      <c r="BD521" s="79" t="s">
        <v>128</v>
      </c>
      <c r="BE521" s="79" t="s">
        <v>190</v>
      </c>
      <c r="BF521" s="79">
        <v>7.1</v>
      </c>
      <c r="BG521" s="79" t="s">
        <v>128</v>
      </c>
      <c r="BH521" s="79">
        <v>7.8</v>
      </c>
      <c r="BI521" s="79">
        <v>4.4000000000000004</v>
      </c>
      <c r="BJ521" s="80">
        <v>4.9000000000000004</v>
      </c>
      <c r="BK521" s="80" t="s">
        <v>190</v>
      </c>
      <c r="BL521" s="80">
        <v>7.3</v>
      </c>
      <c r="BM521" s="79">
        <v>8.8000000000000007</v>
      </c>
      <c r="BN521" s="79" t="s">
        <v>190</v>
      </c>
      <c r="BO521" s="79" t="s">
        <v>128</v>
      </c>
      <c r="BP521" s="79" t="s">
        <v>128</v>
      </c>
      <c r="BQ521" s="79" t="s">
        <v>128</v>
      </c>
      <c r="BR521" s="79" t="s">
        <v>128</v>
      </c>
      <c r="BS521" s="80">
        <v>0</v>
      </c>
      <c r="BT521" s="79" t="s">
        <v>128</v>
      </c>
      <c r="BU521" s="79" t="s">
        <v>128</v>
      </c>
      <c r="BV521" s="79" t="s">
        <v>190</v>
      </c>
      <c r="BW521" s="79">
        <v>5.6</v>
      </c>
      <c r="BX521" s="79" t="s">
        <v>128</v>
      </c>
      <c r="BY521" s="80" t="s">
        <v>128</v>
      </c>
      <c r="BZ521" s="79" t="s">
        <v>128</v>
      </c>
      <c r="CA521" s="79">
        <v>6.3</v>
      </c>
      <c r="CB521" s="79">
        <v>6.4</v>
      </c>
      <c r="CC521" s="79" t="s">
        <v>128</v>
      </c>
      <c r="CD521" s="80" t="s">
        <v>128</v>
      </c>
      <c r="CE521" s="79" t="s">
        <v>128</v>
      </c>
      <c r="CF521" s="32">
        <v>0.45669291338582679</v>
      </c>
      <c r="CG521" s="70">
        <v>18</v>
      </c>
      <c r="CH521" s="70" t="s">
        <v>128</v>
      </c>
      <c r="CI521" s="69">
        <v>4.97</v>
      </c>
      <c r="CJ521" s="69">
        <v>1.8</v>
      </c>
      <c r="CK521" s="69"/>
    </row>
    <row r="522" spans="1:89" ht="15.9" customHeight="1" x14ac:dyDescent="0.3">
      <c r="A522" s="67">
        <v>103</v>
      </c>
      <c r="B522" s="67">
        <v>25212110982</v>
      </c>
      <c r="C522" s="67" t="s">
        <v>881</v>
      </c>
      <c r="D522" s="68" t="s">
        <v>253</v>
      </c>
      <c r="E522" s="79">
        <v>0</v>
      </c>
      <c r="F522" s="79">
        <v>7.6</v>
      </c>
      <c r="G522" s="79" t="s">
        <v>128</v>
      </c>
      <c r="H522" s="79">
        <v>6.9</v>
      </c>
      <c r="I522" s="79" t="s">
        <v>128</v>
      </c>
      <c r="J522" s="79">
        <v>0</v>
      </c>
      <c r="K522" s="79">
        <v>9.1999999999999993</v>
      </c>
      <c r="L522" s="79">
        <v>4.0999999999999996</v>
      </c>
      <c r="M522" s="79">
        <v>5.5</v>
      </c>
      <c r="N522" s="79" t="s">
        <v>128</v>
      </c>
      <c r="O522" s="79" t="s">
        <v>128</v>
      </c>
      <c r="P522" s="79">
        <v>8.3000000000000007</v>
      </c>
      <c r="Q522" s="79" t="s">
        <v>128</v>
      </c>
      <c r="R522" s="79" t="s">
        <v>128</v>
      </c>
      <c r="S522" s="79">
        <v>8.6</v>
      </c>
      <c r="T522" s="79">
        <v>6.9</v>
      </c>
      <c r="U522" s="79" t="s">
        <v>128</v>
      </c>
      <c r="V522" s="79">
        <v>7.7</v>
      </c>
      <c r="W522" s="79">
        <v>8.4</v>
      </c>
      <c r="X522" s="80">
        <v>0</v>
      </c>
      <c r="Y522" s="79">
        <v>4.5999999999999996</v>
      </c>
      <c r="Z522" s="79">
        <v>5.8</v>
      </c>
      <c r="AA522" s="79">
        <v>7.3</v>
      </c>
      <c r="AB522" s="79" t="s">
        <v>128</v>
      </c>
      <c r="AC522" s="79">
        <v>9.1</v>
      </c>
      <c r="AD522" s="79">
        <v>8.4</v>
      </c>
      <c r="AE522" s="79">
        <v>8.1</v>
      </c>
      <c r="AF522" s="79">
        <v>8.1999999999999993</v>
      </c>
      <c r="AG522" s="80" t="s">
        <v>190</v>
      </c>
      <c r="AH522" s="79">
        <v>7.6</v>
      </c>
      <c r="AI522" s="80" t="s">
        <v>190</v>
      </c>
      <c r="AJ522" s="79">
        <v>4</v>
      </c>
      <c r="AK522" s="80" t="s">
        <v>128</v>
      </c>
      <c r="AL522" s="79" t="s">
        <v>190</v>
      </c>
      <c r="AM522" s="79" t="s">
        <v>128</v>
      </c>
      <c r="AN522" s="80" t="s">
        <v>190</v>
      </c>
      <c r="AO522" s="79" t="s">
        <v>128</v>
      </c>
      <c r="AP522" s="79" t="s">
        <v>128</v>
      </c>
      <c r="AQ522" s="79" t="s">
        <v>128</v>
      </c>
      <c r="AR522" s="79" t="s">
        <v>128</v>
      </c>
      <c r="AS522" s="79">
        <v>6.4</v>
      </c>
      <c r="AT522" s="79">
        <v>7.2</v>
      </c>
      <c r="AU522" s="79">
        <v>0</v>
      </c>
      <c r="AV522" s="79">
        <v>7.5</v>
      </c>
      <c r="AW522" s="79" t="s">
        <v>128</v>
      </c>
      <c r="AX522" s="79">
        <v>6.7</v>
      </c>
      <c r="AY522" s="79">
        <v>5.9</v>
      </c>
      <c r="AZ522" s="79">
        <v>6.7</v>
      </c>
      <c r="BA522" s="79">
        <v>0</v>
      </c>
      <c r="BB522" s="80">
        <v>8</v>
      </c>
      <c r="BC522" s="79">
        <v>0</v>
      </c>
      <c r="BD522" s="79" t="s">
        <v>128</v>
      </c>
      <c r="BE522" s="79">
        <v>6.3</v>
      </c>
      <c r="BF522" s="79">
        <v>6.1</v>
      </c>
      <c r="BG522" s="79" t="s">
        <v>128</v>
      </c>
      <c r="BH522" s="79">
        <v>7.4</v>
      </c>
      <c r="BI522" s="79">
        <v>5.7</v>
      </c>
      <c r="BJ522" s="80">
        <v>0</v>
      </c>
      <c r="BK522" s="80">
        <v>5.4</v>
      </c>
      <c r="BL522" s="80">
        <v>0</v>
      </c>
      <c r="BM522" s="79">
        <v>9.3000000000000007</v>
      </c>
      <c r="BN522" s="79" t="s">
        <v>128</v>
      </c>
      <c r="BO522" s="79" t="s">
        <v>128</v>
      </c>
      <c r="BP522" s="79" t="s">
        <v>128</v>
      </c>
      <c r="BQ522" s="79">
        <v>0</v>
      </c>
      <c r="BR522" s="79" t="s">
        <v>128</v>
      </c>
      <c r="BS522" s="80" t="s">
        <v>128</v>
      </c>
      <c r="BT522" s="79" t="s">
        <v>128</v>
      </c>
      <c r="BU522" s="79" t="s">
        <v>128</v>
      </c>
      <c r="BV522" s="79">
        <v>0</v>
      </c>
      <c r="BW522" s="79" t="s">
        <v>128</v>
      </c>
      <c r="BX522" s="79" t="s">
        <v>128</v>
      </c>
      <c r="BY522" s="80" t="s">
        <v>128</v>
      </c>
      <c r="BZ522" s="79" t="s">
        <v>128</v>
      </c>
      <c r="CA522" s="79" t="s">
        <v>128</v>
      </c>
      <c r="CB522" s="79" t="s">
        <v>128</v>
      </c>
      <c r="CC522" s="79" t="s">
        <v>128</v>
      </c>
      <c r="CD522" s="80" t="s">
        <v>128</v>
      </c>
      <c r="CE522" s="79" t="s">
        <v>128</v>
      </c>
      <c r="CF522" s="32">
        <v>0.46031746031746029</v>
      </c>
      <c r="CG522" s="70">
        <v>24</v>
      </c>
      <c r="CH522" s="70" t="s">
        <v>128</v>
      </c>
      <c r="CI522" s="69">
        <v>4.92</v>
      </c>
      <c r="CJ522" s="69">
        <v>1.95</v>
      </c>
      <c r="CK522" s="69"/>
    </row>
    <row r="523" spans="1:89" ht="15.9" customHeight="1" x14ac:dyDescent="0.3">
      <c r="A523" s="67">
        <v>104</v>
      </c>
      <c r="B523" s="67">
        <v>25212101541</v>
      </c>
      <c r="C523" s="67" t="s">
        <v>281</v>
      </c>
      <c r="D523" s="68" t="s">
        <v>676</v>
      </c>
      <c r="E523" s="79">
        <v>6.9</v>
      </c>
      <c r="F523" s="79">
        <v>7</v>
      </c>
      <c r="G523" s="79" t="s">
        <v>128</v>
      </c>
      <c r="H523" s="79">
        <v>6.4</v>
      </c>
      <c r="I523" s="79" t="s">
        <v>128</v>
      </c>
      <c r="J523" s="79">
        <v>5.6</v>
      </c>
      <c r="K523" s="79">
        <v>5.7</v>
      </c>
      <c r="L523" s="79">
        <v>6.9</v>
      </c>
      <c r="M523" s="79">
        <v>7.1</v>
      </c>
      <c r="N523" s="79">
        <v>8.5</v>
      </c>
      <c r="O523" s="79">
        <v>0</v>
      </c>
      <c r="P523" s="79" t="s">
        <v>128</v>
      </c>
      <c r="Q523" s="79" t="s">
        <v>128</v>
      </c>
      <c r="R523" s="79" t="s">
        <v>128</v>
      </c>
      <c r="S523" s="79">
        <v>0</v>
      </c>
      <c r="T523" s="79">
        <v>6.8</v>
      </c>
      <c r="U523" s="79">
        <v>4.0999999999999996</v>
      </c>
      <c r="V523" s="79">
        <v>9.4</v>
      </c>
      <c r="W523" s="79">
        <v>9</v>
      </c>
      <c r="X523" s="80" t="s">
        <v>190</v>
      </c>
      <c r="Y523" s="79">
        <v>4.7</v>
      </c>
      <c r="Z523" s="79">
        <v>7.4</v>
      </c>
      <c r="AA523" s="79">
        <v>7.1</v>
      </c>
      <c r="AB523" s="79">
        <v>8.6</v>
      </c>
      <c r="AC523" s="79">
        <v>6.2</v>
      </c>
      <c r="AD523" s="79">
        <v>4.5</v>
      </c>
      <c r="AE523" s="79">
        <v>5.2</v>
      </c>
      <c r="AF523" s="79" t="s">
        <v>190</v>
      </c>
      <c r="AG523" s="80">
        <v>0</v>
      </c>
      <c r="AH523" s="79">
        <v>5.0999999999999996</v>
      </c>
      <c r="AI523" s="80">
        <v>6.8</v>
      </c>
      <c r="AJ523" s="79" t="s">
        <v>128</v>
      </c>
      <c r="AK523" s="80" t="s">
        <v>128</v>
      </c>
      <c r="AL523" s="79">
        <v>7</v>
      </c>
      <c r="AM523" s="79">
        <v>4.9000000000000004</v>
      </c>
      <c r="AN523" s="80" t="s">
        <v>128</v>
      </c>
      <c r="AO523" s="79" t="s">
        <v>128</v>
      </c>
      <c r="AP523" s="79" t="s">
        <v>128</v>
      </c>
      <c r="AQ523" s="79" t="s">
        <v>128</v>
      </c>
      <c r="AR523" s="79" t="s">
        <v>128</v>
      </c>
      <c r="AS523" s="79">
        <v>4.8</v>
      </c>
      <c r="AT523" s="79" t="s">
        <v>190</v>
      </c>
      <c r="AU523" s="79">
        <v>0</v>
      </c>
      <c r="AV523" s="79" t="s">
        <v>190</v>
      </c>
      <c r="AW523" s="79" t="s">
        <v>128</v>
      </c>
      <c r="AX523" s="79">
        <v>4</v>
      </c>
      <c r="AY523" s="79">
        <v>5.0999999999999996</v>
      </c>
      <c r="AZ523" s="79" t="s">
        <v>190</v>
      </c>
      <c r="BA523" s="79" t="s">
        <v>128</v>
      </c>
      <c r="BB523" s="80">
        <v>6.5</v>
      </c>
      <c r="BC523" s="79">
        <v>5.2</v>
      </c>
      <c r="BD523" s="79" t="s">
        <v>190</v>
      </c>
      <c r="BE523" s="79">
        <v>5.2</v>
      </c>
      <c r="BF523" s="79" t="s">
        <v>190</v>
      </c>
      <c r="BG523" s="79">
        <v>0</v>
      </c>
      <c r="BH523" s="79">
        <v>0</v>
      </c>
      <c r="BI523" s="79">
        <v>5.7</v>
      </c>
      <c r="BJ523" s="80" t="s">
        <v>128</v>
      </c>
      <c r="BK523" s="80" t="s">
        <v>190</v>
      </c>
      <c r="BL523" s="80">
        <v>6.1</v>
      </c>
      <c r="BM523" s="79">
        <v>8.6999999999999993</v>
      </c>
      <c r="BN523" s="79" t="s">
        <v>128</v>
      </c>
      <c r="BO523" s="79" t="s">
        <v>128</v>
      </c>
      <c r="BP523" s="79" t="s">
        <v>190</v>
      </c>
      <c r="BQ523" s="79" t="s">
        <v>128</v>
      </c>
      <c r="BR523" s="79" t="s">
        <v>128</v>
      </c>
      <c r="BS523" s="80">
        <v>0</v>
      </c>
      <c r="BT523" s="79" t="s">
        <v>128</v>
      </c>
      <c r="BU523" s="79" t="s">
        <v>128</v>
      </c>
      <c r="BV523" s="79" t="s">
        <v>128</v>
      </c>
      <c r="BW523" s="79">
        <v>0</v>
      </c>
      <c r="BX523" s="79" t="s">
        <v>128</v>
      </c>
      <c r="BY523" s="80" t="s">
        <v>128</v>
      </c>
      <c r="BZ523" s="79" t="s">
        <v>128</v>
      </c>
      <c r="CA523" s="79" t="s">
        <v>128</v>
      </c>
      <c r="CB523" s="79">
        <v>5.0999999999999996</v>
      </c>
      <c r="CC523" s="79" t="s">
        <v>128</v>
      </c>
      <c r="CD523" s="80" t="s">
        <v>128</v>
      </c>
      <c r="CE523" s="79" t="s">
        <v>128</v>
      </c>
      <c r="CF523" s="32">
        <v>0.46825396825396826</v>
      </c>
      <c r="CG523" s="70">
        <v>22</v>
      </c>
      <c r="CH523" s="70" t="s">
        <v>128</v>
      </c>
      <c r="CI523" s="69">
        <v>4.6500000000000004</v>
      </c>
      <c r="CJ523" s="69">
        <v>1.69</v>
      </c>
      <c r="CK523" s="69"/>
    </row>
    <row r="524" spans="1:89" ht="15.9" customHeight="1" x14ac:dyDescent="0.3">
      <c r="A524" s="67">
        <v>105</v>
      </c>
      <c r="B524" s="67">
        <v>25212110104</v>
      </c>
      <c r="C524" s="67" t="s">
        <v>244</v>
      </c>
      <c r="D524" s="68" t="s">
        <v>882</v>
      </c>
      <c r="E524" s="79">
        <v>8.1</v>
      </c>
      <c r="F524" s="79">
        <v>6.5</v>
      </c>
      <c r="G524" s="79" t="s">
        <v>128</v>
      </c>
      <c r="H524" s="79">
        <v>5.8</v>
      </c>
      <c r="I524" s="79" t="s">
        <v>128</v>
      </c>
      <c r="J524" s="79">
        <v>0</v>
      </c>
      <c r="K524" s="79" t="s">
        <v>128</v>
      </c>
      <c r="L524" s="79">
        <v>5.7</v>
      </c>
      <c r="M524" s="79">
        <v>6.7</v>
      </c>
      <c r="N524" s="79">
        <v>9.6999999999999993</v>
      </c>
      <c r="O524" s="79" t="s">
        <v>128</v>
      </c>
      <c r="P524" s="79" t="s">
        <v>128</v>
      </c>
      <c r="Q524" s="79" t="s">
        <v>128</v>
      </c>
      <c r="R524" s="79" t="s">
        <v>128</v>
      </c>
      <c r="S524" s="79" t="s">
        <v>128</v>
      </c>
      <c r="T524" s="79">
        <v>8</v>
      </c>
      <c r="U524" s="79">
        <v>6.3</v>
      </c>
      <c r="V524" s="79">
        <v>6</v>
      </c>
      <c r="W524" s="79">
        <v>6.9</v>
      </c>
      <c r="X524" s="80" t="s">
        <v>190</v>
      </c>
      <c r="Y524" s="79">
        <v>5.4</v>
      </c>
      <c r="Z524" s="79">
        <v>6.1</v>
      </c>
      <c r="AA524" s="79" t="s">
        <v>128</v>
      </c>
      <c r="AB524" s="79" t="s">
        <v>128</v>
      </c>
      <c r="AC524" s="79">
        <v>7.7</v>
      </c>
      <c r="AD524" s="79">
        <v>5.2</v>
      </c>
      <c r="AE524" s="79">
        <v>4.3</v>
      </c>
      <c r="AF524" s="79" t="s">
        <v>190</v>
      </c>
      <c r="AG524" s="80" t="s">
        <v>190</v>
      </c>
      <c r="AH524" s="79" t="s">
        <v>190</v>
      </c>
      <c r="AI524" s="80">
        <v>5.0999999999999996</v>
      </c>
      <c r="AJ524" s="79" t="s">
        <v>128</v>
      </c>
      <c r="AK524" s="80" t="s">
        <v>128</v>
      </c>
      <c r="AL524" s="79" t="s">
        <v>128</v>
      </c>
      <c r="AM524" s="79" t="s">
        <v>128</v>
      </c>
      <c r="AN524" s="80" t="s">
        <v>128</v>
      </c>
      <c r="AO524" s="79" t="s">
        <v>128</v>
      </c>
      <c r="AP524" s="79" t="s">
        <v>128</v>
      </c>
      <c r="AQ524" s="79" t="s">
        <v>128</v>
      </c>
      <c r="AR524" s="79" t="s">
        <v>128</v>
      </c>
      <c r="AS524" s="79">
        <v>6</v>
      </c>
      <c r="AT524" s="79">
        <v>5.3</v>
      </c>
      <c r="AU524" s="79">
        <v>5.2</v>
      </c>
      <c r="AV524" s="79">
        <v>0</v>
      </c>
      <c r="AW524" s="79" t="s">
        <v>128</v>
      </c>
      <c r="AX524" s="79">
        <v>8.3000000000000007</v>
      </c>
      <c r="AY524" s="79">
        <v>6.8</v>
      </c>
      <c r="AZ524" s="79">
        <v>5.5</v>
      </c>
      <c r="BA524" s="79" t="s">
        <v>128</v>
      </c>
      <c r="BB524" s="80">
        <v>8</v>
      </c>
      <c r="BC524" s="79">
        <v>0</v>
      </c>
      <c r="BD524" s="79" t="s">
        <v>190</v>
      </c>
      <c r="BE524" s="79">
        <v>4.2</v>
      </c>
      <c r="BF524" s="79" t="s">
        <v>128</v>
      </c>
      <c r="BG524" s="79" t="s">
        <v>128</v>
      </c>
      <c r="BH524" s="79">
        <v>6.1</v>
      </c>
      <c r="BI524" s="79">
        <v>6.2</v>
      </c>
      <c r="BJ524" s="80">
        <v>7.3</v>
      </c>
      <c r="BK524" s="80">
        <v>7.5</v>
      </c>
      <c r="BL524" s="80">
        <v>7.6</v>
      </c>
      <c r="BM524" s="79" t="s">
        <v>190</v>
      </c>
      <c r="BN524" s="79" t="s">
        <v>128</v>
      </c>
      <c r="BO524" s="79" t="s">
        <v>128</v>
      </c>
      <c r="BP524" s="79" t="s">
        <v>128</v>
      </c>
      <c r="BQ524" s="79" t="s">
        <v>128</v>
      </c>
      <c r="BR524" s="79" t="s">
        <v>190</v>
      </c>
      <c r="BS524" s="80" t="s">
        <v>190</v>
      </c>
      <c r="BT524" s="79" t="s">
        <v>128</v>
      </c>
      <c r="BU524" s="79" t="s">
        <v>128</v>
      </c>
      <c r="BV524" s="79" t="s">
        <v>190</v>
      </c>
      <c r="BW524" s="79" t="s">
        <v>128</v>
      </c>
      <c r="BX524" s="79" t="s">
        <v>128</v>
      </c>
      <c r="BY524" s="80" t="s">
        <v>128</v>
      </c>
      <c r="BZ524" s="79" t="s">
        <v>128</v>
      </c>
      <c r="CA524" s="79" t="s">
        <v>128</v>
      </c>
      <c r="CB524" s="79">
        <v>6.1</v>
      </c>
      <c r="CC524" s="79" t="s">
        <v>128</v>
      </c>
      <c r="CD524" s="80" t="s">
        <v>128</v>
      </c>
      <c r="CE524" s="79" t="s">
        <v>128</v>
      </c>
      <c r="CF524" s="32">
        <v>0.47619047619047616</v>
      </c>
      <c r="CG524" s="70">
        <v>22</v>
      </c>
      <c r="CH524" s="70" t="s">
        <v>128</v>
      </c>
      <c r="CI524" s="69">
        <v>5.32</v>
      </c>
      <c r="CJ524" s="69">
        <v>2.04</v>
      </c>
      <c r="CK524" s="69"/>
    </row>
    <row r="525" spans="1:89" ht="15.9" customHeight="1" x14ac:dyDescent="0.3">
      <c r="A525" s="67">
        <v>106</v>
      </c>
      <c r="B525" s="67">
        <v>25212112238</v>
      </c>
      <c r="C525" s="67" t="s">
        <v>883</v>
      </c>
      <c r="D525" s="68" t="s">
        <v>585</v>
      </c>
      <c r="E525" s="79">
        <v>5.8</v>
      </c>
      <c r="F525" s="79">
        <v>0</v>
      </c>
      <c r="G525" s="79">
        <v>0</v>
      </c>
      <c r="H525" s="79">
        <v>6.3</v>
      </c>
      <c r="I525" s="79" t="s">
        <v>128</v>
      </c>
      <c r="J525" s="79">
        <v>9</v>
      </c>
      <c r="K525" s="79">
        <v>7.2</v>
      </c>
      <c r="L525" s="79">
        <v>7.2</v>
      </c>
      <c r="M525" s="79">
        <v>7.1</v>
      </c>
      <c r="N525" s="79">
        <v>8.1999999999999993</v>
      </c>
      <c r="O525" s="79" t="s">
        <v>128</v>
      </c>
      <c r="P525" s="79" t="s">
        <v>128</v>
      </c>
      <c r="Q525" s="79" t="s">
        <v>128</v>
      </c>
      <c r="R525" s="79" t="s">
        <v>128</v>
      </c>
      <c r="S525" s="79" t="s">
        <v>128</v>
      </c>
      <c r="T525" s="79">
        <v>8.4</v>
      </c>
      <c r="U525" s="79">
        <v>9.1999999999999993</v>
      </c>
      <c r="V525" s="79">
        <v>8</v>
      </c>
      <c r="W525" s="79">
        <v>0</v>
      </c>
      <c r="X525" s="80">
        <v>0</v>
      </c>
      <c r="Y525" s="79">
        <v>5.8</v>
      </c>
      <c r="Z525" s="79" t="s">
        <v>190</v>
      </c>
      <c r="AA525" s="79">
        <v>0</v>
      </c>
      <c r="AB525" s="79">
        <v>0</v>
      </c>
      <c r="AC525" s="79">
        <v>6.6</v>
      </c>
      <c r="AD525" s="79">
        <v>8.6999999999999993</v>
      </c>
      <c r="AE525" s="79">
        <v>8.6</v>
      </c>
      <c r="AF525" s="79">
        <v>6.7</v>
      </c>
      <c r="AG525" s="80">
        <v>6</v>
      </c>
      <c r="AH525" s="79">
        <v>6.1</v>
      </c>
      <c r="AI525" s="80">
        <v>5.5</v>
      </c>
      <c r="AJ525" s="79">
        <v>6.3</v>
      </c>
      <c r="AK525" s="80">
        <v>6.4</v>
      </c>
      <c r="AL525" s="79">
        <v>0</v>
      </c>
      <c r="AM525" s="79" t="s">
        <v>128</v>
      </c>
      <c r="AN525" s="80" t="s">
        <v>128</v>
      </c>
      <c r="AO525" s="79" t="s">
        <v>128</v>
      </c>
      <c r="AP525" s="79" t="s">
        <v>128</v>
      </c>
      <c r="AQ525" s="79" t="s">
        <v>128</v>
      </c>
      <c r="AR525" s="79" t="s">
        <v>128</v>
      </c>
      <c r="AS525" s="79">
        <v>4.7</v>
      </c>
      <c r="AT525" s="79">
        <v>8</v>
      </c>
      <c r="AU525" s="79">
        <v>7.7</v>
      </c>
      <c r="AV525" s="79">
        <v>0</v>
      </c>
      <c r="AW525" s="79">
        <v>0</v>
      </c>
      <c r="AX525" s="79">
        <v>4.8</v>
      </c>
      <c r="AY525" s="79">
        <v>4.5999999999999996</v>
      </c>
      <c r="AZ525" s="79">
        <v>5.7</v>
      </c>
      <c r="BA525" s="79">
        <v>0</v>
      </c>
      <c r="BB525" s="80">
        <v>7.1</v>
      </c>
      <c r="BC525" s="79">
        <v>0</v>
      </c>
      <c r="BD525" s="79" t="s">
        <v>128</v>
      </c>
      <c r="BE525" s="79">
        <v>4.5</v>
      </c>
      <c r="BF525" s="79" t="s">
        <v>190</v>
      </c>
      <c r="BG525" s="79" t="s">
        <v>128</v>
      </c>
      <c r="BH525" s="79">
        <v>5</v>
      </c>
      <c r="BI525" s="79" t="s">
        <v>190</v>
      </c>
      <c r="BJ525" s="80">
        <v>4.7</v>
      </c>
      <c r="BK525" s="80">
        <v>0</v>
      </c>
      <c r="BL525" s="80" t="s">
        <v>128</v>
      </c>
      <c r="BM525" s="79">
        <v>10</v>
      </c>
      <c r="BN525" s="79" t="s">
        <v>128</v>
      </c>
      <c r="BO525" s="79" t="s">
        <v>128</v>
      </c>
      <c r="BP525" s="79" t="s">
        <v>128</v>
      </c>
      <c r="BQ525" s="79" t="s">
        <v>128</v>
      </c>
      <c r="BR525" s="79" t="s">
        <v>128</v>
      </c>
      <c r="BS525" s="80" t="s">
        <v>128</v>
      </c>
      <c r="BT525" s="79" t="s">
        <v>128</v>
      </c>
      <c r="BU525" s="79" t="s">
        <v>128</v>
      </c>
      <c r="BV525" s="79" t="s">
        <v>190</v>
      </c>
      <c r="BW525" s="79" t="s">
        <v>128</v>
      </c>
      <c r="BX525" s="79" t="s">
        <v>190</v>
      </c>
      <c r="BY525" s="80" t="s">
        <v>128</v>
      </c>
      <c r="BZ525" s="79" t="s">
        <v>128</v>
      </c>
      <c r="CA525" s="79" t="s">
        <v>128</v>
      </c>
      <c r="CB525" s="79" t="s">
        <v>128</v>
      </c>
      <c r="CC525" s="79" t="s">
        <v>128</v>
      </c>
      <c r="CD525" s="80" t="s">
        <v>128</v>
      </c>
      <c r="CE525" s="79" t="s">
        <v>128</v>
      </c>
      <c r="CF525" s="32">
        <v>0.504</v>
      </c>
      <c r="CG525" s="70">
        <v>24</v>
      </c>
      <c r="CH525" s="70" t="s">
        <v>128</v>
      </c>
      <c r="CI525" s="69">
        <v>4.38</v>
      </c>
      <c r="CJ525" s="69">
        <v>1.75</v>
      </c>
      <c r="CK525" s="69"/>
    </row>
    <row r="526" spans="1:89" ht="15.9" customHeight="1" x14ac:dyDescent="0.3">
      <c r="A526" s="67">
        <v>107</v>
      </c>
      <c r="B526" s="67">
        <v>25212117525</v>
      </c>
      <c r="C526" s="67" t="s">
        <v>884</v>
      </c>
      <c r="D526" s="68" t="s">
        <v>540</v>
      </c>
      <c r="E526" s="79">
        <v>8.1</v>
      </c>
      <c r="F526" s="79">
        <v>6.9</v>
      </c>
      <c r="G526" s="79" t="s">
        <v>128</v>
      </c>
      <c r="H526" s="79">
        <v>8.1999999999999993</v>
      </c>
      <c r="I526" s="79" t="s">
        <v>128</v>
      </c>
      <c r="J526" s="79">
        <v>5.6</v>
      </c>
      <c r="K526" s="79">
        <v>6.9</v>
      </c>
      <c r="L526" s="79">
        <v>6.2</v>
      </c>
      <c r="M526" s="79">
        <v>4.8</v>
      </c>
      <c r="N526" s="79" t="s">
        <v>128</v>
      </c>
      <c r="O526" s="79">
        <v>7.1</v>
      </c>
      <c r="P526" s="79" t="s">
        <v>128</v>
      </c>
      <c r="Q526" s="79" t="s">
        <v>128</v>
      </c>
      <c r="R526" s="79" t="s">
        <v>128</v>
      </c>
      <c r="S526" s="79" t="s">
        <v>128</v>
      </c>
      <c r="T526" s="79" t="s">
        <v>190</v>
      </c>
      <c r="U526" s="79" t="s">
        <v>128</v>
      </c>
      <c r="V526" s="79">
        <v>7.4</v>
      </c>
      <c r="W526" s="79">
        <v>7</v>
      </c>
      <c r="X526" s="80" t="s">
        <v>128</v>
      </c>
      <c r="Y526" s="79">
        <v>5.0999999999999996</v>
      </c>
      <c r="Z526" s="79" t="s">
        <v>128</v>
      </c>
      <c r="AA526" s="79" t="s">
        <v>128</v>
      </c>
      <c r="AB526" s="79" t="s">
        <v>128</v>
      </c>
      <c r="AC526" s="79">
        <v>7.3</v>
      </c>
      <c r="AD526" s="79">
        <v>0</v>
      </c>
      <c r="AE526" s="79">
        <v>4.5</v>
      </c>
      <c r="AF526" s="79">
        <v>8.5</v>
      </c>
      <c r="AG526" s="80" t="s">
        <v>190</v>
      </c>
      <c r="AH526" s="79" t="s">
        <v>128</v>
      </c>
      <c r="AI526" s="80">
        <v>4.9000000000000004</v>
      </c>
      <c r="AJ526" s="79" t="s">
        <v>190</v>
      </c>
      <c r="AK526" s="80" t="s">
        <v>128</v>
      </c>
      <c r="AL526" s="79" t="s">
        <v>128</v>
      </c>
      <c r="AM526" s="79" t="s">
        <v>190</v>
      </c>
      <c r="AN526" s="80" t="s">
        <v>128</v>
      </c>
      <c r="AO526" s="79" t="s">
        <v>128</v>
      </c>
      <c r="AP526" s="79" t="s">
        <v>128</v>
      </c>
      <c r="AQ526" s="79" t="s">
        <v>128</v>
      </c>
      <c r="AR526" s="79" t="s">
        <v>128</v>
      </c>
      <c r="AS526" s="79" t="s">
        <v>190</v>
      </c>
      <c r="AT526" s="79">
        <v>6.2</v>
      </c>
      <c r="AU526" s="79" t="s">
        <v>128</v>
      </c>
      <c r="AV526" s="79">
        <v>0</v>
      </c>
      <c r="AW526" s="79" t="s">
        <v>128</v>
      </c>
      <c r="AX526" s="79">
        <v>4.4000000000000004</v>
      </c>
      <c r="AY526" s="79" t="s">
        <v>190</v>
      </c>
      <c r="AZ526" s="79">
        <v>5.7</v>
      </c>
      <c r="BA526" s="79" t="s">
        <v>128</v>
      </c>
      <c r="BB526" s="80">
        <v>5.0999999999999996</v>
      </c>
      <c r="BC526" s="79">
        <v>6.3</v>
      </c>
      <c r="BD526" s="79">
        <v>0</v>
      </c>
      <c r="BE526" s="79">
        <v>4.5999999999999996</v>
      </c>
      <c r="BF526" s="79">
        <v>5.7</v>
      </c>
      <c r="BG526" s="79">
        <v>0</v>
      </c>
      <c r="BH526" s="79">
        <v>4.5999999999999996</v>
      </c>
      <c r="BI526" s="79">
        <v>6.3</v>
      </c>
      <c r="BJ526" s="80">
        <v>5.3</v>
      </c>
      <c r="BK526" s="80" t="s">
        <v>128</v>
      </c>
      <c r="BL526" s="80">
        <v>0</v>
      </c>
      <c r="BM526" s="79">
        <v>6.8</v>
      </c>
      <c r="BN526" s="79">
        <v>4.5999999999999996</v>
      </c>
      <c r="BO526" s="79" t="s">
        <v>128</v>
      </c>
      <c r="BP526" s="79" t="s">
        <v>128</v>
      </c>
      <c r="BQ526" s="79" t="s">
        <v>128</v>
      </c>
      <c r="BR526" s="79" t="s">
        <v>128</v>
      </c>
      <c r="BS526" s="80" t="s">
        <v>128</v>
      </c>
      <c r="BT526" s="79" t="s">
        <v>128</v>
      </c>
      <c r="BU526" s="79" t="s">
        <v>128</v>
      </c>
      <c r="BV526" s="79" t="s">
        <v>190</v>
      </c>
      <c r="BW526" s="79" t="s">
        <v>128</v>
      </c>
      <c r="BX526" s="79">
        <v>6.1</v>
      </c>
      <c r="BY526" s="80" t="s">
        <v>128</v>
      </c>
      <c r="BZ526" s="79" t="s">
        <v>128</v>
      </c>
      <c r="CA526" s="79" t="s">
        <v>190</v>
      </c>
      <c r="CB526" s="79" t="s">
        <v>190</v>
      </c>
      <c r="CC526" s="79" t="s">
        <v>128</v>
      </c>
      <c r="CD526" s="80" t="s">
        <v>128</v>
      </c>
      <c r="CE526" s="79" t="s">
        <v>128</v>
      </c>
      <c r="CF526" s="32">
        <v>0.51587301587301593</v>
      </c>
      <c r="CG526" s="70">
        <v>21</v>
      </c>
      <c r="CH526" s="70" t="s">
        <v>128</v>
      </c>
      <c r="CI526" s="69">
        <v>4.71</v>
      </c>
      <c r="CJ526" s="69">
        <v>1.6</v>
      </c>
      <c r="CK526" s="69"/>
    </row>
    <row r="527" spans="1:89" ht="15.9" customHeight="1" x14ac:dyDescent="0.3">
      <c r="A527" s="67">
        <v>108</v>
      </c>
      <c r="B527" s="67">
        <v>24211205669</v>
      </c>
      <c r="C527" s="67" t="s">
        <v>634</v>
      </c>
      <c r="D527" s="68" t="s">
        <v>209</v>
      </c>
      <c r="E527" s="79">
        <v>0</v>
      </c>
      <c r="F527" s="79">
        <v>7.8</v>
      </c>
      <c r="G527" s="79" t="s">
        <v>128</v>
      </c>
      <c r="H527" s="79">
        <v>7.6</v>
      </c>
      <c r="I527" s="79" t="s">
        <v>128</v>
      </c>
      <c r="J527" s="79">
        <v>8.4</v>
      </c>
      <c r="K527" s="79">
        <v>4.5</v>
      </c>
      <c r="L527" s="79" t="s">
        <v>190</v>
      </c>
      <c r="M527" s="79" t="s">
        <v>128</v>
      </c>
      <c r="N527" s="79" t="s">
        <v>128</v>
      </c>
      <c r="O527" s="79">
        <v>8.8000000000000007</v>
      </c>
      <c r="P527" s="79" t="s">
        <v>128</v>
      </c>
      <c r="Q527" s="79" t="s">
        <v>128</v>
      </c>
      <c r="R527" s="79" t="s">
        <v>128</v>
      </c>
      <c r="S527" s="79">
        <v>6.4</v>
      </c>
      <c r="T527" s="79">
        <v>4.5</v>
      </c>
      <c r="U527" s="79" t="s">
        <v>128</v>
      </c>
      <c r="V527" s="79">
        <v>9.1999999999999993</v>
      </c>
      <c r="W527" s="79">
        <v>7.9</v>
      </c>
      <c r="X527" s="80" t="s">
        <v>128</v>
      </c>
      <c r="Y527" s="79">
        <v>5.8</v>
      </c>
      <c r="Z527" s="79" t="s">
        <v>190</v>
      </c>
      <c r="AA527" s="79" t="s">
        <v>128</v>
      </c>
      <c r="AB527" s="79" t="s">
        <v>128</v>
      </c>
      <c r="AC527" s="79">
        <v>8</v>
      </c>
      <c r="AD527" s="79">
        <v>4.5999999999999996</v>
      </c>
      <c r="AE527" s="79">
        <v>7.7</v>
      </c>
      <c r="AF527" s="79">
        <v>5.4</v>
      </c>
      <c r="AG527" s="80">
        <v>6.4</v>
      </c>
      <c r="AH527" s="79">
        <v>5.7</v>
      </c>
      <c r="AI527" s="80">
        <v>5</v>
      </c>
      <c r="AJ527" s="79" t="s">
        <v>128</v>
      </c>
      <c r="AK527" s="80" t="s">
        <v>190</v>
      </c>
      <c r="AL527" s="79" t="s">
        <v>190</v>
      </c>
      <c r="AM527" s="79" t="s">
        <v>128</v>
      </c>
      <c r="AN527" s="80" t="s">
        <v>128</v>
      </c>
      <c r="AO527" s="79" t="s">
        <v>128</v>
      </c>
      <c r="AP527" s="79" t="s">
        <v>128</v>
      </c>
      <c r="AQ527" s="79" t="s">
        <v>128</v>
      </c>
      <c r="AR527" s="79" t="s">
        <v>128</v>
      </c>
      <c r="AS527" s="79">
        <v>5.4</v>
      </c>
      <c r="AT527" s="79">
        <v>6.5</v>
      </c>
      <c r="AU527" s="79" t="s">
        <v>190</v>
      </c>
      <c r="AV527" s="79" t="s">
        <v>190</v>
      </c>
      <c r="AW527" s="79">
        <v>0</v>
      </c>
      <c r="AX527" s="79">
        <v>4.8</v>
      </c>
      <c r="AY527" s="79">
        <v>6.2</v>
      </c>
      <c r="AZ527" s="79">
        <v>5.5</v>
      </c>
      <c r="BA527" s="79" t="s">
        <v>128</v>
      </c>
      <c r="BB527" s="80">
        <v>7.9</v>
      </c>
      <c r="BC527" s="79" t="s">
        <v>190</v>
      </c>
      <c r="BD527" s="79" t="s">
        <v>128</v>
      </c>
      <c r="BE527" s="79" t="s">
        <v>190</v>
      </c>
      <c r="BF527" s="79" t="s">
        <v>128</v>
      </c>
      <c r="BG527" s="79">
        <v>6.1</v>
      </c>
      <c r="BH527" s="79">
        <v>6.4</v>
      </c>
      <c r="BI527" s="79">
        <v>6.7</v>
      </c>
      <c r="BJ527" s="80" t="s">
        <v>128</v>
      </c>
      <c r="BK527" s="80">
        <v>0</v>
      </c>
      <c r="BL527" s="80" t="s">
        <v>190</v>
      </c>
      <c r="BM527" s="79">
        <v>7.2</v>
      </c>
      <c r="BN527" s="79" t="s">
        <v>128</v>
      </c>
      <c r="BO527" s="79" t="s">
        <v>128</v>
      </c>
      <c r="BP527" s="79" t="s">
        <v>128</v>
      </c>
      <c r="BQ527" s="79">
        <v>0</v>
      </c>
      <c r="BR527" s="79" t="s">
        <v>128</v>
      </c>
      <c r="BS527" s="80">
        <v>0</v>
      </c>
      <c r="BT527" s="79" t="s">
        <v>128</v>
      </c>
      <c r="BU527" s="79" t="s">
        <v>128</v>
      </c>
      <c r="BV527" s="79" t="s">
        <v>128</v>
      </c>
      <c r="BW527" s="79">
        <v>7.5</v>
      </c>
      <c r="BX527" s="79" t="s">
        <v>128</v>
      </c>
      <c r="BY527" s="80" t="s">
        <v>128</v>
      </c>
      <c r="BZ527" s="79" t="s">
        <v>128</v>
      </c>
      <c r="CA527" s="79" t="s">
        <v>128</v>
      </c>
      <c r="CB527" s="79" t="s">
        <v>128</v>
      </c>
      <c r="CC527" s="79" t="s">
        <v>128</v>
      </c>
      <c r="CD527" s="80" t="s">
        <v>128</v>
      </c>
      <c r="CE527" s="79" t="s">
        <v>128</v>
      </c>
      <c r="CF527" s="32">
        <v>0.55555555555555558</v>
      </c>
      <c r="CG527" s="70">
        <v>22</v>
      </c>
      <c r="CH527" s="70" t="s">
        <v>128</v>
      </c>
      <c r="CI527" s="69">
        <v>4.66</v>
      </c>
      <c r="CJ527" s="69">
        <v>1.67</v>
      </c>
      <c r="CK527" s="69"/>
    </row>
    <row r="528" spans="1:89" ht="15.9" customHeight="1" x14ac:dyDescent="0.3">
      <c r="A528" s="67">
        <v>109</v>
      </c>
      <c r="B528" s="67">
        <v>25212110201</v>
      </c>
      <c r="C528" s="67" t="s">
        <v>885</v>
      </c>
      <c r="D528" s="68" t="s">
        <v>886</v>
      </c>
      <c r="E528" s="79">
        <v>7.5</v>
      </c>
      <c r="F528" s="79">
        <v>6</v>
      </c>
      <c r="G528" s="79" t="s">
        <v>128</v>
      </c>
      <c r="H528" s="79">
        <v>6</v>
      </c>
      <c r="I528" s="79" t="s">
        <v>128</v>
      </c>
      <c r="J528" s="79">
        <v>6.8</v>
      </c>
      <c r="K528" s="79" t="s">
        <v>128</v>
      </c>
      <c r="L528" s="79">
        <v>5.5</v>
      </c>
      <c r="M528" s="79" t="s">
        <v>190</v>
      </c>
      <c r="N528" s="79">
        <v>7.3</v>
      </c>
      <c r="O528" s="79" t="s">
        <v>128</v>
      </c>
      <c r="P528" s="79" t="s">
        <v>128</v>
      </c>
      <c r="Q528" s="79" t="s">
        <v>128</v>
      </c>
      <c r="R528" s="79" t="s">
        <v>128</v>
      </c>
      <c r="S528" s="79" t="s">
        <v>128</v>
      </c>
      <c r="T528" s="79" t="s">
        <v>190</v>
      </c>
      <c r="U528" s="79" t="s">
        <v>128</v>
      </c>
      <c r="V528" s="79">
        <v>8.6999999999999993</v>
      </c>
      <c r="W528" s="79">
        <v>8.3000000000000007</v>
      </c>
      <c r="X528" s="80" t="s">
        <v>128</v>
      </c>
      <c r="Y528" s="79">
        <v>5.3</v>
      </c>
      <c r="Z528" s="79">
        <v>0</v>
      </c>
      <c r="AA528" s="79" t="s">
        <v>128</v>
      </c>
      <c r="AB528" s="79" t="s">
        <v>128</v>
      </c>
      <c r="AC528" s="79">
        <v>8.1</v>
      </c>
      <c r="AD528" s="79">
        <v>6</v>
      </c>
      <c r="AE528" s="79">
        <v>6.1</v>
      </c>
      <c r="AF528" s="79">
        <v>4.0999999999999996</v>
      </c>
      <c r="AG528" s="80">
        <v>6.7</v>
      </c>
      <c r="AH528" s="79" t="s">
        <v>190</v>
      </c>
      <c r="AI528" s="80" t="s">
        <v>190</v>
      </c>
      <c r="AJ528" s="79" t="s">
        <v>190</v>
      </c>
      <c r="AK528" s="80" t="s">
        <v>190</v>
      </c>
      <c r="AL528" s="79" t="s">
        <v>128</v>
      </c>
      <c r="AM528" s="79" t="s">
        <v>128</v>
      </c>
      <c r="AN528" s="80" t="s">
        <v>128</v>
      </c>
      <c r="AO528" s="79" t="s">
        <v>128</v>
      </c>
      <c r="AP528" s="79" t="s">
        <v>128</v>
      </c>
      <c r="AQ528" s="79" t="s">
        <v>128</v>
      </c>
      <c r="AR528" s="79" t="s">
        <v>128</v>
      </c>
      <c r="AS528" s="79">
        <v>0</v>
      </c>
      <c r="AT528" s="79">
        <v>4.8</v>
      </c>
      <c r="AU528" s="79" t="s">
        <v>128</v>
      </c>
      <c r="AV528" s="79" t="s">
        <v>128</v>
      </c>
      <c r="AW528" s="79" t="s">
        <v>128</v>
      </c>
      <c r="AX528" s="79">
        <v>7.7</v>
      </c>
      <c r="AY528" s="79" t="s">
        <v>190</v>
      </c>
      <c r="AZ528" s="79">
        <v>6.2</v>
      </c>
      <c r="BA528" s="79">
        <v>6</v>
      </c>
      <c r="BB528" s="80">
        <v>0</v>
      </c>
      <c r="BC528" s="79" t="s">
        <v>128</v>
      </c>
      <c r="BD528" s="79" t="s">
        <v>128</v>
      </c>
      <c r="BE528" s="79" t="s">
        <v>190</v>
      </c>
      <c r="BF528" s="79" t="s">
        <v>128</v>
      </c>
      <c r="BG528" s="79" t="s">
        <v>128</v>
      </c>
      <c r="BH528" s="79" t="s">
        <v>128</v>
      </c>
      <c r="BI528" s="79">
        <v>5.9</v>
      </c>
      <c r="BJ528" s="80">
        <v>0</v>
      </c>
      <c r="BK528" s="80">
        <v>0</v>
      </c>
      <c r="BL528" s="80" t="s">
        <v>190</v>
      </c>
      <c r="BM528" s="79" t="s">
        <v>190</v>
      </c>
      <c r="BN528" s="79" t="s">
        <v>128</v>
      </c>
      <c r="BO528" s="79" t="s">
        <v>128</v>
      </c>
      <c r="BP528" s="79" t="s">
        <v>128</v>
      </c>
      <c r="BQ528" s="79" t="s">
        <v>128</v>
      </c>
      <c r="BR528" s="79" t="s">
        <v>128</v>
      </c>
      <c r="BS528" s="80" t="s">
        <v>128</v>
      </c>
      <c r="BT528" s="79" t="s">
        <v>128</v>
      </c>
      <c r="BU528" s="79" t="s">
        <v>128</v>
      </c>
      <c r="BV528" s="79" t="s">
        <v>128</v>
      </c>
      <c r="BW528" s="79" t="s">
        <v>128</v>
      </c>
      <c r="BX528" s="79" t="s">
        <v>190</v>
      </c>
      <c r="BY528" s="80" t="s">
        <v>128</v>
      </c>
      <c r="BZ528" s="79" t="s">
        <v>128</v>
      </c>
      <c r="CA528" s="79" t="s">
        <v>128</v>
      </c>
      <c r="CB528" s="79" t="s">
        <v>190</v>
      </c>
      <c r="CC528" s="79" t="s">
        <v>128</v>
      </c>
      <c r="CD528" s="80" t="s">
        <v>128</v>
      </c>
      <c r="CE528" s="79" t="s">
        <v>128</v>
      </c>
      <c r="CF528" s="32">
        <v>0.69841269841269837</v>
      </c>
      <c r="CG528" s="70">
        <v>24</v>
      </c>
      <c r="CH528" s="70" t="s">
        <v>128</v>
      </c>
      <c r="CI528" s="69">
        <v>3.53</v>
      </c>
      <c r="CJ528" s="69">
        <v>1.33</v>
      </c>
      <c r="CK528" s="69"/>
    </row>
  </sheetData>
  <autoFilter ref="B9:CJ9"/>
  <mergeCells count="95">
    <mergeCell ref="A5:A8"/>
    <mergeCell ref="B5:D8"/>
    <mergeCell ref="E5:AR5"/>
    <mergeCell ref="AS5:BM5"/>
    <mergeCell ref="BN5:CE5"/>
    <mergeCell ref="AV6:AY6"/>
    <mergeCell ref="AZ6:BA6"/>
    <mergeCell ref="BB6:BD6"/>
    <mergeCell ref="BF6:BG6"/>
    <mergeCell ref="CB6:CE6"/>
    <mergeCell ref="CG5:CH5"/>
    <mergeCell ref="CI5:CJ8"/>
    <mergeCell ref="CK5:CK8"/>
    <mergeCell ref="E6:I6"/>
    <mergeCell ref="J6:K6"/>
    <mergeCell ref="L6:M6"/>
    <mergeCell ref="N6:W6"/>
    <mergeCell ref="X6:AB6"/>
    <mergeCell ref="AC6:AR6"/>
    <mergeCell ref="AS6:AU6"/>
    <mergeCell ref="CF5:CF8"/>
    <mergeCell ref="AC7:AC8"/>
    <mergeCell ref="CG6:CH6"/>
    <mergeCell ref="E7:E8"/>
    <mergeCell ref="F7:G7"/>
    <mergeCell ref="H7:I7"/>
    <mergeCell ref="J7:J8"/>
    <mergeCell ref="K7:K8"/>
    <mergeCell ref="L7:M7"/>
    <mergeCell ref="N7:P7"/>
    <mergeCell ref="Q7:U7"/>
    <mergeCell ref="V7:W7"/>
    <mergeCell ref="BH6:BI6"/>
    <mergeCell ref="BN6:BO6"/>
    <mergeCell ref="BP6:BR6"/>
    <mergeCell ref="BS6:BU6"/>
    <mergeCell ref="BV6:CA6"/>
    <mergeCell ref="X7:X8"/>
    <mergeCell ref="Y7:Y8"/>
    <mergeCell ref="Z7:Z8"/>
    <mergeCell ref="AA7:AA8"/>
    <mergeCell ref="AB7:AB8"/>
    <mergeCell ref="AO7:AO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BA7:BA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M7:BM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Z7:BZ8"/>
    <mergeCell ref="BN7:BN8"/>
    <mergeCell ref="BO7:BO8"/>
    <mergeCell ref="BP7:BQ7"/>
    <mergeCell ref="BR7:BR8"/>
    <mergeCell ref="BS7:BS8"/>
    <mergeCell ref="BT7:BT8"/>
    <mergeCell ref="BU7:BU8"/>
    <mergeCell ref="BV7:BV8"/>
    <mergeCell ref="BW7:BW8"/>
    <mergeCell ref="BX7:BX8"/>
    <mergeCell ref="BY7:BY8"/>
    <mergeCell ref="CA7:CA8"/>
    <mergeCell ref="CB7:CD7"/>
    <mergeCell ref="CE7:CE8"/>
    <mergeCell ref="CG7:CG8"/>
    <mergeCell ref="CH7:CH8"/>
  </mergeCells>
  <pageMargins left="0" right="0" top="0.25" bottom="0.25" header="0" footer="0"/>
  <pageSetup paperSize="9" scale="75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6"/>
  <sheetViews>
    <sheetView workbookViewId="0">
      <pane xSplit="5" ySplit="9" topLeftCell="F10" activePane="bottomRight" state="frozen"/>
      <selection pane="topRight" activeCell="G1" sqref="G1"/>
      <selection pane="bottomLeft" activeCell="A7" sqref="A7"/>
      <selection pane="bottomRight" activeCell="B11" sqref="B11"/>
    </sheetView>
  </sheetViews>
  <sheetFormatPr defaultRowHeight="14.4" x14ac:dyDescent="0.3"/>
  <cols>
    <col min="1" max="1" width="4" customWidth="1"/>
    <col min="2" max="2" width="10.21875" customWidth="1"/>
    <col min="3" max="3" width="5.77734375" customWidth="1"/>
    <col min="4" max="4" width="9" customWidth="1"/>
    <col min="5" max="5" width="5.6640625" customWidth="1"/>
    <col min="6" max="45" width="3.77734375" customWidth="1"/>
    <col min="46" max="47" width="3.77734375" hidden="1" customWidth="1"/>
    <col min="48" max="68" width="3.77734375" customWidth="1"/>
    <col min="69" max="70" width="3.77734375" hidden="1" customWidth="1"/>
    <col min="71" max="82" width="3.77734375" customWidth="1"/>
    <col min="83" max="84" width="3.77734375" hidden="1" customWidth="1"/>
    <col min="85" max="91" width="4.109375" customWidth="1"/>
    <col min="220" max="220" width="12.109375" customWidth="1"/>
    <col min="221" max="225" width="10.6640625" customWidth="1"/>
    <col min="226" max="226" width="9.33203125" customWidth="1"/>
    <col min="227" max="334" width="2.88671875" customWidth="1"/>
    <col min="476" max="476" width="12.109375" customWidth="1"/>
    <col min="477" max="481" width="10.6640625" customWidth="1"/>
    <col min="482" max="482" width="9.33203125" customWidth="1"/>
    <col min="483" max="590" width="2.88671875" customWidth="1"/>
    <col min="732" max="732" width="12.109375" customWidth="1"/>
    <col min="733" max="737" width="10.6640625" customWidth="1"/>
    <col min="738" max="738" width="9.33203125" customWidth="1"/>
    <col min="739" max="846" width="2.88671875" customWidth="1"/>
    <col min="988" max="988" width="12.109375" customWidth="1"/>
    <col min="989" max="993" width="10.6640625" customWidth="1"/>
    <col min="994" max="994" width="9.33203125" customWidth="1"/>
    <col min="995" max="1102" width="2.88671875" customWidth="1"/>
    <col min="1244" max="1244" width="12.109375" customWidth="1"/>
    <col min="1245" max="1249" width="10.6640625" customWidth="1"/>
    <col min="1250" max="1250" width="9.33203125" customWidth="1"/>
    <col min="1251" max="1358" width="2.88671875" customWidth="1"/>
    <col min="1500" max="1500" width="12.109375" customWidth="1"/>
    <col min="1501" max="1505" width="10.6640625" customWidth="1"/>
    <col min="1506" max="1506" width="9.33203125" customWidth="1"/>
    <col min="1507" max="1614" width="2.88671875" customWidth="1"/>
    <col min="1756" max="1756" width="12.109375" customWidth="1"/>
    <col min="1757" max="1761" width="10.6640625" customWidth="1"/>
    <col min="1762" max="1762" width="9.33203125" customWidth="1"/>
    <col min="1763" max="1870" width="2.88671875" customWidth="1"/>
    <col min="2012" max="2012" width="12.109375" customWidth="1"/>
    <col min="2013" max="2017" width="10.6640625" customWidth="1"/>
    <col min="2018" max="2018" width="9.33203125" customWidth="1"/>
    <col min="2019" max="2126" width="2.88671875" customWidth="1"/>
    <col min="2268" max="2268" width="12.109375" customWidth="1"/>
    <col min="2269" max="2273" width="10.6640625" customWidth="1"/>
    <col min="2274" max="2274" width="9.33203125" customWidth="1"/>
    <col min="2275" max="2382" width="2.88671875" customWidth="1"/>
    <col min="2524" max="2524" width="12.109375" customWidth="1"/>
    <col min="2525" max="2529" width="10.6640625" customWidth="1"/>
    <col min="2530" max="2530" width="9.33203125" customWidth="1"/>
    <col min="2531" max="2638" width="2.88671875" customWidth="1"/>
    <col min="2780" max="2780" width="12.109375" customWidth="1"/>
    <col min="2781" max="2785" width="10.6640625" customWidth="1"/>
    <col min="2786" max="2786" width="9.33203125" customWidth="1"/>
    <col min="2787" max="2894" width="2.88671875" customWidth="1"/>
    <col min="3036" max="3036" width="12.109375" customWidth="1"/>
    <col min="3037" max="3041" width="10.6640625" customWidth="1"/>
    <col min="3042" max="3042" width="9.33203125" customWidth="1"/>
    <col min="3043" max="3150" width="2.88671875" customWidth="1"/>
    <col min="3292" max="3292" width="12.109375" customWidth="1"/>
    <col min="3293" max="3297" width="10.6640625" customWidth="1"/>
    <col min="3298" max="3298" width="9.33203125" customWidth="1"/>
    <col min="3299" max="3406" width="2.88671875" customWidth="1"/>
    <col min="3548" max="3548" width="12.109375" customWidth="1"/>
    <col min="3549" max="3553" width="10.6640625" customWidth="1"/>
    <col min="3554" max="3554" width="9.33203125" customWidth="1"/>
    <col min="3555" max="3662" width="2.88671875" customWidth="1"/>
    <col min="3804" max="3804" width="12.109375" customWidth="1"/>
    <col min="3805" max="3809" width="10.6640625" customWidth="1"/>
    <col min="3810" max="3810" width="9.33203125" customWidth="1"/>
    <col min="3811" max="3918" width="2.88671875" customWidth="1"/>
    <col min="4060" max="4060" width="12.109375" customWidth="1"/>
    <col min="4061" max="4065" width="10.6640625" customWidth="1"/>
    <col min="4066" max="4066" width="9.33203125" customWidth="1"/>
    <col min="4067" max="4174" width="2.88671875" customWidth="1"/>
    <col min="4316" max="4316" width="12.109375" customWidth="1"/>
    <col min="4317" max="4321" width="10.6640625" customWidth="1"/>
    <col min="4322" max="4322" width="9.33203125" customWidth="1"/>
    <col min="4323" max="4430" width="2.88671875" customWidth="1"/>
    <col min="4572" max="4572" width="12.109375" customWidth="1"/>
    <col min="4573" max="4577" width="10.6640625" customWidth="1"/>
    <col min="4578" max="4578" width="9.33203125" customWidth="1"/>
    <col min="4579" max="4686" width="2.88671875" customWidth="1"/>
    <col min="4828" max="4828" width="12.109375" customWidth="1"/>
    <col min="4829" max="4833" width="10.6640625" customWidth="1"/>
    <col min="4834" max="4834" width="9.33203125" customWidth="1"/>
    <col min="4835" max="4942" width="2.88671875" customWidth="1"/>
    <col min="5084" max="5084" width="12.109375" customWidth="1"/>
    <col min="5085" max="5089" width="10.6640625" customWidth="1"/>
    <col min="5090" max="5090" width="9.33203125" customWidth="1"/>
    <col min="5091" max="5198" width="2.88671875" customWidth="1"/>
    <col min="5340" max="5340" width="12.109375" customWidth="1"/>
    <col min="5341" max="5345" width="10.6640625" customWidth="1"/>
    <col min="5346" max="5346" width="9.33203125" customWidth="1"/>
    <col min="5347" max="5454" width="2.88671875" customWidth="1"/>
    <col min="5596" max="5596" width="12.109375" customWidth="1"/>
    <col min="5597" max="5601" width="10.6640625" customWidth="1"/>
    <col min="5602" max="5602" width="9.33203125" customWidth="1"/>
    <col min="5603" max="5710" width="2.88671875" customWidth="1"/>
    <col min="5852" max="5852" width="12.109375" customWidth="1"/>
    <col min="5853" max="5857" width="10.6640625" customWidth="1"/>
    <col min="5858" max="5858" width="9.33203125" customWidth="1"/>
    <col min="5859" max="5966" width="2.88671875" customWidth="1"/>
    <col min="6108" max="6108" width="12.109375" customWidth="1"/>
    <col min="6109" max="6113" width="10.6640625" customWidth="1"/>
    <col min="6114" max="6114" width="9.33203125" customWidth="1"/>
    <col min="6115" max="6222" width="2.88671875" customWidth="1"/>
    <col min="6364" max="6364" width="12.109375" customWidth="1"/>
    <col min="6365" max="6369" width="10.6640625" customWidth="1"/>
    <col min="6370" max="6370" width="9.33203125" customWidth="1"/>
    <col min="6371" max="6478" width="2.88671875" customWidth="1"/>
    <col min="6620" max="6620" width="12.109375" customWidth="1"/>
    <col min="6621" max="6625" width="10.6640625" customWidth="1"/>
    <col min="6626" max="6626" width="9.33203125" customWidth="1"/>
    <col min="6627" max="6734" width="2.88671875" customWidth="1"/>
    <col min="6876" max="6876" width="12.109375" customWidth="1"/>
    <col min="6877" max="6881" width="10.6640625" customWidth="1"/>
    <col min="6882" max="6882" width="9.33203125" customWidth="1"/>
    <col min="6883" max="6990" width="2.88671875" customWidth="1"/>
    <col min="7132" max="7132" width="12.109375" customWidth="1"/>
    <col min="7133" max="7137" width="10.6640625" customWidth="1"/>
    <col min="7138" max="7138" width="9.33203125" customWidth="1"/>
    <col min="7139" max="7246" width="2.88671875" customWidth="1"/>
    <col min="7388" max="7388" width="12.109375" customWidth="1"/>
    <col min="7389" max="7393" width="10.6640625" customWidth="1"/>
    <col min="7394" max="7394" width="9.33203125" customWidth="1"/>
    <col min="7395" max="7502" width="2.88671875" customWidth="1"/>
    <col min="7644" max="7644" width="12.109375" customWidth="1"/>
    <col min="7645" max="7649" width="10.6640625" customWidth="1"/>
    <col min="7650" max="7650" width="9.33203125" customWidth="1"/>
    <col min="7651" max="7758" width="2.88671875" customWidth="1"/>
    <col min="7900" max="7900" width="12.109375" customWidth="1"/>
    <col min="7901" max="7905" width="10.6640625" customWidth="1"/>
    <col min="7906" max="7906" width="9.33203125" customWidth="1"/>
    <col min="7907" max="8014" width="2.88671875" customWidth="1"/>
    <col min="8156" max="8156" width="12.109375" customWidth="1"/>
    <col min="8157" max="8161" width="10.6640625" customWidth="1"/>
    <col min="8162" max="8162" width="9.33203125" customWidth="1"/>
    <col min="8163" max="8270" width="2.88671875" customWidth="1"/>
    <col min="8412" max="8412" width="12.109375" customWidth="1"/>
    <col min="8413" max="8417" width="10.6640625" customWidth="1"/>
    <col min="8418" max="8418" width="9.33203125" customWidth="1"/>
    <col min="8419" max="8526" width="2.88671875" customWidth="1"/>
    <col min="8668" max="8668" width="12.109375" customWidth="1"/>
    <col min="8669" max="8673" width="10.6640625" customWidth="1"/>
    <col min="8674" max="8674" width="9.33203125" customWidth="1"/>
    <col min="8675" max="8782" width="2.88671875" customWidth="1"/>
    <col min="8924" max="8924" width="12.109375" customWidth="1"/>
    <col min="8925" max="8929" width="10.6640625" customWidth="1"/>
    <col min="8930" max="8930" width="9.33203125" customWidth="1"/>
    <col min="8931" max="9038" width="2.88671875" customWidth="1"/>
    <col min="9180" max="9180" width="12.109375" customWidth="1"/>
    <col min="9181" max="9185" width="10.6640625" customWidth="1"/>
    <col min="9186" max="9186" width="9.33203125" customWidth="1"/>
    <col min="9187" max="9294" width="2.88671875" customWidth="1"/>
    <col min="9436" max="9436" width="12.109375" customWidth="1"/>
    <col min="9437" max="9441" width="10.6640625" customWidth="1"/>
    <col min="9442" max="9442" width="9.33203125" customWidth="1"/>
    <col min="9443" max="9550" width="2.88671875" customWidth="1"/>
    <col min="9692" max="9692" width="12.109375" customWidth="1"/>
    <col min="9693" max="9697" width="10.6640625" customWidth="1"/>
    <col min="9698" max="9698" width="9.33203125" customWidth="1"/>
    <col min="9699" max="9806" width="2.88671875" customWidth="1"/>
    <col min="9948" max="9948" width="12.109375" customWidth="1"/>
    <col min="9949" max="9953" width="10.6640625" customWidth="1"/>
    <col min="9954" max="9954" width="9.33203125" customWidth="1"/>
    <col min="9955" max="10062" width="2.88671875" customWidth="1"/>
    <col min="10204" max="10204" width="12.109375" customWidth="1"/>
    <col min="10205" max="10209" width="10.6640625" customWidth="1"/>
    <col min="10210" max="10210" width="9.33203125" customWidth="1"/>
    <col min="10211" max="10318" width="2.88671875" customWidth="1"/>
    <col min="10460" max="10460" width="12.109375" customWidth="1"/>
    <col min="10461" max="10465" width="10.6640625" customWidth="1"/>
    <col min="10466" max="10466" width="9.33203125" customWidth="1"/>
    <col min="10467" max="10574" width="2.88671875" customWidth="1"/>
    <col min="10716" max="10716" width="12.109375" customWidth="1"/>
    <col min="10717" max="10721" width="10.6640625" customWidth="1"/>
    <col min="10722" max="10722" width="9.33203125" customWidth="1"/>
    <col min="10723" max="10830" width="2.88671875" customWidth="1"/>
    <col min="10972" max="10972" width="12.109375" customWidth="1"/>
    <col min="10973" max="10977" width="10.6640625" customWidth="1"/>
    <col min="10978" max="10978" width="9.33203125" customWidth="1"/>
    <col min="10979" max="11086" width="2.88671875" customWidth="1"/>
    <col min="11228" max="11228" width="12.109375" customWidth="1"/>
    <col min="11229" max="11233" width="10.6640625" customWidth="1"/>
    <col min="11234" max="11234" width="9.33203125" customWidth="1"/>
    <col min="11235" max="11342" width="2.88671875" customWidth="1"/>
    <col min="11484" max="11484" width="12.109375" customWidth="1"/>
    <col min="11485" max="11489" width="10.6640625" customWidth="1"/>
    <col min="11490" max="11490" width="9.33203125" customWidth="1"/>
    <col min="11491" max="11598" width="2.88671875" customWidth="1"/>
    <col min="11740" max="11740" width="12.109375" customWidth="1"/>
    <col min="11741" max="11745" width="10.6640625" customWidth="1"/>
    <col min="11746" max="11746" width="9.33203125" customWidth="1"/>
    <col min="11747" max="11854" width="2.88671875" customWidth="1"/>
    <col min="11996" max="11996" width="12.109375" customWidth="1"/>
    <col min="11997" max="12001" width="10.6640625" customWidth="1"/>
    <col min="12002" max="12002" width="9.33203125" customWidth="1"/>
    <col min="12003" max="12110" width="2.88671875" customWidth="1"/>
    <col min="12252" max="12252" width="12.109375" customWidth="1"/>
    <col min="12253" max="12257" width="10.6640625" customWidth="1"/>
    <col min="12258" max="12258" width="9.33203125" customWidth="1"/>
    <col min="12259" max="12366" width="2.88671875" customWidth="1"/>
    <col min="12508" max="12508" width="12.109375" customWidth="1"/>
    <col min="12509" max="12513" width="10.6640625" customWidth="1"/>
    <col min="12514" max="12514" width="9.33203125" customWidth="1"/>
    <col min="12515" max="12622" width="2.88671875" customWidth="1"/>
    <col min="12764" max="12764" width="12.109375" customWidth="1"/>
    <col min="12765" max="12769" width="10.6640625" customWidth="1"/>
    <col min="12770" max="12770" width="9.33203125" customWidth="1"/>
    <col min="12771" max="12878" width="2.88671875" customWidth="1"/>
    <col min="13020" max="13020" width="12.109375" customWidth="1"/>
    <col min="13021" max="13025" width="10.6640625" customWidth="1"/>
    <col min="13026" max="13026" width="9.33203125" customWidth="1"/>
    <col min="13027" max="13134" width="2.88671875" customWidth="1"/>
    <col min="13276" max="13276" width="12.109375" customWidth="1"/>
    <col min="13277" max="13281" width="10.6640625" customWidth="1"/>
    <col min="13282" max="13282" width="9.33203125" customWidth="1"/>
    <col min="13283" max="13390" width="2.88671875" customWidth="1"/>
    <col min="13532" max="13532" width="12.109375" customWidth="1"/>
    <col min="13533" max="13537" width="10.6640625" customWidth="1"/>
    <col min="13538" max="13538" width="9.33203125" customWidth="1"/>
    <col min="13539" max="13646" width="2.88671875" customWidth="1"/>
    <col min="13788" max="13788" width="12.109375" customWidth="1"/>
    <col min="13789" max="13793" width="10.6640625" customWidth="1"/>
    <col min="13794" max="13794" width="9.33203125" customWidth="1"/>
    <col min="13795" max="13902" width="2.88671875" customWidth="1"/>
    <col min="14044" max="14044" width="12.109375" customWidth="1"/>
    <col min="14045" max="14049" width="10.6640625" customWidth="1"/>
    <col min="14050" max="14050" width="9.33203125" customWidth="1"/>
    <col min="14051" max="14158" width="2.88671875" customWidth="1"/>
    <col min="14300" max="14300" width="12.109375" customWidth="1"/>
    <col min="14301" max="14305" width="10.6640625" customWidth="1"/>
    <col min="14306" max="14306" width="9.33203125" customWidth="1"/>
    <col min="14307" max="14414" width="2.88671875" customWidth="1"/>
    <col min="14556" max="14556" width="12.109375" customWidth="1"/>
    <col min="14557" max="14561" width="10.6640625" customWidth="1"/>
    <col min="14562" max="14562" width="9.33203125" customWidth="1"/>
    <col min="14563" max="14670" width="2.88671875" customWidth="1"/>
    <col min="14812" max="14812" width="12.109375" customWidth="1"/>
    <col min="14813" max="14817" width="10.6640625" customWidth="1"/>
    <col min="14818" max="14818" width="9.33203125" customWidth="1"/>
    <col min="14819" max="14926" width="2.88671875" customWidth="1"/>
    <col min="15068" max="15068" width="12.109375" customWidth="1"/>
    <col min="15069" max="15073" width="10.6640625" customWidth="1"/>
    <col min="15074" max="15074" width="9.33203125" customWidth="1"/>
    <col min="15075" max="15182" width="2.88671875" customWidth="1"/>
    <col min="15324" max="15324" width="12.109375" customWidth="1"/>
    <col min="15325" max="15329" width="10.6640625" customWidth="1"/>
    <col min="15330" max="15330" width="9.33203125" customWidth="1"/>
    <col min="15331" max="15438" width="2.88671875" customWidth="1"/>
    <col min="15580" max="15580" width="12.109375" customWidth="1"/>
    <col min="15581" max="15585" width="10.6640625" customWidth="1"/>
    <col min="15586" max="15586" width="9.33203125" customWidth="1"/>
    <col min="15587" max="15694" width="2.88671875" customWidth="1"/>
    <col min="15836" max="15836" width="12.109375" customWidth="1"/>
    <col min="15837" max="15841" width="10.6640625" customWidth="1"/>
    <col min="15842" max="15842" width="9.33203125" customWidth="1"/>
    <col min="15843" max="15950" width="2.88671875" customWidth="1"/>
    <col min="16092" max="16092" width="12.109375" customWidth="1"/>
    <col min="16093" max="16097" width="10.6640625" customWidth="1"/>
    <col min="16098" max="16098" width="9.33203125" customWidth="1"/>
    <col min="16099" max="16206" width="2.88671875" customWidth="1"/>
  </cols>
  <sheetData>
    <row r="1" spans="1:91" s="3" customFormat="1" ht="25.8" customHeight="1" x14ac:dyDescent="0.35">
      <c r="A1" s="1" t="s">
        <v>0</v>
      </c>
      <c r="B1" s="2"/>
      <c r="C1" s="2"/>
      <c r="D1" s="2"/>
      <c r="X1" s="39" t="s">
        <v>391</v>
      </c>
      <c r="AV1" s="2"/>
      <c r="AW1" s="2"/>
      <c r="AX1" s="2"/>
      <c r="AY1" s="2"/>
      <c r="AZ1" s="2"/>
      <c r="BA1" s="2"/>
      <c r="BJ1" s="39"/>
      <c r="BO1" s="39" t="s">
        <v>391</v>
      </c>
      <c r="BS1" s="4"/>
    </row>
    <row r="2" spans="1:91" s="3" customFormat="1" ht="25.8" customHeight="1" x14ac:dyDescent="0.35">
      <c r="A2" s="1" t="s">
        <v>2</v>
      </c>
      <c r="B2" s="2"/>
      <c r="C2" s="2"/>
      <c r="D2" s="2"/>
      <c r="X2" s="39" t="s">
        <v>392</v>
      </c>
      <c r="AV2" s="2"/>
      <c r="AW2" s="2"/>
      <c r="AX2" s="2"/>
      <c r="AY2" s="2"/>
      <c r="AZ2" s="2"/>
      <c r="BA2" s="2"/>
      <c r="BJ2" s="39"/>
      <c r="BO2" s="39" t="s">
        <v>392</v>
      </c>
      <c r="BS2" s="4"/>
    </row>
    <row r="4" spans="1:91" hidden="1" x14ac:dyDescent="0.3">
      <c r="B4">
        <v>1</v>
      </c>
      <c r="C4">
        <v>2</v>
      </c>
      <c r="D4">
        <v>3</v>
      </c>
      <c r="E4">
        <v>4</v>
      </c>
      <c r="F4">
        <v>8</v>
      </c>
      <c r="G4">
        <v>9</v>
      </c>
      <c r="H4">
        <v>10</v>
      </c>
      <c r="I4">
        <v>11</v>
      </c>
      <c r="J4">
        <v>12</v>
      </c>
      <c r="K4">
        <v>13</v>
      </c>
      <c r="L4">
        <v>14</v>
      </c>
      <c r="M4">
        <v>15</v>
      </c>
      <c r="N4">
        <v>16</v>
      </c>
      <c r="O4">
        <v>17</v>
      </c>
      <c r="P4">
        <v>18</v>
      </c>
      <c r="Q4">
        <v>19</v>
      </c>
      <c r="R4">
        <v>20</v>
      </c>
      <c r="S4">
        <v>21</v>
      </c>
      <c r="T4">
        <v>22</v>
      </c>
      <c r="U4">
        <v>23</v>
      </c>
      <c r="V4">
        <v>24</v>
      </c>
      <c r="W4">
        <v>25</v>
      </c>
      <c r="X4">
        <v>26</v>
      </c>
      <c r="Y4">
        <v>27</v>
      </c>
      <c r="Z4">
        <v>28</v>
      </c>
      <c r="AA4">
        <v>29</v>
      </c>
      <c r="AB4">
        <v>30</v>
      </c>
      <c r="AC4">
        <v>31</v>
      </c>
      <c r="AD4">
        <v>32</v>
      </c>
      <c r="AE4">
        <v>33</v>
      </c>
      <c r="AF4">
        <v>34</v>
      </c>
      <c r="AG4">
        <v>35</v>
      </c>
      <c r="AH4">
        <v>36</v>
      </c>
      <c r="AI4">
        <v>37</v>
      </c>
      <c r="AJ4">
        <v>38</v>
      </c>
      <c r="AK4">
        <v>39</v>
      </c>
      <c r="AL4">
        <v>40</v>
      </c>
      <c r="AM4">
        <v>41</v>
      </c>
      <c r="AN4">
        <v>42</v>
      </c>
      <c r="AO4">
        <v>43</v>
      </c>
      <c r="AP4">
        <v>44</v>
      </c>
      <c r="AQ4">
        <v>45</v>
      </c>
      <c r="AR4">
        <v>46</v>
      </c>
      <c r="AS4">
        <v>47</v>
      </c>
      <c r="AT4">
        <v>48</v>
      </c>
      <c r="AU4">
        <v>49</v>
      </c>
      <c r="AV4">
        <v>67</v>
      </c>
      <c r="AW4">
        <v>68</v>
      </c>
      <c r="AX4">
        <v>69</v>
      </c>
      <c r="AY4">
        <v>70</v>
      </c>
      <c r="AZ4">
        <v>71</v>
      </c>
      <c r="BA4">
        <v>72</v>
      </c>
      <c r="BB4">
        <v>73</v>
      </c>
      <c r="BC4">
        <v>74</v>
      </c>
      <c r="BD4">
        <v>75</v>
      </c>
      <c r="BE4">
        <v>76</v>
      </c>
      <c r="BF4">
        <v>77</v>
      </c>
      <c r="BG4">
        <v>78</v>
      </c>
      <c r="BH4">
        <v>79</v>
      </c>
      <c r="BI4">
        <v>80</v>
      </c>
      <c r="BJ4">
        <v>81</v>
      </c>
      <c r="BK4">
        <v>82</v>
      </c>
      <c r="BL4">
        <v>83</v>
      </c>
      <c r="BM4">
        <v>84</v>
      </c>
      <c r="BN4">
        <v>85</v>
      </c>
      <c r="BO4">
        <v>86</v>
      </c>
      <c r="BP4">
        <v>87</v>
      </c>
      <c r="BQ4">
        <v>88</v>
      </c>
      <c r="BR4">
        <v>89</v>
      </c>
      <c r="BS4">
        <v>90</v>
      </c>
      <c r="BT4">
        <v>91</v>
      </c>
      <c r="BU4">
        <v>92</v>
      </c>
      <c r="BV4">
        <v>93</v>
      </c>
      <c r="BW4">
        <v>94</v>
      </c>
      <c r="BX4">
        <v>95</v>
      </c>
      <c r="BY4">
        <v>96</v>
      </c>
      <c r="BZ4">
        <v>97</v>
      </c>
      <c r="CA4">
        <v>98</v>
      </c>
      <c r="CB4">
        <v>99</v>
      </c>
      <c r="CC4">
        <v>100</v>
      </c>
      <c r="CD4">
        <v>101</v>
      </c>
      <c r="CE4">
        <v>102</v>
      </c>
      <c r="CF4">
        <v>103</v>
      </c>
      <c r="CK4">
        <v>113</v>
      </c>
      <c r="CL4">
        <v>114</v>
      </c>
    </row>
    <row r="5" spans="1:91" ht="14.4" customHeight="1" x14ac:dyDescent="0.3">
      <c r="A5" s="48" t="s">
        <v>4</v>
      </c>
      <c r="B5" s="48" t="s">
        <v>5</v>
      </c>
      <c r="C5" s="48"/>
      <c r="D5" s="48"/>
      <c r="E5" s="48"/>
      <c r="F5" s="48" t="s">
        <v>6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 t="s">
        <v>7</v>
      </c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 t="s">
        <v>8</v>
      </c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7" t="s">
        <v>393</v>
      </c>
      <c r="CH5" s="47" t="s">
        <v>394</v>
      </c>
      <c r="CI5" s="47" t="s">
        <v>395</v>
      </c>
      <c r="CJ5" s="47" t="s">
        <v>345</v>
      </c>
      <c r="CK5" s="48"/>
      <c r="CL5" s="48"/>
      <c r="CM5" s="47" t="s">
        <v>347</v>
      </c>
    </row>
    <row r="6" spans="1:91" s="5" customFormat="1" ht="20.399999999999999" x14ac:dyDescent="0.3">
      <c r="A6" s="48"/>
      <c r="B6" s="48"/>
      <c r="C6" s="48"/>
      <c r="D6" s="48"/>
      <c r="E6" s="48"/>
      <c r="F6" s="47" t="s">
        <v>13</v>
      </c>
      <c r="G6" s="47"/>
      <c r="H6" s="47"/>
      <c r="I6" s="47"/>
      <c r="J6" s="47"/>
      <c r="K6" s="47" t="s">
        <v>14</v>
      </c>
      <c r="L6" s="47"/>
      <c r="M6" s="47" t="s">
        <v>15</v>
      </c>
      <c r="N6" s="47"/>
      <c r="O6" s="47" t="s">
        <v>16</v>
      </c>
      <c r="P6" s="47"/>
      <c r="Q6" s="47"/>
      <c r="R6" s="47"/>
      <c r="S6" s="47"/>
      <c r="T6" s="47"/>
      <c r="U6" s="47"/>
      <c r="V6" s="47"/>
      <c r="W6" s="47"/>
      <c r="X6" s="47"/>
      <c r="Y6" s="47" t="s">
        <v>17</v>
      </c>
      <c r="Z6" s="47"/>
      <c r="AA6" s="47"/>
      <c r="AB6" s="47"/>
      <c r="AC6" s="47"/>
      <c r="AD6" s="47" t="s">
        <v>18</v>
      </c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 t="s">
        <v>396</v>
      </c>
      <c r="AU6" s="47" t="s">
        <v>397</v>
      </c>
      <c r="AV6" s="47" t="s">
        <v>19</v>
      </c>
      <c r="AW6" s="47"/>
      <c r="AX6" s="47"/>
      <c r="AY6" s="47" t="s">
        <v>20</v>
      </c>
      <c r="AZ6" s="47"/>
      <c r="BA6" s="47"/>
      <c r="BB6" s="47"/>
      <c r="BC6" s="47"/>
      <c r="BD6" s="47"/>
      <c r="BE6" s="47" t="s">
        <v>21</v>
      </c>
      <c r="BF6" s="47"/>
      <c r="BG6" s="47"/>
      <c r="BH6" s="42" t="s">
        <v>350</v>
      </c>
      <c r="BI6" s="47" t="s">
        <v>22</v>
      </c>
      <c r="BJ6" s="47"/>
      <c r="BK6" s="47" t="s">
        <v>351</v>
      </c>
      <c r="BL6" s="47"/>
      <c r="BM6" s="42"/>
      <c r="BN6" s="42"/>
      <c r="BO6" s="42"/>
      <c r="BP6" s="42"/>
      <c r="BQ6" s="47" t="s">
        <v>398</v>
      </c>
      <c r="BR6" s="47" t="s">
        <v>399</v>
      </c>
      <c r="BS6" s="42"/>
      <c r="BT6" s="47" t="s">
        <v>217</v>
      </c>
      <c r="BU6" s="47"/>
      <c r="BV6" s="47" t="s">
        <v>400</v>
      </c>
      <c r="BW6" s="47"/>
      <c r="BX6" s="47"/>
      <c r="BY6" s="42"/>
      <c r="BZ6" s="47"/>
      <c r="CA6" s="47"/>
      <c r="CB6" s="47" t="s">
        <v>401</v>
      </c>
      <c r="CC6" s="47"/>
      <c r="CD6" s="47"/>
      <c r="CE6" s="47" t="s">
        <v>402</v>
      </c>
      <c r="CF6" s="47" t="s">
        <v>403</v>
      </c>
      <c r="CG6" s="47"/>
      <c r="CH6" s="47"/>
      <c r="CI6" s="47"/>
      <c r="CJ6" s="47"/>
      <c r="CK6" s="48"/>
      <c r="CL6" s="48"/>
      <c r="CM6" s="47"/>
    </row>
    <row r="7" spans="1:91" s="5" customFormat="1" ht="21.6" customHeight="1" x14ac:dyDescent="0.3">
      <c r="A7" s="48"/>
      <c r="B7" s="48"/>
      <c r="C7" s="48"/>
      <c r="D7" s="48"/>
      <c r="E7" s="48"/>
      <c r="F7" s="47" t="s">
        <v>30</v>
      </c>
      <c r="G7" s="47" t="s">
        <v>404</v>
      </c>
      <c r="H7" s="47"/>
      <c r="I7" s="47" t="s">
        <v>22</v>
      </c>
      <c r="J7" s="47"/>
      <c r="K7" s="47" t="s">
        <v>31</v>
      </c>
      <c r="L7" s="47" t="s">
        <v>32</v>
      </c>
      <c r="M7" s="47" t="s">
        <v>33</v>
      </c>
      <c r="N7" s="47"/>
      <c r="O7" s="47" t="s">
        <v>34</v>
      </c>
      <c r="P7" s="47"/>
      <c r="Q7" s="47"/>
      <c r="R7" s="47" t="s">
        <v>35</v>
      </c>
      <c r="S7" s="47"/>
      <c r="T7" s="47"/>
      <c r="U7" s="47"/>
      <c r="V7" s="47"/>
      <c r="W7" s="47" t="s">
        <v>36</v>
      </c>
      <c r="X7" s="47"/>
      <c r="Y7" s="47" t="s">
        <v>37</v>
      </c>
      <c r="Z7" s="47" t="s">
        <v>38</v>
      </c>
      <c r="AA7" s="47" t="s">
        <v>39</v>
      </c>
      <c r="AB7" s="47" t="s">
        <v>40</v>
      </c>
      <c r="AC7" s="47" t="s">
        <v>41</v>
      </c>
      <c r="AD7" s="47" t="s">
        <v>42</v>
      </c>
      <c r="AE7" s="47" t="s">
        <v>43</v>
      </c>
      <c r="AF7" s="47" t="s">
        <v>44</v>
      </c>
      <c r="AG7" s="47" t="s">
        <v>45</v>
      </c>
      <c r="AH7" s="47" t="s">
        <v>46</v>
      </c>
      <c r="AI7" s="47" t="s">
        <v>47</v>
      </c>
      <c r="AJ7" s="47" t="s">
        <v>48</v>
      </c>
      <c r="AK7" s="47" t="s">
        <v>49</v>
      </c>
      <c r="AL7" s="47" t="s">
        <v>50</v>
      </c>
      <c r="AM7" s="47" t="s">
        <v>51</v>
      </c>
      <c r="AN7" s="47" t="s">
        <v>52</v>
      </c>
      <c r="AO7" s="47" t="s">
        <v>53</v>
      </c>
      <c r="AP7" s="47" t="s">
        <v>54</v>
      </c>
      <c r="AQ7" s="47" t="s">
        <v>55</v>
      </c>
      <c r="AR7" s="47" t="s">
        <v>56</v>
      </c>
      <c r="AS7" s="47" t="s">
        <v>57</v>
      </c>
      <c r="AT7" s="47"/>
      <c r="AU7" s="47"/>
      <c r="AV7" s="47" t="s">
        <v>58</v>
      </c>
      <c r="AW7" s="47" t="s">
        <v>59</v>
      </c>
      <c r="AX7" s="47" t="s">
        <v>60</v>
      </c>
      <c r="AY7" s="47" t="s">
        <v>61</v>
      </c>
      <c r="AZ7" s="47" t="s">
        <v>291</v>
      </c>
      <c r="BA7" s="47" t="s">
        <v>62</v>
      </c>
      <c r="BB7" s="47" t="s">
        <v>63</v>
      </c>
      <c r="BC7" s="47" t="s">
        <v>64</v>
      </c>
      <c r="BD7" s="47" t="s">
        <v>65</v>
      </c>
      <c r="BE7" s="47" t="s">
        <v>66</v>
      </c>
      <c r="BF7" s="47" t="s">
        <v>67</v>
      </c>
      <c r="BG7" s="47" t="s">
        <v>292</v>
      </c>
      <c r="BH7" s="47" t="s">
        <v>68</v>
      </c>
      <c r="BI7" s="47" t="s">
        <v>69</v>
      </c>
      <c r="BJ7" s="47" t="s">
        <v>70</v>
      </c>
      <c r="BK7" s="47" t="s">
        <v>71</v>
      </c>
      <c r="BL7" s="47" t="s">
        <v>355</v>
      </c>
      <c r="BM7" s="47" t="s">
        <v>72</v>
      </c>
      <c r="BN7" s="47" t="s">
        <v>75</v>
      </c>
      <c r="BO7" s="47" t="s">
        <v>73</v>
      </c>
      <c r="BP7" s="47" t="s">
        <v>76</v>
      </c>
      <c r="BQ7" s="47"/>
      <c r="BR7" s="47"/>
      <c r="BS7" s="47" t="s">
        <v>359</v>
      </c>
      <c r="BT7" s="47" t="s">
        <v>92</v>
      </c>
      <c r="BU7" s="47" t="s">
        <v>93</v>
      </c>
      <c r="BV7" s="47" t="s">
        <v>405</v>
      </c>
      <c r="BW7" s="47" t="s">
        <v>406</v>
      </c>
      <c r="BX7" s="47" t="s">
        <v>407</v>
      </c>
      <c r="BY7" s="47" t="s">
        <v>408</v>
      </c>
      <c r="BZ7" s="47" t="s">
        <v>363</v>
      </c>
      <c r="CA7" s="47" t="s">
        <v>360</v>
      </c>
      <c r="CB7" s="47" t="s">
        <v>22</v>
      </c>
      <c r="CC7" s="47"/>
      <c r="CD7" s="47" t="s">
        <v>409</v>
      </c>
      <c r="CE7" s="47"/>
      <c r="CF7" s="47"/>
      <c r="CG7" s="47"/>
      <c r="CH7" s="47"/>
      <c r="CI7" s="47"/>
      <c r="CJ7" s="47"/>
      <c r="CK7" s="48"/>
      <c r="CL7" s="48"/>
      <c r="CM7" s="47"/>
    </row>
    <row r="8" spans="1:91" s="5" customFormat="1" ht="30.6" x14ac:dyDescent="0.3">
      <c r="A8" s="48"/>
      <c r="B8" s="48"/>
      <c r="C8" s="48"/>
      <c r="D8" s="48"/>
      <c r="E8" s="48"/>
      <c r="F8" s="47"/>
      <c r="G8" s="42" t="s">
        <v>95</v>
      </c>
      <c r="H8" s="42" t="s">
        <v>96</v>
      </c>
      <c r="I8" s="42" t="s">
        <v>97</v>
      </c>
      <c r="J8" s="42" t="s">
        <v>98</v>
      </c>
      <c r="K8" s="47"/>
      <c r="L8" s="47"/>
      <c r="M8" s="42" t="s">
        <v>99</v>
      </c>
      <c r="N8" s="42" t="s">
        <v>100</v>
      </c>
      <c r="O8" s="42" t="s">
        <v>101</v>
      </c>
      <c r="P8" s="42" t="s">
        <v>102</v>
      </c>
      <c r="Q8" s="42" t="s">
        <v>103</v>
      </c>
      <c r="R8" s="42" t="s">
        <v>104</v>
      </c>
      <c r="S8" s="42" t="s">
        <v>105</v>
      </c>
      <c r="T8" s="42" t="s">
        <v>106</v>
      </c>
      <c r="U8" s="42" t="s">
        <v>107</v>
      </c>
      <c r="V8" s="42" t="s">
        <v>108</v>
      </c>
      <c r="W8" s="42" t="s">
        <v>109</v>
      </c>
      <c r="X8" s="42" t="s">
        <v>110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2" t="s">
        <v>410</v>
      </c>
      <c r="CC8" s="42" t="s">
        <v>411</v>
      </c>
      <c r="CD8" s="47"/>
      <c r="CE8" s="47"/>
      <c r="CF8" s="47"/>
      <c r="CG8" s="47"/>
      <c r="CH8" s="47"/>
      <c r="CI8" s="47"/>
      <c r="CJ8" s="47"/>
      <c r="CK8" s="48"/>
      <c r="CL8" s="48"/>
      <c r="CM8" s="47"/>
    </row>
    <row r="9" spans="1:91" x14ac:dyDescent="0.3">
      <c r="A9" s="43"/>
      <c r="B9" s="43" t="s">
        <v>115</v>
      </c>
      <c r="C9" s="43" t="s">
        <v>116</v>
      </c>
      <c r="D9" s="43" t="s">
        <v>117</v>
      </c>
      <c r="E9" s="43" t="s">
        <v>118</v>
      </c>
      <c r="F9" s="8">
        <v>2</v>
      </c>
      <c r="G9" s="8">
        <v>2</v>
      </c>
      <c r="H9" s="8">
        <v>1</v>
      </c>
      <c r="I9" s="8">
        <v>2</v>
      </c>
      <c r="J9" s="8">
        <v>1</v>
      </c>
      <c r="K9" s="8">
        <v>3</v>
      </c>
      <c r="L9" s="8">
        <v>3</v>
      </c>
      <c r="M9" s="8">
        <v>3</v>
      </c>
      <c r="N9" s="8">
        <v>2</v>
      </c>
      <c r="O9" s="8">
        <v>2</v>
      </c>
      <c r="P9" s="8">
        <v>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1</v>
      </c>
      <c r="X9" s="8">
        <v>1</v>
      </c>
      <c r="Y9" s="8">
        <v>2</v>
      </c>
      <c r="Z9" s="8">
        <v>3</v>
      </c>
      <c r="AA9" s="8">
        <v>2</v>
      </c>
      <c r="AB9" s="8">
        <v>2</v>
      </c>
      <c r="AC9" s="8">
        <v>2</v>
      </c>
      <c r="AD9" s="8">
        <v>1</v>
      </c>
      <c r="AE9" s="8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>
        <v>1</v>
      </c>
      <c r="AL9" s="8">
        <v>1</v>
      </c>
      <c r="AM9" s="8">
        <v>1</v>
      </c>
      <c r="AN9" s="8">
        <v>1</v>
      </c>
      <c r="AO9" s="8">
        <v>1</v>
      </c>
      <c r="AP9" s="8">
        <v>1</v>
      </c>
      <c r="AQ9" s="8">
        <v>1</v>
      </c>
      <c r="AR9" s="8">
        <v>1</v>
      </c>
      <c r="AS9" s="8">
        <v>1</v>
      </c>
      <c r="AT9" s="43" t="s">
        <v>412</v>
      </c>
      <c r="AU9" s="43" t="s">
        <v>412</v>
      </c>
      <c r="AV9" s="8">
        <v>3</v>
      </c>
      <c r="AW9" s="8">
        <v>3</v>
      </c>
      <c r="AX9" s="8">
        <v>2</v>
      </c>
      <c r="AY9" s="8">
        <v>3</v>
      </c>
      <c r="AZ9" s="8">
        <v>3</v>
      </c>
      <c r="BA9" s="8">
        <v>3</v>
      </c>
      <c r="BB9" s="8">
        <v>2</v>
      </c>
      <c r="BC9" s="8">
        <v>2</v>
      </c>
      <c r="BD9" s="8">
        <v>3</v>
      </c>
      <c r="BE9" s="8">
        <v>3</v>
      </c>
      <c r="BF9" s="8">
        <v>3</v>
      </c>
      <c r="BG9" s="8">
        <v>2</v>
      </c>
      <c r="BH9" s="8">
        <v>3</v>
      </c>
      <c r="BI9" s="8">
        <v>3</v>
      </c>
      <c r="BJ9" s="8">
        <v>3</v>
      </c>
      <c r="BK9" s="8">
        <v>3</v>
      </c>
      <c r="BL9" s="8">
        <v>3</v>
      </c>
      <c r="BM9" s="8">
        <v>3</v>
      </c>
      <c r="BN9" s="8">
        <v>3</v>
      </c>
      <c r="BO9" s="8">
        <v>3</v>
      </c>
      <c r="BP9" s="8">
        <v>1</v>
      </c>
      <c r="BQ9" s="43" t="s">
        <v>412</v>
      </c>
      <c r="BR9" s="43" t="s">
        <v>412</v>
      </c>
      <c r="BS9" s="8">
        <v>2</v>
      </c>
      <c r="BT9" s="8">
        <v>1</v>
      </c>
      <c r="BU9" s="8">
        <v>1</v>
      </c>
      <c r="BV9" s="8">
        <v>3</v>
      </c>
      <c r="BW9" s="8">
        <v>3</v>
      </c>
      <c r="BX9" s="8">
        <v>3</v>
      </c>
      <c r="BY9" s="8">
        <v>3</v>
      </c>
      <c r="BZ9" s="8">
        <v>2</v>
      </c>
      <c r="CA9" s="8">
        <v>2</v>
      </c>
      <c r="CB9" s="8">
        <v>2</v>
      </c>
      <c r="CC9" s="8">
        <v>2</v>
      </c>
      <c r="CD9" s="8">
        <v>3</v>
      </c>
      <c r="CE9" s="43" t="s">
        <v>412</v>
      </c>
      <c r="CF9" s="43" t="s">
        <v>412</v>
      </c>
      <c r="CG9" s="43"/>
      <c r="CH9" s="43"/>
      <c r="CI9" s="43"/>
      <c r="CJ9" s="43"/>
      <c r="CK9" s="43" t="s">
        <v>119</v>
      </c>
      <c r="CL9" s="43" t="s">
        <v>120</v>
      </c>
      <c r="CM9" s="43"/>
    </row>
    <row r="10" spans="1:91" s="31" customFormat="1" ht="18" customHeight="1" x14ac:dyDescent="0.25">
      <c r="A10" s="41" t="s">
        <v>300</v>
      </c>
      <c r="B10" s="23"/>
      <c r="C10" s="24"/>
      <c r="D10" s="25"/>
      <c r="E10" s="26"/>
      <c r="F10" s="27"/>
      <c r="G10" s="27"/>
      <c r="H10" s="27"/>
      <c r="I10" s="28"/>
      <c r="J10" s="29"/>
      <c r="K10" s="29"/>
      <c r="L10" s="30"/>
    </row>
    <row r="11" spans="1:91" x14ac:dyDescent="0.3">
      <c r="A11" s="13">
        <v>1</v>
      </c>
      <c r="B11" s="11">
        <v>25203003943</v>
      </c>
      <c r="C11" s="12" t="s">
        <v>141</v>
      </c>
      <c r="D11" s="12" t="s">
        <v>413</v>
      </c>
      <c r="E11" s="12" t="s">
        <v>414</v>
      </c>
      <c r="F11" s="13">
        <v>8.4</v>
      </c>
      <c r="G11" s="13">
        <v>7.8</v>
      </c>
      <c r="H11" s="13" t="s">
        <v>128</v>
      </c>
      <c r="I11" s="13">
        <v>7.8</v>
      </c>
      <c r="J11" s="13" t="s">
        <v>128</v>
      </c>
      <c r="K11" s="13">
        <v>7.4</v>
      </c>
      <c r="L11" s="13">
        <v>5.6</v>
      </c>
      <c r="M11" s="13">
        <v>4.2</v>
      </c>
      <c r="N11" s="13">
        <v>7.7</v>
      </c>
      <c r="O11" s="13" t="s">
        <v>128</v>
      </c>
      <c r="P11" s="13">
        <v>8.5</v>
      </c>
      <c r="Q11" s="13" t="s">
        <v>128</v>
      </c>
      <c r="R11" s="13" t="s">
        <v>128</v>
      </c>
      <c r="S11" s="13" t="s">
        <v>128</v>
      </c>
      <c r="T11" s="13" t="s">
        <v>128</v>
      </c>
      <c r="U11" s="13">
        <v>8.1999999999999993</v>
      </c>
      <c r="V11" s="13">
        <v>6.8</v>
      </c>
      <c r="W11" s="13">
        <v>9.1999999999999993</v>
      </c>
      <c r="X11" s="13">
        <v>9</v>
      </c>
      <c r="Y11" s="13">
        <v>8.9</v>
      </c>
      <c r="Z11" s="13">
        <v>6.4</v>
      </c>
      <c r="AA11" s="13">
        <v>8.4</v>
      </c>
      <c r="AB11" s="13">
        <v>9</v>
      </c>
      <c r="AC11" s="13">
        <v>7.4</v>
      </c>
      <c r="AD11" s="13">
        <v>6.5</v>
      </c>
      <c r="AE11" s="13">
        <v>6.5</v>
      </c>
      <c r="AF11" s="13">
        <v>5.8</v>
      </c>
      <c r="AG11" s="13">
        <v>7.1</v>
      </c>
      <c r="AH11" s="13">
        <v>6.1</v>
      </c>
      <c r="AI11" s="13">
        <v>9.1</v>
      </c>
      <c r="AJ11" s="13">
        <v>6.8</v>
      </c>
      <c r="AK11" s="13">
        <v>9</v>
      </c>
      <c r="AL11" s="13">
        <v>9.3000000000000007</v>
      </c>
      <c r="AM11" s="13">
        <v>6.1</v>
      </c>
      <c r="AN11" s="13">
        <v>9.1999999999999993</v>
      </c>
      <c r="AO11" s="13">
        <v>6.1</v>
      </c>
      <c r="AP11" s="13" t="s">
        <v>128</v>
      </c>
      <c r="AQ11" s="13" t="s">
        <v>128</v>
      </c>
      <c r="AR11" s="13" t="s">
        <v>128</v>
      </c>
      <c r="AS11" s="13" t="s">
        <v>128</v>
      </c>
      <c r="AT11" s="13">
        <v>48</v>
      </c>
      <c r="AU11" s="13">
        <v>0</v>
      </c>
      <c r="AV11" s="13">
        <v>5.6</v>
      </c>
      <c r="AW11" s="13">
        <v>5.4</v>
      </c>
      <c r="AX11" s="13">
        <v>9.1</v>
      </c>
      <c r="AY11" s="13">
        <v>8.6</v>
      </c>
      <c r="AZ11" s="13">
        <v>8.3000000000000007</v>
      </c>
      <c r="BA11" s="13">
        <v>5.6</v>
      </c>
      <c r="BB11" s="13">
        <v>8.4</v>
      </c>
      <c r="BC11" s="13">
        <v>5.8</v>
      </c>
      <c r="BD11" s="13">
        <v>9.4</v>
      </c>
      <c r="BE11" s="13">
        <v>5.6</v>
      </c>
      <c r="BF11" s="13">
        <v>8.8000000000000007</v>
      </c>
      <c r="BG11" s="13">
        <v>9.1999999999999993</v>
      </c>
      <c r="BH11" s="13">
        <v>7.2</v>
      </c>
      <c r="BI11" s="13">
        <v>8.6</v>
      </c>
      <c r="BJ11" s="13" t="s">
        <v>128</v>
      </c>
      <c r="BK11" s="13">
        <v>7.5</v>
      </c>
      <c r="BL11" s="13">
        <v>4.2</v>
      </c>
      <c r="BM11" s="13">
        <v>9.1</v>
      </c>
      <c r="BN11" s="13">
        <v>8.4</v>
      </c>
      <c r="BO11" s="13">
        <v>8.1999999999999993</v>
      </c>
      <c r="BP11" s="13">
        <v>8.8000000000000007</v>
      </c>
      <c r="BQ11" s="13">
        <v>54</v>
      </c>
      <c r="BR11" s="13">
        <v>0</v>
      </c>
      <c r="BS11" s="13">
        <v>8.6</v>
      </c>
      <c r="BT11" s="13">
        <v>6.9</v>
      </c>
      <c r="BU11" s="13">
        <v>8.8000000000000007</v>
      </c>
      <c r="BV11" s="13">
        <v>10</v>
      </c>
      <c r="BW11" s="13">
        <v>8.9</v>
      </c>
      <c r="BX11" s="13">
        <v>9.1</v>
      </c>
      <c r="BY11" s="13">
        <v>7.4</v>
      </c>
      <c r="BZ11" s="13">
        <v>7.5</v>
      </c>
      <c r="CA11" s="13">
        <v>7.6</v>
      </c>
      <c r="CB11" s="13" t="s">
        <v>128</v>
      </c>
      <c r="CC11" s="13" t="s">
        <v>190</v>
      </c>
      <c r="CD11" s="13">
        <v>7.7</v>
      </c>
      <c r="CE11" s="13">
        <v>23</v>
      </c>
      <c r="CF11" s="13">
        <v>2</v>
      </c>
      <c r="CG11" s="17">
        <v>125</v>
      </c>
      <c r="CH11" s="17">
        <v>2</v>
      </c>
      <c r="CI11" s="17">
        <v>0</v>
      </c>
      <c r="CJ11" s="18">
        <v>1.5748031496062992E-2</v>
      </c>
      <c r="CK11" s="13">
        <v>7.62</v>
      </c>
      <c r="CL11" s="13">
        <v>3.19</v>
      </c>
      <c r="CM11" s="13"/>
    </row>
    <row r="12" spans="1:91" x14ac:dyDescent="0.3">
      <c r="A12" s="13">
        <v>2</v>
      </c>
      <c r="B12" s="11">
        <v>25202102060</v>
      </c>
      <c r="C12" s="12" t="s">
        <v>138</v>
      </c>
      <c r="D12" s="12" t="s">
        <v>205</v>
      </c>
      <c r="E12" s="12" t="s">
        <v>206</v>
      </c>
      <c r="F12" s="13">
        <v>9</v>
      </c>
      <c r="G12" s="13">
        <v>8.6</v>
      </c>
      <c r="H12" s="13" t="s">
        <v>128</v>
      </c>
      <c r="I12" s="13">
        <v>9.1</v>
      </c>
      <c r="J12" s="13" t="s">
        <v>128</v>
      </c>
      <c r="K12" s="13">
        <v>8</v>
      </c>
      <c r="L12" s="13">
        <v>7.9</v>
      </c>
      <c r="M12" s="13">
        <v>5.9</v>
      </c>
      <c r="N12" s="13">
        <v>5.8</v>
      </c>
      <c r="O12" s="13" t="s">
        <v>128</v>
      </c>
      <c r="P12" s="13">
        <v>8.4</v>
      </c>
      <c r="Q12" s="13" t="s">
        <v>128</v>
      </c>
      <c r="R12" s="13" t="s">
        <v>128</v>
      </c>
      <c r="S12" s="13" t="s">
        <v>128</v>
      </c>
      <c r="T12" s="13">
        <v>9.5</v>
      </c>
      <c r="U12" s="13">
        <v>8.6</v>
      </c>
      <c r="V12" s="13" t="s">
        <v>128</v>
      </c>
      <c r="W12" s="13">
        <v>9.1999999999999993</v>
      </c>
      <c r="X12" s="13">
        <v>8.8000000000000007</v>
      </c>
      <c r="Y12" s="13">
        <v>8.8000000000000007</v>
      </c>
      <c r="Z12" s="13">
        <v>8.1</v>
      </c>
      <c r="AA12" s="13">
        <v>8.6999999999999993</v>
      </c>
      <c r="AB12" s="13">
        <v>8.5</v>
      </c>
      <c r="AC12" s="13">
        <v>9.3000000000000007</v>
      </c>
      <c r="AD12" s="13">
        <v>7.5</v>
      </c>
      <c r="AE12" s="13">
        <v>8.9</v>
      </c>
      <c r="AF12" s="13">
        <v>7.6</v>
      </c>
      <c r="AG12" s="13">
        <v>8.3000000000000007</v>
      </c>
      <c r="AH12" s="13">
        <v>8.1999999999999993</v>
      </c>
      <c r="AI12" s="13">
        <v>9</v>
      </c>
      <c r="AJ12" s="13">
        <v>7.5</v>
      </c>
      <c r="AK12" s="13">
        <v>9.3000000000000007</v>
      </c>
      <c r="AL12" s="13">
        <v>9.9</v>
      </c>
      <c r="AM12" s="13">
        <v>8.8000000000000007</v>
      </c>
      <c r="AN12" s="13">
        <v>8.9</v>
      </c>
      <c r="AO12" s="13">
        <v>8.3000000000000007</v>
      </c>
      <c r="AP12" s="13" t="s">
        <v>128</v>
      </c>
      <c r="AQ12" s="13" t="s">
        <v>128</v>
      </c>
      <c r="AR12" s="13" t="s">
        <v>128</v>
      </c>
      <c r="AS12" s="13" t="s">
        <v>128</v>
      </c>
      <c r="AT12" s="13">
        <v>48</v>
      </c>
      <c r="AU12" s="13">
        <v>0</v>
      </c>
      <c r="AV12" s="13">
        <v>8</v>
      </c>
      <c r="AW12" s="13">
        <v>7</v>
      </c>
      <c r="AX12" s="13">
        <v>9</v>
      </c>
      <c r="AY12" s="13">
        <v>9.3000000000000007</v>
      </c>
      <c r="AZ12" s="13">
        <v>8.9</v>
      </c>
      <c r="BA12" s="13">
        <v>8.3000000000000007</v>
      </c>
      <c r="BB12" s="13">
        <v>8.4</v>
      </c>
      <c r="BC12" s="13">
        <v>8</v>
      </c>
      <c r="BD12" s="13">
        <v>9.9</v>
      </c>
      <c r="BE12" s="13">
        <v>8.4</v>
      </c>
      <c r="BF12" s="13">
        <v>9.6</v>
      </c>
      <c r="BG12" s="13">
        <v>8.9</v>
      </c>
      <c r="BH12" s="13">
        <v>8.3000000000000007</v>
      </c>
      <c r="BI12" s="13">
        <v>8.1999999999999993</v>
      </c>
      <c r="BJ12" s="13" t="s">
        <v>128</v>
      </c>
      <c r="BK12" s="13">
        <v>8.6</v>
      </c>
      <c r="BL12" s="13">
        <v>7</v>
      </c>
      <c r="BM12" s="13">
        <v>8.1</v>
      </c>
      <c r="BN12" s="13">
        <v>8.6999999999999993</v>
      </c>
      <c r="BO12" s="13">
        <v>7.6</v>
      </c>
      <c r="BP12" s="13">
        <v>9.5</v>
      </c>
      <c r="BQ12" s="13">
        <v>54</v>
      </c>
      <c r="BR12" s="13">
        <v>0</v>
      </c>
      <c r="BS12" s="13">
        <v>9.1</v>
      </c>
      <c r="BT12" s="13">
        <v>8.6</v>
      </c>
      <c r="BU12" s="13">
        <v>9.4</v>
      </c>
      <c r="BV12" s="13">
        <v>10</v>
      </c>
      <c r="BW12" s="13">
        <v>9.4</v>
      </c>
      <c r="BX12" s="13">
        <v>9.5</v>
      </c>
      <c r="BY12" s="13">
        <v>9</v>
      </c>
      <c r="BZ12" s="13">
        <v>8.5</v>
      </c>
      <c r="CA12" s="13">
        <v>7.7</v>
      </c>
      <c r="CB12" s="13" t="s">
        <v>128</v>
      </c>
      <c r="CC12" s="13" t="s">
        <v>190</v>
      </c>
      <c r="CD12" s="13">
        <v>9.4</v>
      </c>
      <c r="CE12" s="13">
        <v>23</v>
      </c>
      <c r="CF12" s="13">
        <v>2</v>
      </c>
      <c r="CG12" s="17">
        <v>125</v>
      </c>
      <c r="CH12" s="17">
        <v>2</v>
      </c>
      <c r="CI12" s="17">
        <v>0</v>
      </c>
      <c r="CJ12" s="18">
        <v>1.5748031496062992E-2</v>
      </c>
      <c r="CK12" s="13">
        <v>8.52</v>
      </c>
      <c r="CL12" s="13">
        <v>3.72</v>
      </c>
      <c r="CM12" s="13"/>
    </row>
    <row r="13" spans="1:91" x14ac:dyDescent="0.3">
      <c r="A13" s="13">
        <v>3</v>
      </c>
      <c r="B13" s="11">
        <v>25213004918</v>
      </c>
      <c r="C13" s="12" t="s">
        <v>147</v>
      </c>
      <c r="D13" s="12" t="s">
        <v>415</v>
      </c>
      <c r="E13" s="12" t="s">
        <v>416</v>
      </c>
      <c r="F13" s="13">
        <v>8.6</v>
      </c>
      <c r="G13" s="13">
        <v>8.8000000000000007</v>
      </c>
      <c r="H13" s="13" t="s">
        <v>128</v>
      </c>
      <c r="I13" s="13">
        <v>8.6999999999999993</v>
      </c>
      <c r="J13" s="13" t="s">
        <v>128</v>
      </c>
      <c r="K13" s="13">
        <v>7.5</v>
      </c>
      <c r="L13" s="13">
        <v>5.7</v>
      </c>
      <c r="M13" s="13">
        <v>5</v>
      </c>
      <c r="N13" s="13">
        <v>4.2</v>
      </c>
      <c r="O13" s="13">
        <v>8.6</v>
      </c>
      <c r="P13" s="13" t="s">
        <v>128</v>
      </c>
      <c r="Q13" s="13" t="s">
        <v>128</v>
      </c>
      <c r="R13" s="13" t="s">
        <v>128</v>
      </c>
      <c r="S13" s="13" t="s">
        <v>128</v>
      </c>
      <c r="T13" s="13" t="s">
        <v>128</v>
      </c>
      <c r="U13" s="13">
        <v>7.7</v>
      </c>
      <c r="V13" s="13">
        <v>7.3</v>
      </c>
      <c r="W13" s="13">
        <v>9.1999999999999993</v>
      </c>
      <c r="X13" s="13">
        <v>8.8000000000000007</v>
      </c>
      <c r="Y13" s="13">
        <v>7.9</v>
      </c>
      <c r="Z13" s="13">
        <v>7.9</v>
      </c>
      <c r="AA13" s="13">
        <v>8.4</v>
      </c>
      <c r="AB13" s="13">
        <v>7.4</v>
      </c>
      <c r="AC13" s="13">
        <v>9.1999999999999993</v>
      </c>
      <c r="AD13" s="13">
        <v>8.1</v>
      </c>
      <c r="AE13" s="13">
        <v>9.3000000000000007</v>
      </c>
      <c r="AF13" s="13">
        <v>9.6</v>
      </c>
      <c r="AG13" s="13">
        <v>10</v>
      </c>
      <c r="AH13" s="13">
        <v>8.3000000000000007</v>
      </c>
      <c r="AI13" s="13">
        <v>9.1999999999999993</v>
      </c>
      <c r="AJ13" s="13">
        <v>8.1</v>
      </c>
      <c r="AK13" s="13">
        <v>9.3000000000000007</v>
      </c>
      <c r="AL13" s="13">
        <v>8.4</v>
      </c>
      <c r="AM13" s="13">
        <v>7.4</v>
      </c>
      <c r="AN13" s="13">
        <v>9</v>
      </c>
      <c r="AO13" s="13">
        <v>9.5</v>
      </c>
      <c r="AP13" s="13" t="s">
        <v>128</v>
      </c>
      <c r="AQ13" s="13" t="s">
        <v>128</v>
      </c>
      <c r="AR13" s="13" t="s">
        <v>128</v>
      </c>
      <c r="AS13" s="13" t="s">
        <v>128</v>
      </c>
      <c r="AT13" s="13">
        <v>48</v>
      </c>
      <c r="AU13" s="13">
        <v>0</v>
      </c>
      <c r="AV13" s="13">
        <v>6.4</v>
      </c>
      <c r="AW13" s="13">
        <v>6.5</v>
      </c>
      <c r="AX13" s="13">
        <v>8.1</v>
      </c>
      <c r="AY13" s="13">
        <v>8</v>
      </c>
      <c r="AZ13" s="13">
        <v>7.7</v>
      </c>
      <c r="BA13" s="13">
        <v>6.8</v>
      </c>
      <c r="BB13" s="13">
        <v>7.9</v>
      </c>
      <c r="BC13" s="13">
        <v>7.8</v>
      </c>
      <c r="BD13" s="13">
        <v>9.4</v>
      </c>
      <c r="BE13" s="13">
        <v>7.2</v>
      </c>
      <c r="BF13" s="13">
        <v>7.9</v>
      </c>
      <c r="BG13" s="13">
        <v>8.5</v>
      </c>
      <c r="BH13" s="13">
        <v>7.5</v>
      </c>
      <c r="BI13" s="13">
        <v>8.1</v>
      </c>
      <c r="BJ13" s="13" t="s">
        <v>128</v>
      </c>
      <c r="BK13" s="13">
        <v>8.1999999999999993</v>
      </c>
      <c r="BL13" s="13">
        <v>7</v>
      </c>
      <c r="BM13" s="13">
        <v>8</v>
      </c>
      <c r="BN13" s="13">
        <v>8.3000000000000007</v>
      </c>
      <c r="BO13" s="13">
        <v>7.4</v>
      </c>
      <c r="BP13" s="13">
        <v>9.1999999999999993</v>
      </c>
      <c r="BQ13" s="13">
        <v>54</v>
      </c>
      <c r="BR13" s="13">
        <v>0</v>
      </c>
      <c r="BS13" s="13">
        <v>7.6</v>
      </c>
      <c r="BT13" s="13">
        <v>7.3</v>
      </c>
      <c r="BU13" s="13">
        <v>9.1</v>
      </c>
      <c r="BV13" s="13">
        <v>10</v>
      </c>
      <c r="BW13" s="13">
        <v>9.3000000000000007</v>
      </c>
      <c r="BX13" s="13">
        <v>9.1</v>
      </c>
      <c r="BY13" s="13">
        <v>6.7</v>
      </c>
      <c r="BZ13" s="13">
        <v>8.5</v>
      </c>
      <c r="CA13" s="13">
        <v>9.1</v>
      </c>
      <c r="CB13" s="13" t="s">
        <v>128</v>
      </c>
      <c r="CC13" s="13" t="s">
        <v>190</v>
      </c>
      <c r="CD13" s="13">
        <v>8.3000000000000007</v>
      </c>
      <c r="CE13" s="13">
        <v>23</v>
      </c>
      <c r="CF13" s="13">
        <v>2</v>
      </c>
      <c r="CG13" s="17">
        <v>125</v>
      </c>
      <c r="CH13" s="17">
        <v>2</v>
      </c>
      <c r="CI13" s="17">
        <v>0</v>
      </c>
      <c r="CJ13" s="18">
        <v>1.5748031496062992E-2</v>
      </c>
      <c r="CK13" s="13">
        <v>7.92</v>
      </c>
      <c r="CL13" s="13">
        <v>3.38</v>
      </c>
      <c r="CM13" s="13"/>
    </row>
    <row r="14" spans="1:91" s="31" customFormat="1" ht="18" customHeight="1" x14ac:dyDescent="0.25">
      <c r="A14" s="41" t="s">
        <v>301</v>
      </c>
      <c r="B14" s="23"/>
      <c r="C14" s="24"/>
      <c r="D14" s="25"/>
      <c r="E14" s="26"/>
      <c r="F14" s="27"/>
      <c r="G14" s="27"/>
      <c r="H14" s="27"/>
      <c r="I14" s="28"/>
      <c r="J14" s="29"/>
      <c r="K14" s="29"/>
      <c r="L14" s="30"/>
    </row>
    <row r="15" spans="1:91" x14ac:dyDescent="0.3">
      <c r="A15" s="13">
        <v>4</v>
      </c>
      <c r="B15" s="11">
        <v>25213009458</v>
      </c>
      <c r="C15" s="12" t="s">
        <v>177</v>
      </c>
      <c r="D15" s="12" t="s">
        <v>372</v>
      </c>
      <c r="E15" s="12" t="s">
        <v>204</v>
      </c>
      <c r="F15" s="13">
        <v>7.6</v>
      </c>
      <c r="G15" s="13">
        <v>8.1999999999999993</v>
      </c>
      <c r="H15" s="13" t="s">
        <v>128</v>
      </c>
      <c r="I15" s="13">
        <v>8.1</v>
      </c>
      <c r="J15" s="13" t="s">
        <v>128</v>
      </c>
      <c r="K15" s="13">
        <v>6.4</v>
      </c>
      <c r="L15" s="13">
        <v>6.5</v>
      </c>
      <c r="M15" s="13">
        <v>5.8</v>
      </c>
      <c r="N15" s="13">
        <v>5.6</v>
      </c>
      <c r="O15" s="13">
        <v>9.1</v>
      </c>
      <c r="P15" s="13" t="s">
        <v>128</v>
      </c>
      <c r="Q15" s="13" t="s">
        <v>128</v>
      </c>
      <c r="R15" s="13" t="s">
        <v>128</v>
      </c>
      <c r="S15" s="13" t="s">
        <v>128</v>
      </c>
      <c r="T15" s="13" t="s">
        <v>128</v>
      </c>
      <c r="U15" s="13">
        <v>7.2</v>
      </c>
      <c r="V15" s="13">
        <v>9</v>
      </c>
      <c r="W15" s="13">
        <v>8.6</v>
      </c>
      <c r="X15" s="13">
        <v>9</v>
      </c>
      <c r="Y15" s="13">
        <v>7.6</v>
      </c>
      <c r="Z15" s="13">
        <v>6.8</v>
      </c>
      <c r="AA15" s="13">
        <v>5.6</v>
      </c>
      <c r="AB15" s="13">
        <v>5.5</v>
      </c>
      <c r="AC15" s="13">
        <v>8.6999999999999993</v>
      </c>
      <c r="AD15" s="13">
        <v>4</v>
      </c>
      <c r="AE15" s="13">
        <v>4.8</v>
      </c>
      <c r="AF15" s="13">
        <v>4.7</v>
      </c>
      <c r="AG15" s="13">
        <v>6.1</v>
      </c>
      <c r="AH15" s="13">
        <v>6</v>
      </c>
      <c r="AI15" s="13">
        <v>6.5</v>
      </c>
      <c r="AJ15" s="13">
        <v>8.6</v>
      </c>
      <c r="AK15" s="13">
        <v>6.7</v>
      </c>
      <c r="AL15" s="13">
        <v>5.6</v>
      </c>
      <c r="AM15" s="13">
        <v>5.7</v>
      </c>
      <c r="AN15" s="13">
        <v>5.8</v>
      </c>
      <c r="AO15" s="13">
        <v>6.3</v>
      </c>
      <c r="AP15" s="13" t="s">
        <v>128</v>
      </c>
      <c r="AQ15" s="13" t="s">
        <v>128</v>
      </c>
      <c r="AR15" s="13" t="s">
        <v>128</v>
      </c>
      <c r="AS15" s="13" t="s">
        <v>128</v>
      </c>
      <c r="AT15" s="13">
        <v>48</v>
      </c>
      <c r="AU15" s="13">
        <v>0</v>
      </c>
      <c r="AV15" s="13">
        <v>5.6</v>
      </c>
      <c r="AW15" s="13">
        <v>5.0999999999999996</v>
      </c>
      <c r="AX15" s="13">
        <v>5.7</v>
      </c>
      <c r="AY15" s="13">
        <v>8.1999999999999993</v>
      </c>
      <c r="AZ15" s="13">
        <v>5.3</v>
      </c>
      <c r="BA15" s="13">
        <v>5.8</v>
      </c>
      <c r="BB15" s="13">
        <v>8</v>
      </c>
      <c r="BC15" s="13">
        <v>6.6</v>
      </c>
      <c r="BD15" s="13">
        <v>7.2</v>
      </c>
      <c r="BE15" s="13">
        <v>5.2</v>
      </c>
      <c r="BF15" s="13">
        <v>4.2</v>
      </c>
      <c r="BG15" s="13">
        <v>0</v>
      </c>
      <c r="BH15" s="13">
        <v>7.4</v>
      </c>
      <c r="BI15" s="13">
        <v>6.2</v>
      </c>
      <c r="BJ15" s="13" t="s">
        <v>128</v>
      </c>
      <c r="BK15" s="13">
        <v>7.3</v>
      </c>
      <c r="BL15" s="13">
        <v>5.0999999999999996</v>
      </c>
      <c r="BM15" s="13">
        <v>7.3</v>
      </c>
      <c r="BN15" s="13">
        <v>8.4</v>
      </c>
      <c r="BO15" s="13" t="s">
        <v>190</v>
      </c>
      <c r="BP15" s="13">
        <v>8.4</v>
      </c>
      <c r="BQ15" s="13">
        <v>49</v>
      </c>
      <c r="BR15" s="13">
        <v>5</v>
      </c>
      <c r="BS15" s="13">
        <v>8.1</v>
      </c>
      <c r="BT15" s="13">
        <v>7.6</v>
      </c>
      <c r="BU15" s="13" t="s">
        <v>190</v>
      </c>
      <c r="BV15" s="13">
        <v>9.5</v>
      </c>
      <c r="BW15" s="13">
        <v>7.8</v>
      </c>
      <c r="BX15" s="13">
        <v>9.1</v>
      </c>
      <c r="BY15" s="13">
        <v>6.1</v>
      </c>
      <c r="BZ15" s="13">
        <v>6.7</v>
      </c>
      <c r="CA15" s="13">
        <v>7.4</v>
      </c>
      <c r="CB15" s="13" t="s">
        <v>128</v>
      </c>
      <c r="CC15" s="13" t="s">
        <v>190</v>
      </c>
      <c r="CD15" s="13">
        <v>6.7</v>
      </c>
      <c r="CE15" s="13">
        <v>22</v>
      </c>
      <c r="CF15" s="13">
        <v>3</v>
      </c>
      <c r="CG15" s="17">
        <v>119</v>
      </c>
      <c r="CH15" s="17">
        <v>8</v>
      </c>
      <c r="CI15" s="17">
        <v>0</v>
      </c>
      <c r="CJ15" s="18">
        <v>6.2992125984251968E-2</v>
      </c>
      <c r="CK15" s="13">
        <v>6.78</v>
      </c>
      <c r="CL15" s="13">
        <v>2.68</v>
      </c>
      <c r="CM15" s="13"/>
    </row>
    <row r="16" spans="1:91" x14ac:dyDescent="0.3">
      <c r="A16" s="13">
        <v>5</v>
      </c>
      <c r="B16" s="11">
        <v>25212103078</v>
      </c>
      <c r="C16" s="12" t="s">
        <v>141</v>
      </c>
      <c r="D16" s="12" t="s">
        <v>134</v>
      </c>
      <c r="E16" s="12" t="s">
        <v>204</v>
      </c>
      <c r="F16" s="13">
        <v>8.3000000000000007</v>
      </c>
      <c r="G16" s="13">
        <v>7.7</v>
      </c>
      <c r="H16" s="13" t="s">
        <v>128</v>
      </c>
      <c r="I16" s="13">
        <v>6.9</v>
      </c>
      <c r="J16" s="13" t="s">
        <v>128</v>
      </c>
      <c r="K16" s="13">
        <v>8.1999999999999993</v>
      </c>
      <c r="L16" s="13">
        <v>0</v>
      </c>
      <c r="M16" s="13">
        <v>6.5</v>
      </c>
      <c r="N16" s="13">
        <v>0</v>
      </c>
      <c r="O16" s="13">
        <v>8.1</v>
      </c>
      <c r="P16" s="13">
        <v>8.1999999999999993</v>
      </c>
      <c r="Q16" s="13" t="s">
        <v>128</v>
      </c>
      <c r="R16" s="13" t="s">
        <v>128</v>
      </c>
      <c r="S16" s="13">
        <v>5.2</v>
      </c>
      <c r="T16" s="13" t="s">
        <v>128</v>
      </c>
      <c r="U16" s="13">
        <v>7.3</v>
      </c>
      <c r="V16" s="13">
        <v>7.1</v>
      </c>
      <c r="W16" s="13">
        <v>6.2</v>
      </c>
      <c r="X16" s="13">
        <v>8.3000000000000007</v>
      </c>
      <c r="Y16" s="13">
        <v>7.3</v>
      </c>
      <c r="Z16" s="13">
        <v>8.1</v>
      </c>
      <c r="AA16" s="13">
        <v>6.1</v>
      </c>
      <c r="AB16" s="13">
        <v>4.3</v>
      </c>
      <c r="AC16" s="13">
        <v>9.3000000000000007</v>
      </c>
      <c r="AD16" s="13">
        <v>5.0999999999999996</v>
      </c>
      <c r="AE16" s="13">
        <v>4.9000000000000004</v>
      </c>
      <c r="AF16" s="13">
        <v>5.8</v>
      </c>
      <c r="AG16" s="13">
        <v>6.9</v>
      </c>
      <c r="AH16" s="13">
        <v>0</v>
      </c>
      <c r="AI16" s="13" t="s">
        <v>190</v>
      </c>
      <c r="AJ16" s="13" t="s">
        <v>190</v>
      </c>
      <c r="AK16" s="13" t="s">
        <v>190</v>
      </c>
      <c r="AL16" s="13" t="s">
        <v>128</v>
      </c>
      <c r="AM16" s="13" t="s">
        <v>128</v>
      </c>
      <c r="AN16" s="13" t="s">
        <v>128</v>
      </c>
      <c r="AO16" s="13" t="s">
        <v>128</v>
      </c>
      <c r="AP16" s="13" t="s">
        <v>128</v>
      </c>
      <c r="AQ16" s="13" t="s">
        <v>128</v>
      </c>
      <c r="AR16" s="13" t="s">
        <v>128</v>
      </c>
      <c r="AS16" s="13" t="s">
        <v>128</v>
      </c>
      <c r="AT16" s="13">
        <v>39</v>
      </c>
      <c r="AU16" s="13">
        <v>13</v>
      </c>
      <c r="AV16" s="13">
        <v>6.2</v>
      </c>
      <c r="AW16" s="13">
        <v>5.0999999999999996</v>
      </c>
      <c r="AX16" s="13">
        <v>0</v>
      </c>
      <c r="AY16" s="13">
        <v>0</v>
      </c>
      <c r="AZ16" s="13">
        <v>7.4</v>
      </c>
      <c r="BA16" s="13">
        <v>4.9000000000000004</v>
      </c>
      <c r="BB16" s="13">
        <v>8.3000000000000007</v>
      </c>
      <c r="BC16" s="13">
        <v>5</v>
      </c>
      <c r="BD16" s="13" t="s">
        <v>128</v>
      </c>
      <c r="BE16" s="13">
        <v>6.6</v>
      </c>
      <c r="BF16" s="13" t="s">
        <v>190</v>
      </c>
      <c r="BG16" s="13" t="s">
        <v>128</v>
      </c>
      <c r="BH16" s="13">
        <v>6.2</v>
      </c>
      <c r="BI16" s="13" t="s">
        <v>128</v>
      </c>
      <c r="BJ16" s="13" t="s">
        <v>128</v>
      </c>
      <c r="BK16" s="13" t="s">
        <v>190</v>
      </c>
      <c r="BL16" s="13">
        <v>4.4000000000000004</v>
      </c>
      <c r="BM16" s="13">
        <v>0</v>
      </c>
      <c r="BN16" s="13">
        <v>7.6</v>
      </c>
      <c r="BO16" s="13">
        <v>7.5</v>
      </c>
      <c r="BP16" s="13">
        <v>8.1</v>
      </c>
      <c r="BQ16" s="13">
        <v>32</v>
      </c>
      <c r="BR16" s="13">
        <v>22</v>
      </c>
      <c r="BS16" s="13">
        <v>7.3</v>
      </c>
      <c r="BT16" s="13" t="s">
        <v>128</v>
      </c>
      <c r="BU16" s="13" t="s">
        <v>128</v>
      </c>
      <c r="BV16" s="13">
        <v>0</v>
      </c>
      <c r="BW16" s="13">
        <v>5.3</v>
      </c>
      <c r="BX16" s="13">
        <v>6.4</v>
      </c>
      <c r="BY16" s="13" t="s">
        <v>128</v>
      </c>
      <c r="BZ16" s="13">
        <v>4.2</v>
      </c>
      <c r="CA16" s="13" t="s">
        <v>128</v>
      </c>
      <c r="CB16" s="13" t="s">
        <v>128</v>
      </c>
      <c r="CC16" s="13" t="s">
        <v>190</v>
      </c>
      <c r="CD16" s="13">
        <v>0</v>
      </c>
      <c r="CE16" s="13">
        <v>10</v>
      </c>
      <c r="CF16" s="13">
        <v>15</v>
      </c>
      <c r="CG16" s="17">
        <v>81</v>
      </c>
      <c r="CH16" s="17">
        <v>50</v>
      </c>
      <c r="CI16" s="17">
        <v>0</v>
      </c>
      <c r="CJ16" s="18">
        <v>0.38167938931297712</v>
      </c>
      <c r="CK16" s="13">
        <v>5.31</v>
      </c>
      <c r="CL16" s="13">
        <v>2.0499999999999998</v>
      </c>
      <c r="CM16" s="13"/>
    </row>
  </sheetData>
  <mergeCells count="95">
    <mergeCell ref="CA7:CA8"/>
    <mergeCell ref="CB7:CC7"/>
    <mergeCell ref="CD7:CD8"/>
    <mergeCell ref="BO7:BO8"/>
    <mergeCell ref="BP7:BP8"/>
    <mergeCell ref="BS7:BS8"/>
    <mergeCell ref="BT7:BT8"/>
    <mergeCell ref="BU7:BU8"/>
    <mergeCell ref="BV7:BV8"/>
    <mergeCell ref="BW7:BW8"/>
    <mergeCell ref="BX7:BX8"/>
    <mergeCell ref="BY7:BY8"/>
    <mergeCell ref="BZ7:BZ8"/>
    <mergeCell ref="BQ6:BQ8"/>
    <mergeCell ref="BN7:BN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M7:BM8"/>
    <mergeCell ref="BZ6:CA6"/>
    <mergeCell ref="CB6:CD6"/>
    <mergeCell ref="CE6:CE8"/>
    <mergeCell ref="AJ7:AJ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X7:AX8"/>
    <mergeCell ref="R7:V7"/>
    <mergeCell ref="W7:X7"/>
    <mergeCell ref="BR6:BR8"/>
    <mergeCell ref="BT6:BU6"/>
    <mergeCell ref="BV6:BX6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V7:AV8"/>
    <mergeCell ref="AW7:AW8"/>
    <mergeCell ref="I7:J7"/>
    <mergeCell ref="K7:K8"/>
    <mergeCell ref="L7:L8"/>
    <mergeCell ref="M7:N7"/>
    <mergeCell ref="O7:Q7"/>
    <mergeCell ref="CI5:CI8"/>
    <mergeCell ref="CJ5:CJ8"/>
    <mergeCell ref="CK5:CL8"/>
    <mergeCell ref="CM5:CM8"/>
    <mergeCell ref="F6:J6"/>
    <mergeCell ref="K6:L6"/>
    <mergeCell ref="M6:N6"/>
    <mergeCell ref="O6:X6"/>
    <mergeCell ref="Y6:AC6"/>
    <mergeCell ref="CG5:CG8"/>
    <mergeCell ref="AY7:AY8"/>
    <mergeCell ref="AZ7:AZ8"/>
    <mergeCell ref="BA7:BA8"/>
    <mergeCell ref="BB7:BB8"/>
    <mergeCell ref="CH5:CH8"/>
    <mergeCell ref="AY6:BB6"/>
    <mergeCell ref="A5:A8"/>
    <mergeCell ref="B5:E8"/>
    <mergeCell ref="F5:AU5"/>
    <mergeCell ref="AV5:BR5"/>
    <mergeCell ref="BS5:CF5"/>
    <mergeCell ref="AD6:AS6"/>
    <mergeCell ref="AT6:AT8"/>
    <mergeCell ref="AU6:AU8"/>
    <mergeCell ref="AV6:AX6"/>
    <mergeCell ref="BC6:BD6"/>
    <mergeCell ref="BE6:BG6"/>
    <mergeCell ref="BI6:BJ6"/>
    <mergeCell ref="BK6:BL6"/>
    <mergeCell ref="CF6:CF8"/>
    <mergeCell ref="F7:F8"/>
    <mergeCell ref="G7:H7"/>
  </mergeCells>
  <pageMargins left="0" right="0" top="0.25" bottom="0.5" header="0" footer="0"/>
  <pageSetup paperSize="9" scale="75" fitToWidth="0" orientation="landscape" verticalDpi="0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9"/>
  <sheetViews>
    <sheetView showGridLines="0" workbookViewId="0">
      <pane xSplit="4" ySplit="9" topLeftCell="E10" activePane="bottomRight" state="frozen"/>
      <selection pane="topRight" activeCell="G1" sqref="G1"/>
      <selection pane="bottomLeft" activeCell="A7" sqref="A7"/>
      <selection pane="bottomRight" activeCell="B11" sqref="B11"/>
    </sheetView>
  </sheetViews>
  <sheetFormatPr defaultRowHeight="14.4" x14ac:dyDescent="0.3"/>
  <cols>
    <col min="1" max="1" width="3.5546875" customWidth="1"/>
    <col min="2" max="2" width="10.44140625" customWidth="1"/>
    <col min="3" max="3" width="14.77734375" customWidth="1"/>
    <col min="4" max="4" width="6" customWidth="1"/>
    <col min="5" max="84" width="3.77734375" customWidth="1"/>
    <col min="85" max="86" width="3.77734375" hidden="1" customWidth="1"/>
    <col min="87" max="89" width="3.77734375" customWidth="1"/>
  </cols>
  <sheetData>
    <row r="1" spans="1:89" s="3" customFormat="1" ht="25.8" customHeight="1" x14ac:dyDescent="0.35">
      <c r="A1" s="1" t="s">
        <v>0</v>
      </c>
      <c r="B1" s="2"/>
      <c r="C1" s="2"/>
      <c r="D1" s="2"/>
      <c r="Y1" s="4" t="s">
        <v>343</v>
      </c>
      <c r="AS1" s="2"/>
      <c r="AT1" s="2"/>
      <c r="AU1" s="2"/>
      <c r="AV1" s="2"/>
      <c r="AW1" s="2"/>
      <c r="AX1" s="2"/>
      <c r="BP1" s="4" t="s">
        <v>343</v>
      </c>
    </row>
    <row r="2" spans="1:89" s="3" customFormat="1" ht="25.8" customHeight="1" x14ac:dyDescent="0.35">
      <c r="A2" s="1" t="s">
        <v>2</v>
      </c>
      <c r="B2" s="2"/>
      <c r="C2" s="2"/>
      <c r="D2" s="2"/>
      <c r="Y2" s="4" t="s">
        <v>344</v>
      </c>
      <c r="AS2" s="2"/>
      <c r="AT2" s="2"/>
      <c r="AU2" s="2"/>
      <c r="AV2" s="2"/>
      <c r="AW2" s="2"/>
      <c r="AX2" s="2"/>
      <c r="BP2" s="4" t="s">
        <v>344</v>
      </c>
    </row>
    <row r="4" spans="1:89" s="57" customFormat="1" hidden="1" x14ac:dyDescent="0.3">
      <c r="B4" s="57">
        <v>1</v>
      </c>
      <c r="C4" s="57">
        <v>122</v>
      </c>
      <c r="D4" s="57">
        <v>4</v>
      </c>
      <c r="E4" s="57">
        <v>8</v>
      </c>
      <c r="F4" s="57">
        <v>9</v>
      </c>
      <c r="G4" s="57">
        <v>10</v>
      </c>
      <c r="H4" s="57">
        <v>11</v>
      </c>
      <c r="I4" s="57">
        <v>12</v>
      </c>
      <c r="J4" s="57">
        <v>13</v>
      </c>
      <c r="K4" s="57">
        <v>14</v>
      </c>
      <c r="L4" s="57">
        <v>15</v>
      </c>
      <c r="M4" s="57">
        <v>16</v>
      </c>
      <c r="N4" s="57">
        <v>17</v>
      </c>
      <c r="O4" s="57">
        <v>18</v>
      </c>
      <c r="P4" s="57">
        <v>19</v>
      </c>
      <c r="Q4" s="57">
        <v>20</v>
      </c>
      <c r="R4" s="57">
        <v>21</v>
      </c>
      <c r="S4" s="57">
        <v>22</v>
      </c>
      <c r="T4" s="57">
        <v>23</v>
      </c>
      <c r="U4" s="57">
        <v>24</v>
      </c>
      <c r="V4" s="57">
        <v>25</v>
      </c>
      <c r="W4" s="57">
        <v>26</v>
      </c>
      <c r="X4" s="57">
        <v>27</v>
      </c>
      <c r="Y4" s="57">
        <v>28</v>
      </c>
      <c r="Z4" s="57">
        <v>29</v>
      </c>
      <c r="AA4" s="57">
        <v>30</v>
      </c>
      <c r="AB4" s="57">
        <v>31</v>
      </c>
      <c r="AC4" s="57">
        <v>32</v>
      </c>
      <c r="AD4" s="57">
        <v>33</v>
      </c>
      <c r="AE4" s="57">
        <v>34</v>
      </c>
      <c r="AF4" s="57">
        <v>35</v>
      </c>
      <c r="AG4" s="57">
        <v>36</v>
      </c>
      <c r="AH4" s="57">
        <v>37</v>
      </c>
      <c r="AI4" s="57">
        <v>38</v>
      </c>
      <c r="AJ4" s="57">
        <v>39</v>
      </c>
      <c r="AK4" s="57">
        <v>40</v>
      </c>
      <c r="AL4" s="57">
        <v>41</v>
      </c>
      <c r="AM4" s="57">
        <v>42</v>
      </c>
      <c r="AN4" s="57">
        <v>43</v>
      </c>
      <c r="AO4" s="57">
        <v>44</v>
      </c>
      <c r="AP4" s="57">
        <v>45</v>
      </c>
      <c r="AQ4" s="57">
        <v>46</v>
      </c>
      <c r="AR4" s="57">
        <v>47</v>
      </c>
      <c r="AS4" s="57">
        <v>67</v>
      </c>
      <c r="AT4" s="57">
        <v>68</v>
      </c>
      <c r="AU4" s="57">
        <v>69</v>
      </c>
      <c r="AV4" s="57">
        <v>70</v>
      </c>
      <c r="AW4" s="57">
        <v>71</v>
      </c>
      <c r="AX4" s="57">
        <v>72</v>
      </c>
      <c r="AY4" s="57">
        <v>73</v>
      </c>
      <c r="AZ4" s="57">
        <v>74</v>
      </c>
      <c r="BA4" s="57">
        <v>75</v>
      </c>
      <c r="BB4" s="57">
        <v>76</v>
      </c>
      <c r="BC4" s="57">
        <v>77</v>
      </c>
      <c r="BD4" s="57">
        <v>78</v>
      </c>
      <c r="BE4" s="57">
        <v>79</v>
      </c>
      <c r="BF4" s="57">
        <v>80</v>
      </c>
      <c r="BG4" s="57">
        <v>81</v>
      </c>
      <c r="BH4" s="57">
        <v>82</v>
      </c>
      <c r="BI4" s="57">
        <v>83</v>
      </c>
      <c r="BJ4" s="57">
        <v>84</v>
      </c>
      <c r="BK4" s="57">
        <v>85</v>
      </c>
      <c r="BL4" s="57">
        <v>86</v>
      </c>
      <c r="BM4" s="57">
        <v>87</v>
      </c>
      <c r="BN4" s="57">
        <v>90</v>
      </c>
      <c r="BO4" s="57">
        <v>91</v>
      </c>
      <c r="BP4" s="57">
        <v>92</v>
      </c>
      <c r="BQ4" s="57">
        <v>93</v>
      </c>
      <c r="BR4" s="57">
        <v>94</v>
      </c>
      <c r="BS4" s="57">
        <v>95</v>
      </c>
      <c r="BT4" s="57">
        <v>96</v>
      </c>
      <c r="BU4" s="57">
        <v>97</v>
      </c>
      <c r="BV4" s="57">
        <v>98</v>
      </c>
      <c r="BW4" s="57">
        <v>99</v>
      </c>
      <c r="BX4" s="57">
        <v>100</v>
      </c>
      <c r="BY4" s="57">
        <v>101</v>
      </c>
      <c r="BZ4" s="57">
        <v>102</v>
      </c>
      <c r="CA4" s="57">
        <v>103</v>
      </c>
      <c r="CB4" s="57">
        <v>104</v>
      </c>
      <c r="CC4" s="57">
        <v>105</v>
      </c>
      <c r="CD4" s="57">
        <v>106</v>
      </c>
      <c r="CE4" s="57">
        <v>107</v>
      </c>
      <c r="CG4" s="57">
        <v>109</v>
      </c>
      <c r="CH4" s="57">
        <v>110</v>
      </c>
      <c r="CI4" s="57">
        <v>119</v>
      </c>
      <c r="CJ4" s="57">
        <v>120</v>
      </c>
    </row>
    <row r="5" spans="1:89" s="57" customFormat="1" ht="19.8" customHeight="1" x14ac:dyDescent="0.3">
      <c r="A5" s="58" t="s">
        <v>4</v>
      </c>
      <c r="B5" s="58" t="s">
        <v>5</v>
      </c>
      <c r="C5" s="58"/>
      <c r="D5" s="58"/>
      <c r="E5" s="58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 t="s">
        <v>7</v>
      </c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 t="s">
        <v>8</v>
      </c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9" t="s">
        <v>345</v>
      </c>
      <c r="CG5" s="58" t="s">
        <v>12</v>
      </c>
      <c r="CH5" s="58"/>
      <c r="CI5" s="58" t="s">
        <v>346</v>
      </c>
      <c r="CJ5" s="58"/>
      <c r="CK5" s="58" t="s">
        <v>347</v>
      </c>
    </row>
    <row r="6" spans="1:89" s="57" customFormat="1" ht="22.2" customHeight="1" x14ac:dyDescent="0.3">
      <c r="A6" s="58"/>
      <c r="B6" s="58"/>
      <c r="C6" s="58"/>
      <c r="D6" s="58"/>
      <c r="E6" s="58" t="s">
        <v>13</v>
      </c>
      <c r="F6" s="58"/>
      <c r="G6" s="58"/>
      <c r="H6" s="58"/>
      <c r="I6" s="58"/>
      <c r="J6" s="58" t="s">
        <v>348</v>
      </c>
      <c r="K6" s="58"/>
      <c r="L6" s="58" t="s">
        <v>349</v>
      </c>
      <c r="M6" s="58"/>
      <c r="N6" s="58" t="s">
        <v>16</v>
      </c>
      <c r="O6" s="58"/>
      <c r="P6" s="58"/>
      <c r="Q6" s="58"/>
      <c r="R6" s="58"/>
      <c r="S6" s="58"/>
      <c r="T6" s="58"/>
      <c r="U6" s="58"/>
      <c r="V6" s="58"/>
      <c r="W6" s="58"/>
      <c r="X6" s="48" t="s">
        <v>17</v>
      </c>
      <c r="Y6" s="48"/>
      <c r="Z6" s="48"/>
      <c r="AA6" s="48"/>
      <c r="AB6" s="48"/>
      <c r="AC6" s="58" t="s">
        <v>18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 t="s">
        <v>19</v>
      </c>
      <c r="AT6" s="58"/>
      <c r="AU6" s="58"/>
      <c r="AV6" s="58" t="s">
        <v>20</v>
      </c>
      <c r="AW6" s="58"/>
      <c r="AX6" s="58"/>
      <c r="AY6" s="58"/>
      <c r="AZ6" s="58"/>
      <c r="BA6" s="58"/>
      <c r="BB6" s="58" t="s">
        <v>21</v>
      </c>
      <c r="BC6" s="58"/>
      <c r="BD6" s="58"/>
      <c r="BE6" s="60" t="s">
        <v>350</v>
      </c>
      <c r="BF6" s="58" t="s">
        <v>22</v>
      </c>
      <c r="BG6" s="58"/>
      <c r="BH6" s="58" t="s">
        <v>351</v>
      </c>
      <c r="BI6" s="58"/>
      <c r="BJ6" s="60"/>
      <c r="BK6" s="60"/>
      <c r="BL6" s="60"/>
      <c r="BM6" s="60"/>
      <c r="BN6" s="58" t="s">
        <v>352</v>
      </c>
      <c r="BO6" s="58"/>
      <c r="BP6" s="58"/>
      <c r="BQ6" s="58" t="s">
        <v>27</v>
      </c>
      <c r="BR6" s="58"/>
      <c r="BS6" s="58"/>
      <c r="BT6" s="58" t="s">
        <v>353</v>
      </c>
      <c r="BU6" s="58"/>
      <c r="BV6" s="58"/>
      <c r="BW6" s="58"/>
      <c r="BX6" s="58"/>
      <c r="BY6" s="58"/>
      <c r="BZ6" s="58" t="s">
        <v>354</v>
      </c>
      <c r="CA6" s="58"/>
      <c r="CB6" s="58"/>
      <c r="CC6" s="58"/>
      <c r="CD6" s="58"/>
      <c r="CE6" s="58"/>
      <c r="CF6" s="61"/>
      <c r="CG6" s="58" t="s">
        <v>22</v>
      </c>
      <c r="CH6" s="58"/>
      <c r="CI6" s="58"/>
      <c r="CJ6" s="58"/>
      <c r="CK6" s="58"/>
    </row>
    <row r="7" spans="1:89" s="57" customFormat="1" ht="26.4" customHeight="1" x14ac:dyDescent="0.3">
      <c r="A7" s="58"/>
      <c r="B7" s="58"/>
      <c r="C7" s="58"/>
      <c r="D7" s="58"/>
      <c r="E7" s="58" t="s">
        <v>30</v>
      </c>
      <c r="F7" s="58" t="s">
        <v>22</v>
      </c>
      <c r="G7" s="58"/>
      <c r="H7" s="58" t="s">
        <v>22</v>
      </c>
      <c r="I7" s="58"/>
      <c r="J7" s="58" t="s">
        <v>31</v>
      </c>
      <c r="K7" s="58" t="s">
        <v>32</v>
      </c>
      <c r="L7" s="58" t="s">
        <v>33</v>
      </c>
      <c r="M7" s="58"/>
      <c r="N7" s="58" t="s">
        <v>34</v>
      </c>
      <c r="O7" s="58"/>
      <c r="P7" s="58"/>
      <c r="Q7" s="58" t="s">
        <v>35</v>
      </c>
      <c r="R7" s="58"/>
      <c r="S7" s="58"/>
      <c r="T7" s="58"/>
      <c r="U7" s="58"/>
      <c r="V7" s="58" t="s">
        <v>36</v>
      </c>
      <c r="W7" s="58"/>
      <c r="X7" s="47" t="s">
        <v>37</v>
      </c>
      <c r="Y7" s="47" t="s">
        <v>38</v>
      </c>
      <c r="Z7" s="47" t="s">
        <v>39</v>
      </c>
      <c r="AA7" s="47" t="s">
        <v>40</v>
      </c>
      <c r="AB7" s="47" t="s">
        <v>41</v>
      </c>
      <c r="AC7" s="58" t="s">
        <v>42</v>
      </c>
      <c r="AD7" s="58" t="s">
        <v>43</v>
      </c>
      <c r="AE7" s="58" t="s">
        <v>44</v>
      </c>
      <c r="AF7" s="58" t="s">
        <v>45</v>
      </c>
      <c r="AG7" s="58" t="s">
        <v>46</v>
      </c>
      <c r="AH7" s="58" t="s">
        <v>47</v>
      </c>
      <c r="AI7" s="58" t="s">
        <v>48</v>
      </c>
      <c r="AJ7" s="58" t="s">
        <v>49</v>
      </c>
      <c r="AK7" s="58" t="s">
        <v>50</v>
      </c>
      <c r="AL7" s="58" t="s">
        <v>51</v>
      </c>
      <c r="AM7" s="58" t="s">
        <v>52</v>
      </c>
      <c r="AN7" s="58" t="s">
        <v>53</v>
      </c>
      <c r="AO7" s="58" t="s">
        <v>54</v>
      </c>
      <c r="AP7" s="58" t="s">
        <v>55</v>
      </c>
      <c r="AQ7" s="58" t="s">
        <v>56</v>
      </c>
      <c r="AR7" s="58" t="s">
        <v>57</v>
      </c>
      <c r="AS7" s="58" t="s">
        <v>58</v>
      </c>
      <c r="AT7" s="58" t="s">
        <v>59</v>
      </c>
      <c r="AU7" s="58" t="s">
        <v>60</v>
      </c>
      <c r="AV7" s="58" t="s">
        <v>61</v>
      </c>
      <c r="AW7" s="58" t="s">
        <v>291</v>
      </c>
      <c r="AX7" s="58" t="s">
        <v>62</v>
      </c>
      <c r="AY7" s="58" t="s">
        <v>63</v>
      </c>
      <c r="AZ7" s="58" t="s">
        <v>64</v>
      </c>
      <c r="BA7" s="58" t="s">
        <v>65</v>
      </c>
      <c r="BB7" s="58" t="s">
        <v>66</v>
      </c>
      <c r="BC7" s="58" t="s">
        <v>67</v>
      </c>
      <c r="BD7" s="58" t="s">
        <v>292</v>
      </c>
      <c r="BE7" s="58" t="s">
        <v>68</v>
      </c>
      <c r="BF7" s="58" t="s">
        <v>69</v>
      </c>
      <c r="BG7" s="58" t="s">
        <v>70</v>
      </c>
      <c r="BH7" s="58" t="s">
        <v>71</v>
      </c>
      <c r="BI7" s="58" t="s">
        <v>355</v>
      </c>
      <c r="BJ7" s="58" t="s">
        <v>72</v>
      </c>
      <c r="BK7" s="58" t="s">
        <v>75</v>
      </c>
      <c r="BL7" s="58" t="s">
        <v>73</v>
      </c>
      <c r="BM7" s="58" t="s">
        <v>76</v>
      </c>
      <c r="BN7" s="58" t="s">
        <v>356</v>
      </c>
      <c r="BO7" s="58" t="s">
        <v>22</v>
      </c>
      <c r="BP7" s="58"/>
      <c r="BQ7" s="58" t="s">
        <v>87</v>
      </c>
      <c r="BR7" s="58" t="s">
        <v>357</v>
      </c>
      <c r="BS7" s="58" t="s">
        <v>295</v>
      </c>
      <c r="BT7" s="58" t="s">
        <v>222</v>
      </c>
      <c r="BU7" s="58" t="s">
        <v>358</v>
      </c>
      <c r="BV7" s="58" t="s">
        <v>359</v>
      </c>
      <c r="BW7" s="58" t="s">
        <v>294</v>
      </c>
      <c r="BX7" s="58" t="s">
        <v>297</v>
      </c>
      <c r="BY7" s="58" t="s">
        <v>85</v>
      </c>
      <c r="BZ7" s="58" t="s">
        <v>34</v>
      </c>
      <c r="CA7" s="58"/>
      <c r="CB7" s="58"/>
      <c r="CC7" s="58" t="s">
        <v>360</v>
      </c>
      <c r="CD7" s="58" t="s">
        <v>92</v>
      </c>
      <c r="CE7" s="58" t="s">
        <v>93</v>
      </c>
      <c r="CF7" s="61"/>
      <c r="CG7" s="58" t="s">
        <v>226</v>
      </c>
      <c r="CH7" s="58" t="s">
        <v>227</v>
      </c>
      <c r="CI7" s="58"/>
      <c r="CJ7" s="58"/>
      <c r="CK7" s="58"/>
    </row>
    <row r="8" spans="1:89" s="57" customFormat="1" ht="24" customHeight="1" x14ac:dyDescent="0.3">
      <c r="A8" s="58"/>
      <c r="B8" s="58"/>
      <c r="C8" s="58"/>
      <c r="D8" s="58"/>
      <c r="E8" s="58"/>
      <c r="F8" s="60" t="s">
        <v>95</v>
      </c>
      <c r="G8" s="60" t="s">
        <v>96</v>
      </c>
      <c r="H8" s="60" t="s">
        <v>97</v>
      </c>
      <c r="I8" s="60" t="s">
        <v>98</v>
      </c>
      <c r="J8" s="58"/>
      <c r="K8" s="58"/>
      <c r="L8" s="60" t="s">
        <v>99</v>
      </c>
      <c r="M8" s="60" t="s">
        <v>100</v>
      </c>
      <c r="N8" s="60" t="s">
        <v>101</v>
      </c>
      <c r="O8" s="60" t="s">
        <v>102</v>
      </c>
      <c r="P8" s="60" t="s">
        <v>103</v>
      </c>
      <c r="Q8" s="60" t="s">
        <v>104</v>
      </c>
      <c r="R8" s="60" t="s">
        <v>105</v>
      </c>
      <c r="S8" s="60" t="s">
        <v>106</v>
      </c>
      <c r="T8" s="60" t="s">
        <v>107</v>
      </c>
      <c r="U8" s="60" t="s">
        <v>108</v>
      </c>
      <c r="V8" s="60" t="s">
        <v>109</v>
      </c>
      <c r="W8" s="60" t="s">
        <v>110</v>
      </c>
      <c r="X8" s="47"/>
      <c r="Y8" s="47"/>
      <c r="Z8" s="47"/>
      <c r="AA8" s="47"/>
      <c r="AB8" s="47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60" t="s">
        <v>361</v>
      </c>
      <c r="BP8" s="60" t="s">
        <v>362</v>
      </c>
      <c r="BQ8" s="58"/>
      <c r="BR8" s="58"/>
      <c r="BS8" s="58"/>
      <c r="BT8" s="58"/>
      <c r="BU8" s="58"/>
      <c r="BV8" s="58"/>
      <c r="BW8" s="58"/>
      <c r="BX8" s="58"/>
      <c r="BY8" s="58"/>
      <c r="BZ8" s="60" t="s">
        <v>363</v>
      </c>
      <c r="CA8" s="60" t="s">
        <v>293</v>
      </c>
      <c r="CB8" s="60" t="s">
        <v>223</v>
      </c>
      <c r="CC8" s="58"/>
      <c r="CD8" s="58"/>
      <c r="CE8" s="58"/>
      <c r="CF8" s="62"/>
      <c r="CG8" s="58"/>
      <c r="CH8" s="58"/>
      <c r="CI8" s="58"/>
      <c r="CJ8" s="58"/>
      <c r="CK8" s="58"/>
    </row>
    <row r="9" spans="1:89" s="57" customFormat="1" ht="18" customHeight="1" x14ac:dyDescent="0.3">
      <c r="A9" s="60"/>
      <c r="B9" s="60" t="s">
        <v>115</v>
      </c>
      <c r="C9" s="60" t="s">
        <v>116</v>
      </c>
      <c r="D9" s="60" t="s">
        <v>118</v>
      </c>
      <c r="E9" s="63">
        <v>2</v>
      </c>
      <c r="F9" s="63">
        <v>2</v>
      </c>
      <c r="G9" s="63">
        <v>1</v>
      </c>
      <c r="H9" s="63">
        <v>2</v>
      </c>
      <c r="I9" s="63">
        <v>1</v>
      </c>
      <c r="J9" s="63">
        <v>3</v>
      </c>
      <c r="K9" s="63">
        <v>3</v>
      </c>
      <c r="L9" s="63">
        <v>3</v>
      </c>
      <c r="M9" s="63">
        <v>2</v>
      </c>
      <c r="N9" s="63">
        <v>2</v>
      </c>
      <c r="O9" s="63">
        <v>2</v>
      </c>
      <c r="P9" s="63">
        <v>2</v>
      </c>
      <c r="Q9" s="63">
        <v>2</v>
      </c>
      <c r="R9" s="63">
        <v>2</v>
      </c>
      <c r="S9" s="63">
        <v>2</v>
      </c>
      <c r="T9" s="63">
        <v>2</v>
      </c>
      <c r="U9" s="63">
        <v>2</v>
      </c>
      <c r="V9" s="63">
        <v>1</v>
      </c>
      <c r="W9" s="63">
        <v>1</v>
      </c>
      <c r="X9" s="8">
        <v>2</v>
      </c>
      <c r="Y9" s="8">
        <v>3</v>
      </c>
      <c r="Z9" s="8">
        <v>2</v>
      </c>
      <c r="AA9" s="8">
        <v>2</v>
      </c>
      <c r="AB9" s="8">
        <v>2</v>
      </c>
      <c r="AC9" s="63">
        <v>1</v>
      </c>
      <c r="AD9" s="63">
        <v>1</v>
      </c>
      <c r="AE9" s="63">
        <v>1</v>
      </c>
      <c r="AF9" s="63">
        <v>1</v>
      </c>
      <c r="AG9" s="63">
        <v>1</v>
      </c>
      <c r="AH9" s="63">
        <v>1</v>
      </c>
      <c r="AI9" s="63">
        <v>1</v>
      </c>
      <c r="AJ9" s="63">
        <v>1</v>
      </c>
      <c r="AK9" s="63">
        <v>1</v>
      </c>
      <c r="AL9" s="63">
        <v>1</v>
      </c>
      <c r="AM9" s="63">
        <v>1</v>
      </c>
      <c r="AN9" s="63">
        <v>1</v>
      </c>
      <c r="AO9" s="63">
        <v>1</v>
      </c>
      <c r="AP9" s="63">
        <v>1</v>
      </c>
      <c r="AQ9" s="63">
        <v>1</v>
      </c>
      <c r="AR9" s="63">
        <v>1</v>
      </c>
      <c r="AS9" s="63">
        <v>3</v>
      </c>
      <c r="AT9" s="63">
        <v>3</v>
      </c>
      <c r="AU9" s="63">
        <v>2</v>
      </c>
      <c r="AV9" s="63">
        <v>3</v>
      </c>
      <c r="AW9" s="63">
        <v>3</v>
      </c>
      <c r="AX9" s="63">
        <v>3</v>
      </c>
      <c r="AY9" s="63">
        <v>2</v>
      </c>
      <c r="AZ9" s="63">
        <v>2</v>
      </c>
      <c r="BA9" s="63">
        <v>3</v>
      </c>
      <c r="BB9" s="63">
        <v>3</v>
      </c>
      <c r="BC9" s="63">
        <v>3</v>
      </c>
      <c r="BD9" s="63">
        <v>2</v>
      </c>
      <c r="BE9" s="63">
        <v>3</v>
      </c>
      <c r="BF9" s="63">
        <v>3</v>
      </c>
      <c r="BG9" s="63">
        <v>3</v>
      </c>
      <c r="BH9" s="63">
        <v>3</v>
      </c>
      <c r="BI9" s="63">
        <v>3</v>
      </c>
      <c r="BJ9" s="63">
        <v>3</v>
      </c>
      <c r="BK9" s="63">
        <v>3</v>
      </c>
      <c r="BL9" s="63">
        <v>3</v>
      </c>
      <c r="BM9" s="63">
        <v>1</v>
      </c>
      <c r="BN9" s="63">
        <v>3</v>
      </c>
      <c r="BO9" s="63">
        <v>3</v>
      </c>
      <c r="BP9" s="63">
        <v>3</v>
      </c>
      <c r="BQ9" s="63">
        <v>3</v>
      </c>
      <c r="BR9" s="63">
        <v>3</v>
      </c>
      <c r="BS9" s="63">
        <v>3</v>
      </c>
      <c r="BT9" s="63">
        <v>2</v>
      </c>
      <c r="BU9" s="63">
        <v>2</v>
      </c>
      <c r="BV9" s="63">
        <v>2</v>
      </c>
      <c r="BW9" s="63">
        <v>3</v>
      </c>
      <c r="BX9" s="63">
        <v>3</v>
      </c>
      <c r="BY9" s="63">
        <v>3</v>
      </c>
      <c r="BZ9" s="63">
        <v>2</v>
      </c>
      <c r="CA9" s="63">
        <v>2</v>
      </c>
      <c r="CB9" s="63">
        <v>2</v>
      </c>
      <c r="CC9" s="63">
        <v>2</v>
      </c>
      <c r="CD9" s="63">
        <v>1</v>
      </c>
      <c r="CE9" s="63">
        <v>1</v>
      </c>
      <c r="CF9" s="60"/>
      <c r="CG9" s="63">
        <v>5</v>
      </c>
      <c r="CH9" s="63">
        <v>5</v>
      </c>
      <c r="CI9" s="60" t="s">
        <v>119</v>
      </c>
      <c r="CJ9" s="60" t="s">
        <v>120</v>
      </c>
      <c r="CK9" s="60"/>
    </row>
    <row r="10" spans="1:89" s="57" customFormat="1" ht="18" customHeight="1" x14ac:dyDescent="0.3">
      <c r="A10" s="64" t="s">
        <v>122</v>
      </c>
      <c r="B10" s="65"/>
      <c r="C10" s="65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5"/>
      <c r="CG10" s="66"/>
      <c r="CH10" s="66"/>
      <c r="CI10" s="65"/>
      <c r="CJ10" s="65"/>
      <c r="CK10" s="65"/>
    </row>
    <row r="11" spans="1:89" ht="15.9" customHeight="1" x14ac:dyDescent="0.3">
      <c r="A11" s="67">
        <v>1</v>
      </c>
      <c r="B11" s="67">
        <v>25212100636</v>
      </c>
      <c r="C11" s="68" t="s">
        <v>364</v>
      </c>
      <c r="D11" s="68" t="s">
        <v>365</v>
      </c>
      <c r="E11" s="69">
        <v>8.1</v>
      </c>
      <c r="F11" s="69">
        <v>8.5</v>
      </c>
      <c r="G11" s="69" t="s">
        <v>128</v>
      </c>
      <c r="H11" s="69">
        <v>6.3</v>
      </c>
      <c r="I11" s="69" t="s">
        <v>128</v>
      </c>
      <c r="J11" s="69">
        <v>8.5</v>
      </c>
      <c r="K11" s="69">
        <v>8.9</v>
      </c>
      <c r="L11" s="69">
        <v>8.6999999999999993</v>
      </c>
      <c r="M11" s="69">
        <v>9.3000000000000007</v>
      </c>
      <c r="N11" s="69">
        <v>9.1999999999999993</v>
      </c>
      <c r="O11" s="69" t="s">
        <v>128</v>
      </c>
      <c r="P11" s="69" t="s">
        <v>128</v>
      </c>
      <c r="Q11" s="69" t="s">
        <v>128</v>
      </c>
      <c r="R11" s="69" t="s">
        <v>128</v>
      </c>
      <c r="S11" s="69" t="s">
        <v>128</v>
      </c>
      <c r="T11" s="69">
        <v>9.1999999999999993</v>
      </c>
      <c r="U11" s="69">
        <v>8.6999999999999993</v>
      </c>
      <c r="V11" s="69">
        <v>9</v>
      </c>
      <c r="W11" s="69">
        <v>9.1999999999999993</v>
      </c>
      <c r="X11" s="69">
        <v>8.9</v>
      </c>
      <c r="Y11" s="69">
        <v>7.7</v>
      </c>
      <c r="Z11" s="69">
        <v>9.6999999999999993</v>
      </c>
      <c r="AA11" s="69">
        <v>9.4</v>
      </c>
      <c r="AB11" s="69">
        <v>9.4</v>
      </c>
      <c r="AC11" s="69">
        <v>8.1</v>
      </c>
      <c r="AD11" s="69">
        <v>8.9</v>
      </c>
      <c r="AE11" s="69">
        <v>6.9</v>
      </c>
      <c r="AF11" s="69">
        <v>8.6999999999999993</v>
      </c>
      <c r="AG11" s="69">
        <v>8.4</v>
      </c>
      <c r="AH11" s="69">
        <v>8.9</v>
      </c>
      <c r="AI11" s="69">
        <v>8.1999999999999993</v>
      </c>
      <c r="AJ11" s="69">
        <v>9.6999999999999993</v>
      </c>
      <c r="AK11" s="69">
        <v>9</v>
      </c>
      <c r="AL11" s="69">
        <v>9.3000000000000007</v>
      </c>
      <c r="AM11" s="69">
        <v>7.8</v>
      </c>
      <c r="AN11" s="69">
        <v>8</v>
      </c>
      <c r="AO11" s="69" t="s">
        <v>128</v>
      </c>
      <c r="AP11" s="69" t="s">
        <v>128</v>
      </c>
      <c r="AQ11" s="69" t="s">
        <v>128</v>
      </c>
      <c r="AR11" s="69" t="s">
        <v>128</v>
      </c>
      <c r="AS11" s="69">
        <v>9.5</v>
      </c>
      <c r="AT11" s="69">
        <v>9.8000000000000007</v>
      </c>
      <c r="AU11" s="69">
        <v>9</v>
      </c>
      <c r="AV11" s="69">
        <v>8.6</v>
      </c>
      <c r="AW11" s="69">
        <v>9</v>
      </c>
      <c r="AX11" s="69">
        <v>9.6</v>
      </c>
      <c r="AY11" s="69">
        <v>9.6</v>
      </c>
      <c r="AZ11" s="69">
        <v>8.1999999999999993</v>
      </c>
      <c r="BA11" s="69">
        <v>9.1999999999999993</v>
      </c>
      <c r="BB11" s="69">
        <v>9.4</v>
      </c>
      <c r="BC11" s="69">
        <v>8.9</v>
      </c>
      <c r="BD11" s="69">
        <v>9.6999999999999993</v>
      </c>
      <c r="BE11" s="69">
        <v>8</v>
      </c>
      <c r="BF11" s="69">
        <v>8.5</v>
      </c>
      <c r="BG11" s="69" t="s">
        <v>128</v>
      </c>
      <c r="BH11" s="69">
        <v>9.1999999999999993</v>
      </c>
      <c r="BI11" s="69">
        <v>8.3000000000000007</v>
      </c>
      <c r="BJ11" s="69">
        <v>8.9</v>
      </c>
      <c r="BK11" s="69">
        <v>8.3000000000000007</v>
      </c>
      <c r="BL11" s="69">
        <v>9</v>
      </c>
      <c r="BM11" s="69">
        <v>9.3000000000000007</v>
      </c>
      <c r="BN11" s="69">
        <v>7.8</v>
      </c>
      <c r="BO11" s="69" t="s">
        <v>128</v>
      </c>
      <c r="BP11" s="69">
        <v>9</v>
      </c>
      <c r="BQ11" s="69">
        <v>8.5</v>
      </c>
      <c r="BR11" s="69" t="s">
        <v>128</v>
      </c>
      <c r="BS11" s="69">
        <v>8.1</v>
      </c>
      <c r="BT11" s="69" t="s">
        <v>128</v>
      </c>
      <c r="BU11" s="69" t="s">
        <v>128</v>
      </c>
      <c r="BV11" s="69">
        <v>9</v>
      </c>
      <c r="BW11" s="69">
        <v>8.4</v>
      </c>
      <c r="BX11" s="69" t="s">
        <v>128</v>
      </c>
      <c r="BY11" s="69">
        <v>8.1999999999999993</v>
      </c>
      <c r="BZ11" s="69">
        <v>8.3000000000000007</v>
      </c>
      <c r="CA11" s="69" t="s">
        <v>128</v>
      </c>
      <c r="CB11" s="69" t="s">
        <v>128</v>
      </c>
      <c r="CC11" s="69">
        <v>7.7</v>
      </c>
      <c r="CD11" s="69">
        <v>9.3000000000000007</v>
      </c>
      <c r="CE11" s="69">
        <v>8.9</v>
      </c>
      <c r="CF11" s="38">
        <v>0</v>
      </c>
      <c r="CG11" s="70">
        <v>0</v>
      </c>
      <c r="CH11" s="70">
        <v>0</v>
      </c>
      <c r="CI11" s="69">
        <v>8.73</v>
      </c>
      <c r="CJ11" s="69">
        <v>3.84</v>
      </c>
      <c r="CK11" s="69"/>
    </row>
    <row r="12" spans="1:89" ht="15.9" customHeight="1" x14ac:dyDescent="0.3">
      <c r="A12" s="67">
        <v>2</v>
      </c>
      <c r="B12" s="67">
        <v>25202116413</v>
      </c>
      <c r="C12" s="68" t="s">
        <v>366</v>
      </c>
      <c r="D12" s="68" t="s">
        <v>162</v>
      </c>
      <c r="E12" s="69">
        <v>6.4</v>
      </c>
      <c r="F12" s="69">
        <v>9</v>
      </c>
      <c r="G12" s="69" t="s">
        <v>128</v>
      </c>
      <c r="H12" s="69">
        <v>7.3</v>
      </c>
      <c r="I12" s="69" t="s">
        <v>128</v>
      </c>
      <c r="J12" s="69">
        <v>8.1</v>
      </c>
      <c r="K12" s="69">
        <v>8.6999999999999993</v>
      </c>
      <c r="L12" s="69">
        <v>8.3000000000000007</v>
      </c>
      <c r="M12" s="69">
        <v>8.5</v>
      </c>
      <c r="N12" s="69">
        <v>9.1999999999999993</v>
      </c>
      <c r="O12" s="69" t="s">
        <v>128</v>
      </c>
      <c r="P12" s="69" t="s">
        <v>128</v>
      </c>
      <c r="Q12" s="69" t="s">
        <v>128</v>
      </c>
      <c r="R12" s="69" t="s">
        <v>128</v>
      </c>
      <c r="S12" s="69" t="s">
        <v>128</v>
      </c>
      <c r="T12" s="69">
        <v>7.8</v>
      </c>
      <c r="U12" s="69">
        <v>7.5</v>
      </c>
      <c r="V12" s="69">
        <v>8</v>
      </c>
      <c r="W12" s="69">
        <v>9</v>
      </c>
      <c r="X12" s="69">
        <v>8.8000000000000007</v>
      </c>
      <c r="Y12" s="69">
        <v>8</v>
      </c>
      <c r="Z12" s="69">
        <v>9.5</v>
      </c>
      <c r="AA12" s="69">
        <v>9</v>
      </c>
      <c r="AB12" s="69">
        <v>9.5</v>
      </c>
      <c r="AC12" s="69">
        <v>7.8</v>
      </c>
      <c r="AD12" s="69">
        <v>9.1</v>
      </c>
      <c r="AE12" s="69">
        <v>7</v>
      </c>
      <c r="AF12" s="69">
        <v>8.5</v>
      </c>
      <c r="AG12" s="69">
        <v>8.4</v>
      </c>
      <c r="AH12" s="69">
        <v>7.1</v>
      </c>
      <c r="AI12" s="69">
        <v>5.4</v>
      </c>
      <c r="AJ12" s="69">
        <v>9.4</v>
      </c>
      <c r="AK12" s="69">
        <v>8.3000000000000007</v>
      </c>
      <c r="AL12" s="69">
        <v>8.8000000000000007</v>
      </c>
      <c r="AM12" s="69">
        <v>8.4</v>
      </c>
      <c r="AN12" s="69">
        <v>9.1</v>
      </c>
      <c r="AO12" s="69" t="s">
        <v>128</v>
      </c>
      <c r="AP12" s="69" t="s">
        <v>128</v>
      </c>
      <c r="AQ12" s="69" t="s">
        <v>128</v>
      </c>
      <c r="AR12" s="69" t="s">
        <v>128</v>
      </c>
      <c r="AS12" s="69">
        <v>8.8000000000000007</v>
      </c>
      <c r="AT12" s="69">
        <v>9.4</v>
      </c>
      <c r="AU12" s="69">
        <v>8</v>
      </c>
      <c r="AV12" s="69">
        <v>8.3000000000000007</v>
      </c>
      <c r="AW12" s="69">
        <v>7.5</v>
      </c>
      <c r="AX12" s="69">
        <v>9</v>
      </c>
      <c r="AY12" s="69">
        <v>8.9</v>
      </c>
      <c r="AZ12" s="69">
        <v>7.1</v>
      </c>
      <c r="BA12" s="69">
        <v>7.3</v>
      </c>
      <c r="BB12" s="69">
        <v>6.7</v>
      </c>
      <c r="BC12" s="69">
        <v>7.1</v>
      </c>
      <c r="BD12" s="69">
        <v>9.1</v>
      </c>
      <c r="BE12" s="69">
        <v>8.6</v>
      </c>
      <c r="BF12" s="69">
        <v>8.6</v>
      </c>
      <c r="BG12" s="69" t="s">
        <v>128</v>
      </c>
      <c r="BH12" s="69">
        <v>8.8000000000000007</v>
      </c>
      <c r="BI12" s="69">
        <v>8.6</v>
      </c>
      <c r="BJ12" s="69">
        <v>8.6</v>
      </c>
      <c r="BK12" s="69">
        <v>8.3000000000000007</v>
      </c>
      <c r="BL12" s="69">
        <v>7.3</v>
      </c>
      <c r="BM12" s="69">
        <v>8.8000000000000007</v>
      </c>
      <c r="BN12" s="69">
        <v>7.5</v>
      </c>
      <c r="BO12" s="69" t="s">
        <v>128</v>
      </c>
      <c r="BP12" s="69">
        <v>7.2</v>
      </c>
      <c r="BQ12" s="69">
        <v>8.8000000000000007</v>
      </c>
      <c r="BR12" s="69">
        <v>7.2</v>
      </c>
      <c r="BS12" s="69" t="s">
        <v>128</v>
      </c>
      <c r="BT12" s="69" t="s">
        <v>128</v>
      </c>
      <c r="BU12" s="69">
        <v>7.4</v>
      </c>
      <c r="BV12" s="69">
        <v>7.4</v>
      </c>
      <c r="BW12" s="69" t="s">
        <v>128</v>
      </c>
      <c r="BX12" s="69" t="s">
        <v>128</v>
      </c>
      <c r="BY12" s="69">
        <v>5.4</v>
      </c>
      <c r="BZ12" s="69">
        <v>7.5</v>
      </c>
      <c r="CA12" s="69" t="s">
        <v>128</v>
      </c>
      <c r="CB12" s="69" t="s">
        <v>128</v>
      </c>
      <c r="CC12" s="69">
        <v>8.1999999999999993</v>
      </c>
      <c r="CD12" s="69">
        <v>8.6999999999999993</v>
      </c>
      <c r="CE12" s="69">
        <v>8.4</v>
      </c>
      <c r="CF12" s="38">
        <v>0</v>
      </c>
      <c r="CG12" s="70">
        <v>0</v>
      </c>
      <c r="CH12" s="70">
        <v>0</v>
      </c>
      <c r="CI12" s="69">
        <v>8.1</v>
      </c>
      <c r="CJ12" s="69">
        <v>3.54</v>
      </c>
      <c r="CK12" s="69"/>
    </row>
    <row r="13" spans="1:89" ht="15.9" customHeight="1" x14ac:dyDescent="0.3">
      <c r="A13" s="67">
        <v>3</v>
      </c>
      <c r="B13" s="67">
        <v>25213200277</v>
      </c>
      <c r="C13" s="68" t="s">
        <v>367</v>
      </c>
      <c r="D13" s="68" t="s">
        <v>127</v>
      </c>
      <c r="E13" s="69">
        <v>8.4</v>
      </c>
      <c r="F13" s="69">
        <v>8</v>
      </c>
      <c r="G13" s="69" t="s">
        <v>128</v>
      </c>
      <c r="H13" s="69">
        <v>6.5</v>
      </c>
      <c r="I13" s="69" t="s">
        <v>128</v>
      </c>
      <c r="J13" s="69">
        <v>7.5</v>
      </c>
      <c r="K13" s="69">
        <v>6.4</v>
      </c>
      <c r="L13" s="69">
        <v>7.8</v>
      </c>
      <c r="M13" s="69">
        <v>8.3000000000000007</v>
      </c>
      <c r="N13" s="69">
        <v>8.9</v>
      </c>
      <c r="O13" s="69" t="s">
        <v>128</v>
      </c>
      <c r="P13" s="69" t="s">
        <v>128</v>
      </c>
      <c r="Q13" s="69" t="s">
        <v>128</v>
      </c>
      <c r="R13" s="69" t="s">
        <v>128</v>
      </c>
      <c r="S13" s="69">
        <v>8.5</v>
      </c>
      <c r="T13" s="69">
        <v>8.1</v>
      </c>
      <c r="U13" s="69" t="s">
        <v>128</v>
      </c>
      <c r="V13" s="69">
        <v>8.5</v>
      </c>
      <c r="W13" s="69">
        <v>8.3000000000000007</v>
      </c>
      <c r="X13" s="69">
        <v>7.6</v>
      </c>
      <c r="Y13" s="69">
        <v>8.3000000000000007</v>
      </c>
      <c r="Z13" s="69">
        <v>7.8</v>
      </c>
      <c r="AA13" s="69">
        <v>7.8</v>
      </c>
      <c r="AB13" s="69">
        <v>9.5</v>
      </c>
      <c r="AC13" s="69">
        <v>6</v>
      </c>
      <c r="AD13" s="69">
        <v>7</v>
      </c>
      <c r="AE13" s="69">
        <v>6.2</v>
      </c>
      <c r="AF13" s="69">
        <v>7.2</v>
      </c>
      <c r="AG13" s="69">
        <v>8.3000000000000007</v>
      </c>
      <c r="AH13" s="69">
        <v>6.9</v>
      </c>
      <c r="AI13" s="69">
        <v>9</v>
      </c>
      <c r="AJ13" s="69">
        <v>9.1</v>
      </c>
      <c r="AK13" s="69">
        <v>7.5</v>
      </c>
      <c r="AL13" s="69">
        <v>8.6999999999999993</v>
      </c>
      <c r="AM13" s="69">
        <v>8.1</v>
      </c>
      <c r="AN13" s="69">
        <v>6.7</v>
      </c>
      <c r="AO13" s="69" t="s">
        <v>128</v>
      </c>
      <c r="AP13" s="69" t="s">
        <v>128</v>
      </c>
      <c r="AQ13" s="69" t="s">
        <v>128</v>
      </c>
      <c r="AR13" s="69" t="s">
        <v>128</v>
      </c>
      <c r="AS13" s="69">
        <v>8.4</v>
      </c>
      <c r="AT13" s="69">
        <v>8.6999999999999993</v>
      </c>
      <c r="AU13" s="69">
        <v>7.6</v>
      </c>
      <c r="AV13" s="69">
        <v>8.3000000000000007</v>
      </c>
      <c r="AW13" s="69">
        <v>7.9</v>
      </c>
      <c r="AX13" s="69">
        <v>9.5</v>
      </c>
      <c r="AY13" s="69">
        <v>8.8000000000000007</v>
      </c>
      <c r="AZ13" s="69">
        <v>6.6</v>
      </c>
      <c r="BA13" s="69">
        <v>9</v>
      </c>
      <c r="BB13" s="69">
        <v>7.2</v>
      </c>
      <c r="BC13" s="69">
        <v>7</v>
      </c>
      <c r="BD13" s="69">
        <v>8.6999999999999993</v>
      </c>
      <c r="BE13" s="69">
        <v>7.9</v>
      </c>
      <c r="BF13" s="69">
        <v>7.9</v>
      </c>
      <c r="BG13" s="69" t="s">
        <v>128</v>
      </c>
      <c r="BH13" s="69">
        <v>8.4</v>
      </c>
      <c r="BI13" s="69">
        <v>7.2</v>
      </c>
      <c r="BJ13" s="69">
        <v>9.1999999999999993</v>
      </c>
      <c r="BK13" s="69">
        <v>8.4</v>
      </c>
      <c r="BL13" s="69">
        <v>7.9</v>
      </c>
      <c r="BM13" s="69">
        <v>8.6999999999999993</v>
      </c>
      <c r="BN13" s="69">
        <v>5.8</v>
      </c>
      <c r="BO13" s="69" t="s">
        <v>128</v>
      </c>
      <c r="BP13" s="69">
        <v>7.2</v>
      </c>
      <c r="BQ13" s="69">
        <v>8.1999999999999993</v>
      </c>
      <c r="BR13" s="69" t="s">
        <v>128</v>
      </c>
      <c r="BS13" s="69">
        <v>9.1999999999999993</v>
      </c>
      <c r="BT13" s="69">
        <v>5.7</v>
      </c>
      <c r="BU13" s="69" t="s">
        <v>128</v>
      </c>
      <c r="BV13" s="69">
        <v>8.5</v>
      </c>
      <c r="BW13" s="69">
        <v>7.5</v>
      </c>
      <c r="BX13" s="69" t="s">
        <v>128</v>
      </c>
      <c r="BY13" s="69" t="s">
        <v>128</v>
      </c>
      <c r="BZ13" s="69" t="s">
        <v>128</v>
      </c>
      <c r="CA13" s="69">
        <v>7.7</v>
      </c>
      <c r="CB13" s="69" t="s">
        <v>128</v>
      </c>
      <c r="CC13" s="69">
        <v>7.4</v>
      </c>
      <c r="CD13" s="69">
        <v>7.6</v>
      </c>
      <c r="CE13" s="69">
        <v>8.1</v>
      </c>
      <c r="CF13" s="38">
        <v>0</v>
      </c>
      <c r="CG13" s="70">
        <v>0</v>
      </c>
      <c r="CH13" s="70">
        <v>0</v>
      </c>
      <c r="CI13" s="69">
        <v>7.91</v>
      </c>
      <c r="CJ13" s="69">
        <v>3.41</v>
      </c>
      <c r="CK13" s="69"/>
    </row>
    <row r="14" spans="1:89" ht="15.9" customHeight="1" x14ac:dyDescent="0.3">
      <c r="A14" s="67">
        <v>4</v>
      </c>
      <c r="B14" s="67">
        <v>25202100937</v>
      </c>
      <c r="C14" s="68" t="s">
        <v>368</v>
      </c>
      <c r="D14" s="68" t="s">
        <v>173</v>
      </c>
      <c r="E14" s="69">
        <v>8.5</v>
      </c>
      <c r="F14" s="69">
        <v>7.8</v>
      </c>
      <c r="G14" s="69" t="s">
        <v>128</v>
      </c>
      <c r="H14" s="69">
        <v>7.1</v>
      </c>
      <c r="I14" s="69" t="s">
        <v>128</v>
      </c>
      <c r="J14" s="69">
        <v>6.9</v>
      </c>
      <c r="K14" s="69">
        <v>7.1</v>
      </c>
      <c r="L14" s="69">
        <v>7.9</v>
      </c>
      <c r="M14" s="69">
        <v>9</v>
      </c>
      <c r="N14" s="69">
        <v>9.1999999999999993</v>
      </c>
      <c r="O14" s="69" t="s">
        <v>128</v>
      </c>
      <c r="P14" s="69" t="s">
        <v>128</v>
      </c>
      <c r="Q14" s="69" t="s">
        <v>128</v>
      </c>
      <c r="R14" s="69" t="s">
        <v>128</v>
      </c>
      <c r="S14" s="69" t="s">
        <v>128</v>
      </c>
      <c r="T14" s="69">
        <v>9</v>
      </c>
      <c r="U14" s="69">
        <v>9</v>
      </c>
      <c r="V14" s="69">
        <v>8.1999999999999993</v>
      </c>
      <c r="W14" s="69">
        <v>8.9</v>
      </c>
      <c r="X14" s="69">
        <v>8.6</v>
      </c>
      <c r="Y14" s="69">
        <v>7.1</v>
      </c>
      <c r="Z14" s="69">
        <v>7</v>
      </c>
      <c r="AA14" s="69">
        <v>9</v>
      </c>
      <c r="AB14" s="69">
        <v>9.4</v>
      </c>
      <c r="AC14" s="69">
        <v>6</v>
      </c>
      <c r="AD14" s="69">
        <v>7.8</v>
      </c>
      <c r="AE14" s="69">
        <v>6.2</v>
      </c>
      <c r="AF14" s="69">
        <v>7</v>
      </c>
      <c r="AG14" s="69">
        <v>7.9</v>
      </c>
      <c r="AH14" s="69">
        <v>7.1</v>
      </c>
      <c r="AI14" s="69">
        <v>6.3</v>
      </c>
      <c r="AJ14" s="69">
        <v>7.5</v>
      </c>
      <c r="AK14" s="69">
        <v>8.1</v>
      </c>
      <c r="AL14" s="69">
        <v>6.5</v>
      </c>
      <c r="AM14" s="69">
        <v>8.8000000000000007</v>
      </c>
      <c r="AN14" s="69">
        <v>7.2</v>
      </c>
      <c r="AO14" s="69" t="s">
        <v>128</v>
      </c>
      <c r="AP14" s="69" t="s">
        <v>128</v>
      </c>
      <c r="AQ14" s="69" t="s">
        <v>128</v>
      </c>
      <c r="AR14" s="69" t="s">
        <v>128</v>
      </c>
      <c r="AS14" s="69">
        <v>8.8000000000000007</v>
      </c>
      <c r="AT14" s="69">
        <v>8.6999999999999993</v>
      </c>
      <c r="AU14" s="69">
        <v>7</v>
      </c>
      <c r="AV14" s="69">
        <v>5.3</v>
      </c>
      <c r="AW14" s="69">
        <v>8.5</v>
      </c>
      <c r="AX14" s="69">
        <v>8.9</v>
      </c>
      <c r="AY14" s="69">
        <v>9.1</v>
      </c>
      <c r="AZ14" s="69">
        <v>8</v>
      </c>
      <c r="BA14" s="69">
        <v>8.1999999999999993</v>
      </c>
      <c r="BB14" s="69">
        <v>6.8</v>
      </c>
      <c r="BC14" s="69">
        <v>6.5</v>
      </c>
      <c r="BD14" s="69">
        <v>8.8000000000000007</v>
      </c>
      <c r="BE14" s="69">
        <v>7.5</v>
      </c>
      <c r="BF14" s="69">
        <v>8.6</v>
      </c>
      <c r="BG14" s="69" t="s">
        <v>128</v>
      </c>
      <c r="BH14" s="69">
        <v>8.1999999999999993</v>
      </c>
      <c r="BI14" s="69">
        <v>7.5</v>
      </c>
      <c r="BJ14" s="69">
        <v>7.7</v>
      </c>
      <c r="BK14" s="69">
        <v>4.9000000000000004</v>
      </c>
      <c r="BL14" s="69">
        <v>6.9</v>
      </c>
      <c r="BM14" s="69">
        <v>9.8000000000000007</v>
      </c>
      <c r="BN14" s="69">
        <v>8.9</v>
      </c>
      <c r="BO14" s="69" t="s">
        <v>128</v>
      </c>
      <c r="BP14" s="69">
        <v>6.7</v>
      </c>
      <c r="BQ14" s="69" t="s">
        <v>128</v>
      </c>
      <c r="BR14" s="69">
        <v>5.9</v>
      </c>
      <c r="BS14" s="69">
        <v>8.6</v>
      </c>
      <c r="BT14" s="69">
        <v>5.8</v>
      </c>
      <c r="BU14" s="69" t="s">
        <v>128</v>
      </c>
      <c r="BV14" s="69">
        <v>7.2</v>
      </c>
      <c r="BW14" s="69">
        <v>6.9</v>
      </c>
      <c r="BX14" s="69" t="s">
        <v>128</v>
      </c>
      <c r="BY14" s="69" t="s">
        <v>128</v>
      </c>
      <c r="BZ14" s="69" t="s">
        <v>128</v>
      </c>
      <c r="CA14" s="69">
        <v>7.5</v>
      </c>
      <c r="CB14" s="69" t="s">
        <v>128</v>
      </c>
      <c r="CC14" s="69">
        <v>8.9</v>
      </c>
      <c r="CD14" s="69">
        <v>8.3000000000000007</v>
      </c>
      <c r="CE14" s="69">
        <v>9</v>
      </c>
      <c r="CF14" s="38">
        <v>0</v>
      </c>
      <c r="CG14" s="70">
        <v>0</v>
      </c>
      <c r="CH14" s="70">
        <v>0</v>
      </c>
      <c r="CI14" s="69">
        <v>7.71</v>
      </c>
      <c r="CJ14" s="69">
        <v>3.3</v>
      </c>
      <c r="CK14" s="69"/>
    </row>
    <row r="15" spans="1:89" ht="15.9" customHeight="1" x14ac:dyDescent="0.3">
      <c r="A15" s="67">
        <v>5</v>
      </c>
      <c r="B15" s="67">
        <v>25202300251</v>
      </c>
      <c r="C15" s="68" t="s">
        <v>369</v>
      </c>
      <c r="D15" s="68" t="s">
        <v>184</v>
      </c>
      <c r="E15" s="69">
        <v>7.6</v>
      </c>
      <c r="F15" s="69">
        <v>7.9</v>
      </c>
      <c r="G15" s="69" t="s">
        <v>128</v>
      </c>
      <c r="H15" s="69">
        <v>5.8</v>
      </c>
      <c r="I15" s="69" t="s">
        <v>128</v>
      </c>
      <c r="J15" s="69">
        <v>7.2</v>
      </c>
      <c r="K15" s="69">
        <v>6.8</v>
      </c>
      <c r="L15" s="69">
        <v>4.4000000000000004</v>
      </c>
      <c r="M15" s="69">
        <v>5.0999999999999996</v>
      </c>
      <c r="N15" s="69">
        <v>8.9</v>
      </c>
      <c r="O15" s="69" t="s">
        <v>128</v>
      </c>
      <c r="P15" s="69" t="s">
        <v>128</v>
      </c>
      <c r="Q15" s="69" t="s">
        <v>128</v>
      </c>
      <c r="R15" s="69" t="s">
        <v>128</v>
      </c>
      <c r="S15" s="69" t="s">
        <v>128</v>
      </c>
      <c r="T15" s="69">
        <v>6.7</v>
      </c>
      <c r="U15" s="69">
        <v>6.5</v>
      </c>
      <c r="V15" s="69">
        <v>8.3000000000000007</v>
      </c>
      <c r="W15" s="69">
        <v>8.6999999999999993</v>
      </c>
      <c r="X15" s="69">
        <v>7.2</v>
      </c>
      <c r="Y15" s="69">
        <v>7.7</v>
      </c>
      <c r="Z15" s="69">
        <v>7.6</v>
      </c>
      <c r="AA15" s="69">
        <v>8.8000000000000007</v>
      </c>
      <c r="AB15" s="69">
        <v>8.9</v>
      </c>
      <c r="AC15" s="69">
        <v>5</v>
      </c>
      <c r="AD15" s="69">
        <v>6.5</v>
      </c>
      <c r="AE15" s="69">
        <v>6.2</v>
      </c>
      <c r="AF15" s="69">
        <v>6.3</v>
      </c>
      <c r="AG15" s="69">
        <v>5.9</v>
      </c>
      <c r="AH15" s="69">
        <v>4.7</v>
      </c>
      <c r="AI15" s="69">
        <v>8</v>
      </c>
      <c r="AJ15" s="69">
        <v>8.6999999999999993</v>
      </c>
      <c r="AK15" s="69">
        <v>7.5</v>
      </c>
      <c r="AL15" s="69">
        <v>7.2</v>
      </c>
      <c r="AM15" s="69">
        <v>8.4</v>
      </c>
      <c r="AN15" s="69">
        <v>7.4</v>
      </c>
      <c r="AO15" s="69" t="s">
        <v>128</v>
      </c>
      <c r="AP15" s="69" t="s">
        <v>128</v>
      </c>
      <c r="AQ15" s="69" t="s">
        <v>128</v>
      </c>
      <c r="AR15" s="69" t="s">
        <v>128</v>
      </c>
      <c r="AS15" s="69">
        <v>8.4</v>
      </c>
      <c r="AT15" s="69">
        <v>7.2</v>
      </c>
      <c r="AU15" s="69">
        <v>5.4</v>
      </c>
      <c r="AV15" s="69">
        <v>5.4</v>
      </c>
      <c r="AW15" s="69">
        <v>5.8</v>
      </c>
      <c r="AX15" s="69">
        <v>8.3000000000000007</v>
      </c>
      <c r="AY15" s="69">
        <v>8.1</v>
      </c>
      <c r="AZ15" s="69">
        <v>6.9</v>
      </c>
      <c r="BA15" s="69">
        <v>4.7</v>
      </c>
      <c r="BB15" s="69">
        <v>4.5999999999999996</v>
      </c>
      <c r="BC15" s="69">
        <v>6.4</v>
      </c>
      <c r="BD15" s="69">
        <v>8.1</v>
      </c>
      <c r="BE15" s="69">
        <v>7.5</v>
      </c>
      <c r="BF15" s="69">
        <v>7.7</v>
      </c>
      <c r="BG15" s="69" t="s">
        <v>128</v>
      </c>
      <c r="BH15" s="69">
        <v>6.5</v>
      </c>
      <c r="BI15" s="69">
        <v>5.4</v>
      </c>
      <c r="BJ15" s="69">
        <v>6.1</v>
      </c>
      <c r="BK15" s="69">
        <v>8.3000000000000007</v>
      </c>
      <c r="BL15" s="69">
        <v>7.2</v>
      </c>
      <c r="BM15" s="69">
        <v>8.9</v>
      </c>
      <c r="BN15" s="69">
        <v>4.5999999999999996</v>
      </c>
      <c r="BO15" s="69" t="s">
        <v>128</v>
      </c>
      <c r="BP15" s="69">
        <v>4</v>
      </c>
      <c r="BQ15" s="69" t="s">
        <v>128</v>
      </c>
      <c r="BR15" s="69">
        <v>4</v>
      </c>
      <c r="BS15" s="69">
        <v>7</v>
      </c>
      <c r="BT15" s="69" t="s">
        <v>128</v>
      </c>
      <c r="BU15" s="69">
        <v>5.3</v>
      </c>
      <c r="BV15" s="69">
        <v>6</v>
      </c>
      <c r="BW15" s="69" t="s">
        <v>128</v>
      </c>
      <c r="BX15" s="69" t="s">
        <v>128</v>
      </c>
      <c r="BY15" s="69">
        <v>4.5999999999999996</v>
      </c>
      <c r="BZ15" s="69">
        <v>6.5</v>
      </c>
      <c r="CA15" s="69" t="s">
        <v>128</v>
      </c>
      <c r="CB15" s="69" t="s">
        <v>128</v>
      </c>
      <c r="CC15" s="69">
        <v>8.9</v>
      </c>
      <c r="CD15" s="69">
        <v>8.6</v>
      </c>
      <c r="CE15" s="69">
        <v>9.3000000000000007</v>
      </c>
      <c r="CF15" s="38">
        <v>0</v>
      </c>
      <c r="CG15" s="70">
        <v>0</v>
      </c>
      <c r="CH15" s="70">
        <v>0</v>
      </c>
      <c r="CI15" s="69">
        <v>6.67</v>
      </c>
      <c r="CJ15" s="69">
        <v>2.67</v>
      </c>
      <c r="CK15" s="69"/>
    </row>
    <row r="16" spans="1:89" s="57" customFormat="1" ht="18" customHeight="1" x14ac:dyDescent="0.3">
      <c r="A16" s="64" t="s">
        <v>300</v>
      </c>
      <c r="B16" s="65"/>
      <c r="C16" s="65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5"/>
      <c r="CG16" s="66"/>
      <c r="CH16" s="66"/>
      <c r="CI16" s="65"/>
      <c r="CJ16" s="65"/>
      <c r="CK16" s="65"/>
    </row>
    <row r="17" spans="1:89" ht="15.9" customHeight="1" x14ac:dyDescent="0.3">
      <c r="A17" s="67">
        <v>1</v>
      </c>
      <c r="B17" s="67">
        <v>25205110047</v>
      </c>
      <c r="C17" s="68" t="s">
        <v>370</v>
      </c>
      <c r="D17" s="68" t="s">
        <v>131</v>
      </c>
      <c r="E17" s="69">
        <v>8.3000000000000007</v>
      </c>
      <c r="F17" s="69">
        <v>0</v>
      </c>
      <c r="G17" s="69" t="s">
        <v>190</v>
      </c>
      <c r="H17" s="69">
        <v>6.8</v>
      </c>
      <c r="I17" s="69" t="s">
        <v>128</v>
      </c>
      <c r="J17" s="69">
        <v>7.6</v>
      </c>
      <c r="K17" s="69">
        <v>8.1</v>
      </c>
      <c r="L17" s="69">
        <v>9.4</v>
      </c>
      <c r="M17" s="69">
        <v>7.9</v>
      </c>
      <c r="N17" s="69">
        <v>8.9</v>
      </c>
      <c r="O17" s="69" t="s">
        <v>128</v>
      </c>
      <c r="P17" s="69" t="s">
        <v>128</v>
      </c>
      <c r="Q17" s="69" t="s">
        <v>128</v>
      </c>
      <c r="R17" s="69" t="s">
        <v>128</v>
      </c>
      <c r="S17" s="69" t="s">
        <v>128</v>
      </c>
      <c r="T17" s="69">
        <v>8.4</v>
      </c>
      <c r="U17" s="69">
        <v>7.8</v>
      </c>
      <c r="V17" s="69">
        <v>8.6999999999999993</v>
      </c>
      <c r="W17" s="69">
        <v>9.3000000000000007</v>
      </c>
      <c r="X17" s="69">
        <v>9</v>
      </c>
      <c r="Y17" s="69">
        <v>7.2</v>
      </c>
      <c r="Z17" s="69">
        <v>8.1</v>
      </c>
      <c r="AA17" s="69">
        <v>7.4</v>
      </c>
      <c r="AB17" s="69">
        <v>9.1</v>
      </c>
      <c r="AC17" s="69">
        <v>7.9</v>
      </c>
      <c r="AD17" s="69">
        <v>8.6</v>
      </c>
      <c r="AE17" s="69">
        <v>7.8</v>
      </c>
      <c r="AF17" s="69">
        <v>9.9</v>
      </c>
      <c r="AG17" s="69">
        <v>8.6</v>
      </c>
      <c r="AH17" s="69">
        <v>8.5</v>
      </c>
      <c r="AI17" s="69">
        <v>8.1999999999999993</v>
      </c>
      <c r="AJ17" s="69">
        <v>8.9</v>
      </c>
      <c r="AK17" s="69">
        <v>7.9</v>
      </c>
      <c r="AL17" s="69">
        <v>7.6</v>
      </c>
      <c r="AM17" s="69">
        <v>6.4</v>
      </c>
      <c r="AN17" s="69">
        <v>5.8</v>
      </c>
      <c r="AO17" s="69">
        <v>7.2</v>
      </c>
      <c r="AP17" s="69" t="s">
        <v>128</v>
      </c>
      <c r="AQ17" s="69" t="s">
        <v>128</v>
      </c>
      <c r="AR17" s="69" t="s">
        <v>128</v>
      </c>
      <c r="AS17" s="69">
        <v>9.5</v>
      </c>
      <c r="AT17" s="69">
        <v>8.1</v>
      </c>
      <c r="AU17" s="69">
        <v>6.7</v>
      </c>
      <c r="AV17" s="69">
        <v>8.6</v>
      </c>
      <c r="AW17" s="69">
        <v>6.4</v>
      </c>
      <c r="AX17" s="69">
        <v>8.6</v>
      </c>
      <c r="AY17" s="69">
        <v>7.8</v>
      </c>
      <c r="AZ17" s="69">
        <v>8.6999999999999993</v>
      </c>
      <c r="BA17" s="69">
        <v>8.3000000000000007</v>
      </c>
      <c r="BB17" s="69">
        <v>6.3</v>
      </c>
      <c r="BC17" s="69">
        <v>6.3</v>
      </c>
      <c r="BD17" s="69">
        <v>8.3000000000000007</v>
      </c>
      <c r="BE17" s="69">
        <v>7.5</v>
      </c>
      <c r="BF17" s="69">
        <v>8.1999999999999993</v>
      </c>
      <c r="BG17" s="69" t="s">
        <v>128</v>
      </c>
      <c r="BH17" s="69">
        <v>9.1</v>
      </c>
      <c r="BI17" s="69">
        <v>7.3</v>
      </c>
      <c r="BJ17" s="69">
        <v>7.4</v>
      </c>
      <c r="BK17" s="69">
        <v>8.1999999999999993</v>
      </c>
      <c r="BL17" s="69">
        <v>7.3</v>
      </c>
      <c r="BM17" s="69">
        <v>8.6999999999999993</v>
      </c>
      <c r="BN17" s="69">
        <v>4.8</v>
      </c>
      <c r="BO17" s="69" t="s">
        <v>128</v>
      </c>
      <c r="BP17" s="69">
        <v>6.2</v>
      </c>
      <c r="BQ17" s="69" t="s">
        <v>128</v>
      </c>
      <c r="BR17" s="69">
        <v>6.9</v>
      </c>
      <c r="BS17" s="69">
        <v>9</v>
      </c>
      <c r="BT17" s="69">
        <v>4.9000000000000004</v>
      </c>
      <c r="BU17" s="69" t="s">
        <v>128</v>
      </c>
      <c r="BV17" s="69">
        <v>6.7</v>
      </c>
      <c r="BW17" s="69" t="s">
        <v>128</v>
      </c>
      <c r="BX17" s="69" t="s">
        <v>128</v>
      </c>
      <c r="BY17" s="69">
        <v>7.3</v>
      </c>
      <c r="BZ17" s="69">
        <v>8.1</v>
      </c>
      <c r="CA17" s="69" t="s">
        <v>128</v>
      </c>
      <c r="CB17" s="69" t="s">
        <v>128</v>
      </c>
      <c r="CC17" s="69">
        <v>8.8000000000000007</v>
      </c>
      <c r="CD17" s="69">
        <v>7.6</v>
      </c>
      <c r="CE17" s="69">
        <v>9</v>
      </c>
      <c r="CF17" s="38">
        <v>7.874015748031496E-3</v>
      </c>
      <c r="CG17" s="70">
        <v>0</v>
      </c>
      <c r="CH17" s="70">
        <v>0</v>
      </c>
      <c r="CI17" s="69">
        <v>7.66</v>
      </c>
      <c r="CJ17" s="69">
        <v>3.26</v>
      </c>
      <c r="CK17" s="69"/>
    </row>
    <row r="18" spans="1:89" ht="15.9" customHeight="1" x14ac:dyDescent="0.3">
      <c r="A18" s="67">
        <v>2</v>
      </c>
      <c r="B18" s="67">
        <v>25212108546</v>
      </c>
      <c r="C18" s="68" t="s">
        <v>371</v>
      </c>
      <c r="D18" s="68" t="s">
        <v>372</v>
      </c>
      <c r="E18" s="69">
        <v>8.4</v>
      </c>
      <c r="F18" s="69">
        <v>7.2</v>
      </c>
      <c r="G18" s="69" t="s">
        <v>128</v>
      </c>
      <c r="H18" s="69">
        <v>5.3</v>
      </c>
      <c r="I18" s="69" t="s">
        <v>128</v>
      </c>
      <c r="J18" s="69" t="s">
        <v>137</v>
      </c>
      <c r="K18" s="69">
        <v>6.3</v>
      </c>
      <c r="L18" s="69">
        <v>5.3</v>
      </c>
      <c r="M18" s="69">
        <v>5.0999999999999996</v>
      </c>
      <c r="N18" s="69">
        <v>8.4</v>
      </c>
      <c r="O18" s="69" t="s">
        <v>128</v>
      </c>
      <c r="P18" s="69" t="s">
        <v>128</v>
      </c>
      <c r="Q18" s="69" t="s">
        <v>128</v>
      </c>
      <c r="R18" s="69" t="s">
        <v>128</v>
      </c>
      <c r="S18" s="69" t="s">
        <v>128</v>
      </c>
      <c r="T18" s="69">
        <v>8.4</v>
      </c>
      <c r="U18" s="69">
        <v>5.9</v>
      </c>
      <c r="V18" s="69">
        <v>7.7</v>
      </c>
      <c r="W18" s="69">
        <v>8.1</v>
      </c>
      <c r="X18" s="69">
        <v>6.4</v>
      </c>
      <c r="Y18" s="69">
        <v>4.9000000000000004</v>
      </c>
      <c r="Z18" s="69">
        <v>5.6</v>
      </c>
      <c r="AA18" s="69">
        <v>5.5</v>
      </c>
      <c r="AB18" s="69">
        <v>8.6</v>
      </c>
      <c r="AC18" s="69">
        <v>5.5</v>
      </c>
      <c r="AD18" s="69">
        <v>5.3</v>
      </c>
      <c r="AE18" s="69">
        <v>7.6</v>
      </c>
      <c r="AF18" s="69">
        <v>5.7</v>
      </c>
      <c r="AG18" s="69">
        <v>5.9</v>
      </c>
      <c r="AH18" s="69">
        <v>8.6</v>
      </c>
      <c r="AI18" s="69">
        <v>9</v>
      </c>
      <c r="AJ18" s="69">
        <v>7.5</v>
      </c>
      <c r="AK18" s="69">
        <v>8.1999999999999993</v>
      </c>
      <c r="AL18" s="69">
        <v>5.2</v>
      </c>
      <c r="AM18" s="69">
        <v>6.2</v>
      </c>
      <c r="AN18" s="69">
        <v>8.5</v>
      </c>
      <c r="AO18" s="69" t="s">
        <v>128</v>
      </c>
      <c r="AP18" s="69" t="s">
        <v>128</v>
      </c>
      <c r="AQ18" s="69" t="s">
        <v>128</v>
      </c>
      <c r="AR18" s="69" t="s">
        <v>128</v>
      </c>
      <c r="AS18" s="69">
        <v>7.3</v>
      </c>
      <c r="AT18" s="69">
        <v>6.9</v>
      </c>
      <c r="AU18" s="69">
        <v>5.6</v>
      </c>
      <c r="AV18" s="69">
        <v>6.1</v>
      </c>
      <c r="AW18" s="69">
        <v>4.7</v>
      </c>
      <c r="AX18" s="69">
        <v>4.5</v>
      </c>
      <c r="AY18" s="69">
        <v>4.2</v>
      </c>
      <c r="AZ18" s="69">
        <v>6.6</v>
      </c>
      <c r="BA18" s="69">
        <v>5.8</v>
      </c>
      <c r="BB18" s="69">
        <v>4.3</v>
      </c>
      <c r="BC18" s="69">
        <v>5.5</v>
      </c>
      <c r="BD18" s="69">
        <v>5.5</v>
      </c>
      <c r="BE18" s="69">
        <v>6.3</v>
      </c>
      <c r="BF18" s="69">
        <v>7</v>
      </c>
      <c r="BG18" s="69" t="s">
        <v>128</v>
      </c>
      <c r="BH18" s="69">
        <v>6.1</v>
      </c>
      <c r="BI18" s="69">
        <v>6.5</v>
      </c>
      <c r="BJ18" s="69">
        <v>8.9</v>
      </c>
      <c r="BK18" s="69">
        <v>7.5</v>
      </c>
      <c r="BL18" s="69">
        <v>6.7</v>
      </c>
      <c r="BM18" s="69">
        <v>8.9</v>
      </c>
      <c r="BN18" s="69">
        <v>4.5</v>
      </c>
      <c r="BO18" s="69" t="s">
        <v>128</v>
      </c>
      <c r="BP18" s="69">
        <v>5.6</v>
      </c>
      <c r="BQ18" s="69" t="s">
        <v>128</v>
      </c>
      <c r="BR18" s="69">
        <v>5.4</v>
      </c>
      <c r="BS18" s="69">
        <v>6.9</v>
      </c>
      <c r="BT18" s="69">
        <v>5.6</v>
      </c>
      <c r="BU18" s="69">
        <v>7.8</v>
      </c>
      <c r="BV18" s="69">
        <v>8.6</v>
      </c>
      <c r="BW18" s="69" t="s">
        <v>128</v>
      </c>
      <c r="BX18" s="69" t="s">
        <v>128</v>
      </c>
      <c r="BY18" s="69" t="s">
        <v>128</v>
      </c>
      <c r="BZ18" s="69">
        <v>4.8</v>
      </c>
      <c r="CA18" s="69" t="s">
        <v>128</v>
      </c>
      <c r="CB18" s="69" t="s">
        <v>128</v>
      </c>
      <c r="CC18" s="69">
        <v>6.2</v>
      </c>
      <c r="CD18" s="69">
        <v>6.7</v>
      </c>
      <c r="CE18" s="69" t="s">
        <v>190</v>
      </c>
      <c r="CF18" s="38">
        <v>7.9365079365079361E-3</v>
      </c>
      <c r="CG18" s="70">
        <v>1</v>
      </c>
      <c r="CH18" s="70">
        <v>0</v>
      </c>
      <c r="CI18" s="69">
        <v>6.34</v>
      </c>
      <c r="CJ18" s="69">
        <v>2.4500000000000002</v>
      </c>
      <c r="CK18" s="69"/>
    </row>
    <row r="19" spans="1:89" ht="15.9" customHeight="1" x14ac:dyDescent="0.3">
      <c r="A19" s="67">
        <v>3</v>
      </c>
      <c r="B19" s="67">
        <v>25202101744</v>
      </c>
      <c r="C19" s="68" t="s">
        <v>373</v>
      </c>
      <c r="D19" s="68" t="s">
        <v>131</v>
      </c>
      <c r="E19" s="69">
        <v>6.3</v>
      </c>
      <c r="F19" s="69">
        <v>7.7</v>
      </c>
      <c r="G19" s="69" t="s">
        <v>128</v>
      </c>
      <c r="H19" s="69">
        <v>6.2</v>
      </c>
      <c r="I19" s="69" t="s">
        <v>128</v>
      </c>
      <c r="J19" s="69">
        <v>5.6</v>
      </c>
      <c r="K19" s="69">
        <v>7.2</v>
      </c>
      <c r="L19" s="69">
        <v>6.5</v>
      </c>
      <c r="M19" s="69">
        <v>6.1</v>
      </c>
      <c r="N19" s="69">
        <v>9.1999999999999993</v>
      </c>
      <c r="O19" s="69" t="s">
        <v>128</v>
      </c>
      <c r="P19" s="69" t="s">
        <v>128</v>
      </c>
      <c r="Q19" s="69" t="s">
        <v>128</v>
      </c>
      <c r="R19" s="69" t="s">
        <v>128</v>
      </c>
      <c r="S19" s="69" t="s">
        <v>128</v>
      </c>
      <c r="T19" s="69">
        <v>8.6999999999999993</v>
      </c>
      <c r="U19" s="69">
        <v>6.9</v>
      </c>
      <c r="V19" s="69">
        <v>8.6</v>
      </c>
      <c r="W19" s="69">
        <v>9.3000000000000007</v>
      </c>
      <c r="X19" s="69">
        <v>7.3</v>
      </c>
      <c r="Y19" s="69">
        <v>7.2</v>
      </c>
      <c r="Z19" s="69">
        <v>8</v>
      </c>
      <c r="AA19" s="69">
        <v>7.3</v>
      </c>
      <c r="AB19" s="69">
        <v>9.1999999999999993</v>
      </c>
      <c r="AC19" s="69">
        <v>4.8</v>
      </c>
      <c r="AD19" s="69">
        <v>5.7</v>
      </c>
      <c r="AE19" s="69">
        <v>6.2</v>
      </c>
      <c r="AF19" s="69">
        <v>7.2</v>
      </c>
      <c r="AG19" s="69">
        <v>7.6</v>
      </c>
      <c r="AH19" s="69">
        <v>6</v>
      </c>
      <c r="AI19" s="69">
        <v>7.5</v>
      </c>
      <c r="AJ19" s="69">
        <v>5.2</v>
      </c>
      <c r="AK19" s="69">
        <v>7.5</v>
      </c>
      <c r="AL19" s="69">
        <v>7.2</v>
      </c>
      <c r="AM19" s="69">
        <v>6.3</v>
      </c>
      <c r="AN19" s="69" t="s">
        <v>190</v>
      </c>
      <c r="AO19" s="69">
        <v>0</v>
      </c>
      <c r="AP19" s="69">
        <v>4.3</v>
      </c>
      <c r="AQ19" s="69" t="s">
        <v>128</v>
      </c>
      <c r="AR19" s="69" t="s">
        <v>128</v>
      </c>
      <c r="AS19" s="69">
        <v>5.7</v>
      </c>
      <c r="AT19" s="69">
        <v>7.1</v>
      </c>
      <c r="AU19" s="69">
        <v>6.1</v>
      </c>
      <c r="AV19" s="69">
        <v>8.8000000000000007</v>
      </c>
      <c r="AW19" s="69">
        <v>4.8</v>
      </c>
      <c r="AX19" s="69">
        <v>7.3</v>
      </c>
      <c r="AY19" s="69">
        <v>7.7</v>
      </c>
      <c r="AZ19" s="69">
        <v>5.5</v>
      </c>
      <c r="BA19" s="69">
        <v>8.5</v>
      </c>
      <c r="BB19" s="69">
        <v>5.9</v>
      </c>
      <c r="BC19" s="69">
        <v>5.9</v>
      </c>
      <c r="BD19" s="69">
        <v>8.8000000000000007</v>
      </c>
      <c r="BE19" s="69">
        <v>8.1999999999999993</v>
      </c>
      <c r="BF19" s="69">
        <v>8</v>
      </c>
      <c r="BG19" s="69" t="s">
        <v>128</v>
      </c>
      <c r="BH19" s="69">
        <v>7.8</v>
      </c>
      <c r="BI19" s="69">
        <v>7.6</v>
      </c>
      <c r="BJ19" s="69">
        <v>7.4</v>
      </c>
      <c r="BK19" s="69">
        <v>7.9</v>
      </c>
      <c r="BL19" s="69">
        <v>7.7</v>
      </c>
      <c r="BM19" s="69">
        <v>8.4</v>
      </c>
      <c r="BN19" s="69">
        <v>4.0999999999999996</v>
      </c>
      <c r="BO19" s="69" t="s">
        <v>190</v>
      </c>
      <c r="BP19" s="69">
        <v>0</v>
      </c>
      <c r="BQ19" s="69" t="s">
        <v>128</v>
      </c>
      <c r="BR19" s="69">
        <v>4.5999999999999996</v>
      </c>
      <c r="BS19" s="69">
        <v>7.1</v>
      </c>
      <c r="BT19" s="69">
        <v>4.9000000000000004</v>
      </c>
      <c r="BU19" s="69" t="s">
        <v>128</v>
      </c>
      <c r="BV19" s="69">
        <v>7.2</v>
      </c>
      <c r="BW19" s="69" t="s">
        <v>128</v>
      </c>
      <c r="BX19" s="69" t="s">
        <v>128</v>
      </c>
      <c r="BY19" s="69">
        <v>7.3</v>
      </c>
      <c r="BZ19" s="69">
        <v>8.1</v>
      </c>
      <c r="CA19" s="69" t="s">
        <v>128</v>
      </c>
      <c r="CB19" s="69" t="s">
        <v>128</v>
      </c>
      <c r="CC19" s="69">
        <v>8.8000000000000007</v>
      </c>
      <c r="CD19" s="69">
        <v>7.6</v>
      </c>
      <c r="CE19" s="69">
        <v>8.8000000000000007</v>
      </c>
      <c r="CF19" s="38">
        <v>3.125E-2</v>
      </c>
      <c r="CG19" s="70">
        <v>3</v>
      </c>
      <c r="CH19" s="70">
        <v>0</v>
      </c>
      <c r="CI19" s="69">
        <v>6.96</v>
      </c>
      <c r="CJ19" s="69">
        <v>2.83</v>
      </c>
      <c r="CK19" s="69"/>
    </row>
    <row r="20" spans="1:89" ht="15.9" customHeight="1" x14ac:dyDescent="0.3">
      <c r="A20" s="67">
        <v>4</v>
      </c>
      <c r="B20" s="67">
        <v>25217115775</v>
      </c>
      <c r="C20" s="68" t="s">
        <v>374</v>
      </c>
      <c r="D20" s="68" t="s">
        <v>375</v>
      </c>
      <c r="E20" s="69">
        <v>8.5</v>
      </c>
      <c r="F20" s="69">
        <v>7.7</v>
      </c>
      <c r="G20" s="69" t="s">
        <v>128</v>
      </c>
      <c r="H20" s="69">
        <v>8.5</v>
      </c>
      <c r="I20" s="69" t="s">
        <v>128</v>
      </c>
      <c r="J20" s="69">
        <v>8.4</v>
      </c>
      <c r="K20" s="69">
        <v>8.8000000000000007</v>
      </c>
      <c r="L20" s="69">
        <v>9.5</v>
      </c>
      <c r="M20" s="69">
        <v>9.9</v>
      </c>
      <c r="N20" s="69">
        <v>9.6999999999999993</v>
      </c>
      <c r="O20" s="69" t="s">
        <v>128</v>
      </c>
      <c r="P20" s="69" t="s">
        <v>128</v>
      </c>
      <c r="Q20" s="69" t="s">
        <v>128</v>
      </c>
      <c r="R20" s="69" t="s">
        <v>128</v>
      </c>
      <c r="S20" s="69" t="s">
        <v>128</v>
      </c>
      <c r="T20" s="69">
        <v>8.8000000000000007</v>
      </c>
      <c r="U20" s="69">
        <v>7.7</v>
      </c>
      <c r="V20" s="69">
        <v>8.4</v>
      </c>
      <c r="W20" s="69">
        <v>8.1999999999999993</v>
      </c>
      <c r="X20" s="69">
        <v>7.6</v>
      </c>
      <c r="Y20" s="69">
        <v>5.6</v>
      </c>
      <c r="Z20" s="69">
        <v>9.1</v>
      </c>
      <c r="AA20" s="69">
        <v>8.5</v>
      </c>
      <c r="AB20" s="69">
        <v>9.3000000000000007</v>
      </c>
      <c r="AC20" s="69">
        <v>7.6</v>
      </c>
      <c r="AD20" s="69">
        <v>9.3000000000000007</v>
      </c>
      <c r="AE20" s="69">
        <v>6.7</v>
      </c>
      <c r="AF20" s="69">
        <v>8.6999999999999993</v>
      </c>
      <c r="AG20" s="69">
        <v>8.9</v>
      </c>
      <c r="AH20" s="69">
        <v>8.6</v>
      </c>
      <c r="AI20" s="69">
        <v>8.6</v>
      </c>
      <c r="AJ20" s="69">
        <v>7.9</v>
      </c>
      <c r="AK20" s="69">
        <v>9.8000000000000007</v>
      </c>
      <c r="AL20" s="69">
        <v>8.6</v>
      </c>
      <c r="AM20" s="69">
        <v>8.4</v>
      </c>
      <c r="AN20" s="69">
        <v>9.6</v>
      </c>
      <c r="AO20" s="69" t="s">
        <v>128</v>
      </c>
      <c r="AP20" s="69" t="s">
        <v>128</v>
      </c>
      <c r="AQ20" s="69" t="s">
        <v>128</v>
      </c>
      <c r="AR20" s="69" t="s">
        <v>128</v>
      </c>
      <c r="AS20" s="69">
        <v>9.8000000000000007</v>
      </c>
      <c r="AT20" s="69">
        <v>8.9</v>
      </c>
      <c r="AU20" s="69">
        <v>8.1</v>
      </c>
      <c r="AV20" s="69">
        <v>9.6</v>
      </c>
      <c r="AW20" s="69">
        <v>9</v>
      </c>
      <c r="AX20" s="69">
        <v>7.4</v>
      </c>
      <c r="AY20" s="69">
        <v>7.7</v>
      </c>
      <c r="AZ20" s="69">
        <v>7.4</v>
      </c>
      <c r="BA20" s="69">
        <v>8</v>
      </c>
      <c r="BB20" s="69">
        <v>7.8</v>
      </c>
      <c r="BC20" s="69">
        <v>6.8</v>
      </c>
      <c r="BD20" s="69">
        <v>9.1</v>
      </c>
      <c r="BE20" s="69">
        <v>8.5</v>
      </c>
      <c r="BF20" s="69">
        <v>8.3000000000000007</v>
      </c>
      <c r="BG20" s="69" t="s">
        <v>128</v>
      </c>
      <c r="BH20" s="69">
        <v>9.1999999999999993</v>
      </c>
      <c r="BI20" s="69">
        <v>8.6</v>
      </c>
      <c r="BJ20" s="69">
        <v>8.6999999999999993</v>
      </c>
      <c r="BK20" s="69">
        <v>7.7</v>
      </c>
      <c r="BL20" s="69">
        <v>8.9</v>
      </c>
      <c r="BM20" s="69">
        <v>9.1</v>
      </c>
      <c r="BN20" s="69">
        <v>7.8</v>
      </c>
      <c r="BO20" s="69">
        <v>7.5</v>
      </c>
      <c r="BP20" s="69" t="s">
        <v>128</v>
      </c>
      <c r="BQ20" s="69" t="s">
        <v>190</v>
      </c>
      <c r="BR20" s="69" t="s">
        <v>128</v>
      </c>
      <c r="BS20" s="69">
        <v>8</v>
      </c>
      <c r="BT20" s="69">
        <v>7.2</v>
      </c>
      <c r="BU20" s="69" t="s">
        <v>128</v>
      </c>
      <c r="BV20" s="69">
        <v>9.1</v>
      </c>
      <c r="BW20" s="69">
        <v>7.2</v>
      </c>
      <c r="BX20" s="69" t="s">
        <v>128</v>
      </c>
      <c r="BY20" s="69" t="s">
        <v>128</v>
      </c>
      <c r="BZ20" s="69">
        <v>9.1999999999999993</v>
      </c>
      <c r="CA20" s="69" t="s">
        <v>128</v>
      </c>
      <c r="CB20" s="69" t="s">
        <v>128</v>
      </c>
      <c r="CC20" s="69">
        <v>8.1999999999999993</v>
      </c>
      <c r="CD20" s="69">
        <v>8</v>
      </c>
      <c r="CE20" s="69">
        <v>8.6999999999999993</v>
      </c>
      <c r="CF20" s="38">
        <v>2.3622047244094488E-2</v>
      </c>
      <c r="CG20" s="70">
        <v>3</v>
      </c>
      <c r="CH20" s="70">
        <v>0</v>
      </c>
      <c r="CI20" s="69">
        <v>8.3699999999999992</v>
      </c>
      <c r="CJ20" s="69">
        <v>3.65</v>
      </c>
      <c r="CK20" s="69"/>
    </row>
    <row r="21" spans="1:89" s="57" customFormat="1" ht="18" customHeight="1" x14ac:dyDescent="0.3">
      <c r="A21" s="64" t="s">
        <v>301</v>
      </c>
      <c r="B21" s="65"/>
      <c r="C21" s="65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5"/>
      <c r="CG21" s="66"/>
      <c r="CH21" s="66"/>
      <c r="CI21" s="65"/>
      <c r="CJ21" s="65"/>
      <c r="CK21" s="65"/>
    </row>
    <row r="22" spans="1:89" ht="15.9" customHeight="1" x14ac:dyDescent="0.3">
      <c r="A22" s="67">
        <v>1</v>
      </c>
      <c r="B22" s="67">
        <v>25612317795</v>
      </c>
      <c r="C22" s="68" t="s">
        <v>376</v>
      </c>
      <c r="D22" s="68" t="s">
        <v>377</v>
      </c>
      <c r="E22" s="69">
        <v>6.8</v>
      </c>
      <c r="F22" s="69">
        <v>8.5</v>
      </c>
      <c r="G22" s="69" t="s">
        <v>128</v>
      </c>
      <c r="H22" s="69">
        <v>9</v>
      </c>
      <c r="I22" s="69" t="s">
        <v>128</v>
      </c>
      <c r="J22" s="69" t="s">
        <v>128</v>
      </c>
      <c r="K22" s="69">
        <v>7.2</v>
      </c>
      <c r="L22" s="69">
        <v>4.2</v>
      </c>
      <c r="M22" s="69">
        <v>6.1</v>
      </c>
      <c r="N22" s="69" t="s">
        <v>128</v>
      </c>
      <c r="O22" s="69">
        <v>8</v>
      </c>
      <c r="P22" s="69" t="s">
        <v>128</v>
      </c>
      <c r="Q22" s="69" t="s">
        <v>128</v>
      </c>
      <c r="R22" s="69" t="s">
        <v>128</v>
      </c>
      <c r="S22" s="69">
        <v>9.1</v>
      </c>
      <c r="T22" s="69">
        <v>6.4</v>
      </c>
      <c r="U22" s="69" t="s">
        <v>128</v>
      </c>
      <c r="V22" s="69">
        <v>9.1</v>
      </c>
      <c r="W22" s="69">
        <v>9.6999999999999993</v>
      </c>
      <c r="X22" s="69">
        <v>7.6</v>
      </c>
      <c r="Y22" s="69">
        <v>8.9</v>
      </c>
      <c r="Z22" s="69">
        <v>9.8000000000000007</v>
      </c>
      <c r="AA22" s="69">
        <v>8.9</v>
      </c>
      <c r="AB22" s="69">
        <v>7.7</v>
      </c>
      <c r="AC22" s="69">
        <v>8.5</v>
      </c>
      <c r="AD22" s="69">
        <v>8.6</v>
      </c>
      <c r="AE22" s="69">
        <v>8.9</v>
      </c>
      <c r="AF22" s="69">
        <v>8.5</v>
      </c>
      <c r="AG22" s="69">
        <v>7.4</v>
      </c>
      <c r="AH22" s="69">
        <v>7.3</v>
      </c>
      <c r="AI22" s="69">
        <v>9.1</v>
      </c>
      <c r="AJ22" s="69">
        <v>8.9</v>
      </c>
      <c r="AK22" s="69">
        <v>7.5</v>
      </c>
      <c r="AL22" s="69">
        <v>6.8</v>
      </c>
      <c r="AM22" s="69">
        <v>7.1</v>
      </c>
      <c r="AN22" s="69">
        <v>7.2</v>
      </c>
      <c r="AO22" s="69" t="s">
        <v>128</v>
      </c>
      <c r="AP22" s="69" t="s">
        <v>128</v>
      </c>
      <c r="AQ22" s="69" t="s">
        <v>128</v>
      </c>
      <c r="AR22" s="69" t="s">
        <v>128</v>
      </c>
      <c r="AS22" s="69">
        <v>6.5</v>
      </c>
      <c r="AT22" s="69">
        <v>8.6</v>
      </c>
      <c r="AU22" s="69" t="s">
        <v>190</v>
      </c>
      <c r="AV22" s="69" t="s">
        <v>190</v>
      </c>
      <c r="AW22" s="69" t="s">
        <v>128</v>
      </c>
      <c r="AX22" s="69">
        <v>7.3</v>
      </c>
      <c r="AY22" s="69" t="s">
        <v>128</v>
      </c>
      <c r="AZ22" s="69">
        <v>6.5</v>
      </c>
      <c r="BA22" s="69" t="s">
        <v>128</v>
      </c>
      <c r="BB22" s="69">
        <v>5.7</v>
      </c>
      <c r="BC22" s="69">
        <v>7.8</v>
      </c>
      <c r="BD22" s="69" t="s">
        <v>190</v>
      </c>
      <c r="BE22" s="69">
        <v>4.4000000000000004</v>
      </c>
      <c r="BF22" s="69" t="s">
        <v>190</v>
      </c>
      <c r="BG22" s="69" t="s">
        <v>128</v>
      </c>
      <c r="BH22" s="69">
        <v>7</v>
      </c>
      <c r="BI22" s="69" t="s">
        <v>190</v>
      </c>
      <c r="BJ22" s="69" t="s">
        <v>190</v>
      </c>
      <c r="BK22" s="69" t="s">
        <v>128</v>
      </c>
      <c r="BL22" s="69" t="s">
        <v>190</v>
      </c>
      <c r="BM22" s="69">
        <v>8.6999999999999993</v>
      </c>
      <c r="BN22" s="69" t="s">
        <v>128</v>
      </c>
      <c r="BO22" s="69" t="s">
        <v>128</v>
      </c>
      <c r="BP22" s="69" t="s">
        <v>128</v>
      </c>
      <c r="BQ22" s="69" t="s">
        <v>190</v>
      </c>
      <c r="BR22" s="69" t="s">
        <v>128</v>
      </c>
      <c r="BS22" s="69" t="s">
        <v>128</v>
      </c>
      <c r="BT22" s="69" t="s">
        <v>128</v>
      </c>
      <c r="BU22" s="69" t="s">
        <v>128</v>
      </c>
      <c r="BV22" s="69" t="s">
        <v>190</v>
      </c>
      <c r="BW22" s="69" t="s">
        <v>128</v>
      </c>
      <c r="BX22" s="69" t="s">
        <v>128</v>
      </c>
      <c r="BY22" s="69" t="s">
        <v>128</v>
      </c>
      <c r="BZ22" s="69" t="s">
        <v>128</v>
      </c>
      <c r="CA22" s="69" t="s">
        <v>128</v>
      </c>
      <c r="CB22" s="69" t="s">
        <v>128</v>
      </c>
      <c r="CC22" s="69" t="s">
        <v>128</v>
      </c>
      <c r="CD22" s="69" t="s">
        <v>128</v>
      </c>
      <c r="CE22" s="69" t="s">
        <v>128</v>
      </c>
      <c r="CF22" s="38">
        <v>0.45238095238095238</v>
      </c>
      <c r="CG22" s="70">
        <v>24</v>
      </c>
      <c r="CH22" s="70">
        <v>0</v>
      </c>
      <c r="CI22" s="69">
        <v>7.46</v>
      </c>
      <c r="CJ22" s="69">
        <v>3.12</v>
      </c>
      <c r="CK22" s="69"/>
    </row>
    <row r="23" spans="1:89" ht="15.9" customHeight="1" x14ac:dyDescent="0.3">
      <c r="A23" s="67">
        <v>2</v>
      </c>
      <c r="B23" s="67">
        <v>25612617789</v>
      </c>
      <c r="C23" s="68" t="s">
        <v>378</v>
      </c>
      <c r="D23" s="68" t="s">
        <v>379</v>
      </c>
      <c r="E23" s="69">
        <v>0</v>
      </c>
      <c r="F23" s="69">
        <v>8.1999999999999993</v>
      </c>
      <c r="G23" s="69" t="s">
        <v>128</v>
      </c>
      <c r="H23" s="69">
        <v>6.1</v>
      </c>
      <c r="I23" s="69" t="s">
        <v>128</v>
      </c>
      <c r="J23" s="69" t="s">
        <v>128</v>
      </c>
      <c r="K23" s="69">
        <v>6.3</v>
      </c>
      <c r="L23" s="69">
        <v>6</v>
      </c>
      <c r="M23" s="69">
        <v>4.5</v>
      </c>
      <c r="N23" s="69" t="s">
        <v>128</v>
      </c>
      <c r="O23" s="69">
        <v>8.8000000000000007</v>
      </c>
      <c r="P23" s="69" t="s">
        <v>128</v>
      </c>
      <c r="Q23" s="69" t="s">
        <v>128</v>
      </c>
      <c r="R23" s="69" t="s">
        <v>128</v>
      </c>
      <c r="S23" s="69">
        <v>8</v>
      </c>
      <c r="T23" s="69">
        <v>6.1</v>
      </c>
      <c r="U23" s="69" t="s">
        <v>128</v>
      </c>
      <c r="V23" s="69">
        <v>8.1</v>
      </c>
      <c r="W23" s="69">
        <v>8</v>
      </c>
      <c r="X23" s="69">
        <v>7</v>
      </c>
      <c r="Y23" s="69">
        <v>8.5</v>
      </c>
      <c r="Z23" s="69">
        <v>8.1</v>
      </c>
      <c r="AA23" s="69">
        <v>8.8000000000000007</v>
      </c>
      <c r="AB23" s="69">
        <v>7.9</v>
      </c>
      <c r="AC23" s="69">
        <v>8.9</v>
      </c>
      <c r="AD23" s="69">
        <v>8.6999999999999993</v>
      </c>
      <c r="AE23" s="69">
        <v>8.8000000000000007</v>
      </c>
      <c r="AF23" s="69">
        <v>7.4</v>
      </c>
      <c r="AG23" s="69">
        <v>7.2</v>
      </c>
      <c r="AH23" s="69">
        <v>8.8000000000000007</v>
      </c>
      <c r="AI23" s="69">
        <v>8.9</v>
      </c>
      <c r="AJ23" s="69">
        <v>9.4</v>
      </c>
      <c r="AK23" s="69">
        <v>6</v>
      </c>
      <c r="AL23" s="69">
        <v>6.4</v>
      </c>
      <c r="AM23" s="69">
        <v>7.1</v>
      </c>
      <c r="AN23" s="69">
        <v>7.5</v>
      </c>
      <c r="AO23" s="69" t="s">
        <v>128</v>
      </c>
      <c r="AP23" s="69" t="s">
        <v>128</v>
      </c>
      <c r="AQ23" s="69" t="s">
        <v>128</v>
      </c>
      <c r="AR23" s="69" t="s">
        <v>128</v>
      </c>
      <c r="AS23" s="69">
        <v>4.4000000000000004</v>
      </c>
      <c r="AT23" s="69">
        <v>5.4</v>
      </c>
      <c r="AU23" s="69">
        <v>4.7</v>
      </c>
      <c r="AV23" s="69" t="s">
        <v>128</v>
      </c>
      <c r="AW23" s="69" t="s">
        <v>128</v>
      </c>
      <c r="AX23" s="69">
        <v>6.7</v>
      </c>
      <c r="AY23" s="69" t="s">
        <v>190</v>
      </c>
      <c r="AZ23" s="69">
        <v>5.5</v>
      </c>
      <c r="BA23" s="69" t="s">
        <v>128</v>
      </c>
      <c r="BB23" s="69">
        <v>4</v>
      </c>
      <c r="BC23" s="69" t="s">
        <v>128</v>
      </c>
      <c r="BD23" s="69" t="s">
        <v>128</v>
      </c>
      <c r="BE23" s="69">
        <v>4</v>
      </c>
      <c r="BF23" s="69" t="s">
        <v>190</v>
      </c>
      <c r="BG23" s="69" t="s">
        <v>128</v>
      </c>
      <c r="BH23" s="69">
        <v>5.7</v>
      </c>
      <c r="BI23" s="69" t="s">
        <v>190</v>
      </c>
      <c r="BJ23" s="69" t="s">
        <v>190</v>
      </c>
      <c r="BK23" s="69" t="s">
        <v>190</v>
      </c>
      <c r="BL23" s="69">
        <v>5.6</v>
      </c>
      <c r="BM23" s="69" t="s">
        <v>128</v>
      </c>
      <c r="BN23" s="69" t="s">
        <v>128</v>
      </c>
      <c r="BO23" s="69" t="s">
        <v>128</v>
      </c>
      <c r="BP23" s="69" t="s">
        <v>128</v>
      </c>
      <c r="BQ23" s="69" t="s">
        <v>190</v>
      </c>
      <c r="BR23" s="69" t="s">
        <v>128</v>
      </c>
      <c r="BS23" s="69" t="s">
        <v>128</v>
      </c>
      <c r="BT23" s="69" t="s">
        <v>190</v>
      </c>
      <c r="BU23" s="69" t="s">
        <v>128</v>
      </c>
      <c r="BV23" s="69" t="s">
        <v>128</v>
      </c>
      <c r="BW23" s="69" t="s">
        <v>128</v>
      </c>
      <c r="BX23" s="69" t="s">
        <v>128</v>
      </c>
      <c r="BY23" s="69" t="s">
        <v>128</v>
      </c>
      <c r="BZ23" s="69" t="s">
        <v>128</v>
      </c>
      <c r="CA23" s="69" t="s">
        <v>128</v>
      </c>
      <c r="CB23" s="69" t="s">
        <v>128</v>
      </c>
      <c r="CC23" s="69" t="s">
        <v>128</v>
      </c>
      <c r="CD23" s="69" t="s">
        <v>128</v>
      </c>
      <c r="CE23" s="69" t="s">
        <v>128</v>
      </c>
      <c r="CF23" s="38">
        <v>0.46031746031746029</v>
      </c>
      <c r="CG23" s="70">
        <v>24</v>
      </c>
      <c r="CH23" s="70">
        <v>0</v>
      </c>
      <c r="CI23" s="69">
        <v>6.41</v>
      </c>
      <c r="CJ23" s="69">
        <v>2.5499999999999998</v>
      </c>
      <c r="CK23" s="69"/>
    </row>
    <row r="24" spans="1:89" ht="15.9" customHeight="1" x14ac:dyDescent="0.3">
      <c r="A24" s="67">
        <v>3</v>
      </c>
      <c r="B24" s="67">
        <v>25612117806</v>
      </c>
      <c r="C24" s="68" t="s">
        <v>380</v>
      </c>
      <c r="D24" s="68" t="s">
        <v>381</v>
      </c>
      <c r="E24" s="69">
        <v>5</v>
      </c>
      <c r="F24" s="69">
        <v>6.6</v>
      </c>
      <c r="G24" s="69" t="s">
        <v>128</v>
      </c>
      <c r="H24" s="69">
        <v>6.7</v>
      </c>
      <c r="I24" s="69" t="s">
        <v>128</v>
      </c>
      <c r="J24" s="69" t="s">
        <v>128</v>
      </c>
      <c r="K24" s="69">
        <v>7.4</v>
      </c>
      <c r="L24" s="69">
        <v>4.7</v>
      </c>
      <c r="M24" s="69">
        <v>6.7</v>
      </c>
      <c r="N24" s="69" t="s">
        <v>128</v>
      </c>
      <c r="O24" s="69">
        <v>6.1</v>
      </c>
      <c r="P24" s="69" t="s">
        <v>128</v>
      </c>
      <c r="Q24" s="69" t="s">
        <v>128</v>
      </c>
      <c r="R24" s="69" t="s">
        <v>128</v>
      </c>
      <c r="S24" s="69">
        <v>5.2</v>
      </c>
      <c r="T24" s="69">
        <v>4.8</v>
      </c>
      <c r="U24" s="69" t="s">
        <v>128</v>
      </c>
      <c r="V24" s="69">
        <v>9.1</v>
      </c>
      <c r="W24" s="69">
        <v>6.4</v>
      </c>
      <c r="X24" s="69">
        <v>5.6</v>
      </c>
      <c r="Y24" s="69">
        <v>8.1999999999999993</v>
      </c>
      <c r="Z24" s="69">
        <v>6.2</v>
      </c>
      <c r="AA24" s="69">
        <v>8.1999999999999993</v>
      </c>
      <c r="AB24" s="69">
        <v>5.7</v>
      </c>
      <c r="AC24" s="69">
        <v>8.4</v>
      </c>
      <c r="AD24" s="69">
        <v>8.5</v>
      </c>
      <c r="AE24" s="69">
        <v>7.7</v>
      </c>
      <c r="AF24" s="69">
        <v>4.3</v>
      </c>
      <c r="AG24" s="69">
        <v>6.9</v>
      </c>
      <c r="AH24" s="69">
        <v>8.4</v>
      </c>
      <c r="AI24" s="69">
        <v>8.5</v>
      </c>
      <c r="AJ24" s="69">
        <v>6.7</v>
      </c>
      <c r="AK24" s="69">
        <v>5.8</v>
      </c>
      <c r="AL24" s="69">
        <v>0</v>
      </c>
      <c r="AM24" s="69">
        <v>6.6</v>
      </c>
      <c r="AN24" s="69">
        <v>5.5</v>
      </c>
      <c r="AO24" s="69" t="s">
        <v>128</v>
      </c>
      <c r="AP24" s="69" t="s">
        <v>128</v>
      </c>
      <c r="AQ24" s="69" t="s">
        <v>128</v>
      </c>
      <c r="AR24" s="69" t="s">
        <v>128</v>
      </c>
      <c r="AS24" s="69" t="s">
        <v>190</v>
      </c>
      <c r="AT24" s="69">
        <v>5.9</v>
      </c>
      <c r="AU24" s="69" t="s">
        <v>128</v>
      </c>
      <c r="AV24" s="69">
        <v>4.3</v>
      </c>
      <c r="AW24" s="69" t="s">
        <v>128</v>
      </c>
      <c r="AX24" s="69">
        <v>5</v>
      </c>
      <c r="AY24" s="69">
        <v>5.0999999999999996</v>
      </c>
      <c r="AZ24" s="69">
        <v>5.6</v>
      </c>
      <c r="BA24" s="69" t="s">
        <v>128</v>
      </c>
      <c r="BB24" s="69">
        <v>4.2</v>
      </c>
      <c r="BC24" s="69">
        <v>5</v>
      </c>
      <c r="BD24" s="69" t="s">
        <v>190</v>
      </c>
      <c r="BE24" s="69">
        <v>0</v>
      </c>
      <c r="BF24" s="69" t="s">
        <v>190</v>
      </c>
      <c r="BG24" s="69" t="s">
        <v>128</v>
      </c>
      <c r="BH24" s="69">
        <v>0</v>
      </c>
      <c r="BI24" s="69" t="s">
        <v>190</v>
      </c>
      <c r="BJ24" s="69" t="s">
        <v>190</v>
      </c>
      <c r="BK24" s="69" t="s">
        <v>128</v>
      </c>
      <c r="BL24" s="69">
        <v>6.5</v>
      </c>
      <c r="BM24" s="69" t="s">
        <v>128</v>
      </c>
      <c r="BN24" s="69" t="s">
        <v>128</v>
      </c>
      <c r="BO24" s="69" t="s">
        <v>128</v>
      </c>
      <c r="BP24" s="69" t="s">
        <v>128</v>
      </c>
      <c r="BQ24" s="69" t="s">
        <v>190</v>
      </c>
      <c r="BR24" s="69" t="s">
        <v>128</v>
      </c>
      <c r="BS24" s="69" t="s">
        <v>128</v>
      </c>
      <c r="BT24" s="69" t="s">
        <v>190</v>
      </c>
      <c r="BU24" s="69" t="s">
        <v>128</v>
      </c>
      <c r="BV24" s="69" t="s">
        <v>128</v>
      </c>
      <c r="BW24" s="69" t="s">
        <v>128</v>
      </c>
      <c r="BX24" s="69" t="s">
        <v>128</v>
      </c>
      <c r="BY24" s="69" t="s">
        <v>128</v>
      </c>
      <c r="BZ24" s="69" t="s">
        <v>128</v>
      </c>
      <c r="CA24" s="69" t="s">
        <v>128</v>
      </c>
      <c r="CB24" s="69" t="s">
        <v>128</v>
      </c>
      <c r="CC24" s="69" t="s">
        <v>128</v>
      </c>
      <c r="CD24" s="69" t="s">
        <v>128</v>
      </c>
      <c r="CE24" s="69" t="s">
        <v>128</v>
      </c>
      <c r="CF24" s="38">
        <v>0.47619047619047616</v>
      </c>
      <c r="CG24" s="70">
        <v>24</v>
      </c>
      <c r="CH24" s="70">
        <v>0</v>
      </c>
      <c r="CI24" s="69">
        <v>5.73</v>
      </c>
      <c r="CJ24" s="69">
        <v>1.98</v>
      </c>
      <c r="CK24" s="69"/>
    </row>
    <row r="25" spans="1:89" ht="15.9" customHeight="1" x14ac:dyDescent="0.3">
      <c r="A25" s="67">
        <v>4</v>
      </c>
      <c r="B25" s="67">
        <v>25612117778</v>
      </c>
      <c r="C25" s="68" t="s">
        <v>382</v>
      </c>
      <c r="D25" s="68" t="s">
        <v>381</v>
      </c>
      <c r="E25" s="69">
        <v>4.5999999999999996</v>
      </c>
      <c r="F25" s="69">
        <v>7.4</v>
      </c>
      <c r="G25" s="69" t="s">
        <v>128</v>
      </c>
      <c r="H25" s="69">
        <v>7.6</v>
      </c>
      <c r="I25" s="69" t="s">
        <v>128</v>
      </c>
      <c r="J25" s="69" t="s">
        <v>128</v>
      </c>
      <c r="K25" s="69" t="s">
        <v>128</v>
      </c>
      <c r="L25" s="69" t="s">
        <v>128</v>
      </c>
      <c r="M25" s="69" t="s">
        <v>128</v>
      </c>
      <c r="N25" s="69" t="s">
        <v>128</v>
      </c>
      <c r="O25" s="69">
        <v>9.1</v>
      </c>
      <c r="P25" s="69" t="s">
        <v>128</v>
      </c>
      <c r="Q25" s="69" t="s">
        <v>128</v>
      </c>
      <c r="R25" s="69" t="s">
        <v>128</v>
      </c>
      <c r="S25" s="69">
        <v>8.4</v>
      </c>
      <c r="T25" s="69">
        <v>7.1</v>
      </c>
      <c r="U25" s="69" t="s">
        <v>128</v>
      </c>
      <c r="V25" s="69">
        <v>9.1</v>
      </c>
      <c r="W25" s="69">
        <v>8.6999999999999993</v>
      </c>
      <c r="X25" s="69">
        <v>0</v>
      </c>
      <c r="Y25" s="69">
        <v>8.4</v>
      </c>
      <c r="Z25" s="69">
        <v>6.7</v>
      </c>
      <c r="AA25" s="69">
        <v>0</v>
      </c>
      <c r="AB25" s="69">
        <v>0</v>
      </c>
      <c r="AC25" s="69">
        <v>9.3000000000000007</v>
      </c>
      <c r="AD25" s="69">
        <v>9.1</v>
      </c>
      <c r="AE25" s="69">
        <v>9.1999999999999993</v>
      </c>
      <c r="AF25" s="69">
        <v>6.7</v>
      </c>
      <c r="AG25" s="69">
        <v>9</v>
      </c>
      <c r="AH25" s="69">
        <v>9.6999999999999993</v>
      </c>
      <c r="AI25" s="69">
        <v>9.3000000000000007</v>
      </c>
      <c r="AJ25" s="69">
        <v>5.9</v>
      </c>
      <c r="AK25" s="69">
        <v>0</v>
      </c>
      <c r="AL25" s="69">
        <v>0</v>
      </c>
      <c r="AM25" s="69">
        <v>0</v>
      </c>
      <c r="AN25" s="69">
        <v>0</v>
      </c>
      <c r="AO25" s="69" t="s">
        <v>128</v>
      </c>
      <c r="AP25" s="69" t="s">
        <v>128</v>
      </c>
      <c r="AQ25" s="69" t="s">
        <v>128</v>
      </c>
      <c r="AR25" s="69" t="s">
        <v>128</v>
      </c>
      <c r="AS25" s="69" t="s">
        <v>128</v>
      </c>
      <c r="AT25" s="69" t="s">
        <v>128</v>
      </c>
      <c r="AU25" s="69" t="s">
        <v>128</v>
      </c>
      <c r="AV25" s="69" t="s">
        <v>128</v>
      </c>
      <c r="AW25" s="69" t="s">
        <v>128</v>
      </c>
      <c r="AX25" s="69" t="s">
        <v>128</v>
      </c>
      <c r="AY25" s="69" t="s">
        <v>128</v>
      </c>
      <c r="AZ25" s="69" t="s">
        <v>128</v>
      </c>
      <c r="BA25" s="69" t="s">
        <v>128</v>
      </c>
      <c r="BB25" s="69" t="s">
        <v>128</v>
      </c>
      <c r="BC25" s="69" t="s">
        <v>128</v>
      </c>
      <c r="BD25" s="69" t="s">
        <v>128</v>
      </c>
      <c r="BE25" s="69" t="s">
        <v>128</v>
      </c>
      <c r="BF25" s="69" t="s">
        <v>128</v>
      </c>
      <c r="BG25" s="69" t="s">
        <v>128</v>
      </c>
      <c r="BH25" s="69" t="s">
        <v>128</v>
      </c>
      <c r="BI25" s="69" t="s">
        <v>128</v>
      </c>
      <c r="BJ25" s="69" t="s">
        <v>128</v>
      </c>
      <c r="BK25" s="69" t="s">
        <v>128</v>
      </c>
      <c r="BL25" s="69" t="s">
        <v>128</v>
      </c>
      <c r="BM25" s="69" t="s">
        <v>128</v>
      </c>
      <c r="BN25" s="69" t="s">
        <v>128</v>
      </c>
      <c r="BO25" s="69" t="s">
        <v>128</v>
      </c>
      <c r="BP25" s="69" t="s">
        <v>128</v>
      </c>
      <c r="BQ25" s="69" t="s">
        <v>128</v>
      </c>
      <c r="BR25" s="69" t="s">
        <v>128</v>
      </c>
      <c r="BS25" s="69" t="s">
        <v>128</v>
      </c>
      <c r="BT25" s="69" t="s">
        <v>128</v>
      </c>
      <c r="BU25" s="69" t="s">
        <v>128</v>
      </c>
      <c r="BV25" s="69" t="s">
        <v>128</v>
      </c>
      <c r="BW25" s="69" t="s">
        <v>128</v>
      </c>
      <c r="BX25" s="69" t="s">
        <v>128</v>
      </c>
      <c r="BY25" s="69" t="s">
        <v>128</v>
      </c>
      <c r="BZ25" s="69" t="s">
        <v>128</v>
      </c>
      <c r="CA25" s="69" t="s">
        <v>128</v>
      </c>
      <c r="CB25" s="69" t="s">
        <v>128</v>
      </c>
      <c r="CC25" s="69" t="s">
        <v>128</v>
      </c>
      <c r="CD25" s="69" t="s">
        <v>128</v>
      </c>
      <c r="CE25" s="69" t="s">
        <v>128</v>
      </c>
      <c r="CF25" s="38">
        <v>0.7857142857142857</v>
      </c>
      <c r="CG25" s="70">
        <v>24</v>
      </c>
      <c r="CH25" s="70">
        <v>0</v>
      </c>
      <c r="CI25" s="69">
        <v>5.76</v>
      </c>
      <c r="CJ25" s="69">
        <v>2.44</v>
      </c>
      <c r="CK25" s="69"/>
    </row>
    <row r="26" spans="1:89" ht="15.9" customHeight="1" x14ac:dyDescent="0.3">
      <c r="A26" s="67">
        <v>5</v>
      </c>
      <c r="B26" s="67">
        <v>25602117792</v>
      </c>
      <c r="C26" s="68" t="s">
        <v>383</v>
      </c>
      <c r="D26" s="68" t="s">
        <v>384</v>
      </c>
      <c r="E26" s="69">
        <v>0</v>
      </c>
      <c r="F26" s="69">
        <v>0</v>
      </c>
      <c r="G26" s="69" t="s">
        <v>128</v>
      </c>
      <c r="H26" s="69">
        <v>0</v>
      </c>
      <c r="I26" s="69" t="s">
        <v>128</v>
      </c>
      <c r="J26" s="69" t="s">
        <v>128</v>
      </c>
      <c r="K26" s="69" t="s">
        <v>128</v>
      </c>
      <c r="L26" s="69" t="s">
        <v>128</v>
      </c>
      <c r="M26" s="69" t="s">
        <v>128</v>
      </c>
      <c r="N26" s="69" t="s">
        <v>128</v>
      </c>
      <c r="O26" s="69">
        <v>0</v>
      </c>
      <c r="P26" s="69" t="s">
        <v>128</v>
      </c>
      <c r="Q26" s="69" t="s">
        <v>128</v>
      </c>
      <c r="R26" s="69" t="s">
        <v>128</v>
      </c>
      <c r="S26" s="69">
        <v>0</v>
      </c>
      <c r="T26" s="69">
        <v>0</v>
      </c>
      <c r="U26" s="69" t="s">
        <v>128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69">
        <v>0</v>
      </c>
      <c r="AG26" s="69" t="s">
        <v>128</v>
      </c>
      <c r="AH26" s="69" t="s">
        <v>128</v>
      </c>
      <c r="AI26" s="69" t="s">
        <v>128</v>
      </c>
      <c r="AJ26" s="69" t="s">
        <v>128</v>
      </c>
      <c r="AK26" s="69" t="s">
        <v>128</v>
      </c>
      <c r="AL26" s="69" t="s">
        <v>128</v>
      </c>
      <c r="AM26" s="69" t="s">
        <v>128</v>
      </c>
      <c r="AN26" s="69" t="s">
        <v>128</v>
      </c>
      <c r="AO26" s="69" t="s">
        <v>128</v>
      </c>
      <c r="AP26" s="69" t="s">
        <v>128</v>
      </c>
      <c r="AQ26" s="69" t="s">
        <v>128</v>
      </c>
      <c r="AR26" s="69" t="s">
        <v>128</v>
      </c>
      <c r="AS26" s="69" t="s">
        <v>128</v>
      </c>
      <c r="AT26" s="69" t="s">
        <v>128</v>
      </c>
      <c r="AU26" s="69" t="s">
        <v>128</v>
      </c>
      <c r="AV26" s="69" t="s">
        <v>128</v>
      </c>
      <c r="AW26" s="69" t="s">
        <v>128</v>
      </c>
      <c r="AX26" s="69" t="s">
        <v>128</v>
      </c>
      <c r="AY26" s="69" t="s">
        <v>128</v>
      </c>
      <c r="AZ26" s="69" t="s">
        <v>128</v>
      </c>
      <c r="BA26" s="69" t="s">
        <v>128</v>
      </c>
      <c r="BB26" s="69" t="s">
        <v>128</v>
      </c>
      <c r="BC26" s="69" t="s">
        <v>128</v>
      </c>
      <c r="BD26" s="69" t="s">
        <v>128</v>
      </c>
      <c r="BE26" s="69" t="s">
        <v>128</v>
      </c>
      <c r="BF26" s="69" t="s">
        <v>128</v>
      </c>
      <c r="BG26" s="69" t="s">
        <v>128</v>
      </c>
      <c r="BH26" s="69" t="s">
        <v>128</v>
      </c>
      <c r="BI26" s="69" t="s">
        <v>128</v>
      </c>
      <c r="BJ26" s="69" t="s">
        <v>128</v>
      </c>
      <c r="BK26" s="69" t="s">
        <v>128</v>
      </c>
      <c r="BL26" s="69" t="s">
        <v>128</v>
      </c>
      <c r="BM26" s="69" t="s">
        <v>128</v>
      </c>
      <c r="BN26" s="69" t="s">
        <v>128</v>
      </c>
      <c r="BO26" s="69" t="s">
        <v>128</v>
      </c>
      <c r="BP26" s="69" t="s">
        <v>128</v>
      </c>
      <c r="BQ26" s="69" t="s">
        <v>128</v>
      </c>
      <c r="BR26" s="69" t="s">
        <v>128</v>
      </c>
      <c r="BS26" s="69" t="s">
        <v>128</v>
      </c>
      <c r="BT26" s="69" t="s">
        <v>128</v>
      </c>
      <c r="BU26" s="69" t="s">
        <v>128</v>
      </c>
      <c r="BV26" s="69" t="s">
        <v>128</v>
      </c>
      <c r="BW26" s="69" t="s">
        <v>128</v>
      </c>
      <c r="BX26" s="69" t="s">
        <v>128</v>
      </c>
      <c r="BY26" s="69" t="s">
        <v>128</v>
      </c>
      <c r="BZ26" s="69" t="s">
        <v>128</v>
      </c>
      <c r="CA26" s="69" t="s">
        <v>128</v>
      </c>
      <c r="CB26" s="69" t="s">
        <v>128</v>
      </c>
      <c r="CC26" s="69" t="s">
        <v>128</v>
      </c>
      <c r="CD26" s="69" t="s">
        <v>128</v>
      </c>
      <c r="CE26" s="69" t="s">
        <v>128</v>
      </c>
      <c r="CF26" s="38">
        <v>1</v>
      </c>
      <c r="CG26" s="70">
        <v>24</v>
      </c>
      <c r="CH26" s="70">
        <v>0</v>
      </c>
      <c r="CI26" s="69">
        <v>0.57999999999999996</v>
      </c>
      <c r="CJ26" s="69">
        <v>0</v>
      </c>
      <c r="CK26" s="69"/>
    </row>
    <row r="27" spans="1:89" ht="15.9" customHeight="1" x14ac:dyDescent="0.3">
      <c r="A27" s="67">
        <v>6</v>
      </c>
      <c r="B27" s="67">
        <v>25612117787</v>
      </c>
      <c r="C27" s="68" t="s">
        <v>385</v>
      </c>
      <c r="D27" s="68" t="s">
        <v>386</v>
      </c>
      <c r="E27" s="69">
        <v>0</v>
      </c>
      <c r="F27" s="69">
        <v>0</v>
      </c>
      <c r="G27" s="69" t="s">
        <v>128</v>
      </c>
      <c r="H27" s="69">
        <v>0</v>
      </c>
      <c r="I27" s="69" t="s">
        <v>128</v>
      </c>
      <c r="J27" s="69" t="s">
        <v>128</v>
      </c>
      <c r="K27" s="69" t="s">
        <v>128</v>
      </c>
      <c r="L27" s="69" t="s">
        <v>128</v>
      </c>
      <c r="M27" s="69" t="s">
        <v>128</v>
      </c>
      <c r="N27" s="69" t="s">
        <v>128</v>
      </c>
      <c r="O27" s="69">
        <v>0</v>
      </c>
      <c r="P27" s="69" t="s">
        <v>128</v>
      </c>
      <c r="Q27" s="69" t="s">
        <v>128</v>
      </c>
      <c r="R27" s="69" t="s">
        <v>128</v>
      </c>
      <c r="S27" s="69">
        <v>0</v>
      </c>
      <c r="T27" s="69">
        <v>0</v>
      </c>
      <c r="U27" s="69" t="s">
        <v>128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 t="s">
        <v>128</v>
      </c>
      <c r="AH27" s="69" t="s">
        <v>128</v>
      </c>
      <c r="AI27" s="69" t="s">
        <v>128</v>
      </c>
      <c r="AJ27" s="69" t="s">
        <v>128</v>
      </c>
      <c r="AK27" s="69" t="s">
        <v>128</v>
      </c>
      <c r="AL27" s="69" t="s">
        <v>128</v>
      </c>
      <c r="AM27" s="69" t="s">
        <v>128</v>
      </c>
      <c r="AN27" s="69" t="s">
        <v>128</v>
      </c>
      <c r="AO27" s="69" t="s">
        <v>128</v>
      </c>
      <c r="AP27" s="69" t="s">
        <v>128</v>
      </c>
      <c r="AQ27" s="69" t="s">
        <v>128</v>
      </c>
      <c r="AR27" s="69" t="s">
        <v>128</v>
      </c>
      <c r="AS27" s="69" t="s">
        <v>128</v>
      </c>
      <c r="AT27" s="69" t="s">
        <v>128</v>
      </c>
      <c r="AU27" s="69" t="s">
        <v>128</v>
      </c>
      <c r="AV27" s="69" t="s">
        <v>128</v>
      </c>
      <c r="AW27" s="69" t="s">
        <v>128</v>
      </c>
      <c r="AX27" s="69" t="s">
        <v>128</v>
      </c>
      <c r="AY27" s="69" t="s">
        <v>128</v>
      </c>
      <c r="AZ27" s="69" t="s">
        <v>128</v>
      </c>
      <c r="BA27" s="69" t="s">
        <v>128</v>
      </c>
      <c r="BB27" s="69" t="s">
        <v>128</v>
      </c>
      <c r="BC27" s="69" t="s">
        <v>128</v>
      </c>
      <c r="BD27" s="69" t="s">
        <v>128</v>
      </c>
      <c r="BE27" s="69" t="s">
        <v>128</v>
      </c>
      <c r="BF27" s="69" t="s">
        <v>128</v>
      </c>
      <c r="BG27" s="69" t="s">
        <v>128</v>
      </c>
      <c r="BH27" s="69" t="s">
        <v>128</v>
      </c>
      <c r="BI27" s="69" t="s">
        <v>128</v>
      </c>
      <c r="BJ27" s="69" t="s">
        <v>128</v>
      </c>
      <c r="BK27" s="69" t="s">
        <v>128</v>
      </c>
      <c r="BL27" s="69" t="s">
        <v>128</v>
      </c>
      <c r="BM27" s="69" t="s">
        <v>128</v>
      </c>
      <c r="BN27" s="69" t="s">
        <v>128</v>
      </c>
      <c r="BO27" s="69" t="s">
        <v>128</v>
      </c>
      <c r="BP27" s="69" t="s">
        <v>128</v>
      </c>
      <c r="BQ27" s="69" t="s">
        <v>128</v>
      </c>
      <c r="BR27" s="69" t="s">
        <v>128</v>
      </c>
      <c r="BS27" s="69" t="s">
        <v>128</v>
      </c>
      <c r="BT27" s="69" t="s">
        <v>128</v>
      </c>
      <c r="BU27" s="69" t="s">
        <v>128</v>
      </c>
      <c r="BV27" s="69" t="s">
        <v>128</v>
      </c>
      <c r="BW27" s="69" t="s">
        <v>128</v>
      </c>
      <c r="BX27" s="69" t="s">
        <v>128</v>
      </c>
      <c r="BY27" s="69" t="s">
        <v>128</v>
      </c>
      <c r="BZ27" s="69" t="s">
        <v>128</v>
      </c>
      <c r="CA27" s="69" t="s">
        <v>128</v>
      </c>
      <c r="CB27" s="69" t="s">
        <v>128</v>
      </c>
      <c r="CC27" s="69" t="s">
        <v>128</v>
      </c>
      <c r="CD27" s="69" t="s">
        <v>128</v>
      </c>
      <c r="CE27" s="69" t="s">
        <v>128</v>
      </c>
      <c r="CF27" s="38" t="e">
        <v>#N/A</v>
      </c>
      <c r="CG27" s="70">
        <v>24</v>
      </c>
      <c r="CH27" s="70">
        <v>0</v>
      </c>
      <c r="CI27" s="69">
        <v>0</v>
      </c>
      <c r="CJ27" s="69">
        <v>0</v>
      </c>
      <c r="CK27" s="69"/>
    </row>
    <row r="28" spans="1:89" ht="15.9" customHeight="1" x14ac:dyDescent="0.3">
      <c r="A28" s="67">
        <v>7</v>
      </c>
      <c r="B28" s="67">
        <v>25202616989</v>
      </c>
      <c r="C28" s="68" t="s">
        <v>387</v>
      </c>
      <c r="D28" s="68" t="s">
        <v>388</v>
      </c>
      <c r="E28" s="69">
        <v>0</v>
      </c>
      <c r="F28" s="69">
        <v>0</v>
      </c>
      <c r="G28" s="69" t="s">
        <v>128</v>
      </c>
      <c r="H28" s="69">
        <v>0</v>
      </c>
      <c r="I28" s="69" t="s">
        <v>128</v>
      </c>
      <c r="J28" s="69" t="s">
        <v>128</v>
      </c>
      <c r="K28" s="69" t="s">
        <v>128</v>
      </c>
      <c r="L28" s="69" t="s">
        <v>128</v>
      </c>
      <c r="M28" s="69" t="s">
        <v>128</v>
      </c>
      <c r="N28" s="69" t="s">
        <v>128</v>
      </c>
      <c r="O28" s="69">
        <v>0</v>
      </c>
      <c r="P28" s="69" t="s">
        <v>128</v>
      </c>
      <c r="Q28" s="69" t="s">
        <v>128</v>
      </c>
      <c r="R28" s="69" t="s">
        <v>128</v>
      </c>
      <c r="S28" s="69">
        <v>0</v>
      </c>
      <c r="T28" s="69">
        <v>0</v>
      </c>
      <c r="U28" s="69" t="s">
        <v>128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69">
        <v>0</v>
      </c>
      <c r="AG28" s="69" t="s">
        <v>128</v>
      </c>
      <c r="AH28" s="69" t="s">
        <v>128</v>
      </c>
      <c r="AI28" s="69" t="s">
        <v>128</v>
      </c>
      <c r="AJ28" s="69" t="s">
        <v>128</v>
      </c>
      <c r="AK28" s="69" t="s">
        <v>128</v>
      </c>
      <c r="AL28" s="69" t="s">
        <v>128</v>
      </c>
      <c r="AM28" s="69" t="s">
        <v>128</v>
      </c>
      <c r="AN28" s="69" t="s">
        <v>128</v>
      </c>
      <c r="AO28" s="69" t="s">
        <v>128</v>
      </c>
      <c r="AP28" s="69" t="s">
        <v>128</v>
      </c>
      <c r="AQ28" s="69" t="s">
        <v>128</v>
      </c>
      <c r="AR28" s="69" t="s">
        <v>128</v>
      </c>
      <c r="AS28" s="69" t="s">
        <v>128</v>
      </c>
      <c r="AT28" s="69" t="s">
        <v>128</v>
      </c>
      <c r="AU28" s="69" t="s">
        <v>128</v>
      </c>
      <c r="AV28" s="69" t="s">
        <v>128</v>
      </c>
      <c r="AW28" s="69" t="s">
        <v>128</v>
      </c>
      <c r="AX28" s="69" t="s">
        <v>128</v>
      </c>
      <c r="AY28" s="69" t="s">
        <v>128</v>
      </c>
      <c r="AZ28" s="69" t="s">
        <v>128</v>
      </c>
      <c r="BA28" s="69" t="s">
        <v>128</v>
      </c>
      <c r="BB28" s="69" t="s">
        <v>128</v>
      </c>
      <c r="BC28" s="69" t="s">
        <v>128</v>
      </c>
      <c r="BD28" s="69" t="s">
        <v>128</v>
      </c>
      <c r="BE28" s="69" t="s">
        <v>128</v>
      </c>
      <c r="BF28" s="69" t="s">
        <v>128</v>
      </c>
      <c r="BG28" s="69" t="s">
        <v>128</v>
      </c>
      <c r="BH28" s="69" t="s">
        <v>128</v>
      </c>
      <c r="BI28" s="69" t="s">
        <v>128</v>
      </c>
      <c r="BJ28" s="69" t="s">
        <v>128</v>
      </c>
      <c r="BK28" s="69" t="s">
        <v>128</v>
      </c>
      <c r="BL28" s="69" t="s">
        <v>128</v>
      </c>
      <c r="BM28" s="69" t="s">
        <v>128</v>
      </c>
      <c r="BN28" s="69" t="s">
        <v>128</v>
      </c>
      <c r="BO28" s="69" t="s">
        <v>128</v>
      </c>
      <c r="BP28" s="69" t="s">
        <v>128</v>
      </c>
      <c r="BQ28" s="69" t="s">
        <v>128</v>
      </c>
      <c r="BR28" s="69" t="s">
        <v>128</v>
      </c>
      <c r="BS28" s="69" t="s">
        <v>128</v>
      </c>
      <c r="BT28" s="69" t="s">
        <v>128</v>
      </c>
      <c r="BU28" s="69" t="s">
        <v>128</v>
      </c>
      <c r="BV28" s="69" t="s">
        <v>128</v>
      </c>
      <c r="BW28" s="69" t="s">
        <v>128</v>
      </c>
      <c r="BX28" s="69" t="s">
        <v>128</v>
      </c>
      <c r="BY28" s="69" t="s">
        <v>128</v>
      </c>
      <c r="BZ28" s="69" t="s">
        <v>128</v>
      </c>
      <c r="CA28" s="69" t="s">
        <v>128</v>
      </c>
      <c r="CB28" s="69" t="s">
        <v>128</v>
      </c>
      <c r="CC28" s="69" t="s">
        <v>128</v>
      </c>
      <c r="CD28" s="69" t="s">
        <v>128</v>
      </c>
      <c r="CE28" s="69" t="s">
        <v>128</v>
      </c>
      <c r="CF28" s="38" t="e">
        <v>#N/A</v>
      </c>
      <c r="CG28" s="70">
        <v>24</v>
      </c>
      <c r="CH28" s="70">
        <v>0</v>
      </c>
      <c r="CI28" s="69">
        <v>0</v>
      </c>
      <c r="CJ28" s="69">
        <v>0</v>
      </c>
      <c r="CK28" s="69"/>
    </row>
    <row r="29" spans="1:89" ht="15.9" customHeight="1" x14ac:dyDescent="0.3">
      <c r="A29" s="67">
        <v>8</v>
      </c>
      <c r="B29" s="67">
        <v>25611915871</v>
      </c>
      <c r="C29" s="68" t="s">
        <v>389</v>
      </c>
      <c r="D29" s="68" t="s">
        <v>390</v>
      </c>
      <c r="E29" s="69">
        <v>0</v>
      </c>
      <c r="F29" s="69">
        <v>0</v>
      </c>
      <c r="G29" s="69" t="s">
        <v>128</v>
      </c>
      <c r="H29" s="69">
        <v>0</v>
      </c>
      <c r="I29" s="69" t="s">
        <v>128</v>
      </c>
      <c r="J29" s="69" t="s">
        <v>128</v>
      </c>
      <c r="K29" s="69" t="s">
        <v>128</v>
      </c>
      <c r="L29" s="69" t="s">
        <v>128</v>
      </c>
      <c r="M29" s="69" t="s">
        <v>128</v>
      </c>
      <c r="N29" s="69" t="s">
        <v>128</v>
      </c>
      <c r="O29" s="69">
        <v>0</v>
      </c>
      <c r="P29" s="69" t="s">
        <v>128</v>
      </c>
      <c r="Q29" s="69" t="s">
        <v>128</v>
      </c>
      <c r="R29" s="69" t="s">
        <v>128</v>
      </c>
      <c r="S29" s="69">
        <v>0</v>
      </c>
      <c r="T29" s="69">
        <v>0</v>
      </c>
      <c r="U29" s="69" t="s">
        <v>128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  <c r="AG29" s="69" t="s">
        <v>128</v>
      </c>
      <c r="AH29" s="69" t="s">
        <v>128</v>
      </c>
      <c r="AI29" s="69" t="s">
        <v>128</v>
      </c>
      <c r="AJ29" s="69" t="s">
        <v>128</v>
      </c>
      <c r="AK29" s="69" t="s">
        <v>128</v>
      </c>
      <c r="AL29" s="69" t="s">
        <v>128</v>
      </c>
      <c r="AM29" s="69" t="s">
        <v>128</v>
      </c>
      <c r="AN29" s="69" t="s">
        <v>128</v>
      </c>
      <c r="AO29" s="69" t="s">
        <v>128</v>
      </c>
      <c r="AP29" s="69" t="s">
        <v>128</v>
      </c>
      <c r="AQ29" s="69" t="s">
        <v>128</v>
      </c>
      <c r="AR29" s="69" t="s">
        <v>128</v>
      </c>
      <c r="AS29" s="69" t="s">
        <v>128</v>
      </c>
      <c r="AT29" s="69" t="s">
        <v>128</v>
      </c>
      <c r="AU29" s="69" t="s">
        <v>128</v>
      </c>
      <c r="AV29" s="69" t="s">
        <v>128</v>
      </c>
      <c r="AW29" s="69" t="s">
        <v>128</v>
      </c>
      <c r="AX29" s="69" t="s">
        <v>128</v>
      </c>
      <c r="AY29" s="69" t="s">
        <v>128</v>
      </c>
      <c r="AZ29" s="69" t="s">
        <v>128</v>
      </c>
      <c r="BA29" s="69" t="s">
        <v>128</v>
      </c>
      <c r="BB29" s="69" t="s">
        <v>128</v>
      </c>
      <c r="BC29" s="69" t="s">
        <v>128</v>
      </c>
      <c r="BD29" s="69" t="s">
        <v>128</v>
      </c>
      <c r="BE29" s="69" t="s">
        <v>128</v>
      </c>
      <c r="BF29" s="69" t="s">
        <v>128</v>
      </c>
      <c r="BG29" s="69" t="s">
        <v>128</v>
      </c>
      <c r="BH29" s="69" t="s">
        <v>128</v>
      </c>
      <c r="BI29" s="69" t="s">
        <v>128</v>
      </c>
      <c r="BJ29" s="69" t="s">
        <v>128</v>
      </c>
      <c r="BK29" s="69" t="s">
        <v>128</v>
      </c>
      <c r="BL29" s="69" t="s">
        <v>128</v>
      </c>
      <c r="BM29" s="69" t="s">
        <v>128</v>
      </c>
      <c r="BN29" s="69" t="s">
        <v>128</v>
      </c>
      <c r="BO29" s="69" t="s">
        <v>128</v>
      </c>
      <c r="BP29" s="69" t="s">
        <v>128</v>
      </c>
      <c r="BQ29" s="69" t="s">
        <v>128</v>
      </c>
      <c r="BR29" s="69" t="s">
        <v>128</v>
      </c>
      <c r="BS29" s="69" t="s">
        <v>128</v>
      </c>
      <c r="BT29" s="69" t="s">
        <v>128</v>
      </c>
      <c r="BU29" s="69" t="s">
        <v>128</v>
      </c>
      <c r="BV29" s="69" t="s">
        <v>128</v>
      </c>
      <c r="BW29" s="69" t="s">
        <v>128</v>
      </c>
      <c r="BX29" s="69" t="s">
        <v>128</v>
      </c>
      <c r="BY29" s="69" t="s">
        <v>128</v>
      </c>
      <c r="BZ29" s="69" t="s">
        <v>128</v>
      </c>
      <c r="CA29" s="69" t="s">
        <v>128</v>
      </c>
      <c r="CB29" s="69" t="s">
        <v>128</v>
      </c>
      <c r="CC29" s="69" t="s">
        <v>128</v>
      </c>
      <c r="CD29" s="69" t="s">
        <v>128</v>
      </c>
      <c r="CE29" s="69" t="s">
        <v>128</v>
      </c>
      <c r="CF29" s="38" t="e">
        <v>#N/A</v>
      </c>
      <c r="CG29" s="70">
        <v>24</v>
      </c>
      <c r="CH29" s="70">
        <v>0</v>
      </c>
      <c r="CI29" s="69">
        <v>0</v>
      </c>
      <c r="CJ29" s="69">
        <v>0</v>
      </c>
      <c r="CK29" s="69"/>
    </row>
  </sheetData>
  <autoFilter ref="B9:CJ9"/>
  <mergeCells count="95">
    <mergeCell ref="CC7:CC8"/>
    <mergeCell ref="CD7:CD8"/>
    <mergeCell ref="CE7:CE8"/>
    <mergeCell ref="CG7:CG8"/>
    <mergeCell ref="CH7:CH8"/>
    <mergeCell ref="BZ7:CB7"/>
    <mergeCell ref="BN7:BN8"/>
    <mergeCell ref="BO7:BP7"/>
    <mergeCell ref="BQ7:BQ8"/>
    <mergeCell ref="BR7:BR8"/>
    <mergeCell ref="BS7:BS8"/>
    <mergeCell ref="BT7:BT8"/>
    <mergeCell ref="BU7:BU8"/>
    <mergeCell ref="BV7:BV8"/>
    <mergeCell ref="BW7:BW8"/>
    <mergeCell ref="BX7:BX8"/>
    <mergeCell ref="BY7:BY8"/>
    <mergeCell ref="BM7:BM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A7:BA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O7:AO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X7:X8"/>
    <mergeCell ref="Y7:Y8"/>
    <mergeCell ref="Z7:Z8"/>
    <mergeCell ref="AA7:AA8"/>
    <mergeCell ref="AB7:AB8"/>
    <mergeCell ref="BH6:BI6"/>
    <mergeCell ref="BN6:BP6"/>
    <mergeCell ref="BQ6:BS6"/>
    <mergeCell ref="BT6:BY6"/>
    <mergeCell ref="BZ6:CC6"/>
    <mergeCell ref="CG5:CH5"/>
    <mergeCell ref="CI5:CJ8"/>
    <mergeCell ref="CK5:CK8"/>
    <mergeCell ref="E6:I6"/>
    <mergeCell ref="J6:K6"/>
    <mergeCell ref="L6:M6"/>
    <mergeCell ref="N6:W6"/>
    <mergeCell ref="X6:AB6"/>
    <mergeCell ref="AC6:AR6"/>
    <mergeCell ref="AS6:AU6"/>
    <mergeCell ref="CF5:CF8"/>
    <mergeCell ref="AC7:AC8"/>
    <mergeCell ref="CG6:CH6"/>
    <mergeCell ref="E7:E8"/>
    <mergeCell ref="F7:G7"/>
    <mergeCell ref="H7:I7"/>
    <mergeCell ref="A5:A8"/>
    <mergeCell ref="B5:D8"/>
    <mergeCell ref="E5:AR5"/>
    <mergeCell ref="AS5:BM5"/>
    <mergeCell ref="BN5:CE5"/>
    <mergeCell ref="AV6:AY6"/>
    <mergeCell ref="AZ6:BA6"/>
    <mergeCell ref="BB6:BD6"/>
    <mergeCell ref="BF6:BG6"/>
    <mergeCell ref="CD6:CE6"/>
    <mergeCell ref="J7:J8"/>
    <mergeCell ref="K7:K8"/>
    <mergeCell ref="L7:M7"/>
    <mergeCell ref="N7:P7"/>
    <mergeCell ref="Q7:U7"/>
    <mergeCell ref="V7:W7"/>
  </mergeCells>
  <pageMargins left="0" right="0" top="0.25" bottom="0.5" header="0" footer="0"/>
  <pageSetup paperSize="9" scale="75" orientation="landscape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O56"/>
  <sheetViews>
    <sheetView showGridLines="0" zoomScale="80" zoomScaleNormal="80" workbookViewId="0">
      <pane xSplit="5" ySplit="9" topLeftCell="AZ10" activePane="bottomRight" state="frozen"/>
      <selection pane="topRight" activeCell="G1" sqref="G1"/>
      <selection pane="bottomLeft" activeCell="A7" sqref="A7"/>
      <selection pane="bottomRight" activeCell="B11" sqref="B11"/>
    </sheetView>
  </sheetViews>
  <sheetFormatPr defaultRowHeight="14.4" x14ac:dyDescent="0.3"/>
  <cols>
    <col min="1" max="1" width="3.77734375" customWidth="1"/>
    <col min="2" max="2" width="10.5546875" customWidth="1"/>
    <col min="3" max="3" width="6.44140625" customWidth="1"/>
    <col min="4" max="4" width="10.6640625" customWidth="1"/>
    <col min="5" max="5" width="6.44140625" customWidth="1"/>
    <col min="6" max="86" width="3.77734375" customWidth="1"/>
    <col min="87" max="87" width="4.77734375" customWidth="1"/>
    <col min="88" max="90" width="3.77734375" hidden="1" customWidth="1"/>
    <col min="91" max="92" width="3.77734375" customWidth="1"/>
    <col min="93" max="93" width="4.21875" customWidth="1"/>
  </cols>
  <sheetData>
    <row r="1" spans="1:93" s="3" customFormat="1" ht="25.8" customHeight="1" x14ac:dyDescent="0.35">
      <c r="A1" s="1" t="s">
        <v>0</v>
      </c>
      <c r="B1" s="2"/>
      <c r="C1" s="2"/>
      <c r="D1" s="2"/>
      <c r="Y1" s="4" t="s">
        <v>286</v>
      </c>
      <c r="AS1" s="2"/>
      <c r="AT1" s="2"/>
      <c r="AU1" s="2"/>
      <c r="AV1" s="2"/>
      <c r="AW1" s="2"/>
      <c r="AX1" s="2"/>
      <c r="BP1" s="4" t="s">
        <v>286</v>
      </c>
    </row>
    <row r="2" spans="1:93" s="3" customFormat="1" ht="25.8" customHeight="1" x14ac:dyDescent="0.35">
      <c r="A2" s="1" t="s">
        <v>2</v>
      </c>
      <c r="B2" s="2"/>
      <c r="C2" s="2"/>
      <c r="D2" s="2"/>
      <c r="Y2" s="4" t="s">
        <v>287</v>
      </c>
      <c r="AS2" s="2"/>
      <c r="AT2" s="2"/>
      <c r="AU2" s="2"/>
      <c r="AV2" s="2"/>
      <c r="AW2" s="2"/>
      <c r="AX2" s="2"/>
      <c r="BP2" s="4" t="s">
        <v>287</v>
      </c>
    </row>
    <row r="4" spans="1:93" hidden="1" x14ac:dyDescent="0.3">
      <c r="B4">
        <v>1</v>
      </c>
      <c r="C4">
        <v>2</v>
      </c>
      <c r="D4">
        <v>3</v>
      </c>
      <c r="E4">
        <v>4</v>
      </c>
      <c r="F4">
        <v>8</v>
      </c>
      <c r="G4">
        <v>9</v>
      </c>
      <c r="H4">
        <v>10</v>
      </c>
      <c r="I4">
        <v>11</v>
      </c>
      <c r="J4">
        <v>12</v>
      </c>
      <c r="K4">
        <v>13</v>
      </c>
      <c r="L4">
        <v>14</v>
      </c>
      <c r="M4">
        <v>15</v>
      </c>
      <c r="N4">
        <v>16</v>
      </c>
      <c r="O4">
        <v>17</v>
      </c>
      <c r="P4">
        <v>18</v>
      </c>
      <c r="Q4">
        <v>19</v>
      </c>
      <c r="R4">
        <v>20</v>
      </c>
      <c r="S4">
        <v>21</v>
      </c>
      <c r="T4">
        <v>22</v>
      </c>
      <c r="U4">
        <v>23</v>
      </c>
      <c r="V4">
        <v>24</v>
      </c>
      <c r="W4">
        <v>25</v>
      </c>
      <c r="X4">
        <v>26</v>
      </c>
      <c r="Y4">
        <v>27</v>
      </c>
      <c r="Z4">
        <v>28</v>
      </c>
      <c r="AA4">
        <v>29</v>
      </c>
      <c r="AB4">
        <v>30</v>
      </c>
      <c r="AC4">
        <v>31</v>
      </c>
      <c r="AD4">
        <v>32</v>
      </c>
      <c r="AE4">
        <v>33</v>
      </c>
      <c r="AF4">
        <v>34</v>
      </c>
      <c r="AG4">
        <v>35</v>
      </c>
      <c r="AH4">
        <v>36</v>
      </c>
      <c r="AI4">
        <v>37</v>
      </c>
      <c r="AJ4">
        <v>38</v>
      </c>
      <c r="AK4">
        <v>39</v>
      </c>
      <c r="AL4">
        <v>40</v>
      </c>
      <c r="AM4">
        <v>41</v>
      </c>
      <c r="AN4">
        <v>42</v>
      </c>
      <c r="AO4">
        <v>43</v>
      </c>
      <c r="AP4">
        <v>44</v>
      </c>
      <c r="AQ4">
        <v>45</v>
      </c>
      <c r="AR4">
        <v>46</v>
      </c>
      <c r="AS4">
        <v>47</v>
      </c>
      <c r="AT4">
        <v>67</v>
      </c>
      <c r="AU4">
        <v>68</v>
      </c>
      <c r="AV4">
        <v>69</v>
      </c>
      <c r="AW4">
        <v>70</v>
      </c>
      <c r="AX4">
        <v>71</v>
      </c>
      <c r="AY4">
        <v>72</v>
      </c>
      <c r="AZ4">
        <v>73</v>
      </c>
      <c r="BA4">
        <v>74</v>
      </c>
      <c r="BB4">
        <v>75</v>
      </c>
      <c r="BC4">
        <v>76</v>
      </c>
      <c r="BD4">
        <v>77</v>
      </c>
      <c r="BE4">
        <v>78</v>
      </c>
      <c r="BF4">
        <v>79</v>
      </c>
      <c r="BG4">
        <v>80</v>
      </c>
      <c r="BH4">
        <v>81</v>
      </c>
      <c r="BI4">
        <v>82</v>
      </c>
      <c r="BJ4">
        <v>83</v>
      </c>
      <c r="BK4">
        <v>84</v>
      </c>
      <c r="BL4">
        <v>85</v>
      </c>
      <c r="BM4">
        <v>86</v>
      </c>
      <c r="BN4">
        <v>89</v>
      </c>
      <c r="BO4">
        <v>90</v>
      </c>
      <c r="BP4">
        <v>91</v>
      </c>
      <c r="BQ4">
        <v>92</v>
      </c>
      <c r="BR4">
        <v>93</v>
      </c>
      <c r="BS4">
        <v>94</v>
      </c>
      <c r="BT4">
        <v>95</v>
      </c>
      <c r="BU4">
        <v>96</v>
      </c>
      <c r="BV4">
        <v>97</v>
      </c>
      <c r="BW4">
        <v>98</v>
      </c>
      <c r="BX4">
        <v>99</v>
      </c>
      <c r="BY4">
        <v>100</v>
      </c>
      <c r="BZ4">
        <v>101</v>
      </c>
      <c r="CA4">
        <v>102</v>
      </c>
      <c r="CB4">
        <v>103</v>
      </c>
      <c r="CC4">
        <v>104</v>
      </c>
      <c r="CD4">
        <v>105</v>
      </c>
      <c r="CE4">
        <v>106</v>
      </c>
      <c r="CF4">
        <v>107</v>
      </c>
      <c r="CJ4">
        <v>109</v>
      </c>
      <c r="CK4">
        <v>110</v>
      </c>
      <c r="CL4">
        <v>111</v>
      </c>
      <c r="CM4">
        <v>119</v>
      </c>
      <c r="CN4">
        <v>120</v>
      </c>
      <c r="CO4">
        <v>121</v>
      </c>
    </row>
    <row r="5" spans="1:93" s="35" customFormat="1" ht="19.2" customHeight="1" x14ac:dyDescent="0.3">
      <c r="A5" s="47" t="s">
        <v>4</v>
      </c>
      <c r="B5" s="47" t="s">
        <v>5</v>
      </c>
      <c r="C5" s="47"/>
      <c r="D5" s="47"/>
      <c r="E5" s="47"/>
      <c r="F5" s="47" t="s">
        <v>6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 t="s">
        <v>7</v>
      </c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 t="s">
        <v>8</v>
      </c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 t="s">
        <v>9</v>
      </c>
      <c r="CH5" s="47" t="s">
        <v>10</v>
      </c>
      <c r="CI5" s="47" t="s">
        <v>11</v>
      </c>
      <c r="CJ5" s="47" t="s">
        <v>12</v>
      </c>
      <c r="CK5" s="47"/>
      <c r="CL5" s="47"/>
      <c r="CM5" s="47"/>
      <c r="CN5" s="47"/>
      <c r="CO5" s="47"/>
    </row>
    <row r="6" spans="1:93" s="35" customFormat="1" ht="19.2" customHeight="1" x14ac:dyDescent="0.3">
      <c r="A6" s="47"/>
      <c r="B6" s="47"/>
      <c r="C6" s="47"/>
      <c r="D6" s="47"/>
      <c r="E6" s="47"/>
      <c r="F6" s="47" t="s">
        <v>13</v>
      </c>
      <c r="G6" s="47"/>
      <c r="H6" s="47"/>
      <c r="I6" s="47"/>
      <c r="J6" s="47"/>
      <c r="K6" s="47" t="s">
        <v>14</v>
      </c>
      <c r="L6" s="47"/>
      <c r="M6" s="47" t="s">
        <v>15</v>
      </c>
      <c r="N6" s="47"/>
      <c r="O6" s="47" t="s">
        <v>16</v>
      </c>
      <c r="P6" s="47"/>
      <c r="Q6" s="47"/>
      <c r="R6" s="47"/>
      <c r="S6" s="47"/>
      <c r="T6" s="47"/>
      <c r="U6" s="47"/>
      <c r="V6" s="47"/>
      <c r="W6" s="47"/>
      <c r="X6" s="47"/>
      <c r="Y6" s="48" t="s">
        <v>17</v>
      </c>
      <c r="Z6" s="48"/>
      <c r="AA6" s="48"/>
      <c r="AB6" s="48"/>
      <c r="AC6" s="48"/>
      <c r="AD6" s="47" t="s">
        <v>18</v>
      </c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 t="s">
        <v>19</v>
      </c>
      <c r="AU6" s="47"/>
      <c r="AV6" s="47"/>
      <c r="AW6" s="47" t="s">
        <v>20</v>
      </c>
      <c r="AX6" s="47"/>
      <c r="AY6" s="47"/>
      <c r="AZ6" s="47"/>
      <c r="BA6" s="47"/>
      <c r="BB6" s="47"/>
      <c r="BC6" s="47" t="s">
        <v>21</v>
      </c>
      <c r="BD6" s="47"/>
      <c r="BE6" s="47"/>
      <c r="BF6" s="42"/>
      <c r="BG6" s="47" t="s">
        <v>288</v>
      </c>
      <c r="BH6" s="47"/>
      <c r="BI6" s="42"/>
      <c r="BJ6" s="42"/>
      <c r="BK6" s="42"/>
      <c r="BL6" s="42"/>
      <c r="BM6" s="42"/>
      <c r="BN6" s="47" t="s">
        <v>27</v>
      </c>
      <c r="BO6" s="47"/>
      <c r="BP6" s="47"/>
      <c r="BQ6" s="47" t="s">
        <v>24</v>
      </c>
      <c r="BR6" s="47"/>
      <c r="BS6" s="47"/>
      <c r="BT6" s="47"/>
      <c r="BU6" s="47" t="s">
        <v>289</v>
      </c>
      <c r="BV6" s="47"/>
      <c r="BW6" s="47"/>
      <c r="BX6" s="47"/>
      <c r="BY6" s="47" t="s">
        <v>27</v>
      </c>
      <c r="BZ6" s="47"/>
      <c r="CA6" s="47"/>
      <c r="CB6" s="47" t="s">
        <v>290</v>
      </c>
      <c r="CC6" s="47"/>
      <c r="CD6" s="47"/>
      <c r="CE6" s="47" t="s">
        <v>217</v>
      </c>
      <c r="CF6" s="47"/>
      <c r="CG6" s="47"/>
      <c r="CH6" s="47"/>
      <c r="CI6" s="47"/>
      <c r="CJ6" s="47" t="s">
        <v>29</v>
      </c>
      <c r="CK6" s="47"/>
      <c r="CL6" s="47"/>
      <c r="CM6" s="47"/>
      <c r="CN6" s="47"/>
      <c r="CO6" s="47"/>
    </row>
    <row r="7" spans="1:93" s="35" customFormat="1" ht="19.2" customHeight="1" x14ac:dyDescent="0.3">
      <c r="A7" s="47"/>
      <c r="B7" s="47"/>
      <c r="C7" s="47"/>
      <c r="D7" s="47"/>
      <c r="E7" s="47"/>
      <c r="F7" s="47" t="s">
        <v>30</v>
      </c>
      <c r="G7" s="47" t="s">
        <v>22</v>
      </c>
      <c r="H7" s="47"/>
      <c r="I7" s="47" t="s">
        <v>22</v>
      </c>
      <c r="J7" s="47"/>
      <c r="K7" s="47" t="s">
        <v>31</v>
      </c>
      <c r="L7" s="47" t="s">
        <v>32</v>
      </c>
      <c r="M7" s="47" t="s">
        <v>33</v>
      </c>
      <c r="N7" s="47"/>
      <c r="O7" s="47" t="s">
        <v>34</v>
      </c>
      <c r="P7" s="47"/>
      <c r="Q7" s="47"/>
      <c r="R7" s="47" t="s">
        <v>35</v>
      </c>
      <c r="S7" s="47"/>
      <c r="T7" s="47"/>
      <c r="U7" s="47"/>
      <c r="V7" s="47"/>
      <c r="W7" s="47" t="s">
        <v>36</v>
      </c>
      <c r="X7" s="47"/>
      <c r="Y7" s="48" t="s">
        <v>37</v>
      </c>
      <c r="Z7" s="48" t="s">
        <v>38</v>
      </c>
      <c r="AA7" s="48" t="s">
        <v>39</v>
      </c>
      <c r="AB7" s="48" t="s">
        <v>40</v>
      </c>
      <c r="AC7" s="48" t="s">
        <v>41</v>
      </c>
      <c r="AD7" s="47" t="s">
        <v>42</v>
      </c>
      <c r="AE7" s="47" t="s">
        <v>43</v>
      </c>
      <c r="AF7" s="47" t="s">
        <v>44</v>
      </c>
      <c r="AG7" s="47" t="s">
        <v>45</v>
      </c>
      <c r="AH7" s="47" t="s">
        <v>46</v>
      </c>
      <c r="AI7" s="47" t="s">
        <v>47</v>
      </c>
      <c r="AJ7" s="47" t="s">
        <v>48</v>
      </c>
      <c r="AK7" s="47" t="s">
        <v>49</v>
      </c>
      <c r="AL7" s="47" t="s">
        <v>50</v>
      </c>
      <c r="AM7" s="47" t="s">
        <v>51</v>
      </c>
      <c r="AN7" s="47" t="s">
        <v>52</v>
      </c>
      <c r="AO7" s="47" t="s">
        <v>53</v>
      </c>
      <c r="AP7" s="47" t="s">
        <v>54</v>
      </c>
      <c r="AQ7" s="47" t="s">
        <v>55</v>
      </c>
      <c r="AR7" s="47" t="s">
        <v>56</v>
      </c>
      <c r="AS7" s="47" t="s">
        <v>57</v>
      </c>
      <c r="AT7" s="47" t="s">
        <v>58</v>
      </c>
      <c r="AU7" s="47" t="s">
        <v>59</v>
      </c>
      <c r="AV7" s="47" t="s">
        <v>60</v>
      </c>
      <c r="AW7" s="47" t="s">
        <v>61</v>
      </c>
      <c r="AX7" s="47" t="s">
        <v>291</v>
      </c>
      <c r="AY7" s="47" t="s">
        <v>62</v>
      </c>
      <c r="AZ7" s="47" t="s">
        <v>63</v>
      </c>
      <c r="BA7" s="47" t="s">
        <v>64</v>
      </c>
      <c r="BB7" s="47" t="s">
        <v>65</v>
      </c>
      <c r="BC7" s="47" t="s">
        <v>66</v>
      </c>
      <c r="BD7" s="47" t="s">
        <v>67</v>
      </c>
      <c r="BE7" s="47" t="s">
        <v>292</v>
      </c>
      <c r="BF7" s="47" t="s">
        <v>68</v>
      </c>
      <c r="BG7" s="47" t="s">
        <v>69</v>
      </c>
      <c r="BH7" s="47" t="s">
        <v>70</v>
      </c>
      <c r="BI7" s="47" t="s">
        <v>71</v>
      </c>
      <c r="BJ7" s="47" t="s">
        <v>72</v>
      </c>
      <c r="BK7" s="47" t="s">
        <v>75</v>
      </c>
      <c r="BL7" s="47" t="s">
        <v>73</v>
      </c>
      <c r="BM7" s="47" t="s">
        <v>76</v>
      </c>
      <c r="BN7" s="47" t="s">
        <v>77</v>
      </c>
      <c r="BO7" s="47" t="s">
        <v>78</v>
      </c>
      <c r="BP7" s="47" t="s">
        <v>79</v>
      </c>
      <c r="BQ7" s="47" t="s">
        <v>293</v>
      </c>
      <c r="BR7" s="47" t="s">
        <v>81</v>
      </c>
      <c r="BS7" s="47" t="s">
        <v>294</v>
      </c>
      <c r="BT7" s="47" t="s">
        <v>84</v>
      </c>
      <c r="BU7" s="47" t="s">
        <v>295</v>
      </c>
      <c r="BV7" s="47" t="s">
        <v>296</v>
      </c>
      <c r="BW7" s="47" t="s">
        <v>297</v>
      </c>
      <c r="BX7" s="47" t="s">
        <v>85</v>
      </c>
      <c r="BY7" s="47" t="s">
        <v>298</v>
      </c>
      <c r="BZ7" s="47" t="s">
        <v>83</v>
      </c>
      <c r="CA7" s="47" t="s">
        <v>299</v>
      </c>
      <c r="CB7" s="47" t="s">
        <v>22</v>
      </c>
      <c r="CC7" s="47"/>
      <c r="CD7" s="47" t="s">
        <v>87</v>
      </c>
      <c r="CE7" s="47" t="s">
        <v>92</v>
      </c>
      <c r="CF7" s="47" t="s">
        <v>93</v>
      </c>
      <c r="CG7" s="47"/>
      <c r="CH7" s="47"/>
      <c r="CI7" s="47"/>
      <c r="CJ7" s="47" t="s">
        <v>22</v>
      </c>
      <c r="CK7" s="47"/>
      <c r="CL7" s="47" t="s">
        <v>94</v>
      </c>
      <c r="CM7" s="47"/>
      <c r="CN7" s="47"/>
      <c r="CO7" s="47"/>
    </row>
    <row r="8" spans="1:93" s="35" customFormat="1" ht="19.2" customHeight="1" x14ac:dyDescent="0.3">
      <c r="A8" s="47"/>
      <c r="B8" s="47"/>
      <c r="C8" s="47"/>
      <c r="D8" s="47"/>
      <c r="E8" s="47"/>
      <c r="F8" s="47"/>
      <c r="G8" s="42" t="s">
        <v>95</v>
      </c>
      <c r="H8" s="42" t="s">
        <v>96</v>
      </c>
      <c r="I8" s="42" t="s">
        <v>97</v>
      </c>
      <c r="J8" s="42" t="s">
        <v>98</v>
      </c>
      <c r="K8" s="47"/>
      <c r="L8" s="47"/>
      <c r="M8" s="42" t="s">
        <v>99</v>
      </c>
      <c r="N8" s="42" t="s">
        <v>100</v>
      </c>
      <c r="O8" s="42" t="s">
        <v>101</v>
      </c>
      <c r="P8" s="42" t="s">
        <v>102</v>
      </c>
      <c r="Q8" s="42" t="s">
        <v>103</v>
      </c>
      <c r="R8" s="42" t="s">
        <v>104</v>
      </c>
      <c r="S8" s="42" t="s">
        <v>105</v>
      </c>
      <c r="T8" s="42" t="s">
        <v>106</v>
      </c>
      <c r="U8" s="42" t="s">
        <v>107</v>
      </c>
      <c r="V8" s="42" t="s">
        <v>108</v>
      </c>
      <c r="W8" s="42" t="s">
        <v>109</v>
      </c>
      <c r="X8" s="42" t="s">
        <v>110</v>
      </c>
      <c r="Y8" s="48"/>
      <c r="Z8" s="48"/>
      <c r="AA8" s="48"/>
      <c r="AB8" s="48"/>
      <c r="AC8" s="48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2" t="s">
        <v>111</v>
      </c>
      <c r="CC8" s="42" t="s">
        <v>112</v>
      </c>
      <c r="CD8" s="47"/>
      <c r="CE8" s="47"/>
      <c r="CF8" s="47"/>
      <c r="CG8" s="47"/>
      <c r="CH8" s="47"/>
      <c r="CI8" s="47"/>
      <c r="CJ8" s="42" t="s">
        <v>113</v>
      </c>
      <c r="CK8" s="42" t="s">
        <v>114</v>
      </c>
      <c r="CL8" s="47"/>
      <c r="CM8" s="47"/>
      <c r="CN8" s="47"/>
      <c r="CO8" s="47"/>
    </row>
    <row r="9" spans="1:93" s="35" customFormat="1" ht="17.399999999999999" customHeight="1" x14ac:dyDescent="0.3">
      <c r="A9" s="42"/>
      <c r="B9" s="42" t="s">
        <v>115</v>
      </c>
      <c r="C9" s="42" t="s">
        <v>116</v>
      </c>
      <c r="D9" s="42" t="s">
        <v>117</v>
      </c>
      <c r="E9" s="42" t="s">
        <v>118</v>
      </c>
      <c r="F9" s="7">
        <v>2</v>
      </c>
      <c r="G9" s="7">
        <v>2</v>
      </c>
      <c r="H9" s="7">
        <v>1</v>
      </c>
      <c r="I9" s="7">
        <v>2</v>
      </c>
      <c r="J9" s="7">
        <v>1</v>
      </c>
      <c r="K9" s="7">
        <v>3</v>
      </c>
      <c r="L9" s="7">
        <v>3</v>
      </c>
      <c r="M9" s="7">
        <v>3</v>
      </c>
      <c r="N9" s="7">
        <v>2</v>
      </c>
      <c r="O9" s="7">
        <v>2</v>
      </c>
      <c r="P9" s="7">
        <v>2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1</v>
      </c>
      <c r="X9" s="7">
        <v>1</v>
      </c>
      <c r="Y9" s="8">
        <v>2</v>
      </c>
      <c r="Z9" s="8">
        <v>3</v>
      </c>
      <c r="AA9" s="8">
        <v>2</v>
      </c>
      <c r="AB9" s="8">
        <v>2</v>
      </c>
      <c r="AC9" s="8">
        <v>2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7">
        <v>1</v>
      </c>
      <c r="AS9" s="7">
        <v>1</v>
      </c>
      <c r="AT9" s="7">
        <v>3</v>
      </c>
      <c r="AU9" s="7">
        <v>3</v>
      </c>
      <c r="AV9" s="7">
        <v>2</v>
      </c>
      <c r="AW9" s="7">
        <v>3</v>
      </c>
      <c r="AX9" s="7">
        <v>3</v>
      </c>
      <c r="AY9" s="7">
        <v>3</v>
      </c>
      <c r="AZ9" s="7">
        <v>2</v>
      </c>
      <c r="BA9" s="7">
        <v>2</v>
      </c>
      <c r="BB9" s="7">
        <v>3</v>
      </c>
      <c r="BC9" s="7">
        <v>3</v>
      </c>
      <c r="BD9" s="7">
        <v>3</v>
      </c>
      <c r="BE9" s="7">
        <v>2</v>
      </c>
      <c r="BF9" s="7">
        <v>3</v>
      </c>
      <c r="BG9" s="7">
        <v>3</v>
      </c>
      <c r="BH9" s="7">
        <v>3</v>
      </c>
      <c r="BI9" s="7">
        <v>3</v>
      </c>
      <c r="BJ9" s="7">
        <v>3</v>
      </c>
      <c r="BK9" s="7">
        <v>3</v>
      </c>
      <c r="BL9" s="7">
        <v>3</v>
      </c>
      <c r="BM9" s="7">
        <v>1</v>
      </c>
      <c r="BN9" s="7">
        <v>3</v>
      </c>
      <c r="BO9" s="7">
        <v>3</v>
      </c>
      <c r="BP9" s="7">
        <v>3</v>
      </c>
      <c r="BQ9" s="7">
        <v>2</v>
      </c>
      <c r="BR9" s="7">
        <v>3</v>
      </c>
      <c r="BS9" s="7">
        <v>3</v>
      </c>
      <c r="BT9" s="7">
        <v>3</v>
      </c>
      <c r="BU9" s="7">
        <v>3</v>
      </c>
      <c r="BV9" s="7">
        <v>3</v>
      </c>
      <c r="BW9" s="7">
        <v>3</v>
      </c>
      <c r="BX9" s="7">
        <v>3</v>
      </c>
      <c r="BY9" s="7">
        <v>2</v>
      </c>
      <c r="BZ9" s="7">
        <v>2</v>
      </c>
      <c r="CA9" s="7">
        <v>3</v>
      </c>
      <c r="CB9" s="7">
        <v>2</v>
      </c>
      <c r="CC9" s="7">
        <v>2</v>
      </c>
      <c r="CD9" s="7">
        <v>3</v>
      </c>
      <c r="CE9" s="7">
        <v>1</v>
      </c>
      <c r="CF9" s="7">
        <v>1</v>
      </c>
      <c r="CG9" s="42"/>
      <c r="CH9" s="42"/>
      <c r="CI9" s="42"/>
      <c r="CJ9" s="7">
        <v>3</v>
      </c>
      <c r="CK9" s="7">
        <v>3</v>
      </c>
      <c r="CL9" s="7">
        <v>2</v>
      </c>
      <c r="CM9" s="42" t="s">
        <v>119</v>
      </c>
      <c r="CN9" s="42" t="s">
        <v>120</v>
      </c>
      <c r="CO9" s="42" t="s">
        <v>121</v>
      </c>
    </row>
    <row r="10" spans="1:93" ht="20.399999999999999" customHeight="1" x14ac:dyDescent="0.3">
      <c r="A10" s="36" t="s">
        <v>122</v>
      </c>
    </row>
    <row r="11" spans="1:93" ht="20.399999999999999" customHeight="1" x14ac:dyDescent="0.3">
      <c r="A11" s="11">
        <v>1</v>
      </c>
      <c r="B11" s="11">
        <v>25202215961</v>
      </c>
      <c r="C11" s="12" t="s">
        <v>165</v>
      </c>
      <c r="D11" s="12" t="s">
        <v>164</v>
      </c>
      <c r="E11" s="12" t="s">
        <v>206</v>
      </c>
      <c r="F11" s="13">
        <v>8.6</v>
      </c>
      <c r="G11" s="13">
        <v>8.3000000000000007</v>
      </c>
      <c r="H11" s="14" t="s">
        <v>128</v>
      </c>
      <c r="I11" s="13">
        <v>9.5</v>
      </c>
      <c r="J11" s="14" t="s">
        <v>128</v>
      </c>
      <c r="K11" s="13" t="s">
        <v>137</v>
      </c>
      <c r="L11" s="13">
        <v>8.6</v>
      </c>
      <c r="M11" s="13">
        <v>9.6</v>
      </c>
      <c r="N11" s="13">
        <v>9</v>
      </c>
      <c r="O11" s="14" t="s">
        <v>128</v>
      </c>
      <c r="P11" s="13">
        <v>8.6999999999999993</v>
      </c>
      <c r="Q11" s="14" t="s">
        <v>128</v>
      </c>
      <c r="R11" s="14" t="s">
        <v>128</v>
      </c>
      <c r="S11" s="14" t="s">
        <v>128</v>
      </c>
      <c r="T11" s="14" t="s">
        <v>128</v>
      </c>
      <c r="U11" s="13">
        <v>8.5</v>
      </c>
      <c r="V11" s="13">
        <v>8.8000000000000007</v>
      </c>
      <c r="W11" s="13">
        <v>9.3000000000000007</v>
      </c>
      <c r="X11" s="13">
        <v>9.5</v>
      </c>
      <c r="Y11" s="13">
        <v>9.1</v>
      </c>
      <c r="Z11" s="13">
        <v>9.6</v>
      </c>
      <c r="AA11" s="13">
        <v>9.3000000000000007</v>
      </c>
      <c r="AB11" s="13">
        <v>8.3000000000000007</v>
      </c>
      <c r="AC11" s="13">
        <v>8.6</v>
      </c>
      <c r="AD11" s="13">
        <v>9.5</v>
      </c>
      <c r="AE11" s="13">
        <v>8.6999999999999993</v>
      </c>
      <c r="AF11" s="13">
        <v>8.8000000000000007</v>
      </c>
      <c r="AG11" s="13">
        <v>7.8</v>
      </c>
      <c r="AH11" s="13">
        <v>8.1999999999999993</v>
      </c>
      <c r="AI11" s="13">
        <v>9.9</v>
      </c>
      <c r="AJ11" s="13">
        <v>7.5</v>
      </c>
      <c r="AK11" s="13">
        <v>9.1999999999999993</v>
      </c>
      <c r="AL11" s="13">
        <v>9.5</v>
      </c>
      <c r="AM11" s="13">
        <v>9.3000000000000007</v>
      </c>
      <c r="AN11" s="13">
        <v>8.6999999999999993</v>
      </c>
      <c r="AO11" s="13">
        <v>8.8000000000000007</v>
      </c>
      <c r="AP11" s="14" t="s">
        <v>128</v>
      </c>
      <c r="AQ11" s="14" t="s">
        <v>128</v>
      </c>
      <c r="AR11" s="14" t="s">
        <v>128</v>
      </c>
      <c r="AS11" s="14" t="s">
        <v>128</v>
      </c>
      <c r="AT11" s="13">
        <v>9.1</v>
      </c>
      <c r="AU11" s="13">
        <v>9.6999999999999993</v>
      </c>
      <c r="AV11" s="13">
        <v>8.6</v>
      </c>
      <c r="AW11" s="13">
        <v>9.8000000000000007</v>
      </c>
      <c r="AX11" s="13">
        <v>9.6</v>
      </c>
      <c r="AY11" s="13">
        <v>8.8000000000000007</v>
      </c>
      <c r="AZ11" s="13">
        <v>8.6</v>
      </c>
      <c r="BA11" s="13">
        <v>9.9</v>
      </c>
      <c r="BB11" s="15">
        <v>8.8000000000000007</v>
      </c>
      <c r="BC11" s="13">
        <v>9.6999999999999993</v>
      </c>
      <c r="BD11" s="13">
        <v>10</v>
      </c>
      <c r="BE11" s="13">
        <v>9.6</v>
      </c>
      <c r="BF11" s="13">
        <v>9</v>
      </c>
      <c r="BG11" s="13">
        <v>8.1</v>
      </c>
      <c r="BH11" s="14" t="s">
        <v>128</v>
      </c>
      <c r="BI11" s="13">
        <v>9.9</v>
      </c>
      <c r="BJ11" s="13">
        <v>8.1</v>
      </c>
      <c r="BK11" s="13">
        <v>8.1999999999999993</v>
      </c>
      <c r="BL11" s="13">
        <v>9.3000000000000007</v>
      </c>
      <c r="BM11" s="13">
        <v>9</v>
      </c>
      <c r="BN11" s="13" t="s">
        <v>128</v>
      </c>
      <c r="BO11" s="14">
        <v>9.4</v>
      </c>
      <c r="BP11" s="13">
        <v>8.9</v>
      </c>
      <c r="BQ11" s="13">
        <v>8.1</v>
      </c>
      <c r="BR11" s="14" t="s">
        <v>128</v>
      </c>
      <c r="BS11" s="13">
        <v>8.1999999999999993</v>
      </c>
      <c r="BT11" s="13">
        <v>8.6999999999999993</v>
      </c>
      <c r="BU11" s="13">
        <v>9.1</v>
      </c>
      <c r="BV11" s="14" t="s">
        <v>128</v>
      </c>
      <c r="BW11" s="14" t="s">
        <v>128</v>
      </c>
      <c r="BX11" s="13">
        <v>9.3000000000000007</v>
      </c>
      <c r="BY11" s="14" t="s">
        <v>128</v>
      </c>
      <c r="BZ11" s="13">
        <v>8.4</v>
      </c>
      <c r="CA11" s="13">
        <v>9.1999999999999993</v>
      </c>
      <c r="CB11" s="13" t="s">
        <v>128</v>
      </c>
      <c r="CC11" s="14">
        <v>8.5</v>
      </c>
      <c r="CD11" s="13">
        <v>8.1999999999999993</v>
      </c>
      <c r="CE11" s="13">
        <v>8.4</v>
      </c>
      <c r="CF11" s="13">
        <v>8.5</v>
      </c>
      <c r="CG11" s="16">
        <v>131</v>
      </c>
      <c r="CH11" s="17">
        <v>0</v>
      </c>
      <c r="CI11" s="18">
        <v>0</v>
      </c>
      <c r="CJ11" s="14">
        <v>0</v>
      </c>
      <c r="CK11" s="14" t="s">
        <v>128</v>
      </c>
      <c r="CL11" s="14" t="s">
        <v>128</v>
      </c>
      <c r="CM11" s="13">
        <v>8.9700000000000006</v>
      </c>
      <c r="CN11" s="13">
        <v>3.92</v>
      </c>
      <c r="CO11" s="12"/>
    </row>
    <row r="12" spans="1:93" ht="20.399999999999999" customHeight="1" x14ac:dyDescent="0.3">
      <c r="A12" s="11">
        <v>2</v>
      </c>
      <c r="B12" s="11">
        <v>25202815963</v>
      </c>
      <c r="C12" s="12" t="s">
        <v>136</v>
      </c>
      <c r="D12" s="12" t="s">
        <v>302</v>
      </c>
      <c r="E12" s="12" t="s">
        <v>159</v>
      </c>
      <c r="F12" s="13">
        <v>8</v>
      </c>
      <c r="G12" s="13">
        <v>8.4</v>
      </c>
      <c r="H12" s="14" t="s">
        <v>128</v>
      </c>
      <c r="I12" s="13">
        <v>9.3000000000000007</v>
      </c>
      <c r="J12" s="14" t="s">
        <v>128</v>
      </c>
      <c r="K12" s="13" t="s">
        <v>137</v>
      </c>
      <c r="L12" s="13">
        <v>8.9</v>
      </c>
      <c r="M12" s="13">
        <v>9.9</v>
      </c>
      <c r="N12" s="13">
        <v>9.4</v>
      </c>
      <c r="O12" s="14" t="s">
        <v>128</v>
      </c>
      <c r="P12" s="13">
        <v>9.5</v>
      </c>
      <c r="Q12" s="14" t="s">
        <v>128</v>
      </c>
      <c r="R12" s="14" t="s">
        <v>128</v>
      </c>
      <c r="S12" s="14" t="s">
        <v>128</v>
      </c>
      <c r="T12" s="14" t="s">
        <v>128</v>
      </c>
      <c r="U12" s="13">
        <v>9.1</v>
      </c>
      <c r="V12" s="13">
        <v>8.9</v>
      </c>
      <c r="W12" s="13">
        <v>9.3000000000000007</v>
      </c>
      <c r="X12" s="13">
        <v>9.5</v>
      </c>
      <c r="Y12" s="13">
        <v>9.1</v>
      </c>
      <c r="Z12" s="13">
        <v>9</v>
      </c>
      <c r="AA12" s="13">
        <v>9.1999999999999993</v>
      </c>
      <c r="AB12" s="13">
        <v>9</v>
      </c>
      <c r="AC12" s="13">
        <v>8.6</v>
      </c>
      <c r="AD12" s="13">
        <v>9.6</v>
      </c>
      <c r="AE12" s="13">
        <v>9.1999999999999993</v>
      </c>
      <c r="AF12" s="13">
        <v>8.9</v>
      </c>
      <c r="AG12" s="13">
        <v>8.6</v>
      </c>
      <c r="AH12" s="13">
        <v>8.9</v>
      </c>
      <c r="AI12" s="13">
        <v>9.6999999999999993</v>
      </c>
      <c r="AJ12" s="13">
        <v>7.6</v>
      </c>
      <c r="AK12" s="13">
        <v>9.3000000000000007</v>
      </c>
      <c r="AL12" s="13">
        <v>9.1</v>
      </c>
      <c r="AM12" s="13">
        <v>9.1</v>
      </c>
      <c r="AN12" s="13">
        <v>8.6999999999999993</v>
      </c>
      <c r="AO12" s="13">
        <v>8.5</v>
      </c>
      <c r="AP12" s="14" t="s">
        <v>128</v>
      </c>
      <c r="AQ12" s="14" t="s">
        <v>128</v>
      </c>
      <c r="AR12" s="14" t="s">
        <v>128</v>
      </c>
      <c r="AS12" s="14" t="s">
        <v>128</v>
      </c>
      <c r="AT12" s="13">
        <v>8.3000000000000007</v>
      </c>
      <c r="AU12" s="13">
        <v>9.9</v>
      </c>
      <c r="AV12" s="13">
        <v>8.6</v>
      </c>
      <c r="AW12" s="13">
        <v>9.8000000000000007</v>
      </c>
      <c r="AX12" s="13">
        <v>9.6</v>
      </c>
      <c r="AY12" s="13">
        <v>9.6</v>
      </c>
      <c r="AZ12" s="13">
        <v>8.5</v>
      </c>
      <c r="BA12" s="13">
        <v>9.6</v>
      </c>
      <c r="BB12" s="15">
        <v>8.6999999999999993</v>
      </c>
      <c r="BC12" s="13">
        <v>9.6999999999999993</v>
      </c>
      <c r="BD12" s="13">
        <v>9</v>
      </c>
      <c r="BE12" s="13">
        <v>9.6</v>
      </c>
      <c r="BF12" s="13">
        <v>8.9</v>
      </c>
      <c r="BG12" s="13">
        <v>8.1999999999999993</v>
      </c>
      <c r="BH12" s="14" t="s">
        <v>128</v>
      </c>
      <c r="BI12" s="13">
        <v>9.6999999999999993</v>
      </c>
      <c r="BJ12" s="13">
        <v>8</v>
      </c>
      <c r="BK12" s="13">
        <v>7.2</v>
      </c>
      <c r="BL12" s="13">
        <v>9.4</v>
      </c>
      <c r="BM12" s="13">
        <v>9.3000000000000007</v>
      </c>
      <c r="BN12" s="13" t="s">
        <v>128</v>
      </c>
      <c r="BO12" s="14">
        <v>9.6</v>
      </c>
      <c r="BP12" s="13">
        <v>7.7</v>
      </c>
      <c r="BQ12" s="13">
        <v>8.1</v>
      </c>
      <c r="BR12" s="14" t="s">
        <v>128</v>
      </c>
      <c r="BS12" s="13">
        <v>8.8000000000000007</v>
      </c>
      <c r="BT12" s="13">
        <v>9.1999999999999993</v>
      </c>
      <c r="BU12" s="13">
        <v>9.5</v>
      </c>
      <c r="BV12" s="14" t="s">
        <v>128</v>
      </c>
      <c r="BW12" s="14" t="s">
        <v>128</v>
      </c>
      <c r="BX12" s="13">
        <v>8.6999999999999993</v>
      </c>
      <c r="BY12" s="14" t="s">
        <v>128</v>
      </c>
      <c r="BZ12" s="13">
        <v>7.9</v>
      </c>
      <c r="CA12" s="13">
        <v>8.8000000000000007</v>
      </c>
      <c r="CB12" s="13" t="s">
        <v>128</v>
      </c>
      <c r="CC12" s="14">
        <v>8.9</v>
      </c>
      <c r="CD12" s="13">
        <v>8.9</v>
      </c>
      <c r="CE12" s="13">
        <v>8.6</v>
      </c>
      <c r="CF12" s="13">
        <v>8.6</v>
      </c>
      <c r="CG12" s="16">
        <v>131</v>
      </c>
      <c r="CH12" s="17">
        <v>0</v>
      </c>
      <c r="CI12" s="18">
        <v>0</v>
      </c>
      <c r="CJ12" s="14">
        <v>0</v>
      </c>
      <c r="CK12" s="14" t="s">
        <v>128</v>
      </c>
      <c r="CL12" s="14" t="s">
        <v>128</v>
      </c>
      <c r="CM12" s="13">
        <v>8.9600000000000009</v>
      </c>
      <c r="CN12" s="13">
        <v>3.9</v>
      </c>
      <c r="CO12" s="12"/>
    </row>
    <row r="13" spans="1:93" ht="20.399999999999999" customHeight="1" x14ac:dyDescent="0.3">
      <c r="A13" s="11">
        <v>3</v>
      </c>
      <c r="B13" s="11">
        <v>25202209030</v>
      </c>
      <c r="C13" s="12" t="s">
        <v>141</v>
      </c>
      <c r="D13" s="12" t="s">
        <v>303</v>
      </c>
      <c r="E13" s="12" t="s">
        <v>304</v>
      </c>
      <c r="F13" s="13">
        <v>8.1</v>
      </c>
      <c r="G13" s="13">
        <v>9.6999999999999993</v>
      </c>
      <c r="H13" s="14" t="s">
        <v>128</v>
      </c>
      <c r="I13" s="13">
        <v>9.1999999999999993</v>
      </c>
      <c r="J13" s="14" t="s">
        <v>128</v>
      </c>
      <c r="K13" s="13" t="s">
        <v>137</v>
      </c>
      <c r="L13" s="13">
        <v>8.6</v>
      </c>
      <c r="M13" s="13">
        <v>9.5</v>
      </c>
      <c r="N13" s="13">
        <v>8.8000000000000007</v>
      </c>
      <c r="O13" s="14" t="s">
        <v>128</v>
      </c>
      <c r="P13" s="13">
        <v>9.8000000000000007</v>
      </c>
      <c r="Q13" s="14" t="s">
        <v>128</v>
      </c>
      <c r="R13" s="14" t="s">
        <v>128</v>
      </c>
      <c r="S13" s="14" t="s">
        <v>128</v>
      </c>
      <c r="T13" s="14" t="s">
        <v>128</v>
      </c>
      <c r="U13" s="13">
        <v>8.4</v>
      </c>
      <c r="V13" s="13">
        <v>7.6</v>
      </c>
      <c r="W13" s="13">
        <v>9.4</v>
      </c>
      <c r="X13" s="13">
        <v>9.6</v>
      </c>
      <c r="Y13" s="13">
        <v>9.3000000000000007</v>
      </c>
      <c r="Z13" s="13">
        <v>9.6999999999999993</v>
      </c>
      <c r="AA13" s="13">
        <v>8.3000000000000007</v>
      </c>
      <c r="AB13" s="13">
        <v>9.4</v>
      </c>
      <c r="AC13" s="13">
        <v>8.3000000000000007</v>
      </c>
      <c r="AD13" s="13" t="s">
        <v>137</v>
      </c>
      <c r="AE13" s="13" t="s">
        <v>137</v>
      </c>
      <c r="AF13" s="13" t="s">
        <v>137</v>
      </c>
      <c r="AG13" s="13" t="s">
        <v>137</v>
      </c>
      <c r="AH13" s="13">
        <v>8.6</v>
      </c>
      <c r="AI13" s="13">
        <v>9.1</v>
      </c>
      <c r="AJ13" s="13">
        <v>8.6999999999999993</v>
      </c>
      <c r="AK13" s="13">
        <v>10</v>
      </c>
      <c r="AL13" s="13">
        <v>8</v>
      </c>
      <c r="AM13" s="13">
        <v>8.9</v>
      </c>
      <c r="AN13" s="13">
        <v>8.6</v>
      </c>
      <c r="AO13" s="13">
        <v>9.8000000000000007</v>
      </c>
      <c r="AP13" s="14">
        <v>9.8000000000000007</v>
      </c>
      <c r="AQ13" s="14">
        <v>8.6</v>
      </c>
      <c r="AR13" s="14">
        <v>8.8000000000000007</v>
      </c>
      <c r="AS13" s="14">
        <v>9.5</v>
      </c>
      <c r="AT13" s="13">
        <v>9</v>
      </c>
      <c r="AU13" s="13">
        <v>10</v>
      </c>
      <c r="AV13" s="13">
        <v>7.4</v>
      </c>
      <c r="AW13" s="13">
        <v>8.9</v>
      </c>
      <c r="AX13" s="13">
        <v>9.3000000000000007</v>
      </c>
      <c r="AY13" s="13">
        <v>9.6</v>
      </c>
      <c r="AZ13" s="13">
        <v>9.3000000000000007</v>
      </c>
      <c r="BA13" s="13">
        <v>8.1</v>
      </c>
      <c r="BB13" s="15">
        <v>7.9</v>
      </c>
      <c r="BC13" s="13">
        <v>9.5</v>
      </c>
      <c r="BD13" s="13">
        <v>7.7</v>
      </c>
      <c r="BE13" s="13">
        <v>9.1999999999999993</v>
      </c>
      <c r="BF13" s="13">
        <v>7.7</v>
      </c>
      <c r="BG13" s="13">
        <v>8.4</v>
      </c>
      <c r="BH13" s="14" t="s">
        <v>128</v>
      </c>
      <c r="BI13" s="13">
        <v>9.1999999999999993</v>
      </c>
      <c r="BJ13" s="13">
        <v>9.4</v>
      </c>
      <c r="BK13" s="13">
        <v>8.6</v>
      </c>
      <c r="BL13" s="13">
        <v>8.8000000000000007</v>
      </c>
      <c r="BM13" s="13">
        <v>8.3000000000000007</v>
      </c>
      <c r="BN13" s="13">
        <v>8.6999999999999993</v>
      </c>
      <c r="BO13" s="14" t="s">
        <v>128</v>
      </c>
      <c r="BP13" s="13">
        <v>8.9</v>
      </c>
      <c r="BQ13" s="13">
        <v>8.4</v>
      </c>
      <c r="BR13" s="14" t="s">
        <v>128</v>
      </c>
      <c r="BS13" s="13">
        <v>8.8000000000000007</v>
      </c>
      <c r="BT13" s="13">
        <v>9.4</v>
      </c>
      <c r="BU13" s="13">
        <v>7.6</v>
      </c>
      <c r="BV13" s="14" t="s">
        <v>128</v>
      </c>
      <c r="BW13" s="14" t="s">
        <v>128</v>
      </c>
      <c r="BX13" s="13">
        <v>7.7</v>
      </c>
      <c r="BY13" s="14" t="s">
        <v>128</v>
      </c>
      <c r="BZ13" s="13">
        <v>7.7</v>
      </c>
      <c r="CA13" s="13">
        <v>8.5</v>
      </c>
      <c r="CB13" s="13">
        <v>8.4</v>
      </c>
      <c r="CC13" s="14" t="s">
        <v>128</v>
      </c>
      <c r="CD13" s="13">
        <v>9.3000000000000007</v>
      </c>
      <c r="CE13" s="13">
        <v>8.1</v>
      </c>
      <c r="CF13" s="13">
        <v>9.3000000000000007</v>
      </c>
      <c r="CG13" s="16">
        <v>135</v>
      </c>
      <c r="CH13" s="17">
        <v>0</v>
      </c>
      <c r="CI13" s="18">
        <v>0</v>
      </c>
      <c r="CJ13" s="14">
        <v>0</v>
      </c>
      <c r="CK13" s="14" t="s">
        <v>128</v>
      </c>
      <c r="CL13" s="14" t="s">
        <v>128</v>
      </c>
      <c r="CM13" s="13">
        <v>8.8000000000000007</v>
      </c>
      <c r="CN13" s="13">
        <v>3.83</v>
      </c>
      <c r="CO13" s="12"/>
    </row>
    <row r="14" spans="1:93" ht="20.399999999999999" customHeight="1" x14ac:dyDescent="0.3">
      <c r="A14" s="11">
        <v>4</v>
      </c>
      <c r="B14" s="11">
        <v>25202209929</v>
      </c>
      <c r="C14" s="12" t="s">
        <v>144</v>
      </c>
      <c r="D14" s="12" t="s">
        <v>158</v>
      </c>
      <c r="E14" s="12" t="s">
        <v>175</v>
      </c>
      <c r="F14" s="13">
        <v>8.1</v>
      </c>
      <c r="G14" s="13">
        <v>7.7</v>
      </c>
      <c r="H14" s="14" t="s">
        <v>128</v>
      </c>
      <c r="I14" s="13">
        <v>9.1</v>
      </c>
      <c r="J14" s="14" t="s">
        <v>128</v>
      </c>
      <c r="K14" s="13">
        <v>6.5</v>
      </c>
      <c r="L14" s="13">
        <v>8.6999999999999993</v>
      </c>
      <c r="M14" s="13">
        <v>9.5</v>
      </c>
      <c r="N14" s="13">
        <v>9.4</v>
      </c>
      <c r="O14" s="14" t="s">
        <v>128</v>
      </c>
      <c r="P14" s="13">
        <v>9.3000000000000007</v>
      </c>
      <c r="Q14" s="14" t="s">
        <v>128</v>
      </c>
      <c r="R14" s="14" t="s">
        <v>128</v>
      </c>
      <c r="S14" s="14" t="s">
        <v>128</v>
      </c>
      <c r="T14" s="14">
        <v>9.3000000000000007</v>
      </c>
      <c r="U14" s="13">
        <v>9</v>
      </c>
      <c r="V14" s="13" t="s">
        <v>128</v>
      </c>
      <c r="W14" s="13">
        <v>9.4</v>
      </c>
      <c r="X14" s="13">
        <v>9.1999999999999993</v>
      </c>
      <c r="Y14" s="13">
        <v>9.5</v>
      </c>
      <c r="Z14" s="13">
        <v>9.6</v>
      </c>
      <c r="AA14" s="13">
        <v>9.4</v>
      </c>
      <c r="AB14" s="13">
        <v>8.8000000000000007</v>
      </c>
      <c r="AC14" s="13">
        <v>8.6</v>
      </c>
      <c r="AD14" s="13" t="s">
        <v>137</v>
      </c>
      <c r="AE14" s="13" t="s">
        <v>137</v>
      </c>
      <c r="AF14" s="13" t="s">
        <v>137</v>
      </c>
      <c r="AG14" s="13" t="s">
        <v>137</v>
      </c>
      <c r="AH14" s="13">
        <v>9</v>
      </c>
      <c r="AI14" s="13">
        <v>8.8000000000000007</v>
      </c>
      <c r="AJ14" s="13">
        <v>5.9</v>
      </c>
      <c r="AK14" s="13">
        <v>7.4</v>
      </c>
      <c r="AL14" s="13">
        <v>8.1999999999999993</v>
      </c>
      <c r="AM14" s="13">
        <v>7.8</v>
      </c>
      <c r="AN14" s="13">
        <v>7.9</v>
      </c>
      <c r="AO14" s="13">
        <v>9.5</v>
      </c>
      <c r="AP14" s="14">
        <v>7.3</v>
      </c>
      <c r="AQ14" s="14">
        <v>7.8</v>
      </c>
      <c r="AR14" s="14">
        <v>6.6</v>
      </c>
      <c r="AS14" s="14">
        <v>9.5</v>
      </c>
      <c r="AT14" s="13">
        <v>9.1</v>
      </c>
      <c r="AU14" s="13">
        <v>9.9</v>
      </c>
      <c r="AV14" s="13">
        <v>7.9</v>
      </c>
      <c r="AW14" s="13">
        <v>8</v>
      </c>
      <c r="AX14" s="13">
        <v>8.3000000000000007</v>
      </c>
      <c r="AY14" s="13">
        <v>9.3000000000000007</v>
      </c>
      <c r="AZ14" s="13">
        <v>9</v>
      </c>
      <c r="BA14" s="13">
        <v>8.9</v>
      </c>
      <c r="BB14" s="15">
        <v>8</v>
      </c>
      <c r="BC14" s="13">
        <v>9.1999999999999993</v>
      </c>
      <c r="BD14" s="13">
        <v>8.8000000000000007</v>
      </c>
      <c r="BE14" s="13">
        <v>9</v>
      </c>
      <c r="BF14" s="13">
        <v>8.6999999999999993</v>
      </c>
      <c r="BG14" s="13">
        <v>8</v>
      </c>
      <c r="BH14" s="14" t="s">
        <v>128</v>
      </c>
      <c r="BI14" s="13">
        <v>8.6999999999999993</v>
      </c>
      <c r="BJ14" s="13">
        <v>7.8</v>
      </c>
      <c r="BK14" s="13">
        <v>8.5</v>
      </c>
      <c r="BL14" s="13">
        <v>8</v>
      </c>
      <c r="BM14" s="13">
        <v>8.5</v>
      </c>
      <c r="BN14" s="13" t="s">
        <v>128</v>
      </c>
      <c r="BO14" s="14">
        <v>7.9</v>
      </c>
      <c r="BP14" s="13">
        <v>8.6999999999999993</v>
      </c>
      <c r="BQ14" s="13">
        <v>8.6999999999999993</v>
      </c>
      <c r="BR14" s="14" t="s">
        <v>128</v>
      </c>
      <c r="BS14" s="13">
        <v>8.9</v>
      </c>
      <c r="BT14" s="13">
        <v>8.6</v>
      </c>
      <c r="BU14" s="13">
        <v>8</v>
      </c>
      <c r="BV14" s="14" t="s">
        <v>128</v>
      </c>
      <c r="BW14" s="14" t="s">
        <v>128</v>
      </c>
      <c r="BX14" s="13">
        <v>7.9</v>
      </c>
      <c r="BY14" s="14" t="s">
        <v>128</v>
      </c>
      <c r="BZ14" s="13">
        <v>7.1</v>
      </c>
      <c r="CA14" s="13">
        <v>8.6999999999999993</v>
      </c>
      <c r="CB14" s="13" t="s">
        <v>128</v>
      </c>
      <c r="CC14" s="14">
        <v>8.5</v>
      </c>
      <c r="CD14" s="13">
        <v>8.5</v>
      </c>
      <c r="CE14" s="13">
        <v>9</v>
      </c>
      <c r="CF14" s="13">
        <v>9.1999999999999993</v>
      </c>
      <c r="CG14" s="16">
        <v>135</v>
      </c>
      <c r="CH14" s="17">
        <v>0</v>
      </c>
      <c r="CI14" s="18">
        <v>0</v>
      </c>
      <c r="CJ14" s="14">
        <v>0</v>
      </c>
      <c r="CK14" s="14" t="s">
        <v>128</v>
      </c>
      <c r="CL14" s="14" t="s">
        <v>128</v>
      </c>
      <c r="CM14" s="13">
        <v>8.56</v>
      </c>
      <c r="CN14" s="13">
        <v>3.78</v>
      </c>
      <c r="CO14" s="12"/>
    </row>
    <row r="15" spans="1:93" ht="20.399999999999999" customHeight="1" x14ac:dyDescent="0.3">
      <c r="A15" s="11">
        <v>5</v>
      </c>
      <c r="B15" s="11">
        <v>25202216775</v>
      </c>
      <c r="C15" s="12" t="s">
        <v>141</v>
      </c>
      <c r="D15" s="12" t="s">
        <v>305</v>
      </c>
      <c r="E15" s="12" t="s">
        <v>159</v>
      </c>
      <c r="F15" s="13">
        <v>8</v>
      </c>
      <c r="G15" s="13">
        <v>8.5</v>
      </c>
      <c r="H15" s="14" t="s">
        <v>128</v>
      </c>
      <c r="I15" s="13">
        <v>8.4</v>
      </c>
      <c r="J15" s="14" t="s">
        <v>128</v>
      </c>
      <c r="K15" s="13">
        <v>7.2</v>
      </c>
      <c r="L15" s="13">
        <v>7.7</v>
      </c>
      <c r="M15" s="13">
        <v>9.6999999999999993</v>
      </c>
      <c r="N15" s="13">
        <v>9.6</v>
      </c>
      <c r="O15" s="14" t="s">
        <v>128</v>
      </c>
      <c r="P15" s="13">
        <v>9.3000000000000007</v>
      </c>
      <c r="Q15" s="14" t="s">
        <v>128</v>
      </c>
      <c r="R15" s="14" t="s">
        <v>128</v>
      </c>
      <c r="S15" s="14" t="s">
        <v>128</v>
      </c>
      <c r="T15" s="14" t="s">
        <v>128</v>
      </c>
      <c r="U15" s="13">
        <v>9.4</v>
      </c>
      <c r="V15" s="13">
        <v>8.3000000000000007</v>
      </c>
      <c r="W15" s="13">
        <v>9.1</v>
      </c>
      <c r="X15" s="13">
        <v>9.6</v>
      </c>
      <c r="Y15" s="13">
        <v>8.9</v>
      </c>
      <c r="Z15" s="13">
        <v>9.6</v>
      </c>
      <c r="AA15" s="13">
        <v>8.9</v>
      </c>
      <c r="AB15" s="13">
        <v>9.1</v>
      </c>
      <c r="AC15" s="13">
        <v>8.3000000000000007</v>
      </c>
      <c r="AD15" s="13">
        <v>9.5</v>
      </c>
      <c r="AE15" s="13">
        <v>8.1999999999999993</v>
      </c>
      <c r="AF15" s="13">
        <v>8.6</v>
      </c>
      <c r="AG15" s="13">
        <v>8.9</v>
      </c>
      <c r="AH15" s="13">
        <v>9.6</v>
      </c>
      <c r="AI15" s="13">
        <v>8.6999999999999993</v>
      </c>
      <c r="AJ15" s="13">
        <v>7.7</v>
      </c>
      <c r="AK15" s="13">
        <v>9.1999999999999993</v>
      </c>
      <c r="AL15" s="13">
        <v>6.8</v>
      </c>
      <c r="AM15" s="13">
        <v>9.1</v>
      </c>
      <c r="AN15" s="13">
        <v>8.8000000000000007</v>
      </c>
      <c r="AO15" s="13">
        <v>9.5</v>
      </c>
      <c r="AP15" s="14" t="s">
        <v>128</v>
      </c>
      <c r="AQ15" s="14" t="s">
        <v>128</v>
      </c>
      <c r="AR15" s="14" t="s">
        <v>128</v>
      </c>
      <c r="AS15" s="14" t="s">
        <v>128</v>
      </c>
      <c r="AT15" s="13">
        <v>8.1</v>
      </c>
      <c r="AU15" s="13">
        <v>9.6</v>
      </c>
      <c r="AV15" s="13">
        <v>8.3000000000000007</v>
      </c>
      <c r="AW15" s="13">
        <v>8.6</v>
      </c>
      <c r="AX15" s="13">
        <v>9.1</v>
      </c>
      <c r="AY15" s="13">
        <v>9</v>
      </c>
      <c r="AZ15" s="13">
        <v>7.9</v>
      </c>
      <c r="BA15" s="13">
        <v>7.8</v>
      </c>
      <c r="BB15" s="15">
        <v>8.1</v>
      </c>
      <c r="BC15" s="13">
        <v>9.3000000000000007</v>
      </c>
      <c r="BD15" s="13">
        <v>7.7</v>
      </c>
      <c r="BE15" s="13">
        <v>8.8000000000000007</v>
      </c>
      <c r="BF15" s="13">
        <v>9</v>
      </c>
      <c r="BG15" s="13">
        <v>7.8</v>
      </c>
      <c r="BH15" s="14" t="s">
        <v>128</v>
      </c>
      <c r="BI15" s="13">
        <v>8.6999999999999993</v>
      </c>
      <c r="BJ15" s="13">
        <v>9</v>
      </c>
      <c r="BK15" s="13">
        <v>7.4</v>
      </c>
      <c r="BL15" s="13">
        <v>8.6999999999999993</v>
      </c>
      <c r="BM15" s="13">
        <v>8.1999999999999993</v>
      </c>
      <c r="BN15" s="13" t="s">
        <v>128</v>
      </c>
      <c r="BO15" s="14">
        <v>7.7</v>
      </c>
      <c r="BP15" s="13">
        <v>9</v>
      </c>
      <c r="BQ15" s="13">
        <v>7.9</v>
      </c>
      <c r="BR15" s="14" t="s">
        <v>128</v>
      </c>
      <c r="BS15" s="13">
        <v>6.6</v>
      </c>
      <c r="BT15" s="13">
        <v>7.4</v>
      </c>
      <c r="BU15" s="13">
        <v>7</v>
      </c>
      <c r="BV15" s="14" t="s">
        <v>128</v>
      </c>
      <c r="BW15" s="14" t="s">
        <v>128</v>
      </c>
      <c r="BX15" s="13">
        <v>8.6999999999999993</v>
      </c>
      <c r="BY15" s="14" t="s">
        <v>128</v>
      </c>
      <c r="BZ15" s="13">
        <v>7.9</v>
      </c>
      <c r="CA15" s="13">
        <v>7.9</v>
      </c>
      <c r="CB15" s="13">
        <v>8.6</v>
      </c>
      <c r="CC15" s="14" t="s">
        <v>128</v>
      </c>
      <c r="CD15" s="13">
        <v>9.5</v>
      </c>
      <c r="CE15" s="13">
        <v>9.1999999999999993</v>
      </c>
      <c r="CF15" s="13">
        <v>9.1999999999999993</v>
      </c>
      <c r="CG15" s="16">
        <v>131</v>
      </c>
      <c r="CH15" s="17">
        <v>0</v>
      </c>
      <c r="CI15" s="18">
        <v>0</v>
      </c>
      <c r="CJ15" s="14">
        <v>0</v>
      </c>
      <c r="CK15" s="14" t="s">
        <v>128</v>
      </c>
      <c r="CL15" s="14" t="s">
        <v>128</v>
      </c>
      <c r="CM15" s="13">
        <v>8.49</v>
      </c>
      <c r="CN15" s="13">
        <v>3.7</v>
      </c>
      <c r="CO15" s="12"/>
    </row>
    <row r="16" spans="1:93" ht="20.399999999999999" customHeight="1" x14ac:dyDescent="0.3">
      <c r="A16" s="11">
        <v>6</v>
      </c>
      <c r="B16" s="11">
        <v>25202208508</v>
      </c>
      <c r="C16" s="12" t="s">
        <v>141</v>
      </c>
      <c r="D16" s="12" t="s">
        <v>179</v>
      </c>
      <c r="E16" s="12" t="s">
        <v>306</v>
      </c>
      <c r="F16" s="13">
        <v>7.6</v>
      </c>
      <c r="G16" s="13">
        <v>7.8</v>
      </c>
      <c r="H16" s="14" t="s">
        <v>128</v>
      </c>
      <c r="I16" s="13">
        <v>9</v>
      </c>
      <c r="J16" s="14" t="s">
        <v>128</v>
      </c>
      <c r="K16" s="13">
        <v>5.9</v>
      </c>
      <c r="L16" s="13">
        <v>7.6</v>
      </c>
      <c r="M16" s="13">
        <v>8.6</v>
      </c>
      <c r="N16" s="13">
        <v>8.1</v>
      </c>
      <c r="O16" s="14" t="s">
        <v>128</v>
      </c>
      <c r="P16" s="13">
        <v>9.1999999999999993</v>
      </c>
      <c r="Q16" s="14" t="s">
        <v>128</v>
      </c>
      <c r="R16" s="14" t="s">
        <v>128</v>
      </c>
      <c r="S16" s="14" t="s">
        <v>128</v>
      </c>
      <c r="T16" s="14" t="s">
        <v>128</v>
      </c>
      <c r="U16" s="13">
        <v>9</v>
      </c>
      <c r="V16" s="13">
        <v>8.1</v>
      </c>
      <c r="W16" s="13">
        <v>9.5</v>
      </c>
      <c r="X16" s="13">
        <v>9.1999999999999993</v>
      </c>
      <c r="Y16" s="13">
        <v>8.5</v>
      </c>
      <c r="Z16" s="13">
        <v>9.6</v>
      </c>
      <c r="AA16" s="13">
        <v>8.9</v>
      </c>
      <c r="AB16" s="13">
        <v>9.6</v>
      </c>
      <c r="AC16" s="13">
        <v>8.3000000000000007</v>
      </c>
      <c r="AD16" s="13">
        <v>8.6999999999999993</v>
      </c>
      <c r="AE16" s="13">
        <v>8.1</v>
      </c>
      <c r="AF16" s="13">
        <v>6</v>
      </c>
      <c r="AG16" s="13">
        <v>5.4</v>
      </c>
      <c r="AH16" s="13">
        <v>8.6999999999999993</v>
      </c>
      <c r="AI16" s="13">
        <v>9.1</v>
      </c>
      <c r="AJ16" s="13">
        <v>5.8</v>
      </c>
      <c r="AK16" s="13">
        <v>8</v>
      </c>
      <c r="AL16" s="13">
        <v>8.3000000000000007</v>
      </c>
      <c r="AM16" s="13">
        <v>8.5</v>
      </c>
      <c r="AN16" s="13">
        <v>8.6999999999999993</v>
      </c>
      <c r="AO16" s="13">
        <v>7.5</v>
      </c>
      <c r="AP16" s="14" t="s">
        <v>128</v>
      </c>
      <c r="AQ16" s="14" t="s">
        <v>128</v>
      </c>
      <c r="AR16" s="14" t="s">
        <v>128</v>
      </c>
      <c r="AS16" s="14" t="s">
        <v>128</v>
      </c>
      <c r="AT16" s="13">
        <v>7.9</v>
      </c>
      <c r="AU16" s="13">
        <v>9.6</v>
      </c>
      <c r="AV16" s="13">
        <v>8.9</v>
      </c>
      <c r="AW16" s="13">
        <v>8.6</v>
      </c>
      <c r="AX16" s="13">
        <v>7.1</v>
      </c>
      <c r="AY16" s="13">
        <v>9.4</v>
      </c>
      <c r="AZ16" s="13">
        <v>8.6999999999999993</v>
      </c>
      <c r="BA16" s="13">
        <v>8.4</v>
      </c>
      <c r="BB16" s="15">
        <v>8.6999999999999993</v>
      </c>
      <c r="BC16" s="13">
        <v>9.1</v>
      </c>
      <c r="BD16" s="13">
        <v>8.3000000000000007</v>
      </c>
      <c r="BE16" s="13">
        <v>9.3000000000000007</v>
      </c>
      <c r="BF16" s="13">
        <v>7.5</v>
      </c>
      <c r="BG16" s="13">
        <v>8.3000000000000007</v>
      </c>
      <c r="BH16" s="14" t="s">
        <v>128</v>
      </c>
      <c r="BI16" s="13">
        <v>9.5</v>
      </c>
      <c r="BJ16" s="13">
        <v>9.1999999999999993</v>
      </c>
      <c r="BK16" s="13">
        <v>8.5</v>
      </c>
      <c r="BL16" s="13">
        <v>8.9</v>
      </c>
      <c r="BM16" s="13">
        <v>9.1</v>
      </c>
      <c r="BN16" s="13" t="s">
        <v>128</v>
      </c>
      <c r="BO16" s="14">
        <v>8.6</v>
      </c>
      <c r="BP16" s="13">
        <v>8.3000000000000007</v>
      </c>
      <c r="BQ16" s="13">
        <v>8.1</v>
      </c>
      <c r="BR16" s="14" t="s">
        <v>128</v>
      </c>
      <c r="BS16" s="13">
        <v>8.4</v>
      </c>
      <c r="BT16" s="13">
        <v>8.1999999999999993</v>
      </c>
      <c r="BU16" s="13">
        <v>8.6</v>
      </c>
      <c r="BV16" s="14" t="s">
        <v>128</v>
      </c>
      <c r="BW16" s="14" t="s">
        <v>128</v>
      </c>
      <c r="BX16" s="13">
        <v>7.7</v>
      </c>
      <c r="BY16" s="14" t="s">
        <v>128</v>
      </c>
      <c r="BZ16" s="13">
        <v>7.1</v>
      </c>
      <c r="CA16" s="13">
        <v>8.1999999999999993</v>
      </c>
      <c r="CB16" s="13" t="s">
        <v>128</v>
      </c>
      <c r="CC16" s="14">
        <v>8.1999999999999993</v>
      </c>
      <c r="CD16" s="13">
        <v>8.5</v>
      </c>
      <c r="CE16" s="13">
        <v>9</v>
      </c>
      <c r="CF16" s="13">
        <v>8.6</v>
      </c>
      <c r="CG16" s="16">
        <v>131</v>
      </c>
      <c r="CH16" s="17">
        <v>0</v>
      </c>
      <c r="CI16" s="18">
        <v>0</v>
      </c>
      <c r="CJ16" s="14">
        <v>0</v>
      </c>
      <c r="CK16" s="14" t="s">
        <v>128</v>
      </c>
      <c r="CL16" s="14" t="s">
        <v>128</v>
      </c>
      <c r="CM16" s="13">
        <v>8.4</v>
      </c>
      <c r="CN16" s="13">
        <v>3.69</v>
      </c>
      <c r="CO16" s="12"/>
    </row>
    <row r="17" spans="1:93" ht="20.399999999999999" customHeight="1" x14ac:dyDescent="0.3">
      <c r="A17" s="11">
        <v>7</v>
      </c>
      <c r="B17" s="11">
        <v>25202216626</v>
      </c>
      <c r="C17" s="12" t="s">
        <v>141</v>
      </c>
      <c r="D17" s="12" t="s">
        <v>307</v>
      </c>
      <c r="E17" s="12" t="s">
        <v>132</v>
      </c>
      <c r="F17" s="13">
        <v>7.3</v>
      </c>
      <c r="G17" s="13">
        <v>8.4</v>
      </c>
      <c r="H17" s="14" t="s">
        <v>128</v>
      </c>
      <c r="I17" s="13">
        <v>8.6999999999999993</v>
      </c>
      <c r="J17" s="14" t="s">
        <v>128</v>
      </c>
      <c r="K17" s="13">
        <v>6.6</v>
      </c>
      <c r="L17" s="13">
        <v>8.1999999999999993</v>
      </c>
      <c r="M17" s="13">
        <v>8.6</v>
      </c>
      <c r="N17" s="13">
        <v>9.6</v>
      </c>
      <c r="O17" s="14" t="s">
        <v>128</v>
      </c>
      <c r="P17" s="13">
        <v>8.9</v>
      </c>
      <c r="Q17" s="14" t="s">
        <v>128</v>
      </c>
      <c r="R17" s="14" t="s">
        <v>128</v>
      </c>
      <c r="S17" s="14" t="s">
        <v>128</v>
      </c>
      <c r="T17" s="14" t="s">
        <v>128</v>
      </c>
      <c r="U17" s="13">
        <v>5.8</v>
      </c>
      <c r="V17" s="13">
        <v>8.3000000000000007</v>
      </c>
      <c r="W17" s="13">
        <v>9.5</v>
      </c>
      <c r="X17" s="13">
        <v>8.9</v>
      </c>
      <c r="Y17" s="13">
        <v>8.9</v>
      </c>
      <c r="Z17" s="13">
        <v>9.4</v>
      </c>
      <c r="AA17" s="13">
        <v>8.9</v>
      </c>
      <c r="AB17" s="13">
        <v>8.9</v>
      </c>
      <c r="AC17" s="13">
        <v>8.3000000000000007</v>
      </c>
      <c r="AD17" s="13">
        <v>8.4</v>
      </c>
      <c r="AE17" s="13">
        <v>8.3000000000000007</v>
      </c>
      <c r="AF17" s="13">
        <v>8.5</v>
      </c>
      <c r="AG17" s="13">
        <v>9.5</v>
      </c>
      <c r="AH17" s="13">
        <v>9.1</v>
      </c>
      <c r="AI17" s="13">
        <v>9.8000000000000007</v>
      </c>
      <c r="AJ17" s="13">
        <v>9.6</v>
      </c>
      <c r="AK17" s="13">
        <v>7.8</v>
      </c>
      <c r="AL17" s="13">
        <v>8.6</v>
      </c>
      <c r="AM17" s="13">
        <v>9</v>
      </c>
      <c r="AN17" s="13">
        <v>9.5</v>
      </c>
      <c r="AO17" s="13">
        <v>9.8000000000000007</v>
      </c>
      <c r="AP17" s="14" t="s">
        <v>128</v>
      </c>
      <c r="AQ17" s="14" t="s">
        <v>128</v>
      </c>
      <c r="AR17" s="14" t="s">
        <v>128</v>
      </c>
      <c r="AS17" s="14" t="s">
        <v>128</v>
      </c>
      <c r="AT17" s="13">
        <v>8</v>
      </c>
      <c r="AU17" s="13">
        <v>9.4</v>
      </c>
      <c r="AV17" s="13">
        <v>8.4</v>
      </c>
      <c r="AW17" s="13">
        <v>8.6999999999999993</v>
      </c>
      <c r="AX17" s="13">
        <v>7.4</v>
      </c>
      <c r="AY17" s="13">
        <v>9.3000000000000007</v>
      </c>
      <c r="AZ17" s="13">
        <v>9</v>
      </c>
      <c r="BA17" s="13">
        <v>9.1999999999999993</v>
      </c>
      <c r="BB17" s="15">
        <v>7.4</v>
      </c>
      <c r="BC17" s="13">
        <v>8.1</v>
      </c>
      <c r="BD17" s="13">
        <v>7.7</v>
      </c>
      <c r="BE17" s="13">
        <v>9.4</v>
      </c>
      <c r="BF17" s="13">
        <v>9.1999999999999993</v>
      </c>
      <c r="BG17" s="13">
        <v>8.3000000000000007</v>
      </c>
      <c r="BH17" s="14" t="s">
        <v>128</v>
      </c>
      <c r="BI17" s="13">
        <v>8.9</v>
      </c>
      <c r="BJ17" s="13">
        <v>9.5</v>
      </c>
      <c r="BK17" s="13">
        <v>8.6999999999999993</v>
      </c>
      <c r="BL17" s="13">
        <v>8.1</v>
      </c>
      <c r="BM17" s="13">
        <v>9.1</v>
      </c>
      <c r="BN17" s="13" t="s">
        <v>128</v>
      </c>
      <c r="BO17" s="14">
        <v>7.7</v>
      </c>
      <c r="BP17" s="13">
        <v>7.9</v>
      </c>
      <c r="BQ17" s="13">
        <v>8.9</v>
      </c>
      <c r="BR17" s="14" t="s">
        <v>128</v>
      </c>
      <c r="BS17" s="13">
        <v>7.5</v>
      </c>
      <c r="BT17" s="13">
        <v>8.6</v>
      </c>
      <c r="BU17" s="13">
        <v>8</v>
      </c>
      <c r="BV17" s="14" t="s">
        <v>128</v>
      </c>
      <c r="BW17" s="14" t="s">
        <v>128</v>
      </c>
      <c r="BX17" s="13">
        <v>7.9</v>
      </c>
      <c r="BY17" s="14" t="s">
        <v>128</v>
      </c>
      <c r="BZ17" s="13">
        <v>7.6</v>
      </c>
      <c r="CA17" s="13">
        <v>8.1999999999999993</v>
      </c>
      <c r="CB17" s="13">
        <v>8.4</v>
      </c>
      <c r="CC17" s="14" t="s">
        <v>128</v>
      </c>
      <c r="CD17" s="13">
        <v>9.8000000000000007</v>
      </c>
      <c r="CE17" s="13">
        <v>8.9</v>
      </c>
      <c r="CF17" s="13">
        <v>8.3000000000000007</v>
      </c>
      <c r="CG17" s="16">
        <v>131</v>
      </c>
      <c r="CH17" s="17">
        <v>0</v>
      </c>
      <c r="CI17" s="18">
        <v>0</v>
      </c>
      <c r="CJ17" s="14">
        <v>0</v>
      </c>
      <c r="CK17" s="14" t="s">
        <v>128</v>
      </c>
      <c r="CL17" s="14" t="s">
        <v>128</v>
      </c>
      <c r="CM17" s="13">
        <v>8.4700000000000006</v>
      </c>
      <c r="CN17" s="13">
        <v>3.69</v>
      </c>
      <c r="CO17" s="12"/>
    </row>
    <row r="18" spans="1:93" ht="20.399999999999999" customHeight="1" x14ac:dyDescent="0.3">
      <c r="A18" s="11">
        <v>8</v>
      </c>
      <c r="B18" s="11">
        <v>25202200973</v>
      </c>
      <c r="C18" s="12" t="s">
        <v>183</v>
      </c>
      <c r="D18" s="12" t="s">
        <v>168</v>
      </c>
      <c r="E18" s="12" t="s">
        <v>278</v>
      </c>
      <c r="F18" s="13">
        <v>8.1999999999999993</v>
      </c>
      <c r="G18" s="13">
        <v>9.1</v>
      </c>
      <c r="H18" s="14" t="s">
        <v>128</v>
      </c>
      <c r="I18" s="13">
        <v>9.3000000000000007</v>
      </c>
      <c r="J18" s="14" t="s">
        <v>128</v>
      </c>
      <c r="K18" s="13">
        <v>7.2</v>
      </c>
      <c r="L18" s="13">
        <v>7</v>
      </c>
      <c r="M18" s="13">
        <v>8.1</v>
      </c>
      <c r="N18" s="13">
        <v>8.9</v>
      </c>
      <c r="O18" s="14" t="s">
        <v>128</v>
      </c>
      <c r="P18" s="13">
        <v>8.9</v>
      </c>
      <c r="Q18" s="14" t="s">
        <v>128</v>
      </c>
      <c r="R18" s="14" t="s">
        <v>128</v>
      </c>
      <c r="S18" s="14" t="s">
        <v>128</v>
      </c>
      <c r="T18" s="14" t="s">
        <v>128</v>
      </c>
      <c r="U18" s="13">
        <v>7.9</v>
      </c>
      <c r="V18" s="13">
        <v>7.5</v>
      </c>
      <c r="W18" s="13">
        <v>9.5</v>
      </c>
      <c r="X18" s="13">
        <v>9.6999999999999993</v>
      </c>
      <c r="Y18" s="13">
        <v>7.4</v>
      </c>
      <c r="Z18" s="13">
        <v>8.3000000000000007</v>
      </c>
      <c r="AA18" s="13">
        <v>8.6999999999999993</v>
      </c>
      <c r="AB18" s="13">
        <v>8.6</v>
      </c>
      <c r="AC18" s="13">
        <v>8.6</v>
      </c>
      <c r="AD18" s="13">
        <v>9</v>
      </c>
      <c r="AE18" s="13">
        <v>8.6</v>
      </c>
      <c r="AF18" s="13">
        <v>8.3000000000000007</v>
      </c>
      <c r="AG18" s="13">
        <v>9.1</v>
      </c>
      <c r="AH18" s="13">
        <v>8.6999999999999993</v>
      </c>
      <c r="AI18" s="13">
        <v>9.1</v>
      </c>
      <c r="AJ18" s="13">
        <v>8.6</v>
      </c>
      <c r="AK18" s="13">
        <v>8</v>
      </c>
      <c r="AL18" s="13">
        <v>9.1999999999999993</v>
      </c>
      <c r="AM18" s="13">
        <v>8.6</v>
      </c>
      <c r="AN18" s="13">
        <v>8.8000000000000007</v>
      </c>
      <c r="AO18" s="13">
        <v>8.5</v>
      </c>
      <c r="AP18" s="14" t="s">
        <v>128</v>
      </c>
      <c r="AQ18" s="14" t="s">
        <v>128</v>
      </c>
      <c r="AR18" s="14" t="s">
        <v>128</v>
      </c>
      <c r="AS18" s="14" t="s">
        <v>128</v>
      </c>
      <c r="AT18" s="13">
        <v>7.5</v>
      </c>
      <c r="AU18" s="13">
        <v>9.1999999999999993</v>
      </c>
      <c r="AV18" s="13">
        <v>8.3000000000000007</v>
      </c>
      <c r="AW18" s="13">
        <v>7.8</v>
      </c>
      <c r="AX18" s="13">
        <v>8</v>
      </c>
      <c r="AY18" s="13">
        <v>8.4</v>
      </c>
      <c r="AZ18" s="13">
        <v>7.1</v>
      </c>
      <c r="BA18" s="13">
        <v>7.8</v>
      </c>
      <c r="BB18" s="15">
        <v>7.9</v>
      </c>
      <c r="BC18" s="13">
        <v>8.1</v>
      </c>
      <c r="BD18" s="13">
        <v>8.8000000000000007</v>
      </c>
      <c r="BE18" s="13">
        <v>8.6999999999999993</v>
      </c>
      <c r="BF18" s="13">
        <v>8.8000000000000007</v>
      </c>
      <c r="BG18" s="13">
        <v>7.9</v>
      </c>
      <c r="BH18" s="14" t="s">
        <v>128</v>
      </c>
      <c r="BI18" s="13">
        <v>8.8000000000000007</v>
      </c>
      <c r="BJ18" s="13">
        <v>8.9</v>
      </c>
      <c r="BK18" s="13">
        <v>4</v>
      </c>
      <c r="BL18" s="13">
        <v>8.5</v>
      </c>
      <c r="BM18" s="13">
        <v>8.4</v>
      </c>
      <c r="BN18" s="13" t="s">
        <v>128</v>
      </c>
      <c r="BO18" s="14">
        <v>7</v>
      </c>
      <c r="BP18" s="13">
        <v>9</v>
      </c>
      <c r="BQ18" s="13">
        <v>8.1999999999999993</v>
      </c>
      <c r="BR18" s="14" t="s">
        <v>128</v>
      </c>
      <c r="BS18" s="13">
        <v>8.6</v>
      </c>
      <c r="BT18" s="13">
        <v>7.9</v>
      </c>
      <c r="BU18" s="13">
        <v>7.4</v>
      </c>
      <c r="BV18" s="14" t="s">
        <v>128</v>
      </c>
      <c r="BW18" s="14" t="s">
        <v>128</v>
      </c>
      <c r="BX18" s="13">
        <v>7.3</v>
      </c>
      <c r="BY18" s="14" t="s">
        <v>128</v>
      </c>
      <c r="BZ18" s="13">
        <v>7.4</v>
      </c>
      <c r="CA18" s="13">
        <v>9.6</v>
      </c>
      <c r="CB18" s="13">
        <v>9.1999999999999993</v>
      </c>
      <c r="CC18" s="14" t="s">
        <v>128</v>
      </c>
      <c r="CD18" s="13">
        <v>9.4</v>
      </c>
      <c r="CE18" s="13">
        <v>9</v>
      </c>
      <c r="CF18" s="13">
        <v>9.6</v>
      </c>
      <c r="CG18" s="16">
        <v>131</v>
      </c>
      <c r="CH18" s="17">
        <v>0</v>
      </c>
      <c r="CI18" s="18">
        <v>0</v>
      </c>
      <c r="CJ18" s="14">
        <v>0</v>
      </c>
      <c r="CK18" s="14" t="s">
        <v>128</v>
      </c>
      <c r="CL18" s="14" t="s">
        <v>128</v>
      </c>
      <c r="CM18" s="13">
        <v>8.23</v>
      </c>
      <c r="CN18" s="13">
        <v>3.6</v>
      </c>
      <c r="CO18" s="12"/>
    </row>
    <row r="19" spans="1:93" ht="20.399999999999999" customHeight="1" x14ac:dyDescent="0.3">
      <c r="A19" s="11">
        <v>9</v>
      </c>
      <c r="B19" s="11">
        <v>25202210162</v>
      </c>
      <c r="C19" s="12" t="s">
        <v>147</v>
      </c>
      <c r="D19" s="12" t="s">
        <v>168</v>
      </c>
      <c r="E19" s="12" t="s">
        <v>195</v>
      </c>
      <c r="F19" s="13">
        <v>8.1</v>
      </c>
      <c r="G19" s="13">
        <v>8.1999999999999993</v>
      </c>
      <c r="H19" s="14" t="s">
        <v>128</v>
      </c>
      <c r="I19" s="13">
        <v>9</v>
      </c>
      <c r="J19" s="14" t="s">
        <v>128</v>
      </c>
      <c r="K19" s="13" t="s">
        <v>137</v>
      </c>
      <c r="L19" s="13">
        <v>7.3</v>
      </c>
      <c r="M19" s="13">
        <v>9.1999999999999993</v>
      </c>
      <c r="N19" s="13">
        <v>8.8000000000000007</v>
      </c>
      <c r="O19" s="14" t="s">
        <v>128</v>
      </c>
      <c r="P19" s="13">
        <v>8.6</v>
      </c>
      <c r="Q19" s="14" t="s">
        <v>128</v>
      </c>
      <c r="R19" s="14" t="s">
        <v>128</v>
      </c>
      <c r="S19" s="14" t="s">
        <v>128</v>
      </c>
      <c r="T19" s="14" t="s">
        <v>128</v>
      </c>
      <c r="U19" s="13">
        <v>6.9</v>
      </c>
      <c r="V19" s="13">
        <v>7.6</v>
      </c>
      <c r="W19" s="13">
        <v>9.3000000000000007</v>
      </c>
      <c r="X19" s="13">
        <v>9.6</v>
      </c>
      <c r="Y19" s="13">
        <v>8.3000000000000007</v>
      </c>
      <c r="Z19" s="13">
        <v>9.3000000000000007</v>
      </c>
      <c r="AA19" s="13">
        <v>9</v>
      </c>
      <c r="AB19" s="13">
        <v>8.5</v>
      </c>
      <c r="AC19" s="13">
        <v>8.6</v>
      </c>
      <c r="AD19" s="13">
        <v>8.6</v>
      </c>
      <c r="AE19" s="13">
        <v>6.7</v>
      </c>
      <c r="AF19" s="13">
        <v>7.2</v>
      </c>
      <c r="AG19" s="13">
        <v>8.8000000000000007</v>
      </c>
      <c r="AH19" s="13">
        <v>7.7</v>
      </c>
      <c r="AI19" s="13">
        <v>8.1</v>
      </c>
      <c r="AJ19" s="13">
        <v>8.6</v>
      </c>
      <c r="AK19" s="13">
        <v>9.8000000000000007</v>
      </c>
      <c r="AL19" s="13">
        <v>7.7</v>
      </c>
      <c r="AM19" s="13">
        <v>9.1999999999999993</v>
      </c>
      <c r="AN19" s="13">
        <v>8.9</v>
      </c>
      <c r="AO19" s="13">
        <v>8.5</v>
      </c>
      <c r="AP19" s="14" t="s">
        <v>128</v>
      </c>
      <c r="AQ19" s="14" t="s">
        <v>128</v>
      </c>
      <c r="AR19" s="14" t="s">
        <v>128</v>
      </c>
      <c r="AS19" s="14" t="s">
        <v>128</v>
      </c>
      <c r="AT19" s="13">
        <v>8.4</v>
      </c>
      <c r="AU19" s="13">
        <v>9.6999999999999993</v>
      </c>
      <c r="AV19" s="13">
        <v>7.7</v>
      </c>
      <c r="AW19" s="13">
        <v>8.8000000000000007</v>
      </c>
      <c r="AX19" s="13">
        <v>9.1999999999999993</v>
      </c>
      <c r="AY19" s="13">
        <v>9.3000000000000007</v>
      </c>
      <c r="AZ19" s="13">
        <v>7.9</v>
      </c>
      <c r="BA19" s="13">
        <v>8.5</v>
      </c>
      <c r="BB19" s="15">
        <v>7.6</v>
      </c>
      <c r="BC19" s="13">
        <v>8.1</v>
      </c>
      <c r="BD19" s="13">
        <v>7.8</v>
      </c>
      <c r="BE19" s="13">
        <v>8.5</v>
      </c>
      <c r="BF19" s="13">
        <v>7.2</v>
      </c>
      <c r="BG19" s="13">
        <v>8.1999999999999993</v>
      </c>
      <c r="BH19" s="14" t="s">
        <v>128</v>
      </c>
      <c r="BI19" s="13">
        <v>8.8000000000000007</v>
      </c>
      <c r="BJ19" s="13">
        <v>7.7</v>
      </c>
      <c r="BK19" s="13">
        <v>7.8</v>
      </c>
      <c r="BL19" s="13">
        <v>9.5</v>
      </c>
      <c r="BM19" s="13">
        <v>8.5</v>
      </c>
      <c r="BN19" s="13" t="s">
        <v>128</v>
      </c>
      <c r="BO19" s="14">
        <v>8.5</v>
      </c>
      <c r="BP19" s="13">
        <v>8.1</v>
      </c>
      <c r="BQ19" s="13">
        <v>8.1</v>
      </c>
      <c r="BR19" s="14" t="s">
        <v>128</v>
      </c>
      <c r="BS19" s="13">
        <v>5.9</v>
      </c>
      <c r="BT19" s="13">
        <v>7.5</v>
      </c>
      <c r="BU19" s="13">
        <v>9.3000000000000007</v>
      </c>
      <c r="BV19" s="14" t="s">
        <v>128</v>
      </c>
      <c r="BW19" s="14" t="s">
        <v>128</v>
      </c>
      <c r="BX19" s="13">
        <v>6.9</v>
      </c>
      <c r="BY19" s="14" t="s">
        <v>128</v>
      </c>
      <c r="BZ19" s="13">
        <v>7.4</v>
      </c>
      <c r="CA19" s="13">
        <v>7.9</v>
      </c>
      <c r="CB19" s="13">
        <v>8.8000000000000007</v>
      </c>
      <c r="CC19" s="14" t="s">
        <v>128</v>
      </c>
      <c r="CD19" s="13">
        <v>7.6</v>
      </c>
      <c r="CE19" s="13">
        <v>7</v>
      </c>
      <c r="CF19" s="13">
        <v>9.1999999999999993</v>
      </c>
      <c r="CG19" s="16">
        <v>131</v>
      </c>
      <c r="CH19" s="17">
        <v>0</v>
      </c>
      <c r="CI19" s="18">
        <v>0</v>
      </c>
      <c r="CJ19" s="14">
        <v>0</v>
      </c>
      <c r="CK19" s="14" t="s">
        <v>128</v>
      </c>
      <c r="CL19" s="14" t="s">
        <v>128</v>
      </c>
      <c r="CM19" s="13">
        <v>8.26</v>
      </c>
      <c r="CN19" s="13">
        <v>3.6</v>
      </c>
      <c r="CO19" s="12"/>
    </row>
    <row r="20" spans="1:93" ht="20.399999999999999" customHeight="1" x14ac:dyDescent="0.3">
      <c r="A20" s="11">
        <v>10</v>
      </c>
      <c r="B20" s="11">
        <v>25202209073</v>
      </c>
      <c r="C20" s="12" t="s">
        <v>141</v>
      </c>
      <c r="D20" s="12" t="s">
        <v>170</v>
      </c>
      <c r="E20" s="12" t="s">
        <v>308</v>
      </c>
      <c r="F20" s="13">
        <v>8.4</v>
      </c>
      <c r="G20" s="13">
        <v>7.4</v>
      </c>
      <c r="H20" s="14" t="s">
        <v>128</v>
      </c>
      <c r="I20" s="13">
        <v>8.6</v>
      </c>
      <c r="J20" s="14" t="s">
        <v>128</v>
      </c>
      <c r="K20" s="13">
        <v>5.6</v>
      </c>
      <c r="L20" s="13">
        <v>7.5</v>
      </c>
      <c r="M20" s="13">
        <v>9.4</v>
      </c>
      <c r="N20" s="13">
        <v>8.6</v>
      </c>
      <c r="O20" s="14" t="s">
        <v>128</v>
      </c>
      <c r="P20" s="13">
        <v>8.3000000000000007</v>
      </c>
      <c r="Q20" s="14" t="s">
        <v>128</v>
      </c>
      <c r="R20" s="14" t="s">
        <v>128</v>
      </c>
      <c r="S20" s="14" t="s">
        <v>128</v>
      </c>
      <c r="T20" s="14" t="s">
        <v>128</v>
      </c>
      <c r="U20" s="13">
        <v>7</v>
      </c>
      <c r="V20" s="13">
        <v>7.5</v>
      </c>
      <c r="W20" s="13">
        <v>9.5</v>
      </c>
      <c r="X20" s="13">
        <v>9.6</v>
      </c>
      <c r="Y20" s="13">
        <v>9</v>
      </c>
      <c r="Z20" s="13">
        <v>8.6999999999999993</v>
      </c>
      <c r="AA20" s="13">
        <v>8.6999999999999993</v>
      </c>
      <c r="AB20" s="13">
        <v>8.6999999999999993</v>
      </c>
      <c r="AC20" s="13">
        <v>7.5</v>
      </c>
      <c r="AD20" s="13">
        <v>7.9</v>
      </c>
      <c r="AE20" s="13">
        <v>8</v>
      </c>
      <c r="AF20" s="13">
        <v>6.4</v>
      </c>
      <c r="AG20" s="13">
        <v>8.4</v>
      </c>
      <c r="AH20" s="13">
        <v>7.8</v>
      </c>
      <c r="AI20" s="13">
        <v>8.6999999999999993</v>
      </c>
      <c r="AJ20" s="13">
        <v>8.1999999999999993</v>
      </c>
      <c r="AK20" s="13">
        <v>9.6</v>
      </c>
      <c r="AL20" s="13">
        <v>8.4</v>
      </c>
      <c r="AM20" s="13">
        <v>8.3000000000000007</v>
      </c>
      <c r="AN20" s="13">
        <v>7.6</v>
      </c>
      <c r="AO20" s="13">
        <v>8.1</v>
      </c>
      <c r="AP20" s="14" t="s">
        <v>128</v>
      </c>
      <c r="AQ20" s="14" t="s">
        <v>128</v>
      </c>
      <c r="AR20" s="14" t="s">
        <v>128</v>
      </c>
      <c r="AS20" s="14" t="s">
        <v>128</v>
      </c>
      <c r="AT20" s="13">
        <v>7.5</v>
      </c>
      <c r="AU20" s="13">
        <v>8.5</v>
      </c>
      <c r="AV20" s="13">
        <v>7.6</v>
      </c>
      <c r="AW20" s="13">
        <v>8.1</v>
      </c>
      <c r="AX20" s="13">
        <v>8.6999999999999993</v>
      </c>
      <c r="AY20" s="13">
        <v>8.1999999999999993</v>
      </c>
      <c r="AZ20" s="13">
        <v>8.1</v>
      </c>
      <c r="BA20" s="13">
        <v>5.8</v>
      </c>
      <c r="BB20" s="15">
        <v>8.1999999999999993</v>
      </c>
      <c r="BC20" s="13">
        <v>9.1999999999999993</v>
      </c>
      <c r="BD20" s="13">
        <v>6.7</v>
      </c>
      <c r="BE20" s="13">
        <v>8.5</v>
      </c>
      <c r="BF20" s="13">
        <v>8.1999999999999993</v>
      </c>
      <c r="BG20" s="13">
        <v>8.1999999999999993</v>
      </c>
      <c r="BH20" s="14" t="s">
        <v>128</v>
      </c>
      <c r="BI20" s="13">
        <v>8.1</v>
      </c>
      <c r="BJ20" s="13">
        <v>8.6</v>
      </c>
      <c r="BK20" s="13">
        <v>7.3</v>
      </c>
      <c r="BL20" s="13">
        <v>8.4</v>
      </c>
      <c r="BM20" s="13">
        <v>8.8000000000000007</v>
      </c>
      <c r="BN20" s="13" t="s">
        <v>128</v>
      </c>
      <c r="BO20" s="14">
        <v>7.6</v>
      </c>
      <c r="BP20" s="13">
        <v>8.8000000000000007</v>
      </c>
      <c r="BQ20" s="13">
        <v>7.9</v>
      </c>
      <c r="BR20" s="14" t="s">
        <v>128</v>
      </c>
      <c r="BS20" s="13">
        <v>6.5</v>
      </c>
      <c r="BT20" s="13">
        <v>8.4</v>
      </c>
      <c r="BU20" s="13">
        <v>7</v>
      </c>
      <c r="BV20" s="14" t="s">
        <v>128</v>
      </c>
      <c r="BW20" s="14" t="s">
        <v>128</v>
      </c>
      <c r="BX20" s="13">
        <v>8.1999999999999993</v>
      </c>
      <c r="BY20" s="14" t="s">
        <v>128</v>
      </c>
      <c r="BZ20" s="13">
        <v>7.6</v>
      </c>
      <c r="CA20" s="13">
        <v>8.1</v>
      </c>
      <c r="CB20" s="13">
        <v>8</v>
      </c>
      <c r="CC20" s="14" t="s">
        <v>128</v>
      </c>
      <c r="CD20" s="13">
        <v>8.3000000000000007</v>
      </c>
      <c r="CE20" s="13">
        <v>9.1</v>
      </c>
      <c r="CF20" s="13">
        <v>9.6999999999999993</v>
      </c>
      <c r="CG20" s="16">
        <v>131</v>
      </c>
      <c r="CH20" s="17">
        <v>0</v>
      </c>
      <c r="CI20" s="18">
        <v>0</v>
      </c>
      <c r="CJ20" s="14">
        <v>0</v>
      </c>
      <c r="CK20" s="14" t="s">
        <v>128</v>
      </c>
      <c r="CL20" s="14" t="s">
        <v>128</v>
      </c>
      <c r="CM20" s="13">
        <v>8.0500000000000007</v>
      </c>
      <c r="CN20" s="13">
        <v>3.53</v>
      </c>
      <c r="CO20" s="12"/>
    </row>
    <row r="21" spans="1:93" ht="20.399999999999999" customHeight="1" x14ac:dyDescent="0.3">
      <c r="A21" s="11">
        <v>11</v>
      </c>
      <c r="B21" s="11">
        <v>25202203959</v>
      </c>
      <c r="C21" s="12" t="s">
        <v>172</v>
      </c>
      <c r="D21" s="12" t="s">
        <v>130</v>
      </c>
      <c r="E21" s="12" t="s">
        <v>173</v>
      </c>
      <c r="F21" s="13">
        <v>7.7</v>
      </c>
      <c r="G21" s="13">
        <v>8</v>
      </c>
      <c r="H21" s="14" t="s">
        <v>128</v>
      </c>
      <c r="I21" s="13">
        <v>8.6999999999999993</v>
      </c>
      <c r="J21" s="14" t="s">
        <v>128</v>
      </c>
      <c r="K21" s="13">
        <v>6.5</v>
      </c>
      <c r="L21" s="13">
        <v>7.6</v>
      </c>
      <c r="M21" s="13">
        <v>9.4</v>
      </c>
      <c r="N21" s="13">
        <v>8.6999999999999993</v>
      </c>
      <c r="O21" s="14" t="s">
        <v>128</v>
      </c>
      <c r="P21" s="13">
        <v>8.6999999999999993</v>
      </c>
      <c r="Q21" s="14" t="s">
        <v>128</v>
      </c>
      <c r="R21" s="14" t="s">
        <v>128</v>
      </c>
      <c r="S21" s="14" t="s">
        <v>128</v>
      </c>
      <c r="T21" s="14" t="s">
        <v>128</v>
      </c>
      <c r="U21" s="13">
        <v>7.4</v>
      </c>
      <c r="V21" s="13">
        <v>8.4</v>
      </c>
      <c r="W21" s="13">
        <v>9.1</v>
      </c>
      <c r="X21" s="13">
        <v>9.4</v>
      </c>
      <c r="Y21" s="13">
        <v>8.3000000000000007</v>
      </c>
      <c r="Z21" s="13">
        <v>8.5</v>
      </c>
      <c r="AA21" s="13">
        <v>7.6</v>
      </c>
      <c r="AB21" s="13">
        <v>8.6</v>
      </c>
      <c r="AC21" s="13">
        <v>8.3000000000000007</v>
      </c>
      <c r="AD21" s="13">
        <v>8.3000000000000007</v>
      </c>
      <c r="AE21" s="13">
        <v>7.5</v>
      </c>
      <c r="AF21" s="13">
        <v>8.6</v>
      </c>
      <c r="AG21" s="13">
        <v>7.6</v>
      </c>
      <c r="AH21" s="13">
        <v>7.7</v>
      </c>
      <c r="AI21" s="13">
        <v>8</v>
      </c>
      <c r="AJ21" s="13">
        <v>7.9</v>
      </c>
      <c r="AK21" s="13">
        <v>9.1</v>
      </c>
      <c r="AL21" s="13">
        <v>8.1999999999999993</v>
      </c>
      <c r="AM21" s="13">
        <v>8.8000000000000007</v>
      </c>
      <c r="AN21" s="13">
        <v>9.5</v>
      </c>
      <c r="AO21" s="13">
        <v>7.3</v>
      </c>
      <c r="AP21" s="14" t="s">
        <v>128</v>
      </c>
      <c r="AQ21" s="14" t="s">
        <v>128</v>
      </c>
      <c r="AR21" s="14" t="s">
        <v>128</v>
      </c>
      <c r="AS21" s="14" t="s">
        <v>128</v>
      </c>
      <c r="AT21" s="13">
        <v>6.9</v>
      </c>
      <c r="AU21" s="13">
        <v>9.5</v>
      </c>
      <c r="AV21" s="13">
        <v>7</v>
      </c>
      <c r="AW21" s="13">
        <v>8.4</v>
      </c>
      <c r="AX21" s="13">
        <v>8.1999999999999993</v>
      </c>
      <c r="AY21" s="13">
        <v>8</v>
      </c>
      <c r="AZ21" s="13">
        <v>6.6</v>
      </c>
      <c r="BA21" s="13">
        <v>6.7</v>
      </c>
      <c r="BB21" s="15">
        <v>8.6</v>
      </c>
      <c r="BC21" s="13">
        <v>9.1999999999999993</v>
      </c>
      <c r="BD21" s="13">
        <v>7.9</v>
      </c>
      <c r="BE21" s="13">
        <v>9.1999999999999993</v>
      </c>
      <c r="BF21" s="13">
        <v>7</v>
      </c>
      <c r="BG21" s="13">
        <v>7.9</v>
      </c>
      <c r="BH21" s="14" t="s">
        <v>128</v>
      </c>
      <c r="BI21" s="13">
        <v>8.5</v>
      </c>
      <c r="BJ21" s="13">
        <v>8.9</v>
      </c>
      <c r="BK21" s="13">
        <v>7.5</v>
      </c>
      <c r="BL21" s="13">
        <v>8.3000000000000007</v>
      </c>
      <c r="BM21" s="13">
        <v>8.3000000000000007</v>
      </c>
      <c r="BN21" s="13" t="s">
        <v>128</v>
      </c>
      <c r="BO21" s="14">
        <v>8.4</v>
      </c>
      <c r="BP21" s="13">
        <v>8.1999999999999993</v>
      </c>
      <c r="BQ21" s="13">
        <v>7.6</v>
      </c>
      <c r="BR21" s="14" t="s">
        <v>128</v>
      </c>
      <c r="BS21" s="13">
        <v>6.4</v>
      </c>
      <c r="BT21" s="13">
        <v>8.6</v>
      </c>
      <c r="BU21" s="13">
        <v>8</v>
      </c>
      <c r="BV21" s="14" t="s">
        <v>128</v>
      </c>
      <c r="BW21" s="14" t="s">
        <v>128</v>
      </c>
      <c r="BX21" s="13">
        <v>7.7</v>
      </c>
      <c r="BY21" s="14" t="s">
        <v>128</v>
      </c>
      <c r="BZ21" s="13">
        <v>7.3</v>
      </c>
      <c r="CA21" s="13">
        <v>8.4</v>
      </c>
      <c r="CB21" s="13" t="s">
        <v>128</v>
      </c>
      <c r="CC21" s="14">
        <v>8.1</v>
      </c>
      <c r="CD21" s="13">
        <v>6.8</v>
      </c>
      <c r="CE21" s="13">
        <v>9</v>
      </c>
      <c r="CF21" s="13">
        <v>8.6</v>
      </c>
      <c r="CG21" s="16">
        <v>131</v>
      </c>
      <c r="CH21" s="17">
        <v>0</v>
      </c>
      <c r="CI21" s="18">
        <v>0</v>
      </c>
      <c r="CJ21" s="14">
        <v>0</v>
      </c>
      <c r="CK21" s="14" t="s">
        <v>128</v>
      </c>
      <c r="CL21" s="14" t="s">
        <v>128</v>
      </c>
      <c r="CM21" s="13">
        <v>8.07</v>
      </c>
      <c r="CN21" s="13">
        <v>3.52</v>
      </c>
      <c r="CO21" s="12"/>
    </row>
    <row r="22" spans="1:93" ht="20.399999999999999" customHeight="1" x14ac:dyDescent="0.3">
      <c r="A22" s="11">
        <v>12</v>
      </c>
      <c r="B22" s="11">
        <v>25202104186</v>
      </c>
      <c r="C22" s="12" t="s">
        <v>141</v>
      </c>
      <c r="D22" s="12" t="s">
        <v>130</v>
      </c>
      <c r="E22" s="12" t="s">
        <v>153</v>
      </c>
      <c r="F22" s="13">
        <v>7.9</v>
      </c>
      <c r="G22" s="13">
        <v>9</v>
      </c>
      <c r="H22" s="14" t="s">
        <v>128</v>
      </c>
      <c r="I22" s="13">
        <v>8.9</v>
      </c>
      <c r="J22" s="14" t="s">
        <v>128</v>
      </c>
      <c r="K22" s="13" t="s">
        <v>137</v>
      </c>
      <c r="L22" s="13">
        <v>8.3000000000000007</v>
      </c>
      <c r="M22" s="13">
        <v>9.5</v>
      </c>
      <c r="N22" s="13">
        <v>8.8000000000000007</v>
      </c>
      <c r="O22" s="14" t="s">
        <v>128</v>
      </c>
      <c r="P22" s="13">
        <v>9.1</v>
      </c>
      <c r="Q22" s="14" t="s">
        <v>128</v>
      </c>
      <c r="R22" s="14" t="s">
        <v>128</v>
      </c>
      <c r="S22" s="14" t="s">
        <v>128</v>
      </c>
      <c r="T22" s="14" t="s">
        <v>128</v>
      </c>
      <c r="U22" s="13">
        <v>7.5</v>
      </c>
      <c r="V22" s="13">
        <v>8.1</v>
      </c>
      <c r="W22" s="13">
        <v>9.3000000000000007</v>
      </c>
      <c r="X22" s="13">
        <v>9.5</v>
      </c>
      <c r="Y22" s="13">
        <v>9.1</v>
      </c>
      <c r="Z22" s="13">
        <v>9.1999999999999993</v>
      </c>
      <c r="AA22" s="13">
        <v>8.6</v>
      </c>
      <c r="AB22" s="13">
        <v>7.4</v>
      </c>
      <c r="AC22" s="13">
        <v>8.3000000000000007</v>
      </c>
      <c r="AD22" s="13">
        <v>9.1</v>
      </c>
      <c r="AE22" s="13">
        <v>8.6999999999999993</v>
      </c>
      <c r="AF22" s="13">
        <v>8.4</v>
      </c>
      <c r="AG22" s="13">
        <v>9.1999999999999993</v>
      </c>
      <c r="AH22" s="13">
        <v>8.4</v>
      </c>
      <c r="AI22" s="13">
        <v>8.1999999999999993</v>
      </c>
      <c r="AJ22" s="13">
        <v>8.1999999999999993</v>
      </c>
      <c r="AK22" s="13">
        <v>8.9</v>
      </c>
      <c r="AL22" s="13">
        <v>4.7</v>
      </c>
      <c r="AM22" s="13">
        <v>8.9</v>
      </c>
      <c r="AN22" s="13">
        <v>9.3000000000000007</v>
      </c>
      <c r="AO22" s="13">
        <v>8.8000000000000007</v>
      </c>
      <c r="AP22" s="14" t="s">
        <v>128</v>
      </c>
      <c r="AQ22" s="14" t="s">
        <v>128</v>
      </c>
      <c r="AR22" s="14" t="s">
        <v>128</v>
      </c>
      <c r="AS22" s="14" t="s">
        <v>128</v>
      </c>
      <c r="AT22" s="13">
        <v>6.8</v>
      </c>
      <c r="AU22" s="13">
        <v>10</v>
      </c>
      <c r="AV22" s="13">
        <v>8.3000000000000007</v>
      </c>
      <c r="AW22" s="13">
        <v>8.6</v>
      </c>
      <c r="AX22" s="13">
        <v>7.6</v>
      </c>
      <c r="AY22" s="13">
        <v>9.1</v>
      </c>
      <c r="AZ22" s="13">
        <v>7.5</v>
      </c>
      <c r="BA22" s="13">
        <v>6.8</v>
      </c>
      <c r="BB22" s="15">
        <v>7.8</v>
      </c>
      <c r="BC22" s="13">
        <v>8.9</v>
      </c>
      <c r="BD22" s="13">
        <v>8.4</v>
      </c>
      <c r="BE22" s="13">
        <v>9</v>
      </c>
      <c r="BF22" s="13">
        <v>8.9</v>
      </c>
      <c r="BG22" s="13">
        <v>7.3</v>
      </c>
      <c r="BH22" s="14" t="s">
        <v>128</v>
      </c>
      <c r="BI22" s="13">
        <v>8.8000000000000007</v>
      </c>
      <c r="BJ22" s="13">
        <v>9.5</v>
      </c>
      <c r="BK22" s="13">
        <v>7.3</v>
      </c>
      <c r="BL22" s="13">
        <v>6.1</v>
      </c>
      <c r="BM22" s="13">
        <v>9.1999999999999993</v>
      </c>
      <c r="BN22" s="13" t="s">
        <v>128</v>
      </c>
      <c r="BO22" s="14">
        <v>6.2</v>
      </c>
      <c r="BP22" s="13">
        <v>8.6</v>
      </c>
      <c r="BQ22" s="13">
        <v>7</v>
      </c>
      <c r="BR22" s="14" t="s">
        <v>128</v>
      </c>
      <c r="BS22" s="13">
        <v>7.2</v>
      </c>
      <c r="BT22" s="13">
        <v>5.8</v>
      </c>
      <c r="BU22" s="13">
        <v>8.6999999999999993</v>
      </c>
      <c r="BV22" s="14" t="s">
        <v>128</v>
      </c>
      <c r="BW22" s="14" t="s">
        <v>128</v>
      </c>
      <c r="BX22" s="13">
        <v>7.2</v>
      </c>
      <c r="BY22" s="14" t="s">
        <v>128</v>
      </c>
      <c r="BZ22" s="13">
        <v>7.1</v>
      </c>
      <c r="CA22" s="13">
        <v>7</v>
      </c>
      <c r="CB22" s="13">
        <v>7.7</v>
      </c>
      <c r="CC22" s="14" t="s">
        <v>128</v>
      </c>
      <c r="CD22" s="13">
        <v>8.5</v>
      </c>
      <c r="CE22" s="13">
        <v>9</v>
      </c>
      <c r="CF22" s="13">
        <v>8.6</v>
      </c>
      <c r="CG22" s="16">
        <v>131</v>
      </c>
      <c r="CH22" s="17">
        <v>0</v>
      </c>
      <c r="CI22" s="18">
        <v>0</v>
      </c>
      <c r="CJ22" s="14">
        <v>0</v>
      </c>
      <c r="CK22" s="14" t="s">
        <v>128</v>
      </c>
      <c r="CL22" s="14" t="s">
        <v>128</v>
      </c>
      <c r="CM22" s="13">
        <v>8.14</v>
      </c>
      <c r="CN22" s="13">
        <v>3.52</v>
      </c>
      <c r="CO22" s="12"/>
    </row>
    <row r="23" spans="1:93" ht="20.399999999999999" customHeight="1" x14ac:dyDescent="0.3">
      <c r="A23" s="11">
        <v>13</v>
      </c>
      <c r="B23" s="11">
        <v>25202215849</v>
      </c>
      <c r="C23" s="12" t="s">
        <v>196</v>
      </c>
      <c r="D23" s="12" t="s">
        <v>205</v>
      </c>
      <c r="E23" s="12" t="s">
        <v>309</v>
      </c>
      <c r="F23" s="13">
        <v>7.8</v>
      </c>
      <c r="G23" s="13">
        <v>8.9</v>
      </c>
      <c r="H23" s="14" t="s">
        <v>128</v>
      </c>
      <c r="I23" s="13">
        <v>8.4</v>
      </c>
      <c r="J23" s="14" t="s">
        <v>128</v>
      </c>
      <c r="K23" s="13">
        <v>6.1</v>
      </c>
      <c r="L23" s="13">
        <v>7.5</v>
      </c>
      <c r="M23" s="13">
        <v>8.6999999999999993</v>
      </c>
      <c r="N23" s="13">
        <v>7.6</v>
      </c>
      <c r="O23" s="14" t="s">
        <v>128</v>
      </c>
      <c r="P23" s="13">
        <v>9</v>
      </c>
      <c r="Q23" s="14" t="s">
        <v>128</v>
      </c>
      <c r="R23" s="14" t="s">
        <v>128</v>
      </c>
      <c r="S23" s="14" t="s">
        <v>128</v>
      </c>
      <c r="T23" s="14" t="s">
        <v>128</v>
      </c>
      <c r="U23" s="13">
        <v>7</v>
      </c>
      <c r="V23" s="13">
        <v>7.4</v>
      </c>
      <c r="W23" s="13">
        <v>9.4</v>
      </c>
      <c r="X23" s="13">
        <v>9.6</v>
      </c>
      <c r="Y23" s="13">
        <v>8.8000000000000007</v>
      </c>
      <c r="Z23" s="13">
        <v>9.6</v>
      </c>
      <c r="AA23" s="13">
        <v>8.9</v>
      </c>
      <c r="AB23" s="13">
        <v>7.1</v>
      </c>
      <c r="AC23" s="13">
        <v>8.3000000000000007</v>
      </c>
      <c r="AD23" s="13">
        <v>8.1999999999999993</v>
      </c>
      <c r="AE23" s="13">
        <v>8.3000000000000007</v>
      </c>
      <c r="AF23" s="13">
        <v>7.7</v>
      </c>
      <c r="AG23" s="13">
        <v>8.9</v>
      </c>
      <c r="AH23" s="13">
        <v>8.1999999999999993</v>
      </c>
      <c r="AI23" s="13">
        <v>9.5</v>
      </c>
      <c r="AJ23" s="13">
        <v>8.8000000000000007</v>
      </c>
      <c r="AK23" s="13">
        <v>9.3000000000000007</v>
      </c>
      <c r="AL23" s="13">
        <v>9.6</v>
      </c>
      <c r="AM23" s="13">
        <v>8.1999999999999993</v>
      </c>
      <c r="AN23" s="13">
        <v>9.1999999999999993</v>
      </c>
      <c r="AO23" s="13">
        <v>8.8000000000000007</v>
      </c>
      <c r="AP23" s="14" t="s">
        <v>128</v>
      </c>
      <c r="AQ23" s="14" t="s">
        <v>128</v>
      </c>
      <c r="AR23" s="14" t="s">
        <v>128</v>
      </c>
      <c r="AS23" s="14" t="s">
        <v>128</v>
      </c>
      <c r="AT23" s="13">
        <v>7.5</v>
      </c>
      <c r="AU23" s="13">
        <v>9.8000000000000007</v>
      </c>
      <c r="AV23" s="13">
        <v>8</v>
      </c>
      <c r="AW23" s="13">
        <v>8.9</v>
      </c>
      <c r="AX23" s="13">
        <v>8.6</v>
      </c>
      <c r="AY23" s="13">
        <v>9.5</v>
      </c>
      <c r="AZ23" s="13">
        <v>6.5</v>
      </c>
      <c r="BA23" s="13">
        <v>7.7</v>
      </c>
      <c r="BB23" s="15">
        <v>7.8</v>
      </c>
      <c r="BC23" s="13">
        <v>6.5</v>
      </c>
      <c r="BD23" s="13">
        <v>7.3</v>
      </c>
      <c r="BE23" s="13">
        <v>8.3000000000000007</v>
      </c>
      <c r="BF23" s="13">
        <v>9.1999999999999993</v>
      </c>
      <c r="BG23" s="13">
        <v>7.4</v>
      </c>
      <c r="BH23" s="14" t="s">
        <v>128</v>
      </c>
      <c r="BI23" s="13">
        <v>8.9</v>
      </c>
      <c r="BJ23" s="13">
        <v>9.5</v>
      </c>
      <c r="BK23" s="13">
        <v>6.2</v>
      </c>
      <c r="BL23" s="13">
        <v>8</v>
      </c>
      <c r="BM23" s="13">
        <v>8.3000000000000007</v>
      </c>
      <c r="BN23" s="13" t="s">
        <v>128</v>
      </c>
      <c r="BO23" s="14">
        <v>7.7</v>
      </c>
      <c r="BP23" s="13">
        <v>7.4</v>
      </c>
      <c r="BQ23" s="13">
        <v>7.6</v>
      </c>
      <c r="BR23" s="14" t="s">
        <v>128</v>
      </c>
      <c r="BS23" s="13">
        <v>6.9</v>
      </c>
      <c r="BT23" s="13">
        <v>7.3</v>
      </c>
      <c r="BU23" s="13">
        <v>8.4</v>
      </c>
      <c r="BV23" s="14" t="s">
        <v>128</v>
      </c>
      <c r="BW23" s="14" t="s">
        <v>128</v>
      </c>
      <c r="BX23" s="13">
        <v>7.3</v>
      </c>
      <c r="BY23" s="14" t="s">
        <v>128</v>
      </c>
      <c r="BZ23" s="13">
        <v>7.5</v>
      </c>
      <c r="CA23" s="13">
        <v>7.6</v>
      </c>
      <c r="CB23" s="13">
        <v>8.4</v>
      </c>
      <c r="CC23" s="14" t="s">
        <v>128</v>
      </c>
      <c r="CD23" s="13">
        <v>8.9</v>
      </c>
      <c r="CE23" s="13">
        <v>9</v>
      </c>
      <c r="CF23" s="13">
        <v>9.6999999999999993</v>
      </c>
      <c r="CG23" s="16">
        <v>131</v>
      </c>
      <c r="CH23" s="17">
        <v>0</v>
      </c>
      <c r="CI23" s="18">
        <v>0</v>
      </c>
      <c r="CJ23" s="14">
        <v>0</v>
      </c>
      <c r="CK23" s="14" t="s">
        <v>128</v>
      </c>
      <c r="CL23" s="14" t="s">
        <v>128</v>
      </c>
      <c r="CM23" s="13">
        <v>8.11</v>
      </c>
      <c r="CN23" s="13">
        <v>3.49</v>
      </c>
      <c r="CO23" s="12"/>
    </row>
    <row r="24" spans="1:93" ht="20.399999999999999" customHeight="1" x14ac:dyDescent="0.3">
      <c r="A24" s="11">
        <v>14</v>
      </c>
      <c r="B24" s="11">
        <v>25202203208</v>
      </c>
      <c r="C24" s="12" t="s">
        <v>141</v>
      </c>
      <c r="D24" s="12" t="s">
        <v>310</v>
      </c>
      <c r="E24" s="12" t="s">
        <v>207</v>
      </c>
      <c r="F24" s="13">
        <v>8.3000000000000007</v>
      </c>
      <c r="G24" s="13">
        <v>9.4</v>
      </c>
      <c r="H24" s="14" t="s">
        <v>128</v>
      </c>
      <c r="I24" s="13">
        <v>9.1</v>
      </c>
      <c r="J24" s="14" t="s">
        <v>128</v>
      </c>
      <c r="K24" s="13">
        <v>7.4</v>
      </c>
      <c r="L24" s="13">
        <v>6.7</v>
      </c>
      <c r="M24" s="13">
        <v>7.9</v>
      </c>
      <c r="N24" s="13">
        <v>8.1</v>
      </c>
      <c r="O24" s="14" t="s">
        <v>128</v>
      </c>
      <c r="P24" s="13">
        <v>7</v>
      </c>
      <c r="Q24" s="14" t="s">
        <v>128</v>
      </c>
      <c r="R24" s="14" t="s">
        <v>128</v>
      </c>
      <c r="S24" s="14" t="s">
        <v>128</v>
      </c>
      <c r="T24" s="14" t="s">
        <v>128</v>
      </c>
      <c r="U24" s="13">
        <v>6.5</v>
      </c>
      <c r="V24" s="13">
        <v>7.5</v>
      </c>
      <c r="W24" s="13">
        <v>9.5</v>
      </c>
      <c r="X24" s="13">
        <v>9.1999999999999993</v>
      </c>
      <c r="Y24" s="13">
        <v>9.1999999999999993</v>
      </c>
      <c r="Z24" s="13">
        <v>7.6</v>
      </c>
      <c r="AA24" s="13">
        <v>9</v>
      </c>
      <c r="AB24" s="13">
        <v>8.9</v>
      </c>
      <c r="AC24" s="13">
        <v>8.3000000000000007</v>
      </c>
      <c r="AD24" s="13">
        <v>8.6999999999999993</v>
      </c>
      <c r="AE24" s="13">
        <v>7.5</v>
      </c>
      <c r="AF24" s="13">
        <v>5.8</v>
      </c>
      <c r="AG24" s="13">
        <v>7.8</v>
      </c>
      <c r="AH24" s="13">
        <v>7.5</v>
      </c>
      <c r="AI24" s="13">
        <v>6.9</v>
      </c>
      <c r="AJ24" s="13">
        <v>8.5</v>
      </c>
      <c r="AK24" s="13">
        <v>9.5</v>
      </c>
      <c r="AL24" s="13">
        <v>7.5</v>
      </c>
      <c r="AM24" s="13">
        <v>7.6</v>
      </c>
      <c r="AN24" s="13">
        <v>7.3</v>
      </c>
      <c r="AO24" s="13">
        <v>8.1999999999999993</v>
      </c>
      <c r="AP24" s="14" t="s">
        <v>128</v>
      </c>
      <c r="AQ24" s="14" t="s">
        <v>128</v>
      </c>
      <c r="AR24" s="14" t="s">
        <v>128</v>
      </c>
      <c r="AS24" s="14" t="s">
        <v>128</v>
      </c>
      <c r="AT24" s="13">
        <v>7.2</v>
      </c>
      <c r="AU24" s="13">
        <v>9.1999999999999993</v>
      </c>
      <c r="AV24" s="13">
        <v>7.7</v>
      </c>
      <c r="AW24" s="13">
        <v>7.5</v>
      </c>
      <c r="AX24" s="13">
        <v>8.6999999999999993</v>
      </c>
      <c r="AY24" s="13">
        <v>7</v>
      </c>
      <c r="AZ24" s="13">
        <v>7.5</v>
      </c>
      <c r="BA24" s="13">
        <v>6.5</v>
      </c>
      <c r="BB24" s="15">
        <v>9.1</v>
      </c>
      <c r="BC24" s="13">
        <v>8.3000000000000007</v>
      </c>
      <c r="BD24" s="13">
        <v>6.4</v>
      </c>
      <c r="BE24" s="13">
        <v>7.8</v>
      </c>
      <c r="BF24" s="13">
        <v>7.5</v>
      </c>
      <c r="BG24" s="13">
        <v>8.1</v>
      </c>
      <c r="BH24" s="14" t="s">
        <v>128</v>
      </c>
      <c r="BI24" s="13">
        <v>6.3</v>
      </c>
      <c r="BJ24" s="13">
        <v>7.8</v>
      </c>
      <c r="BK24" s="13">
        <v>7.6</v>
      </c>
      <c r="BL24" s="13">
        <v>9.1</v>
      </c>
      <c r="BM24" s="13">
        <v>8.9</v>
      </c>
      <c r="BN24" s="13" t="s">
        <v>128</v>
      </c>
      <c r="BO24" s="14">
        <v>7.5</v>
      </c>
      <c r="BP24" s="13">
        <v>8</v>
      </c>
      <c r="BQ24" s="13">
        <v>8.3000000000000007</v>
      </c>
      <c r="BR24" s="14" t="s">
        <v>128</v>
      </c>
      <c r="BS24" s="13">
        <v>8.1999999999999993</v>
      </c>
      <c r="BT24" s="13">
        <v>7.7</v>
      </c>
      <c r="BU24" s="13">
        <v>7.6</v>
      </c>
      <c r="BV24" s="14" t="s">
        <v>128</v>
      </c>
      <c r="BW24" s="14" t="s">
        <v>128</v>
      </c>
      <c r="BX24" s="13">
        <v>6.9</v>
      </c>
      <c r="BY24" s="14" t="s">
        <v>128</v>
      </c>
      <c r="BZ24" s="13">
        <v>7.2</v>
      </c>
      <c r="CA24" s="13">
        <v>8</v>
      </c>
      <c r="CB24" s="13">
        <v>8.9</v>
      </c>
      <c r="CC24" s="14" t="s">
        <v>128</v>
      </c>
      <c r="CD24" s="13">
        <v>8.1</v>
      </c>
      <c r="CE24" s="13">
        <v>8.6</v>
      </c>
      <c r="CF24" s="13">
        <v>9.3000000000000007</v>
      </c>
      <c r="CG24" s="16">
        <v>131</v>
      </c>
      <c r="CH24" s="17">
        <v>0</v>
      </c>
      <c r="CI24" s="18">
        <v>0</v>
      </c>
      <c r="CJ24" s="14">
        <v>0</v>
      </c>
      <c r="CK24" s="14" t="s">
        <v>128</v>
      </c>
      <c r="CL24" s="14" t="s">
        <v>128</v>
      </c>
      <c r="CM24" s="13">
        <v>7.88</v>
      </c>
      <c r="CN24" s="13">
        <v>3.41</v>
      </c>
      <c r="CO24" s="12"/>
    </row>
    <row r="25" spans="1:93" ht="20.399999999999999" customHeight="1" x14ac:dyDescent="0.3">
      <c r="A25" s="11">
        <v>15</v>
      </c>
      <c r="B25" s="11">
        <v>25212204673</v>
      </c>
      <c r="C25" s="12" t="s">
        <v>129</v>
      </c>
      <c r="D25" s="12" t="s">
        <v>269</v>
      </c>
      <c r="E25" s="12" t="s">
        <v>242</v>
      </c>
      <c r="F25" s="13">
        <v>8</v>
      </c>
      <c r="G25" s="13">
        <v>8.5</v>
      </c>
      <c r="H25" s="14" t="s">
        <v>128</v>
      </c>
      <c r="I25" s="13">
        <v>8.3000000000000007</v>
      </c>
      <c r="J25" s="14" t="s">
        <v>128</v>
      </c>
      <c r="K25" s="13" t="s">
        <v>137</v>
      </c>
      <c r="L25" s="13">
        <v>9.1</v>
      </c>
      <c r="M25" s="13">
        <v>9.1999999999999993</v>
      </c>
      <c r="N25" s="13">
        <v>7.1</v>
      </c>
      <c r="O25" s="14" t="s">
        <v>128</v>
      </c>
      <c r="P25" s="13">
        <v>9.3000000000000007</v>
      </c>
      <c r="Q25" s="14" t="s">
        <v>128</v>
      </c>
      <c r="R25" s="14" t="s">
        <v>128</v>
      </c>
      <c r="S25" s="14" t="s">
        <v>128</v>
      </c>
      <c r="T25" s="14" t="s">
        <v>128</v>
      </c>
      <c r="U25" s="13">
        <v>4.9000000000000004</v>
      </c>
      <c r="V25" s="13">
        <v>7.1</v>
      </c>
      <c r="W25" s="13">
        <v>9.3000000000000007</v>
      </c>
      <c r="X25" s="13">
        <v>9.6</v>
      </c>
      <c r="Y25" s="13">
        <v>8.3000000000000007</v>
      </c>
      <c r="Z25" s="13">
        <v>6.8</v>
      </c>
      <c r="AA25" s="13">
        <v>8.6999999999999993</v>
      </c>
      <c r="AB25" s="13">
        <v>7.6</v>
      </c>
      <c r="AC25" s="13">
        <v>7.8</v>
      </c>
      <c r="AD25" s="13">
        <v>8.5</v>
      </c>
      <c r="AE25" s="13">
        <v>6.1</v>
      </c>
      <c r="AF25" s="13">
        <v>8</v>
      </c>
      <c r="AG25" s="13">
        <v>6.5</v>
      </c>
      <c r="AH25" s="13">
        <v>8.1</v>
      </c>
      <c r="AI25" s="13">
        <v>8</v>
      </c>
      <c r="AJ25" s="13">
        <v>8.6</v>
      </c>
      <c r="AK25" s="13">
        <v>9.5</v>
      </c>
      <c r="AL25" s="13">
        <v>9.5</v>
      </c>
      <c r="AM25" s="13">
        <v>7.8</v>
      </c>
      <c r="AN25" s="13">
        <v>9.1</v>
      </c>
      <c r="AO25" s="13">
        <v>7.2</v>
      </c>
      <c r="AP25" s="14" t="s">
        <v>128</v>
      </c>
      <c r="AQ25" s="14" t="s">
        <v>128</v>
      </c>
      <c r="AR25" s="14" t="s">
        <v>128</v>
      </c>
      <c r="AS25" s="14" t="s">
        <v>128</v>
      </c>
      <c r="AT25" s="13">
        <v>7.7</v>
      </c>
      <c r="AU25" s="13">
        <v>8.4</v>
      </c>
      <c r="AV25" s="13">
        <v>8.3000000000000007</v>
      </c>
      <c r="AW25" s="13">
        <v>8.5</v>
      </c>
      <c r="AX25" s="13">
        <v>7.6</v>
      </c>
      <c r="AY25" s="13">
        <v>9</v>
      </c>
      <c r="AZ25" s="13">
        <v>6.8</v>
      </c>
      <c r="BA25" s="13">
        <v>7</v>
      </c>
      <c r="BB25" s="15">
        <v>5.9</v>
      </c>
      <c r="BC25" s="13">
        <v>8.1</v>
      </c>
      <c r="BD25" s="13">
        <v>6.6</v>
      </c>
      <c r="BE25" s="13">
        <v>8.1999999999999993</v>
      </c>
      <c r="BF25" s="13">
        <v>8.6</v>
      </c>
      <c r="BG25" s="13">
        <v>7.5</v>
      </c>
      <c r="BH25" s="14" t="s">
        <v>128</v>
      </c>
      <c r="BI25" s="13">
        <v>9.1</v>
      </c>
      <c r="BJ25" s="13">
        <v>9.3000000000000007</v>
      </c>
      <c r="BK25" s="13">
        <v>5.0999999999999996</v>
      </c>
      <c r="BL25" s="13">
        <v>8.1999999999999993</v>
      </c>
      <c r="BM25" s="13">
        <v>8.9</v>
      </c>
      <c r="BN25" s="13" t="s">
        <v>128</v>
      </c>
      <c r="BO25" s="14">
        <v>6.6</v>
      </c>
      <c r="BP25" s="13">
        <v>7.3</v>
      </c>
      <c r="BQ25" s="13">
        <v>7.5</v>
      </c>
      <c r="BR25" s="14" t="s">
        <v>128</v>
      </c>
      <c r="BS25" s="13">
        <v>6.9</v>
      </c>
      <c r="BT25" s="13">
        <v>6.8</v>
      </c>
      <c r="BU25" s="13">
        <v>8.6</v>
      </c>
      <c r="BV25" s="14" t="s">
        <v>128</v>
      </c>
      <c r="BW25" s="14" t="s">
        <v>128</v>
      </c>
      <c r="BX25" s="13">
        <v>6.8</v>
      </c>
      <c r="BY25" s="14" t="s">
        <v>128</v>
      </c>
      <c r="BZ25" s="13">
        <v>7.4</v>
      </c>
      <c r="CA25" s="13">
        <v>7.5</v>
      </c>
      <c r="CB25" s="13">
        <v>7.8</v>
      </c>
      <c r="CC25" s="14" t="s">
        <v>128</v>
      </c>
      <c r="CD25" s="13">
        <v>8.9</v>
      </c>
      <c r="CE25" s="13">
        <v>8.6</v>
      </c>
      <c r="CF25" s="13">
        <v>9.3000000000000007</v>
      </c>
      <c r="CG25" s="16">
        <v>131</v>
      </c>
      <c r="CH25" s="17">
        <v>0</v>
      </c>
      <c r="CI25" s="18">
        <v>0</v>
      </c>
      <c r="CJ25" s="14">
        <v>0</v>
      </c>
      <c r="CK25" s="14" t="s">
        <v>128</v>
      </c>
      <c r="CL25" s="14" t="s">
        <v>128</v>
      </c>
      <c r="CM25" s="13">
        <v>7.83</v>
      </c>
      <c r="CN25" s="13">
        <v>3.36</v>
      </c>
      <c r="CO25" s="12"/>
    </row>
    <row r="26" spans="1:93" ht="20.399999999999999" customHeight="1" x14ac:dyDescent="0.3">
      <c r="A26" s="11">
        <v>16</v>
      </c>
      <c r="B26" s="11">
        <v>25212216697</v>
      </c>
      <c r="C26" s="12" t="s">
        <v>147</v>
      </c>
      <c r="D26" s="12" t="s">
        <v>311</v>
      </c>
      <c r="E26" s="12" t="s">
        <v>134</v>
      </c>
      <c r="F26" s="13">
        <v>5.8</v>
      </c>
      <c r="G26" s="13">
        <v>7.9</v>
      </c>
      <c r="H26" s="14" t="s">
        <v>128</v>
      </c>
      <c r="I26" s="13">
        <v>8.6</v>
      </c>
      <c r="J26" s="14" t="s">
        <v>128</v>
      </c>
      <c r="K26" s="13" t="s">
        <v>137</v>
      </c>
      <c r="L26" s="13">
        <v>5.2</v>
      </c>
      <c r="M26" s="13">
        <v>8.5</v>
      </c>
      <c r="N26" s="13">
        <v>6.3</v>
      </c>
      <c r="O26" s="14" t="s">
        <v>128</v>
      </c>
      <c r="P26" s="13">
        <v>8.6</v>
      </c>
      <c r="Q26" s="14" t="s">
        <v>128</v>
      </c>
      <c r="R26" s="14" t="s">
        <v>128</v>
      </c>
      <c r="S26" s="14" t="s">
        <v>128</v>
      </c>
      <c r="T26" s="14" t="s">
        <v>128</v>
      </c>
      <c r="U26" s="13">
        <v>4.2</v>
      </c>
      <c r="V26" s="13">
        <v>5.2</v>
      </c>
      <c r="W26" s="13">
        <v>9</v>
      </c>
      <c r="X26" s="13">
        <v>9.4</v>
      </c>
      <c r="Y26" s="13">
        <v>8.5</v>
      </c>
      <c r="Z26" s="13">
        <v>6.8</v>
      </c>
      <c r="AA26" s="13">
        <v>8.9</v>
      </c>
      <c r="AB26" s="13">
        <v>7.3</v>
      </c>
      <c r="AC26" s="13">
        <v>7.8</v>
      </c>
      <c r="AD26" s="13">
        <v>6.5</v>
      </c>
      <c r="AE26" s="13">
        <v>8.8000000000000007</v>
      </c>
      <c r="AF26" s="13">
        <v>8.8000000000000007</v>
      </c>
      <c r="AG26" s="13">
        <v>9.5</v>
      </c>
      <c r="AH26" s="13">
        <v>8.1</v>
      </c>
      <c r="AI26" s="13">
        <v>9.6</v>
      </c>
      <c r="AJ26" s="13">
        <v>8.3000000000000007</v>
      </c>
      <c r="AK26" s="13">
        <v>9.6</v>
      </c>
      <c r="AL26" s="13">
        <v>9</v>
      </c>
      <c r="AM26" s="13">
        <v>8.9</v>
      </c>
      <c r="AN26" s="13">
        <v>8</v>
      </c>
      <c r="AO26" s="13">
        <v>8.9</v>
      </c>
      <c r="AP26" s="14" t="s">
        <v>128</v>
      </c>
      <c r="AQ26" s="14" t="s">
        <v>128</v>
      </c>
      <c r="AR26" s="14" t="s">
        <v>128</v>
      </c>
      <c r="AS26" s="14" t="s">
        <v>128</v>
      </c>
      <c r="AT26" s="13">
        <v>8.1</v>
      </c>
      <c r="AU26" s="13">
        <v>9.1999999999999993</v>
      </c>
      <c r="AV26" s="13">
        <v>8</v>
      </c>
      <c r="AW26" s="13">
        <v>8.4</v>
      </c>
      <c r="AX26" s="13">
        <v>8.6999999999999993</v>
      </c>
      <c r="AY26" s="13">
        <v>6.9</v>
      </c>
      <c r="AZ26" s="13">
        <v>6.8</v>
      </c>
      <c r="BA26" s="13">
        <v>8.6</v>
      </c>
      <c r="BB26" s="15">
        <v>7.5</v>
      </c>
      <c r="BC26" s="13">
        <v>7.9</v>
      </c>
      <c r="BD26" s="13">
        <v>6.9</v>
      </c>
      <c r="BE26" s="13">
        <v>7.9</v>
      </c>
      <c r="BF26" s="13">
        <v>9</v>
      </c>
      <c r="BG26" s="13">
        <v>7.7</v>
      </c>
      <c r="BH26" s="14" t="s">
        <v>128</v>
      </c>
      <c r="BI26" s="13">
        <v>8.6999999999999993</v>
      </c>
      <c r="BJ26" s="13">
        <v>9.6</v>
      </c>
      <c r="BK26" s="13">
        <v>6.8</v>
      </c>
      <c r="BL26" s="13">
        <v>8.1</v>
      </c>
      <c r="BM26" s="13">
        <v>9.3000000000000007</v>
      </c>
      <c r="BN26" s="13" t="s">
        <v>128</v>
      </c>
      <c r="BO26" s="14">
        <v>6.7</v>
      </c>
      <c r="BP26" s="13">
        <v>7.7</v>
      </c>
      <c r="BQ26" s="13">
        <v>7.2</v>
      </c>
      <c r="BR26" s="14" t="s">
        <v>128</v>
      </c>
      <c r="BS26" s="13">
        <v>7.4</v>
      </c>
      <c r="BT26" s="13">
        <v>7.8</v>
      </c>
      <c r="BU26" s="13">
        <v>7.7</v>
      </c>
      <c r="BV26" s="14" t="s">
        <v>128</v>
      </c>
      <c r="BW26" s="14" t="s">
        <v>128</v>
      </c>
      <c r="BX26" s="13">
        <v>7.3</v>
      </c>
      <c r="BY26" s="14" t="s">
        <v>128</v>
      </c>
      <c r="BZ26" s="13">
        <v>7.3</v>
      </c>
      <c r="CA26" s="13">
        <v>6.6</v>
      </c>
      <c r="CB26" s="13">
        <v>8.1999999999999993</v>
      </c>
      <c r="CC26" s="14" t="s">
        <v>128</v>
      </c>
      <c r="CD26" s="13">
        <v>9.1999999999999993</v>
      </c>
      <c r="CE26" s="13">
        <v>8.6</v>
      </c>
      <c r="CF26" s="13">
        <v>8.1</v>
      </c>
      <c r="CG26" s="16">
        <v>131</v>
      </c>
      <c r="CH26" s="17">
        <v>0</v>
      </c>
      <c r="CI26" s="18">
        <v>0</v>
      </c>
      <c r="CJ26" s="14">
        <v>0</v>
      </c>
      <c r="CK26" s="14" t="s">
        <v>128</v>
      </c>
      <c r="CL26" s="14" t="s">
        <v>128</v>
      </c>
      <c r="CM26" s="13">
        <v>7.8</v>
      </c>
      <c r="CN26" s="13">
        <v>3.32</v>
      </c>
      <c r="CO26" s="12"/>
    </row>
    <row r="27" spans="1:93" ht="20.399999999999999" customHeight="1" x14ac:dyDescent="0.3">
      <c r="A27" s="11">
        <v>17</v>
      </c>
      <c r="B27" s="11">
        <v>25202209526</v>
      </c>
      <c r="C27" s="12" t="s">
        <v>149</v>
      </c>
      <c r="D27" s="12" t="s">
        <v>164</v>
      </c>
      <c r="E27" s="12" t="s">
        <v>206</v>
      </c>
      <c r="F27" s="13">
        <v>7.6</v>
      </c>
      <c r="G27" s="13">
        <v>7.6</v>
      </c>
      <c r="H27" s="14" t="s">
        <v>128</v>
      </c>
      <c r="I27" s="13">
        <v>8.5</v>
      </c>
      <c r="J27" s="14" t="s">
        <v>128</v>
      </c>
      <c r="K27" s="13">
        <v>6.3</v>
      </c>
      <c r="L27" s="13">
        <v>6.6</v>
      </c>
      <c r="M27" s="13">
        <v>8.1999999999999993</v>
      </c>
      <c r="N27" s="13">
        <v>7.9</v>
      </c>
      <c r="O27" s="14" t="s">
        <v>128</v>
      </c>
      <c r="P27" s="13">
        <v>7.7</v>
      </c>
      <c r="Q27" s="14" t="s">
        <v>128</v>
      </c>
      <c r="R27" s="14" t="s">
        <v>128</v>
      </c>
      <c r="S27" s="14" t="s">
        <v>128</v>
      </c>
      <c r="T27" s="14" t="s">
        <v>128</v>
      </c>
      <c r="U27" s="13">
        <v>6.6</v>
      </c>
      <c r="V27" s="13">
        <v>6.4</v>
      </c>
      <c r="W27" s="13">
        <v>8.8000000000000007</v>
      </c>
      <c r="X27" s="13">
        <v>8.5</v>
      </c>
      <c r="Y27" s="13">
        <v>8.4</v>
      </c>
      <c r="Z27" s="13">
        <v>6.9</v>
      </c>
      <c r="AA27" s="13">
        <v>8.6</v>
      </c>
      <c r="AB27" s="13">
        <v>8.6999999999999993</v>
      </c>
      <c r="AC27" s="13">
        <v>6.7</v>
      </c>
      <c r="AD27" s="13">
        <v>8.8000000000000007</v>
      </c>
      <c r="AE27" s="13">
        <v>7.7</v>
      </c>
      <c r="AF27" s="13">
        <v>7.4</v>
      </c>
      <c r="AG27" s="13">
        <v>8.6</v>
      </c>
      <c r="AH27" s="13">
        <v>8</v>
      </c>
      <c r="AI27" s="13">
        <v>8.1999999999999993</v>
      </c>
      <c r="AJ27" s="13">
        <v>7.7</v>
      </c>
      <c r="AK27" s="13">
        <v>9.5</v>
      </c>
      <c r="AL27" s="13">
        <v>9.3000000000000007</v>
      </c>
      <c r="AM27" s="13">
        <v>9</v>
      </c>
      <c r="AN27" s="13">
        <v>8.8000000000000007</v>
      </c>
      <c r="AO27" s="13">
        <v>6.7</v>
      </c>
      <c r="AP27" s="14" t="s">
        <v>128</v>
      </c>
      <c r="AQ27" s="14" t="s">
        <v>128</v>
      </c>
      <c r="AR27" s="14" t="s">
        <v>128</v>
      </c>
      <c r="AS27" s="14" t="s">
        <v>128</v>
      </c>
      <c r="AT27" s="13">
        <v>7.1</v>
      </c>
      <c r="AU27" s="13">
        <v>8.5</v>
      </c>
      <c r="AV27" s="13">
        <v>8.1</v>
      </c>
      <c r="AW27" s="13">
        <v>8</v>
      </c>
      <c r="AX27" s="13">
        <v>7.4</v>
      </c>
      <c r="AY27" s="13">
        <v>8.9</v>
      </c>
      <c r="AZ27" s="13">
        <v>5.7</v>
      </c>
      <c r="BA27" s="13">
        <v>5.8</v>
      </c>
      <c r="BB27" s="15">
        <v>8.3000000000000007</v>
      </c>
      <c r="BC27" s="13">
        <v>7.5</v>
      </c>
      <c r="BD27" s="13">
        <v>7.7</v>
      </c>
      <c r="BE27" s="13">
        <v>7.7</v>
      </c>
      <c r="BF27" s="13">
        <v>8.1</v>
      </c>
      <c r="BG27" s="13">
        <v>7.8</v>
      </c>
      <c r="BH27" s="14" t="s">
        <v>128</v>
      </c>
      <c r="BI27" s="13">
        <v>8.5</v>
      </c>
      <c r="BJ27" s="13">
        <v>8.1</v>
      </c>
      <c r="BK27" s="13">
        <v>4.2</v>
      </c>
      <c r="BL27" s="13">
        <v>9.6</v>
      </c>
      <c r="BM27" s="13">
        <v>8.6</v>
      </c>
      <c r="BN27" s="13" t="s">
        <v>128</v>
      </c>
      <c r="BO27" s="14">
        <v>6.7</v>
      </c>
      <c r="BP27" s="13">
        <v>8.9</v>
      </c>
      <c r="BQ27" s="13">
        <v>7.6</v>
      </c>
      <c r="BR27" s="14" t="s">
        <v>128</v>
      </c>
      <c r="BS27" s="13">
        <v>6.7</v>
      </c>
      <c r="BT27" s="13">
        <v>7.4</v>
      </c>
      <c r="BU27" s="13">
        <v>8.6</v>
      </c>
      <c r="BV27" s="14" t="s">
        <v>128</v>
      </c>
      <c r="BW27" s="14" t="s">
        <v>128</v>
      </c>
      <c r="BX27" s="13">
        <v>7.4</v>
      </c>
      <c r="BY27" s="14" t="s">
        <v>128</v>
      </c>
      <c r="BZ27" s="13">
        <v>7.2</v>
      </c>
      <c r="CA27" s="13">
        <v>7.9</v>
      </c>
      <c r="CB27" s="13">
        <v>8</v>
      </c>
      <c r="CC27" s="14" t="s">
        <v>128</v>
      </c>
      <c r="CD27" s="13">
        <v>9</v>
      </c>
      <c r="CE27" s="13">
        <v>9</v>
      </c>
      <c r="CF27" s="13">
        <v>9.1999999999999993</v>
      </c>
      <c r="CG27" s="16">
        <v>131</v>
      </c>
      <c r="CH27" s="17">
        <v>0</v>
      </c>
      <c r="CI27" s="18">
        <v>0</v>
      </c>
      <c r="CJ27" s="14">
        <v>0</v>
      </c>
      <c r="CK27" s="14" t="s">
        <v>128</v>
      </c>
      <c r="CL27" s="14" t="s">
        <v>128</v>
      </c>
      <c r="CM27" s="13">
        <v>7.74</v>
      </c>
      <c r="CN27" s="13">
        <v>3.32</v>
      </c>
      <c r="CO27" s="12"/>
    </row>
    <row r="28" spans="1:93" ht="20.399999999999999" customHeight="1" x14ac:dyDescent="0.3">
      <c r="A28" s="11">
        <v>18</v>
      </c>
      <c r="B28" s="11">
        <v>25202208362</v>
      </c>
      <c r="C28" s="12" t="s">
        <v>141</v>
      </c>
      <c r="D28" s="12" t="s">
        <v>312</v>
      </c>
      <c r="E28" s="12" t="s">
        <v>164</v>
      </c>
      <c r="F28" s="13">
        <v>7.6</v>
      </c>
      <c r="G28" s="13">
        <v>8.9</v>
      </c>
      <c r="H28" s="14" t="s">
        <v>128</v>
      </c>
      <c r="I28" s="13">
        <v>9.5</v>
      </c>
      <c r="J28" s="14" t="s">
        <v>128</v>
      </c>
      <c r="K28" s="13">
        <v>6.3</v>
      </c>
      <c r="L28" s="13">
        <v>4.9000000000000004</v>
      </c>
      <c r="M28" s="13">
        <v>9.1</v>
      </c>
      <c r="N28" s="13">
        <v>7.5</v>
      </c>
      <c r="O28" s="14" t="s">
        <v>128</v>
      </c>
      <c r="P28" s="13">
        <v>8.6</v>
      </c>
      <c r="Q28" s="14" t="s">
        <v>128</v>
      </c>
      <c r="R28" s="14" t="s">
        <v>128</v>
      </c>
      <c r="S28" s="14" t="s">
        <v>128</v>
      </c>
      <c r="T28" s="14" t="s">
        <v>128</v>
      </c>
      <c r="U28" s="13">
        <v>7.6</v>
      </c>
      <c r="V28" s="13">
        <v>7.3</v>
      </c>
      <c r="W28" s="13">
        <v>9.5</v>
      </c>
      <c r="X28" s="13">
        <v>9.6</v>
      </c>
      <c r="Y28" s="13">
        <v>8.9</v>
      </c>
      <c r="Z28" s="13">
        <v>7.8</v>
      </c>
      <c r="AA28" s="13">
        <v>7.1</v>
      </c>
      <c r="AB28" s="13">
        <v>7.9</v>
      </c>
      <c r="AC28" s="13">
        <v>8.5</v>
      </c>
      <c r="AD28" s="13">
        <v>8.9</v>
      </c>
      <c r="AE28" s="13">
        <v>8.1999999999999993</v>
      </c>
      <c r="AF28" s="13">
        <v>8.5</v>
      </c>
      <c r="AG28" s="13">
        <v>9.6</v>
      </c>
      <c r="AH28" s="13">
        <v>8.4</v>
      </c>
      <c r="AI28" s="13">
        <v>9.1</v>
      </c>
      <c r="AJ28" s="13">
        <v>7.9</v>
      </c>
      <c r="AK28" s="13">
        <v>8.6999999999999993</v>
      </c>
      <c r="AL28" s="13">
        <v>8.6999999999999993</v>
      </c>
      <c r="AM28" s="13">
        <v>7.4</v>
      </c>
      <c r="AN28" s="13">
        <v>9.4</v>
      </c>
      <c r="AO28" s="13">
        <v>10</v>
      </c>
      <c r="AP28" s="14" t="s">
        <v>128</v>
      </c>
      <c r="AQ28" s="14" t="s">
        <v>128</v>
      </c>
      <c r="AR28" s="14" t="s">
        <v>128</v>
      </c>
      <c r="AS28" s="14" t="s">
        <v>128</v>
      </c>
      <c r="AT28" s="13">
        <v>9.1</v>
      </c>
      <c r="AU28" s="13">
        <v>9.1999999999999993</v>
      </c>
      <c r="AV28" s="13">
        <v>6.7</v>
      </c>
      <c r="AW28" s="13">
        <v>8.1999999999999993</v>
      </c>
      <c r="AX28" s="13">
        <v>6.2</v>
      </c>
      <c r="AY28" s="13">
        <v>8.1</v>
      </c>
      <c r="AZ28" s="13">
        <v>7.3</v>
      </c>
      <c r="BA28" s="13">
        <v>8.1999999999999993</v>
      </c>
      <c r="BB28" s="15">
        <v>7.2</v>
      </c>
      <c r="BC28" s="13">
        <v>6.8</v>
      </c>
      <c r="BD28" s="13">
        <v>5.7</v>
      </c>
      <c r="BE28" s="13">
        <v>7.7</v>
      </c>
      <c r="BF28" s="13">
        <v>8.6</v>
      </c>
      <c r="BG28" s="13">
        <v>8.1999999999999993</v>
      </c>
      <c r="BH28" s="14" t="s">
        <v>128</v>
      </c>
      <c r="BI28" s="13">
        <v>9.1999999999999993</v>
      </c>
      <c r="BJ28" s="13">
        <v>9.1</v>
      </c>
      <c r="BK28" s="13">
        <v>8.1</v>
      </c>
      <c r="BL28" s="13">
        <v>8.1</v>
      </c>
      <c r="BM28" s="13">
        <v>8.8000000000000007</v>
      </c>
      <c r="BN28" s="13" t="s">
        <v>128</v>
      </c>
      <c r="BO28" s="14">
        <v>6</v>
      </c>
      <c r="BP28" s="13">
        <v>7.4</v>
      </c>
      <c r="BQ28" s="13">
        <v>6.9</v>
      </c>
      <c r="BR28" s="14" t="s">
        <v>128</v>
      </c>
      <c r="BS28" s="13">
        <v>5.7</v>
      </c>
      <c r="BT28" s="13">
        <v>8.3000000000000007</v>
      </c>
      <c r="BU28" s="13">
        <v>5</v>
      </c>
      <c r="BV28" s="14" t="s">
        <v>128</v>
      </c>
      <c r="BW28" s="14" t="s">
        <v>128</v>
      </c>
      <c r="BX28" s="13">
        <v>6.9</v>
      </c>
      <c r="BY28" s="14" t="s">
        <v>128</v>
      </c>
      <c r="BZ28" s="13">
        <v>7</v>
      </c>
      <c r="CA28" s="13">
        <v>7.9</v>
      </c>
      <c r="CB28" s="13">
        <v>8.6</v>
      </c>
      <c r="CC28" s="14" t="s">
        <v>128</v>
      </c>
      <c r="CD28" s="13">
        <v>9.5</v>
      </c>
      <c r="CE28" s="13">
        <v>5</v>
      </c>
      <c r="CF28" s="13">
        <v>9</v>
      </c>
      <c r="CG28" s="16">
        <v>131</v>
      </c>
      <c r="CH28" s="17">
        <v>0</v>
      </c>
      <c r="CI28" s="18">
        <v>0</v>
      </c>
      <c r="CJ28" s="14">
        <v>0</v>
      </c>
      <c r="CK28" s="14" t="s">
        <v>128</v>
      </c>
      <c r="CL28" s="14" t="s">
        <v>128</v>
      </c>
      <c r="CM28" s="13">
        <v>7.79</v>
      </c>
      <c r="CN28" s="13">
        <v>3.3</v>
      </c>
      <c r="CO28" s="12"/>
    </row>
    <row r="29" spans="1:93" ht="20.399999999999999" customHeight="1" x14ac:dyDescent="0.3">
      <c r="A29" s="11">
        <v>19</v>
      </c>
      <c r="B29" s="11">
        <v>25202202094</v>
      </c>
      <c r="C29" s="12" t="s">
        <v>141</v>
      </c>
      <c r="D29" s="12" t="s">
        <v>130</v>
      </c>
      <c r="E29" s="12" t="s">
        <v>206</v>
      </c>
      <c r="F29" s="13">
        <v>6.5</v>
      </c>
      <c r="G29" s="13">
        <v>9.3000000000000007</v>
      </c>
      <c r="H29" s="14" t="s">
        <v>128</v>
      </c>
      <c r="I29" s="13">
        <v>8.5</v>
      </c>
      <c r="J29" s="14" t="s">
        <v>128</v>
      </c>
      <c r="K29" s="13">
        <v>6.7</v>
      </c>
      <c r="L29" s="13">
        <v>6.5</v>
      </c>
      <c r="M29" s="13">
        <v>6.8</v>
      </c>
      <c r="N29" s="13">
        <v>4.8</v>
      </c>
      <c r="O29" s="14" t="s">
        <v>128</v>
      </c>
      <c r="P29" s="13">
        <v>9.1999999999999993</v>
      </c>
      <c r="Q29" s="14" t="s">
        <v>128</v>
      </c>
      <c r="R29" s="14" t="s">
        <v>128</v>
      </c>
      <c r="S29" s="14" t="s">
        <v>128</v>
      </c>
      <c r="T29" s="14" t="s">
        <v>128</v>
      </c>
      <c r="U29" s="13">
        <v>8.1999999999999993</v>
      </c>
      <c r="V29" s="13">
        <v>8.1</v>
      </c>
      <c r="W29" s="13">
        <v>9.5</v>
      </c>
      <c r="X29" s="13">
        <v>9</v>
      </c>
      <c r="Y29" s="13">
        <v>8.9</v>
      </c>
      <c r="Z29" s="13">
        <v>9.3000000000000007</v>
      </c>
      <c r="AA29" s="13">
        <v>9.5</v>
      </c>
      <c r="AB29" s="13">
        <v>8.3000000000000007</v>
      </c>
      <c r="AC29" s="13">
        <v>8.6</v>
      </c>
      <c r="AD29" s="13">
        <v>8.9</v>
      </c>
      <c r="AE29" s="13">
        <v>7.7</v>
      </c>
      <c r="AF29" s="13">
        <v>7.6</v>
      </c>
      <c r="AG29" s="13">
        <v>8.9</v>
      </c>
      <c r="AH29" s="13">
        <v>8.6</v>
      </c>
      <c r="AI29" s="13">
        <v>7.4</v>
      </c>
      <c r="AJ29" s="13">
        <v>6.8</v>
      </c>
      <c r="AK29" s="13">
        <v>9.3000000000000007</v>
      </c>
      <c r="AL29" s="13">
        <v>7.7</v>
      </c>
      <c r="AM29" s="13">
        <v>8</v>
      </c>
      <c r="AN29" s="13">
        <v>7.7</v>
      </c>
      <c r="AO29" s="13">
        <v>9.6999999999999993</v>
      </c>
      <c r="AP29" s="14" t="s">
        <v>128</v>
      </c>
      <c r="AQ29" s="14" t="s">
        <v>128</v>
      </c>
      <c r="AR29" s="14" t="s">
        <v>128</v>
      </c>
      <c r="AS29" s="14" t="s">
        <v>128</v>
      </c>
      <c r="AT29" s="13">
        <v>6.8</v>
      </c>
      <c r="AU29" s="13">
        <v>9.5</v>
      </c>
      <c r="AV29" s="13">
        <v>8.6999999999999993</v>
      </c>
      <c r="AW29" s="13">
        <v>8.4</v>
      </c>
      <c r="AX29" s="13">
        <v>4.9000000000000004</v>
      </c>
      <c r="AY29" s="13">
        <v>7.6</v>
      </c>
      <c r="AZ29" s="13">
        <v>5.6</v>
      </c>
      <c r="BA29" s="13">
        <v>7.9</v>
      </c>
      <c r="BB29" s="15">
        <v>9.1</v>
      </c>
      <c r="BC29" s="13">
        <v>5.8</v>
      </c>
      <c r="BD29" s="13">
        <v>4.0999999999999996</v>
      </c>
      <c r="BE29" s="13">
        <v>9.1</v>
      </c>
      <c r="BF29" s="13">
        <v>8.6999999999999993</v>
      </c>
      <c r="BG29" s="13">
        <v>7</v>
      </c>
      <c r="BH29" s="14" t="s">
        <v>128</v>
      </c>
      <c r="BI29" s="13">
        <v>8.4</v>
      </c>
      <c r="BJ29" s="13">
        <v>7.2</v>
      </c>
      <c r="BK29" s="13">
        <v>8</v>
      </c>
      <c r="BL29" s="13">
        <v>8.4</v>
      </c>
      <c r="BM29" s="13">
        <v>8.8000000000000007</v>
      </c>
      <c r="BN29" s="13">
        <v>8.6</v>
      </c>
      <c r="BO29" s="14" t="s">
        <v>128</v>
      </c>
      <c r="BP29" s="13">
        <v>6.6</v>
      </c>
      <c r="BQ29" s="13">
        <v>8.3000000000000007</v>
      </c>
      <c r="BR29" s="14" t="s">
        <v>128</v>
      </c>
      <c r="BS29" s="13">
        <v>8.1</v>
      </c>
      <c r="BT29" s="13">
        <v>8.1</v>
      </c>
      <c r="BU29" s="13">
        <v>7.7</v>
      </c>
      <c r="BV29" s="14" t="s">
        <v>128</v>
      </c>
      <c r="BW29" s="14" t="s">
        <v>128</v>
      </c>
      <c r="BX29" s="13">
        <v>4.9000000000000004</v>
      </c>
      <c r="BY29" s="14" t="s">
        <v>128</v>
      </c>
      <c r="BZ29" s="13">
        <v>5.2</v>
      </c>
      <c r="CA29" s="13">
        <v>8.3000000000000007</v>
      </c>
      <c r="CB29" s="13">
        <v>8.6</v>
      </c>
      <c r="CC29" s="14" t="s">
        <v>128</v>
      </c>
      <c r="CD29" s="13">
        <v>8.1999999999999993</v>
      </c>
      <c r="CE29" s="13">
        <v>6</v>
      </c>
      <c r="CF29" s="13">
        <v>9.1</v>
      </c>
      <c r="CG29" s="16">
        <v>131</v>
      </c>
      <c r="CH29" s="17">
        <v>0</v>
      </c>
      <c r="CI29" s="18">
        <v>0</v>
      </c>
      <c r="CJ29" s="14">
        <v>0</v>
      </c>
      <c r="CK29" s="14" t="s">
        <v>128</v>
      </c>
      <c r="CL29" s="14" t="s">
        <v>128</v>
      </c>
      <c r="CM29" s="13">
        <v>7.7</v>
      </c>
      <c r="CN29" s="13">
        <v>3.27</v>
      </c>
      <c r="CO29" s="12"/>
    </row>
    <row r="30" spans="1:93" ht="20.399999999999999" customHeight="1" x14ac:dyDescent="0.3">
      <c r="A30" s="11">
        <v>20</v>
      </c>
      <c r="B30" s="11">
        <v>25212217724</v>
      </c>
      <c r="C30" s="12" t="s">
        <v>138</v>
      </c>
      <c r="D30" s="12">
        <v>0</v>
      </c>
      <c r="E30" s="12" t="s">
        <v>313</v>
      </c>
      <c r="F30" s="13">
        <v>7.2</v>
      </c>
      <c r="G30" s="13">
        <v>8.3000000000000007</v>
      </c>
      <c r="H30" s="14" t="s">
        <v>128</v>
      </c>
      <c r="I30" s="13">
        <v>8</v>
      </c>
      <c r="J30" s="14" t="s">
        <v>128</v>
      </c>
      <c r="K30" s="13">
        <v>7.6</v>
      </c>
      <c r="L30" s="13">
        <v>7.1</v>
      </c>
      <c r="M30" s="13">
        <v>8.1</v>
      </c>
      <c r="N30" s="13">
        <v>7</v>
      </c>
      <c r="O30" s="14" t="s">
        <v>128</v>
      </c>
      <c r="P30" s="13">
        <v>9.3000000000000007</v>
      </c>
      <c r="Q30" s="14" t="s">
        <v>128</v>
      </c>
      <c r="R30" s="14" t="s">
        <v>128</v>
      </c>
      <c r="S30" s="14" t="s">
        <v>128</v>
      </c>
      <c r="T30" s="14" t="s">
        <v>128</v>
      </c>
      <c r="U30" s="13">
        <v>6.7</v>
      </c>
      <c r="V30" s="13">
        <v>7.2</v>
      </c>
      <c r="W30" s="13">
        <v>8.8000000000000007</v>
      </c>
      <c r="X30" s="13">
        <v>9.6</v>
      </c>
      <c r="Y30" s="13">
        <v>8.5</v>
      </c>
      <c r="Z30" s="13">
        <v>8.3000000000000007</v>
      </c>
      <c r="AA30" s="13">
        <v>8.3000000000000007</v>
      </c>
      <c r="AB30" s="13">
        <v>7</v>
      </c>
      <c r="AC30" s="13">
        <v>8.6</v>
      </c>
      <c r="AD30" s="13">
        <v>8.6</v>
      </c>
      <c r="AE30" s="13">
        <v>5.9</v>
      </c>
      <c r="AF30" s="13">
        <v>6.9</v>
      </c>
      <c r="AG30" s="13">
        <v>7.2</v>
      </c>
      <c r="AH30" s="13">
        <v>7.3</v>
      </c>
      <c r="AI30" s="13">
        <v>7.7</v>
      </c>
      <c r="AJ30" s="13">
        <v>8</v>
      </c>
      <c r="AK30" s="13">
        <v>9.1999999999999993</v>
      </c>
      <c r="AL30" s="13">
        <v>9.1</v>
      </c>
      <c r="AM30" s="13">
        <v>8.6999999999999993</v>
      </c>
      <c r="AN30" s="13">
        <v>7.8</v>
      </c>
      <c r="AO30" s="13">
        <v>7.7</v>
      </c>
      <c r="AP30" s="14" t="s">
        <v>128</v>
      </c>
      <c r="AQ30" s="14" t="s">
        <v>128</v>
      </c>
      <c r="AR30" s="14" t="s">
        <v>128</v>
      </c>
      <c r="AS30" s="14" t="s">
        <v>128</v>
      </c>
      <c r="AT30" s="13">
        <v>6.4</v>
      </c>
      <c r="AU30" s="13">
        <v>8.6</v>
      </c>
      <c r="AV30" s="13">
        <v>8.3000000000000007</v>
      </c>
      <c r="AW30" s="13">
        <v>6.8</v>
      </c>
      <c r="AX30" s="13">
        <v>6.2</v>
      </c>
      <c r="AY30" s="13">
        <v>8.9</v>
      </c>
      <c r="AZ30" s="13">
        <v>7</v>
      </c>
      <c r="BA30" s="13">
        <v>5</v>
      </c>
      <c r="BB30" s="15">
        <v>5.6</v>
      </c>
      <c r="BC30" s="13">
        <v>6.8</v>
      </c>
      <c r="BD30" s="13">
        <v>7.1</v>
      </c>
      <c r="BE30" s="13">
        <v>7.4</v>
      </c>
      <c r="BF30" s="13">
        <v>8.4</v>
      </c>
      <c r="BG30" s="13">
        <v>7.3</v>
      </c>
      <c r="BH30" s="14" t="s">
        <v>128</v>
      </c>
      <c r="BI30" s="13">
        <v>8.3000000000000007</v>
      </c>
      <c r="BJ30" s="13">
        <v>8.1999999999999993</v>
      </c>
      <c r="BK30" s="13">
        <v>6.3</v>
      </c>
      <c r="BL30" s="13">
        <v>6.3</v>
      </c>
      <c r="BM30" s="13">
        <v>8.6</v>
      </c>
      <c r="BN30" s="13" t="s">
        <v>128</v>
      </c>
      <c r="BO30" s="14">
        <v>6.3</v>
      </c>
      <c r="BP30" s="13">
        <v>8.1</v>
      </c>
      <c r="BQ30" s="13">
        <v>7.1</v>
      </c>
      <c r="BR30" s="14" t="s">
        <v>128</v>
      </c>
      <c r="BS30" s="13">
        <v>6.4</v>
      </c>
      <c r="BT30" s="13">
        <v>7.1</v>
      </c>
      <c r="BU30" s="13">
        <v>9.1</v>
      </c>
      <c r="BV30" s="14" t="s">
        <v>128</v>
      </c>
      <c r="BW30" s="14" t="s">
        <v>128</v>
      </c>
      <c r="BX30" s="13">
        <v>6.7</v>
      </c>
      <c r="BY30" s="14" t="s">
        <v>128</v>
      </c>
      <c r="BZ30" s="13">
        <v>7.1</v>
      </c>
      <c r="CA30" s="13">
        <v>8.1999999999999993</v>
      </c>
      <c r="CB30" s="13">
        <v>7.4</v>
      </c>
      <c r="CC30" s="14" t="s">
        <v>128</v>
      </c>
      <c r="CD30" s="13">
        <v>8.5</v>
      </c>
      <c r="CE30" s="13">
        <v>8.6</v>
      </c>
      <c r="CF30" s="13">
        <v>9.1999999999999993</v>
      </c>
      <c r="CG30" s="16">
        <v>131</v>
      </c>
      <c r="CH30" s="17">
        <v>0</v>
      </c>
      <c r="CI30" s="18">
        <v>0</v>
      </c>
      <c r="CJ30" s="14">
        <v>0</v>
      </c>
      <c r="CK30" s="14" t="s">
        <v>128</v>
      </c>
      <c r="CL30" s="14" t="s">
        <v>128</v>
      </c>
      <c r="CM30" s="13">
        <v>7.54</v>
      </c>
      <c r="CN30" s="13">
        <v>3.19</v>
      </c>
      <c r="CO30" s="12"/>
    </row>
    <row r="31" spans="1:93" ht="20.399999999999999" customHeight="1" x14ac:dyDescent="0.3">
      <c r="A31" s="11">
        <v>21</v>
      </c>
      <c r="B31" s="11">
        <v>25202209125</v>
      </c>
      <c r="C31" s="12" t="s">
        <v>136</v>
      </c>
      <c r="D31" s="12" t="s">
        <v>314</v>
      </c>
      <c r="E31" s="12" t="s">
        <v>187</v>
      </c>
      <c r="F31" s="13">
        <v>8.3000000000000007</v>
      </c>
      <c r="G31" s="13">
        <v>8.6999999999999993</v>
      </c>
      <c r="H31" s="14" t="s">
        <v>128</v>
      </c>
      <c r="I31" s="13">
        <v>7.5</v>
      </c>
      <c r="J31" s="14" t="s">
        <v>128</v>
      </c>
      <c r="K31" s="13">
        <v>5.2</v>
      </c>
      <c r="L31" s="13">
        <v>6.1</v>
      </c>
      <c r="M31" s="13">
        <v>6.8</v>
      </c>
      <c r="N31" s="13">
        <v>7.6</v>
      </c>
      <c r="O31" s="14" t="s">
        <v>128</v>
      </c>
      <c r="P31" s="13">
        <v>8.6999999999999993</v>
      </c>
      <c r="Q31" s="14" t="s">
        <v>128</v>
      </c>
      <c r="R31" s="14" t="s">
        <v>128</v>
      </c>
      <c r="S31" s="14" t="s">
        <v>128</v>
      </c>
      <c r="T31" s="14" t="s">
        <v>128</v>
      </c>
      <c r="U31" s="13">
        <v>4.9000000000000004</v>
      </c>
      <c r="V31" s="13">
        <v>5.4</v>
      </c>
      <c r="W31" s="13">
        <v>8.9</v>
      </c>
      <c r="X31" s="13">
        <v>9.4</v>
      </c>
      <c r="Y31" s="13">
        <v>7.4</v>
      </c>
      <c r="Z31" s="13">
        <v>7.9</v>
      </c>
      <c r="AA31" s="13">
        <v>8.8000000000000007</v>
      </c>
      <c r="AB31" s="13">
        <v>6.2</v>
      </c>
      <c r="AC31" s="13">
        <v>8</v>
      </c>
      <c r="AD31" s="13">
        <v>9</v>
      </c>
      <c r="AE31" s="13">
        <v>7.7</v>
      </c>
      <c r="AF31" s="13">
        <v>8.4</v>
      </c>
      <c r="AG31" s="13">
        <v>8.4</v>
      </c>
      <c r="AH31" s="13">
        <v>7.5</v>
      </c>
      <c r="AI31" s="13">
        <v>8.6999999999999993</v>
      </c>
      <c r="AJ31" s="13">
        <v>8.4</v>
      </c>
      <c r="AK31" s="13">
        <v>7.7</v>
      </c>
      <c r="AL31" s="13">
        <v>9.3000000000000007</v>
      </c>
      <c r="AM31" s="13">
        <v>7.8</v>
      </c>
      <c r="AN31" s="13">
        <v>9.3000000000000007</v>
      </c>
      <c r="AO31" s="13">
        <v>8.6</v>
      </c>
      <c r="AP31" s="14" t="s">
        <v>128</v>
      </c>
      <c r="AQ31" s="14" t="s">
        <v>128</v>
      </c>
      <c r="AR31" s="14" t="s">
        <v>128</v>
      </c>
      <c r="AS31" s="14" t="s">
        <v>128</v>
      </c>
      <c r="AT31" s="13">
        <v>8</v>
      </c>
      <c r="AU31" s="13">
        <v>9</v>
      </c>
      <c r="AV31" s="13">
        <v>8.1</v>
      </c>
      <c r="AW31" s="13">
        <v>7.6</v>
      </c>
      <c r="AX31" s="13">
        <v>6.7</v>
      </c>
      <c r="AY31" s="13">
        <v>8.1999999999999993</v>
      </c>
      <c r="AZ31" s="13">
        <v>6.5</v>
      </c>
      <c r="BA31" s="13">
        <v>7.2</v>
      </c>
      <c r="BB31" s="15">
        <v>7.3</v>
      </c>
      <c r="BC31" s="13">
        <v>6.5</v>
      </c>
      <c r="BD31" s="13">
        <v>7.7</v>
      </c>
      <c r="BE31" s="13">
        <v>8.1999999999999993</v>
      </c>
      <c r="BF31" s="13">
        <v>8.5</v>
      </c>
      <c r="BG31" s="13">
        <v>7.2</v>
      </c>
      <c r="BH31" s="14" t="s">
        <v>128</v>
      </c>
      <c r="BI31" s="13">
        <v>8.6</v>
      </c>
      <c r="BJ31" s="13">
        <v>9.1</v>
      </c>
      <c r="BK31" s="13">
        <v>5.5</v>
      </c>
      <c r="BL31" s="13">
        <v>7.9</v>
      </c>
      <c r="BM31" s="13">
        <v>8.6</v>
      </c>
      <c r="BN31" s="13" t="s">
        <v>128</v>
      </c>
      <c r="BO31" s="14">
        <v>5.9</v>
      </c>
      <c r="BP31" s="13">
        <v>7.4</v>
      </c>
      <c r="BQ31" s="13">
        <v>7</v>
      </c>
      <c r="BR31" s="14" t="s">
        <v>128</v>
      </c>
      <c r="BS31" s="13">
        <v>8.1999999999999993</v>
      </c>
      <c r="BT31" s="13">
        <v>6.1</v>
      </c>
      <c r="BU31" s="13">
        <v>7.4</v>
      </c>
      <c r="BV31" s="14" t="s">
        <v>128</v>
      </c>
      <c r="BW31" s="14" t="s">
        <v>128</v>
      </c>
      <c r="BX31" s="13">
        <v>5.5</v>
      </c>
      <c r="BY31" s="14" t="s">
        <v>128</v>
      </c>
      <c r="BZ31" s="13">
        <v>6.8</v>
      </c>
      <c r="CA31" s="13">
        <v>7.1</v>
      </c>
      <c r="CB31" s="13">
        <v>8.6</v>
      </c>
      <c r="CC31" s="14" t="s">
        <v>128</v>
      </c>
      <c r="CD31" s="13">
        <v>8.6</v>
      </c>
      <c r="CE31" s="13">
        <v>8.3000000000000007</v>
      </c>
      <c r="CF31" s="13">
        <v>9</v>
      </c>
      <c r="CG31" s="16">
        <v>131</v>
      </c>
      <c r="CH31" s="17">
        <v>0</v>
      </c>
      <c r="CI31" s="18">
        <v>0</v>
      </c>
      <c r="CJ31" s="14">
        <v>0</v>
      </c>
      <c r="CK31" s="14" t="s">
        <v>128</v>
      </c>
      <c r="CL31" s="14" t="s">
        <v>128</v>
      </c>
      <c r="CM31" s="13">
        <v>7.5</v>
      </c>
      <c r="CN31" s="13">
        <v>3.18</v>
      </c>
      <c r="CO31" s="12"/>
    </row>
    <row r="32" spans="1:93" ht="20.399999999999999" customHeight="1" x14ac:dyDescent="0.3">
      <c r="A32" s="11">
        <v>22</v>
      </c>
      <c r="B32" s="11">
        <v>25202207755</v>
      </c>
      <c r="C32" s="12" t="s">
        <v>134</v>
      </c>
      <c r="D32" s="12" t="s">
        <v>130</v>
      </c>
      <c r="E32" s="12" t="s">
        <v>171</v>
      </c>
      <c r="F32" s="13">
        <v>6.2</v>
      </c>
      <c r="G32" s="13">
        <v>8.6</v>
      </c>
      <c r="H32" s="14" t="s">
        <v>128</v>
      </c>
      <c r="I32" s="13">
        <v>8.3000000000000007</v>
      </c>
      <c r="J32" s="14" t="s">
        <v>128</v>
      </c>
      <c r="K32" s="13" t="s">
        <v>137</v>
      </c>
      <c r="L32" s="13">
        <v>6.2</v>
      </c>
      <c r="M32" s="13">
        <v>6.8</v>
      </c>
      <c r="N32" s="13">
        <v>7</v>
      </c>
      <c r="O32" s="14" t="s">
        <v>128</v>
      </c>
      <c r="P32" s="13">
        <v>8.6999999999999993</v>
      </c>
      <c r="Q32" s="14" t="s">
        <v>128</v>
      </c>
      <c r="R32" s="14" t="s">
        <v>128</v>
      </c>
      <c r="S32" s="14" t="s">
        <v>128</v>
      </c>
      <c r="T32" s="14" t="s">
        <v>128</v>
      </c>
      <c r="U32" s="13">
        <v>4.9000000000000004</v>
      </c>
      <c r="V32" s="13">
        <v>7.8</v>
      </c>
      <c r="W32" s="13">
        <v>9.3000000000000007</v>
      </c>
      <c r="X32" s="13">
        <v>8.8000000000000007</v>
      </c>
      <c r="Y32" s="13">
        <v>8.8000000000000007</v>
      </c>
      <c r="Z32" s="13">
        <v>7.1</v>
      </c>
      <c r="AA32" s="13">
        <v>8.1</v>
      </c>
      <c r="AB32" s="13">
        <v>8.6</v>
      </c>
      <c r="AC32" s="13">
        <v>7.7</v>
      </c>
      <c r="AD32" s="13">
        <v>8.1999999999999993</v>
      </c>
      <c r="AE32" s="13">
        <v>5</v>
      </c>
      <c r="AF32" s="13">
        <v>7.3</v>
      </c>
      <c r="AG32" s="13">
        <v>6.7</v>
      </c>
      <c r="AH32" s="13">
        <v>7.7</v>
      </c>
      <c r="AI32" s="13">
        <v>7.8</v>
      </c>
      <c r="AJ32" s="13">
        <v>6.3</v>
      </c>
      <c r="AK32" s="13">
        <v>7.8</v>
      </c>
      <c r="AL32" s="13">
        <v>9.6</v>
      </c>
      <c r="AM32" s="13">
        <v>8.6999999999999993</v>
      </c>
      <c r="AN32" s="13">
        <v>8.6</v>
      </c>
      <c r="AO32" s="13">
        <v>7.9</v>
      </c>
      <c r="AP32" s="14" t="s">
        <v>128</v>
      </c>
      <c r="AQ32" s="14" t="s">
        <v>128</v>
      </c>
      <c r="AR32" s="14" t="s">
        <v>128</v>
      </c>
      <c r="AS32" s="14" t="s">
        <v>128</v>
      </c>
      <c r="AT32" s="13">
        <v>5.9</v>
      </c>
      <c r="AU32" s="13">
        <v>6.6</v>
      </c>
      <c r="AV32" s="13">
        <v>7.3</v>
      </c>
      <c r="AW32" s="13">
        <v>7.9</v>
      </c>
      <c r="AX32" s="13">
        <v>7</v>
      </c>
      <c r="AY32" s="13">
        <v>7.2</v>
      </c>
      <c r="AZ32" s="13">
        <v>6.8</v>
      </c>
      <c r="BA32" s="13">
        <v>6.4</v>
      </c>
      <c r="BB32" s="15">
        <v>5.9</v>
      </c>
      <c r="BC32" s="13">
        <v>7</v>
      </c>
      <c r="BD32" s="13">
        <v>7.3</v>
      </c>
      <c r="BE32" s="13">
        <v>8.6999999999999993</v>
      </c>
      <c r="BF32" s="13">
        <v>8.6</v>
      </c>
      <c r="BG32" s="13">
        <v>7.8</v>
      </c>
      <c r="BH32" s="14" t="s">
        <v>128</v>
      </c>
      <c r="BI32" s="13">
        <v>7.6</v>
      </c>
      <c r="BJ32" s="13">
        <v>7</v>
      </c>
      <c r="BK32" s="13">
        <v>8.1</v>
      </c>
      <c r="BL32" s="13">
        <v>8.1999999999999993</v>
      </c>
      <c r="BM32" s="13">
        <v>9.1999999999999993</v>
      </c>
      <c r="BN32" s="13" t="s">
        <v>128</v>
      </c>
      <c r="BO32" s="14">
        <v>7.5</v>
      </c>
      <c r="BP32" s="13">
        <v>7.5</v>
      </c>
      <c r="BQ32" s="13">
        <v>8.1999999999999993</v>
      </c>
      <c r="BR32" s="14" t="s">
        <v>128</v>
      </c>
      <c r="BS32" s="13">
        <v>5.9</v>
      </c>
      <c r="BT32" s="13">
        <v>7.6</v>
      </c>
      <c r="BU32" s="13">
        <v>6.5</v>
      </c>
      <c r="BV32" s="14" t="s">
        <v>128</v>
      </c>
      <c r="BW32" s="14" t="s">
        <v>128</v>
      </c>
      <c r="BX32" s="13">
        <v>5.4</v>
      </c>
      <c r="BY32" s="14" t="s">
        <v>128</v>
      </c>
      <c r="BZ32" s="13">
        <v>7.2</v>
      </c>
      <c r="CA32" s="13">
        <v>7.8</v>
      </c>
      <c r="CB32" s="13" t="s">
        <v>128</v>
      </c>
      <c r="CC32" s="14">
        <v>8.1</v>
      </c>
      <c r="CD32" s="13">
        <v>7.7</v>
      </c>
      <c r="CE32" s="13">
        <v>7.8</v>
      </c>
      <c r="CF32" s="13">
        <v>8.6</v>
      </c>
      <c r="CG32" s="16">
        <v>131</v>
      </c>
      <c r="CH32" s="17">
        <v>0</v>
      </c>
      <c r="CI32" s="18">
        <v>0</v>
      </c>
      <c r="CJ32" s="14">
        <v>0</v>
      </c>
      <c r="CK32" s="14" t="s">
        <v>128</v>
      </c>
      <c r="CL32" s="14" t="s">
        <v>128</v>
      </c>
      <c r="CM32" s="13">
        <v>7.38</v>
      </c>
      <c r="CN32" s="13">
        <v>3.11</v>
      </c>
      <c r="CO32" s="12"/>
    </row>
    <row r="33" spans="1:93" ht="20.399999999999999" customHeight="1" x14ac:dyDescent="0.3">
      <c r="A33" s="11">
        <v>23</v>
      </c>
      <c r="B33" s="11">
        <v>25202203232</v>
      </c>
      <c r="C33" s="12" t="s">
        <v>196</v>
      </c>
      <c r="D33" s="12" t="s">
        <v>247</v>
      </c>
      <c r="E33" s="12" t="s">
        <v>135</v>
      </c>
      <c r="F33" s="13">
        <v>8.3000000000000007</v>
      </c>
      <c r="G33" s="13">
        <v>8.6</v>
      </c>
      <c r="H33" s="14" t="s">
        <v>128</v>
      </c>
      <c r="I33" s="13">
        <v>8.1</v>
      </c>
      <c r="J33" s="14" t="s">
        <v>128</v>
      </c>
      <c r="K33" s="13">
        <v>6.5</v>
      </c>
      <c r="L33" s="13">
        <v>5.8</v>
      </c>
      <c r="M33" s="13">
        <v>6.2</v>
      </c>
      <c r="N33" s="13">
        <v>6.2</v>
      </c>
      <c r="O33" s="14" t="s">
        <v>128</v>
      </c>
      <c r="P33" s="13">
        <v>8</v>
      </c>
      <c r="Q33" s="14" t="s">
        <v>128</v>
      </c>
      <c r="R33" s="14" t="s">
        <v>128</v>
      </c>
      <c r="S33" s="14" t="s">
        <v>128</v>
      </c>
      <c r="T33" s="14" t="s">
        <v>128</v>
      </c>
      <c r="U33" s="13">
        <v>5.7</v>
      </c>
      <c r="V33" s="13">
        <v>7.7</v>
      </c>
      <c r="W33" s="13">
        <v>8.6999999999999993</v>
      </c>
      <c r="X33" s="13">
        <v>9.1</v>
      </c>
      <c r="Y33" s="13">
        <v>8.8000000000000007</v>
      </c>
      <c r="Z33" s="13">
        <v>7.4</v>
      </c>
      <c r="AA33" s="13">
        <v>8.1999999999999993</v>
      </c>
      <c r="AB33" s="13">
        <v>9.1999999999999993</v>
      </c>
      <c r="AC33" s="13">
        <v>8</v>
      </c>
      <c r="AD33" s="13">
        <v>7.7</v>
      </c>
      <c r="AE33" s="13">
        <v>6.3</v>
      </c>
      <c r="AF33" s="13">
        <v>4.9000000000000004</v>
      </c>
      <c r="AG33" s="13">
        <v>6.4</v>
      </c>
      <c r="AH33" s="13">
        <v>6.3</v>
      </c>
      <c r="AI33" s="13">
        <v>5.9</v>
      </c>
      <c r="AJ33" s="13">
        <v>8.3000000000000007</v>
      </c>
      <c r="AK33" s="13">
        <v>8.1999999999999993</v>
      </c>
      <c r="AL33" s="13">
        <v>8.1</v>
      </c>
      <c r="AM33" s="13">
        <v>6</v>
      </c>
      <c r="AN33" s="13">
        <v>7.2</v>
      </c>
      <c r="AO33" s="13">
        <v>7.5</v>
      </c>
      <c r="AP33" s="14" t="s">
        <v>128</v>
      </c>
      <c r="AQ33" s="14" t="s">
        <v>128</v>
      </c>
      <c r="AR33" s="14" t="s">
        <v>128</v>
      </c>
      <c r="AS33" s="14" t="s">
        <v>128</v>
      </c>
      <c r="AT33" s="13">
        <v>6.8</v>
      </c>
      <c r="AU33" s="13">
        <v>8</v>
      </c>
      <c r="AV33" s="13">
        <v>8.1</v>
      </c>
      <c r="AW33" s="13">
        <v>7.3</v>
      </c>
      <c r="AX33" s="13">
        <v>7.1</v>
      </c>
      <c r="AY33" s="13">
        <v>6.5</v>
      </c>
      <c r="AZ33" s="13">
        <v>5.7</v>
      </c>
      <c r="BA33" s="13">
        <v>5.9</v>
      </c>
      <c r="BB33" s="15">
        <v>9.3000000000000007</v>
      </c>
      <c r="BC33" s="13">
        <v>6</v>
      </c>
      <c r="BD33" s="13">
        <v>7.4</v>
      </c>
      <c r="BE33" s="13">
        <v>9.1999999999999993</v>
      </c>
      <c r="BF33" s="13">
        <v>7.4</v>
      </c>
      <c r="BG33" s="13">
        <v>8.1</v>
      </c>
      <c r="BH33" s="14" t="s">
        <v>128</v>
      </c>
      <c r="BI33" s="13">
        <v>7.2</v>
      </c>
      <c r="BJ33" s="13">
        <v>7.9</v>
      </c>
      <c r="BK33" s="13">
        <v>7.7</v>
      </c>
      <c r="BL33" s="13">
        <v>8.3000000000000007</v>
      </c>
      <c r="BM33" s="13">
        <v>9.3000000000000007</v>
      </c>
      <c r="BN33" s="13" t="s">
        <v>128</v>
      </c>
      <c r="BO33" s="14">
        <v>6.4</v>
      </c>
      <c r="BP33" s="13">
        <v>7.8</v>
      </c>
      <c r="BQ33" s="13">
        <v>7.4</v>
      </c>
      <c r="BR33" s="14" t="s">
        <v>128</v>
      </c>
      <c r="BS33" s="13">
        <v>6.4</v>
      </c>
      <c r="BT33" s="13">
        <v>7.5</v>
      </c>
      <c r="BU33" s="13">
        <v>5.2</v>
      </c>
      <c r="BV33" s="14" t="s">
        <v>128</v>
      </c>
      <c r="BW33" s="14" t="s">
        <v>128</v>
      </c>
      <c r="BX33" s="13">
        <v>6.6</v>
      </c>
      <c r="BY33" s="14" t="s">
        <v>128</v>
      </c>
      <c r="BZ33" s="13">
        <v>6.9</v>
      </c>
      <c r="CA33" s="13">
        <v>8</v>
      </c>
      <c r="CB33" s="13">
        <v>9</v>
      </c>
      <c r="CC33" s="14" t="s">
        <v>128</v>
      </c>
      <c r="CD33" s="13">
        <v>7.9</v>
      </c>
      <c r="CE33" s="13">
        <v>8.3000000000000007</v>
      </c>
      <c r="CF33" s="13">
        <v>8.6</v>
      </c>
      <c r="CG33" s="16">
        <v>131</v>
      </c>
      <c r="CH33" s="17">
        <v>0</v>
      </c>
      <c r="CI33" s="18">
        <v>0</v>
      </c>
      <c r="CJ33" s="14">
        <v>0</v>
      </c>
      <c r="CK33" s="14" t="s">
        <v>128</v>
      </c>
      <c r="CL33" s="14" t="s">
        <v>128</v>
      </c>
      <c r="CM33" s="13">
        <v>7.37</v>
      </c>
      <c r="CN33" s="13">
        <v>3.07</v>
      </c>
      <c r="CO33" s="12"/>
    </row>
    <row r="34" spans="1:93" ht="20.399999999999999" customHeight="1" x14ac:dyDescent="0.3">
      <c r="A34" s="11">
        <v>24</v>
      </c>
      <c r="B34" s="11">
        <v>25202207468</v>
      </c>
      <c r="C34" s="12" t="s">
        <v>134</v>
      </c>
      <c r="D34" s="12" t="s">
        <v>315</v>
      </c>
      <c r="E34" s="12" t="s">
        <v>316</v>
      </c>
      <c r="F34" s="13">
        <v>7.6</v>
      </c>
      <c r="G34" s="13">
        <v>7.9</v>
      </c>
      <c r="H34" s="14" t="s">
        <v>128</v>
      </c>
      <c r="I34" s="13">
        <v>8.3000000000000007</v>
      </c>
      <c r="J34" s="14" t="s">
        <v>128</v>
      </c>
      <c r="K34" s="13">
        <v>6.5</v>
      </c>
      <c r="L34" s="13">
        <v>5.9</v>
      </c>
      <c r="M34" s="13">
        <v>4.2</v>
      </c>
      <c r="N34" s="13">
        <v>4.5</v>
      </c>
      <c r="O34" s="14" t="s">
        <v>128</v>
      </c>
      <c r="P34" s="13">
        <v>8.1999999999999993</v>
      </c>
      <c r="Q34" s="14" t="s">
        <v>128</v>
      </c>
      <c r="R34" s="14" t="s">
        <v>128</v>
      </c>
      <c r="S34" s="14" t="s">
        <v>128</v>
      </c>
      <c r="T34" s="14" t="s">
        <v>128</v>
      </c>
      <c r="U34" s="13">
        <v>5.4</v>
      </c>
      <c r="V34" s="13">
        <v>6.7</v>
      </c>
      <c r="W34" s="13">
        <v>8.8000000000000007</v>
      </c>
      <c r="X34" s="13">
        <v>9.1</v>
      </c>
      <c r="Y34" s="13">
        <v>8.3000000000000007</v>
      </c>
      <c r="Z34" s="13">
        <v>7.6</v>
      </c>
      <c r="AA34" s="13">
        <v>9</v>
      </c>
      <c r="AB34" s="13">
        <v>8.1999999999999993</v>
      </c>
      <c r="AC34" s="13">
        <v>8</v>
      </c>
      <c r="AD34" s="13">
        <v>8.6</v>
      </c>
      <c r="AE34" s="13">
        <v>7.2</v>
      </c>
      <c r="AF34" s="13">
        <v>5.6</v>
      </c>
      <c r="AG34" s="13">
        <v>7.1</v>
      </c>
      <c r="AH34" s="13">
        <v>7.1</v>
      </c>
      <c r="AI34" s="13">
        <v>6.4</v>
      </c>
      <c r="AJ34" s="13">
        <v>6.4</v>
      </c>
      <c r="AK34" s="13">
        <v>6.7</v>
      </c>
      <c r="AL34" s="13">
        <v>6.4</v>
      </c>
      <c r="AM34" s="13">
        <v>7.3</v>
      </c>
      <c r="AN34" s="13">
        <v>7.9</v>
      </c>
      <c r="AO34" s="13">
        <v>7.6</v>
      </c>
      <c r="AP34" s="14" t="s">
        <v>128</v>
      </c>
      <c r="AQ34" s="14" t="s">
        <v>128</v>
      </c>
      <c r="AR34" s="14" t="s">
        <v>128</v>
      </c>
      <c r="AS34" s="14" t="s">
        <v>128</v>
      </c>
      <c r="AT34" s="13">
        <v>7.4</v>
      </c>
      <c r="AU34" s="13">
        <v>7.2</v>
      </c>
      <c r="AV34" s="13">
        <v>7.4</v>
      </c>
      <c r="AW34" s="13">
        <v>8.1999999999999993</v>
      </c>
      <c r="AX34" s="13">
        <v>6</v>
      </c>
      <c r="AY34" s="13">
        <v>7</v>
      </c>
      <c r="AZ34" s="13">
        <v>6.5</v>
      </c>
      <c r="BA34" s="13">
        <v>6.5</v>
      </c>
      <c r="BB34" s="15">
        <v>8.8000000000000007</v>
      </c>
      <c r="BC34" s="13">
        <v>5.5</v>
      </c>
      <c r="BD34" s="13">
        <v>7.5</v>
      </c>
      <c r="BE34" s="13">
        <v>7.7</v>
      </c>
      <c r="BF34" s="13">
        <v>8.8000000000000007</v>
      </c>
      <c r="BG34" s="13">
        <v>7.7</v>
      </c>
      <c r="BH34" s="14" t="s">
        <v>128</v>
      </c>
      <c r="BI34" s="13">
        <v>7.9</v>
      </c>
      <c r="BJ34" s="13">
        <v>7.9</v>
      </c>
      <c r="BK34" s="13">
        <v>7.7</v>
      </c>
      <c r="BL34" s="13">
        <v>6.7</v>
      </c>
      <c r="BM34" s="13">
        <v>8.3000000000000007</v>
      </c>
      <c r="BN34" s="13" t="s">
        <v>128</v>
      </c>
      <c r="BO34" s="14">
        <v>6.6</v>
      </c>
      <c r="BP34" s="13">
        <v>7.4</v>
      </c>
      <c r="BQ34" s="13">
        <v>8</v>
      </c>
      <c r="BR34" s="14" t="s">
        <v>128</v>
      </c>
      <c r="BS34" s="13">
        <v>7.5</v>
      </c>
      <c r="BT34" s="13">
        <v>7.1</v>
      </c>
      <c r="BU34" s="13">
        <v>6.9</v>
      </c>
      <c r="BV34" s="14" t="s">
        <v>128</v>
      </c>
      <c r="BW34" s="14" t="s">
        <v>128</v>
      </c>
      <c r="BX34" s="13">
        <v>6.2</v>
      </c>
      <c r="BY34" s="14" t="s">
        <v>128</v>
      </c>
      <c r="BZ34" s="13">
        <v>4.5999999999999996</v>
      </c>
      <c r="CA34" s="13">
        <v>7.8</v>
      </c>
      <c r="CB34" s="13" t="s">
        <v>128</v>
      </c>
      <c r="CC34" s="14">
        <v>7</v>
      </c>
      <c r="CD34" s="13">
        <v>7.8</v>
      </c>
      <c r="CE34" s="13">
        <v>9</v>
      </c>
      <c r="CF34" s="13">
        <v>9.3000000000000007</v>
      </c>
      <c r="CG34" s="16">
        <v>131</v>
      </c>
      <c r="CH34" s="17">
        <v>0</v>
      </c>
      <c r="CI34" s="18">
        <v>0</v>
      </c>
      <c r="CJ34" s="14">
        <v>0</v>
      </c>
      <c r="CK34" s="14" t="s">
        <v>128</v>
      </c>
      <c r="CL34" s="14" t="s">
        <v>128</v>
      </c>
      <c r="CM34" s="13">
        <v>7.22</v>
      </c>
      <c r="CN34" s="13">
        <v>3.01</v>
      </c>
      <c r="CO34" s="12"/>
    </row>
    <row r="35" spans="1:93" ht="20.399999999999999" customHeight="1" x14ac:dyDescent="0.3">
      <c r="A35" s="11">
        <v>25</v>
      </c>
      <c r="B35" s="11">
        <v>25205101747</v>
      </c>
      <c r="C35" s="12" t="s">
        <v>138</v>
      </c>
      <c r="D35" s="12" t="s">
        <v>317</v>
      </c>
      <c r="E35" s="12" t="s">
        <v>318</v>
      </c>
      <c r="F35" s="13">
        <v>8.1</v>
      </c>
      <c r="G35" s="13">
        <v>7.9</v>
      </c>
      <c r="H35" s="14" t="s">
        <v>128</v>
      </c>
      <c r="I35" s="13">
        <v>8.1999999999999993</v>
      </c>
      <c r="J35" s="14" t="s">
        <v>128</v>
      </c>
      <c r="K35" s="13">
        <v>5.7</v>
      </c>
      <c r="L35" s="13">
        <v>4.2</v>
      </c>
      <c r="M35" s="13">
        <v>6.1</v>
      </c>
      <c r="N35" s="13">
        <v>7.1</v>
      </c>
      <c r="O35" s="14" t="s">
        <v>128</v>
      </c>
      <c r="P35" s="13">
        <v>7.2</v>
      </c>
      <c r="Q35" s="14" t="s">
        <v>128</v>
      </c>
      <c r="R35" s="14" t="s">
        <v>128</v>
      </c>
      <c r="S35" s="14" t="s">
        <v>128</v>
      </c>
      <c r="T35" s="14" t="s">
        <v>128</v>
      </c>
      <c r="U35" s="13">
        <v>4.4000000000000004</v>
      </c>
      <c r="V35" s="13">
        <v>6.6</v>
      </c>
      <c r="W35" s="13">
        <v>8.8000000000000007</v>
      </c>
      <c r="X35" s="13">
        <v>8.6999999999999993</v>
      </c>
      <c r="Y35" s="13">
        <v>8.5</v>
      </c>
      <c r="Z35" s="13">
        <v>6.7</v>
      </c>
      <c r="AA35" s="13">
        <v>8.4</v>
      </c>
      <c r="AB35" s="13">
        <v>8.9</v>
      </c>
      <c r="AC35" s="13">
        <v>7.6</v>
      </c>
      <c r="AD35" s="13">
        <v>6.5</v>
      </c>
      <c r="AE35" s="13">
        <v>5</v>
      </c>
      <c r="AF35" s="13">
        <v>5.4</v>
      </c>
      <c r="AG35" s="13">
        <v>6.8</v>
      </c>
      <c r="AH35" s="13">
        <v>6.6</v>
      </c>
      <c r="AI35" s="13">
        <v>5.8</v>
      </c>
      <c r="AJ35" s="13">
        <v>8.1999999999999993</v>
      </c>
      <c r="AK35" s="13">
        <v>7.9</v>
      </c>
      <c r="AL35" s="13">
        <v>7.2</v>
      </c>
      <c r="AM35" s="13">
        <v>8.8000000000000007</v>
      </c>
      <c r="AN35" s="13">
        <v>7.4</v>
      </c>
      <c r="AO35" s="13">
        <v>5.7</v>
      </c>
      <c r="AP35" s="14" t="s">
        <v>128</v>
      </c>
      <c r="AQ35" s="14" t="s">
        <v>128</v>
      </c>
      <c r="AR35" s="14" t="s">
        <v>128</v>
      </c>
      <c r="AS35" s="14" t="s">
        <v>128</v>
      </c>
      <c r="AT35" s="13">
        <v>6.5</v>
      </c>
      <c r="AU35" s="13">
        <v>7.4</v>
      </c>
      <c r="AV35" s="13">
        <v>8.8000000000000007</v>
      </c>
      <c r="AW35" s="13">
        <v>7.4</v>
      </c>
      <c r="AX35" s="13">
        <v>7.3</v>
      </c>
      <c r="AY35" s="13">
        <v>8.4</v>
      </c>
      <c r="AZ35" s="13">
        <v>4.9000000000000004</v>
      </c>
      <c r="BA35" s="13">
        <v>8.3000000000000007</v>
      </c>
      <c r="BB35" s="15">
        <v>8.6</v>
      </c>
      <c r="BC35" s="13">
        <v>7.4</v>
      </c>
      <c r="BD35" s="13">
        <v>7.9</v>
      </c>
      <c r="BE35" s="13">
        <v>8.6</v>
      </c>
      <c r="BF35" s="13">
        <v>7</v>
      </c>
      <c r="BG35" s="13">
        <v>7.8</v>
      </c>
      <c r="BH35" s="14" t="s">
        <v>128</v>
      </c>
      <c r="BI35" s="13">
        <v>7.8</v>
      </c>
      <c r="BJ35" s="13">
        <v>9</v>
      </c>
      <c r="BK35" s="13">
        <v>8</v>
      </c>
      <c r="BL35" s="13">
        <v>7.2</v>
      </c>
      <c r="BM35" s="13">
        <v>8.1999999999999993</v>
      </c>
      <c r="BN35" s="13" t="s">
        <v>128</v>
      </c>
      <c r="BO35" s="14">
        <v>5.8</v>
      </c>
      <c r="BP35" s="13">
        <v>7.3</v>
      </c>
      <c r="BQ35" s="13">
        <v>7.5</v>
      </c>
      <c r="BR35" s="14" t="s">
        <v>128</v>
      </c>
      <c r="BS35" s="13">
        <v>7</v>
      </c>
      <c r="BT35" s="13">
        <v>6.9</v>
      </c>
      <c r="BU35" s="13">
        <v>6.2</v>
      </c>
      <c r="BV35" s="14" t="s">
        <v>128</v>
      </c>
      <c r="BW35" s="14" t="s">
        <v>128</v>
      </c>
      <c r="BX35" s="13">
        <v>6.7</v>
      </c>
      <c r="BY35" s="14" t="s">
        <v>128</v>
      </c>
      <c r="BZ35" s="13">
        <v>6.3</v>
      </c>
      <c r="CA35" s="13">
        <v>6.5</v>
      </c>
      <c r="CB35" s="13" t="s">
        <v>128</v>
      </c>
      <c r="CC35" s="14">
        <v>6.3</v>
      </c>
      <c r="CD35" s="13">
        <v>8.1999999999999993</v>
      </c>
      <c r="CE35" s="13">
        <v>8.6</v>
      </c>
      <c r="CF35" s="13">
        <v>8.6</v>
      </c>
      <c r="CG35" s="16">
        <v>131</v>
      </c>
      <c r="CH35" s="17">
        <v>0</v>
      </c>
      <c r="CI35" s="18">
        <v>0</v>
      </c>
      <c r="CJ35" s="14">
        <v>0</v>
      </c>
      <c r="CK35" s="14" t="s">
        <v>128</v>
      </c>
      <c r="CL35" s="14" t="s">
        <v>128</v>
      </c>
      <c r="CM35" s="13">
        <v>7.22</v>
      </c>
      <c r="CN35" s="13">
        <v>3</v>
      </c>
      <c r="CO35" s="12"/>
    </row>
    <row r="36" spans="1:93" ht="20.399999999999999" customHeight="1" x14ac:dyDescent="0.3">
      <c r="A36" s="11">
        <v>26</v>
      </c>
      <c r="B36" s="11">
        <v>25202216544</v>
      </c>
      <c r="C36" s="12" t="s">
        <v>196</v>
      </c>
      <c r="D36" s="12" t="s">
        <v>130</v>
      </c>
      <c r="E36" s="12" t="s">
        <v>319</v>
      </c>
      <c r="F36" s="13">
        <v>5.5</v>
      </c>
      <c r="G36" s="13">
        <v>6.8</v>
      </c>
      <c r="H36" s="14" t="s">
        <v>128</v>
      </c>
      <c r="I36" s="13">
        <v>8.1999999999999993</v>
      </c>
      <c r="J36" s="14" t="s">
        <v>128</v>
      </c>
      <c r="K36" s="13">
        <v>5.8</v>
      </c>
      <c r="L36" s="13">
        <v>5.7</v>
      </c>
      <c r="M36" s="13">
        <v>7.5</v>
      </c>
      <c r="N36" s="13">
        <v>8.6</v>
      </c>
      <c r="O36" s="14" t="s">
        <v>128</v>
      </c>
      <c r="P36" s="13">
        <v>8.1</v>
      </c>
      <c r="Q36" s="14" t="s">
        <v>128</v>
      </c>
      <c r="R36" s="14" t="s">
        <v>128</v>
      </c>
      <c r="S36" s="14" t="s">
        <v>128</v>
      </c>
      <c r="T36" s="14" t="s">
        <v>128</v>
      </c>
      <c r="U36" s="13">
        <v>5.9</v>
      </c>
      <c r="V36" s="13">
        <v>6.3</v>
      </c>
      <c r="W36" s="13">
        <v>8.6</v>
      </c>
      <c r="X36" s="13">
        <v>8.9</v>
      </c>
      <c r="Y36" s="13">
        <v>7.9</v>
      </c>
      <c r="Z36" s="13">
        <v>7</v>
      </c>
      <c r="AA36" s="13">
        <v>7.8</v>
      </c>
      <c r="AB36" s="13">
        <v>8.4</v>
      </c>
      <c r="AC36" s="13">
        <v>8.3000000000000007</v>
      </c>
      <c r="AD36" s="13">
        <v>7.8</v>
      </c>
      <c r="AE36" s="13">
        <v>5.9</v>
      </c>
      <c r="AF36" s="13">
        <v>5.5</v>
      </c>
      <c r="AG36" s="13">
        <v>6.4</v>
      </c>
      <c r="AH36" s="13">
        <v>7.4</v>
      </c>
      <c r="AI36" s="13">
        <v>7.9</v>
      </c>
      <c r="AJ36" s="13">
        <v>7.5</v>
      </c>
      <c r="AK36" s="13">
        <v>8.5</v>
      </c>
      <c r="AL36" s="13">
        <v>4.4000000000000004</v>
      </c>
      <c r="AM36" s="13">
        <v>8.1</v>
      </c>
      <c r="AN36" s="13">
        <v>7.8</v>
      </c>
      <c r="AO36" s="13">
        <v>6.1</v>
      </c>
      <c r="AP36" s="14" t="s">
        <v>128</v>
      </c>
      <c r="AQ36" s="14" t="s">
        <v>128</v>
      </c>
      <c r="AR36" s="14" t="s">
        <v>128</v>
      </c>
      <c r="AS36" s="14" t="s">
        <v>128</v>
      </c>
      <c r="AT36" s="13">
        <v>6.9</v>
      </c>
      <c r="AU36" s="13">
        <v>8.3000000000000007</v>
      </c>
      <c r="AV36" s="13">
        <v>6.6</v>
      </c>
      <c r="AW36" s="13">
        <v>8.8000000000000007</v>
      </c>
      <c r="AX36" s="13">
        <v>4</v>
      </c>
      <c r="AY36" s="13">
        <v>6.8</v>
      </c>
      <c r="AZ36" s="13">
        <v>7.1</v>
      </c>
      <c r="BA36" s="13">
        <v>5.5</v>
      </c>
      <c r="BB36" s="15">
        <v>5.8</v>
      </c>
      <c r="BC36" s="13">
        <v>6.8</v>
      </c>
      <c r="BD36" s="13">
        <v>6.6</v>
      </c>
      <c r="BE36" s="13">
        <v>7.3</v>
      </c>
      <c r="BF36" s="13">
        <v>7</v>
      </c>
      <c r="BG36" s="13">
        <v>7.5</v>
      </c>
      <c r="BH36" s="14" t="s">
        <v>128</v>
      </c>
      <c r="BI36" s="13">
        <v>8.5</v>
      </c>
      <c r="BJ36" s="13">
        <v>7.6</v>
      </c>
      <c r="BK36" s="13">
        <v>7.9</v>
      </c>
      <c r="BL36" s="13">
        <v>8.1</v>
      </c>
      <c r="BM36" s="13">
        <v>8.6999999999999993</v>
      </c>
      <c r="BN36" s="13" t="s">
        <v>128</v>
      </c>
      <c r="BO36" s="14">
        <v>6.4</v>
      </c>
      <c r="BP36" s="13">
        <v>8</v>
      </c>
      <c r="BQ36" s="13">
        <v>7.8</v>
      </c>
      <c r="BR36" s="14" t="s">
        <v>128</v>
      </c>
      <c r="BS36" s="13">
        <v>5.5</v>
      </c>
      <c r="BT36" s="13">
        <v>7.8</v>
      </c>
      <c r="BU36" s="13">
        <v>7.6</v>
      </c>
      <c r="BV36" s="14" t="s">
        <v>128</v>
      </c>
      <c r="BW36" s="14" t="s">
        <v>128</v>
      </c>
      <c r="BX36" s="13">
        <v>6</v>
      </c>
      <c r="BY36" s="14" t="s">
        <v>128</v>
      </c>
      <c r="BZ36" s="13">
        <v>7.2</v>
      </c>
      <c r="CA36" s="13">
        <v>5.9</v>
      </c>
      <c r="CB36" s="13">
        <v>8.1</v>
      </c>
      <c r="CC36" s="14" t="s">
        <v>128</v>
      </c>
      <c r="CD36" s="13">
        <v>8</v>
      </c>
      <c r="CE36" s="13">
        <v>9.1</v>
      </c>
      <c r="CF36" s="13">
        <v>8.6</v>
      </c>
      <c r="CG36" s="16">
        <v>131</v>
      </c>
      <c r="CH36" s="17">
        <v>0</v>
      </c>
      <c r="CI36" s="18">
        <v>0</v>
      </c>
      <c r="CJ36" s="14">
        <v>0</v>
      </c>
      <c r="CK36" s="14" t="s">
        <v>128</v>
      </c>
      <c r="CL36" s="14" t="s">
        <v>128</v>
      </c>
      <c r="CM36" s="13">
        <v>7.14</v>
      </c>
      <c r="CN36" s="13">
        <v>2.96</v>
      </c>
      <c r="CO36" s="12"/>
    </row>
    <row r="37" spans="1:93" ht="20.399999999999999" customHeight="1" x14ac:dyDescent="0.3">
      <c r="A37" s="11">
        <v>27</v>
      </c>
      <c r="B37" s="11">
        <v>25212208768</v>
      </c>
      <c r="C37" s="12" t="s">
        <v>144</v>
      </c>
      <c r="D37" s="12" t="s">
        <v>320</v>
      </c>
      <c r="E37" s="12" t="s">
        <v>233</v>
      </c>
      <c r="F37" s="13">
        <v>5.7</v>
      </c>
      <c r="G37" s="13">
        <v>8</v>
      </c>
      <c r="H37" s="14" t="s">
        <v>128</v>
      </c>
      <c r="I37" s="13">
        <v>6.7</v>
      </c>
      <c r="J37" s="14" t="s">
        <v>128</v>
      </c>
      <c r="K37" s="13">
        <v>6.7</v>
      </c>
      <c r="L37" s="13">
        <v>6.2</v>
      </c>
      <c r="M37" s="13">
        <v>5.0999999999999996</v>
      </c>
      <c r="N37" s="13">
        <v>5.6</v>
      </c>
      <c r="O37" s="14" t="s">
        <v>128</v>
      </c>
      <c r="P37" s="13">
        <v>8</v>
      </c>
      <c r="Q37" s="14" t="s">
        <v>128</v>
      </c>
      <c r="R37" s="14" t="s">
        <v>128</v>
      </c>
      <c r="S37" s="14" t="s">
        <v>128</v>
      </c>
      <c r="T37" s="14" t="s">
        <v>128</v>
      </c>
      <c r="U37" s="13">
        <v>8.5</v>
      </c>
      <c r="V37" s="13">
        <v>6.8</v>
      </c>
      <c r="W37" s="13">
        <v>9.5</v>
      </c>
      <c r="X37" s="13">
        <v>9.5</v>
      </c>
      <c r="Y37" s="13">
        <v>8.1999999999999993</v>
      </c>
      <c r="Z37" s="13">
        <v>7.5</v>
      </c>
      <c r="AA37" s="13">
        <v>9.6999999999999993</v>
      </c>
      <c r="AB37" s="13">
        <v>8.9</v>
      </c>
      <c r="AC37" s="13">
        <v>7.8</v>
      </c>
      <c r="AD37" s="13">
        <v>7.5</v>
      </c>
      <c r="AE37" s="13">
        <v>5.0999999999999996</v>
      </c>
      <c r="AF37" s="13">
        <v>7</v>
      </c>
      <c r="AG37" s="13">
        <v>5.3</v>
      </c>
      <c r="AH37" s="13">
        <v>5.0999999999999996</v>
      </c>
      <c r="AI37" s="13">
        <v>4.9000000000000004</v>
      </c>
      <c r="AJ37" s="13">
        <v>7.4</v>
      </c>
      <c r="AK37" s="13">
        <v>8.8000000000000007</v>
      </c>
      <c r="AL37" s="13">
        <v>4.9000000000000004</v>
      </c>
      <c r="AM37" s="13">
        <v>7.3</v>
      </c>
      <c r="AN37" s="13">
        <v>8.3000000000000007</v>
      </c>
      <c r="AO37" s="13">
        <v>7.2</v>
      </c>
      <c r="AP37" s="14">
        <v>8.6999999999999993</v>
      </c>
      <c r="AQ37" s="14" t="s">
        <v>128</v>
      </c>
      <c r="AR37" s="14" t="s">
        <v>128</v>
      </c>
      <c r="AS37" s="14" t="s">
        <v>128</v>
      </c>
      <c r="AT37" s="13">
        <v>5.6</v>
      </c>
      <c r="AU37" s="13">
        <v>7.2</v>
      </c>
      <c r="AV37" s="13">
        <v>8.4</v>
      </c>
      <c r="AW37" s="13">
        <v>5.0999999999999996</v>
      </c>
      <c r="AX37" s="13">
        <v>6.5</v>
      </c>
      <c r="AY37" s="13">
        <v>7</v>
      </c>
      <c r="AZ37" s="13">
        <v>6.3</v>
      </c>
      <c r="BA37" s="13">
        <v>5.3</v>
      </c>
      <c r="BB37" s="15">
        <v>7.6</v>
      </c>
      <c r="BC37" s="13">
        <v>4</v>
      </c>
      <c r="BD37" s="13">
        <v>7.4</v>
      </c>
      <c r="BE37" s="13">
        <v>8</v>
      </c>
      <c r="BF37" s="13">
        <v>7.7</v>
      </c>
      <c r="BG37" s="13">
        <v>6.7</v>
      </c>
      <c r="BH37" s="14" t="s">
        <v>128</v>
      </c>
      <c r="BI37" s="13">
        <v>7.9</v>
      </c>
      <c r="BJ37" s="13">
        <v>7.7</v>
      </c>
      <c r="BK37" s="13">
        <v>7.7</v>
      </c>
      <c r="BL37" s="13">
        <v>7.9</v>
      </c>
      <c r="BM37" s="13">
        <v>9.3000000000000007</v>
      </c>
      <c r="BN37" s="13" t="s">
        <v>128</v>
      </c>
      <c r="BO37" s="14">
        <v>7</v>
      </c>
      <c r="BP37" s="13">
        <v>6.9</v>
      </c>
      <c r="BQ37" s="13">
        <v>7.2</v>
      </c>
      <c r="BR37" s="14" t="s">
        <v>128</v>
      </c>
      <c r="BS37" s="13">
        <v>8.9</v>
      </c>
      <c r="BT37" s="13">
        <v>8.1999999999999993</v>
      </c>
      <c r="BU37" s="13">
        <v>7.1</v>
      </c>
      <c r="BV37" s="14" t="s">
        <v>128</v>
      </c>
      <c r="BW37" s="14" t="s">
        <v>128</v>
      </c>
      <c r="BX37" s="13">
        <v>7.4</v>
      </c>
      <c r="BY37" s="14" t="s">
        <v>128</v>
      </c>
      <c r="BZ37" s="13">
        <v>5.8</v>
      </c>
      <c r="CA37" s="13">
        <v>7.5</v>
      </c>
      <c r="CB37" s="13" t="s">
        <v>128</v>
      </c>
      <c r="CC37" s="14">
        <v>8.5</v>
      </c>
      <c r="CD37" s="13">
        <v>7.6</v>
      </c>
      <c r="CE37" s="13">
        <v>7</v>
      </c>
      <c r="CF37" s="13">
        <v>7.2</v>
      </c>
      <c r="CG37" s="16">
        <v>132</v>
      </c>
      <c r="CH37" s="17">
        <v>0</v>
      </c>
      <c r="CI37" s="18">
        <v>0</v>
      </c>
      <c r="CJ37" s="14">
        <v>0</v>
      </c>
      <c r="CK37" s="14" t="s">
        <v>128</v>
      </c>
      <c r="CL37" s="14" t="s">
        <v>128</v>
      </c>
      <c r="CM37" s="13">
        <v>7.14</v>
      </c>
      <c r="CN37" s="13">
        <v>2.95</v>
      </c>
      <c r="CO37" s="37"/>
    </row>
    <row r="38" spans="1:93" ht="20.399999999999999" customHeight="1" x14ac:dyDescent="0.3">
      <c r="A38" s="11">
        <v>28</v>
      </c>
      <c r="B38" s="11">
        <v>25202200217</v>
      </c>
      <c r="C38" s="12" t="s">
        <v>141</v>
      </c>
      <c r="D38" s="12" t="s">
        <v>170</v>
      </c>
      <c r="E38" s="12" t="s">
        <v>308</v>
      </c>
      <c r="F38" s="13">
        <v>5.3</v>
      </c>
      <c r="G38" s="13">
        <v>7.3</v>
      </c>
      <c r="H38" s="14" t="s">
        <v>128</v>
      </c>
      <c r="I38" s="13">
        <v>7.8</v>
      </c>
      <c r="J38" s="14" t="s">
        <v>128</v>
      </c>
      <c r="K38" s="13">
        <v>5.7</v>
      </c>
      <c r="L38" s="13">
        <v>6.9</v>
      </c>
      <c r="M38" s="13">
        <v>5.6</v>
      </c>
      <c r="N38" s="13">
        <v>7.4</v>
      </c>
      <c r="O38" s="14" t="s">
        <v>128</v>
      </c>
      <c r="P38" s="13">
        <v>8.1999999999999993</v>
      </c>
      <c r="Q38" s="14" t="s">
        <v>128</v>
      </c>
      <c r="R38" s="14" t="s">
        <v>128</v>
      </c>
      <c r="S38" s="14" t="s">
        <v>128</v>
      </c>
      <c r="T38" s="14" t="s">
        <v>128</v>
      </c>
      <c r="U38" s="13">
        <v>4.7</v>
      </c>
      <c r="V38" s="13">
        <v>6.5</v>
      </c>
      <c r="W38" s="13">
        <v>9</v>
      </c>
      <c r="X38" s="13">
        <v>8.9</v>
      </c>
      <c r="Y38" s="13">
        <v>7.8</v>
      </c>
      <c r="Z38" s="13">
        <v>6.7</v>
      </c>
      <c r="AA38" s="13">
        <v>6.3</v>
      </c>
      <c r="AB38" s="13">
        <v>6</v>
      </c>
      <c r="AC38" s="13">
        <v>8</v>
      </c>
      <c r="AD38" s="13">
        <v>8.5</v>
      </c>
      <c r="AE38" s="13">
        <v>7.4</v>
      </c>
      <c r="AF38" s="13">
        <v>8</v>
      </c>
      <c r="AG38" s="13">
        <v>6.2</v>
      </c>
      <c r="AH38" s="13">
        <v>7.9</v>
      </c>
      <c r="AI38" s="13">
        <v>6.3</v>
      </c>
      <c r="AJ38" s="13">
        <v>5.9</v>
      </c>
      <c r="AK38" s="13">
        <v>5.5</v>
      </c>
      <c r="AL38" s="13">
        <v>6.5</v>
      </c>
      <c r="AM38" s="13">
        <v>6.6</v>
      </c>
      <c r="AN38" s="13">
        <v>7.1</v>
      </c>
      <c r="AO38" s="13">
        <v>6.3</v>
      </c>
      <c r="AP38" s="14" t="s">
        <v>128</v>
      </c>
      <c r="AQ38" s="14" t="s">
        <v>128</v>
      </c>
      <c r="AR38" s="14" t="s">
        <v>128</v>
      </c>
      <c r="AS38" s="14" t="s">
        <v>128</v>
      </c>
      <c r="AT38" s="13">
        <v>6.6</v>
      </c>
      <c r="AU38" s="13">
        <v>7.9</v>
      </c>
      <c r="AV38" s="13">
        <v>7.4</v>
      </c>
      <c r="AW38" s="13">
        <v>8.3000000000000007</v>
      </c>
      <c r="AX38" s="13">
        <v>5.9</v>
      </c>
      <c r="AY38" s="13">
        <v>8.1999999999999993</v>
      </c>
      <c r="AZ38" s="13">
        <v>7.1</v>
      </c>
      <c r="BA38" s="13">
        <v>4.8</v>
      </c>
      <c r="BB38" s="15">
        <v>8.4</v>
      </c>
      <c r="BC38" s="13">
        <v>6.4</v>
      </c>
      <c r="BD38" s="13">
        <v>7.3</v>
      </c>
      <c r="BE38" s="13">
        <v>7.5</v>
      </c>
      <c r="BF38" s="13">
        <v>8</v>
      </c>
      <c r="BG38" s="13">
        <v>7.8</v>
      </c>
      <c r="BH38" s="14" t="s">
        <v>128</v>
      </c>
      <c r="BI38" s="13">
        <v>8.3000000000000007</v>
      </c>
      <c r="BJ38" s="13">
        <v>7.3</v>
      </c>
      <c r="BK38" s="13">
        <v>4.4000000000000004</v>
      </c>
      <c r="BL38" s="13">
        <v>4.7</v>
      </c>
      <c r="BM38" s="13">
        <v>8.1999999999999993</v>
      </c>
      <c r="BN38" s="13" t="s">
        <v>128</v>
      </c>
      <c r="BO38" s="14">
        <v>6.5</v>
      </c>
      <c r="BP38" s="13">
        <v>7.3</v>
      </c>
      <c r="BQ38" s="13">
        <v>7</v>
      </c>
      <c r="BR38" s="14" t="s">
        <v>128</v>
      </c>
      <c r="BS38" s="13">
        <v>6.8</v>
      </c>
      <c r="BT38" s="13">
        <v>5.7</v>
      </c>
      <c r="BU38" s="13">
        <v>7.7</v>
      </c>
      <c r="BV38" s="14" t="s">
        <v>128</v>
      </c>
      <c r="BW38" s="14" t="s">
        <v>128</v>
      </c>
      <c r="BX38" s="13">
        <v>6.6</v>
      </c>
      <c r="BY38" s="14" t="s">
        <v>128</v>
      </c>
      <c r="BZ38" s="13">
        <v>4.5</v>
      </c>
      <c r="CA38" s="13">
        <v>6.9</v>
      </c>
      <c r="CB38" s="13" t="s">
        <v>128</v>
      </c>
      <c r="CC38" s="14">
        <v>7.4</v>
      </c>
      <c r="CD38" s="13">
        <v>6.5</v>
      </c>
      <c r="CE38" s="13">
        <v>8.4</v>
      </c>
      <c r="CF38" s="13">
        <v>7.8</v>
      </c>
      <c r="CG38" s="16">
        <v>131</v>
      </c>
      <c r="CH38" s="17">
        <v>0</v>
      </c>
      <c r="CI38" s="18">
        <v>0</v>
      </c>
      <c r="CJ38" s="14">
        <v>0</v>
      </c>
      <c r="CK38" s="14" t="s">
        <v>128</v>
      </c>
      <c r="CL38" s="14" t="s">
        <v>128</v>
      </c>
      <c r="CM38" s="13">
        <v>6.88</v>
      </c>
      <c r="CN38" s="13">
        <v>2.78</v>
      </c>
      <c r="CO38" s="37"/>
    </row>
    <row r="39" spans="1:93" ht="20.399999999999999" customHeight="1" x14ac:dyDescent="0.3">
      <c r="A39" s="36" t="s">
        <v>300</v>
      </c>
    </row>
    <row r="40" spans="1:93" ht="20.399999999999999" customHeight="1" x14ac:dyDescent="0.3">
      <c r="A40" s="11">
        <v>1</v>
      </c>
      <c r="B40" s="11">
        <v>25202509574</v>
      </c>
      <c r="C40" s="12" t="s">
        <v>199</v>
      </c>
      <c r="D40" s="12" t="s">
        <v>170</v>
      </c>
      <c r="E40" s="12" t="s">
        <v>164</v>
      </c>
      <c r="F40" s="13" t="s">
        <v>190</v>
      </c>
      <c r="G40" s="13">
        <v>6.7</v>
      </c>
      <c r="H40" s="14" t="s">
        <v>128</v>
      </c>
      <c r="I40" s="13" t="s">
        <v>128</v>
      </c>
      <c r="J40" s="14">
        <v>8.1</v>
      </c>
      <c r="K40" s="13" t="s">
        <v>137</v>
      </c>
      <c r="L40" s="13">
        <v>8</v>
      </c>
      <c r="M40" s="13">
        <v>8.4</v>
      </c>
      <c r="N40" s="13">
        <v>9.6999999999999993</v>
      </c>
      <c r="O40" s="14" t="s">
        <v>128</v>
      </c>
      <c r="P40" s="13">
        <v>9.3000000000000007</v>
      </c>
      <c r="Q40" s="14" t="s">
        <v>128</v>
      </c>
      <c r="R40" s="14" t="s">
        <v>128</v>
      </c>
      <c r="S40" s="14">
        <v>5.9</v>
      </c>
      <c r="T40" s="14" t="s">
        <v>128</v>
      </c>
      <c r="U40" s="13">
        <v>7.2</v>
      </c>
      <c r="V40" s="13" t="s">
        <v>128</v>
      </c>
      <c r="W40" s="13">
        <v>8.9</v>
      </c>
      <c r="X40" s="13">
        <v>9.4</v>
      </c>
      <c r="Y40" s="13">
        <v>8.5</v>
      </c>
      <c r="Z40" s="13">
        <v>6.8</v>
      </c>
      <c r="AA40" s="13">
        <v>9.5</v>
      </c>
      <c r="AB40" s="13">
        <v>7.4</v>
      </c>
      <c r="AC40" s="13">
        <v>8.3000000000000007</v>
      </c>
      <c r="AD40" s="13" t="s">
        <v>137</v>
      </c>
      <c r="AE40" s="13" t="s">
        <v>137</v>
      </c>
      <c r="AF40" s="13" t="s">
        <v>137</v>
      </c>
      <c r="AG40" s="13" t="s">
        <v>137</v>
      </c>
      <c r="AH40" s="13">
        <v>9.4</v>
      </c>
      <c r="AI40" s="13">
        <v>8.6999999999999993</v>
      </c>
      <c r="AJ40" s="13">
        <v>9.6</v>
      </c>
      <c r="AK40" s="13">
        <v>9.6999999999999993</v>
      </c>
      <c r="AL40" s="13">
        <v>8.1999999999999993</v>
      </c>
      <c r="AM40" s="13">
        <v>9.6</v>
      </c>
      <c r="AN40" s="13">
        <v>9.1</v>
      </c>
      <c r="AO40" s="13">
        <v>9.5</v>
      </c>
      <c r="AP40" s="14">
        <v>9.1999999999999993</v>
      </c>
      <c r="AQ40" s="14">
        <v>9.3000000000000007</v>
      </c>
      <c r="AR40" s="14">
        <v>9.6999999999999993</v>
      </c>
      <c r="AS40" s="14">
        <v>9.8000000000000007</v>
      </c>
      <c r="AT40" s="13">
        <v>7.7</v>
      </c>
      <c r="AU40" s="13">
        <v>10</v>
      </c>
      <c r="AV40" s="13">
        <v>8.1999999999999993</v>
      </c>
      <c r="AW40" s="13">
        <v>8.8000000000000007</v>
      </c>
      <c r="AX40" s="13">
        <v>8</v>
      </c>
      <c r="AY40" s="13">
        <v>8.6</v>
      </c>
      <c r="AZ40" s="13">
        <v>8.6999999999999993</v>
      </c>
      <c r="BA40" s="13">
        <v>9.1999999999999993</v>
      </c>
      <c r="BB40" s="15">
        <v>7.2</v>
      </c>
      <c r="BC40" s="13">
        <v>8.4</v>
      </c>
      <c r="BD40" s="13">
        <v>7.4</v>
      </c>
      <c r="BE40" s="13">
        <v>9.4</v>
      </c>
      <c r="BF40" s="13">
        <v>8.6</v>
      </c>
      <c r="BG40" s="13">
        <v>8.3000000000000007</v>
      </c>
      <c r="BH40" s="14" t="s">
        <v>128</v>
      </c>
      <c r="BI40" s="13">
        <v>8.9</v>
      </c>
      <c r="BJ40" s="13">
        <v>9.1999999999999993</v>
      </c>
      <c r="BK40" s="13">
        <v>4.3</v>
      </c>
      <c r="BL40" s="13">
        <v>8.1999999999999993</v>
      </c>
      <c r="BM40" s="13">
        <v>8</v>
      </c>
      <c r="BN40" s="13" t="s">
        <v>128</v>
      </c>
      <c r="BO40" s="14">
        <v>6.7</v>
      </c>
      <c r="BP40" s="13">
        <v>8.6</v>
      </c>
      <c r="BQ40" s="13">
        <v>7.3</v>
      </c>
      <c r="BR40" s="14" t="s">
        <v>128</v>
      </c>
      <c r="BS40" s="13">
        <v>6.5</v>
      </c>
      <c r="BT40" s="13">
        <v>8.1</v>
      </c>
      <c r="BU40" s="13">
        <v>8.3000000000000007</v>
      </c>
      <c r="BV40" s="14" t="s">
        <v>128</v>
      </c>
      <c r="BW40" s="14" t="s">
        <v>128</v>
      </c>
      <c r="BX40" s="13">
        <v>7.4</v>
      </c>
      <c r="BY40" s="14" t="s">
        <v>128</v>
      </c>
      <c r="BZ40" s="13">
        <v>6.9</v>
      </c>
      <c r="CA40" s="13">
        <v>7.6</v>
      </c>
      <c r="CB40" s="13">
        <v>8.6999999999999993</v>
      </c>
      <c r="CC40" s="14" t="s">
        <v>128</v>
      </c>
      <c r="CD40" s="13">
        <v>9.4</v>
      </c>
      <c r="CE40" s="13">
        <v>9</v>
      </c>
      <c r="CF40" s="13">
        <v>8.1</v>
      </c>
      <c r="CG40" s="16">
        <v>132</v>
      </c>
      <c r="CH40" s="17">
        <v>2</v>
      </c>
      <c r="CI40" s="18">
        <v>1.4925373134328358E-2</v>
      </c>
      <c r="CJ40" s="14">
        <v>0</v>
      </c>
      <c r="CK40" s="14" t="s">
        <v>128</v>
      </c>
      <c r="CL40" s="14" t="s">
        <v>128</v>
      </c>
      <c r="CM40" s="13">
        <v>8.1199999999999992</v>
      </c>
      <c r="CN40" s="13">
        <v>3.46</v>
      </c>
      <c r="CO40" s="37"/>
    </row>
    <row r="41" spans="1:93" ht="20.399999999999999" customHeight="1" x14ac:dyDescent="0.3">
      <c r="A41" s="11">
        <v>2</v>
      </c>
      <c r="B41" s="11">
        <v>25212207179</v>
      </c>
      <c r="C41" s="12" t="s">
        <v>321</v>
      </c>
      <c r="D41" s="12" t="s">
        <v>322</v>
      </c>
      <c r="E41" s="12" t="s">
        <v>323</v>
      </c>
      <c r="F41" s="13">
        <v>5.5</v>
      </c>
      <c r="G41" s="13">
        <v>8.5</v>
      </c>
      <c r="H41" s="14" t="s">
        <v>128</v>
      </c>
      <c r="I41" s="13">
        <v>8</v>
      </c>
      <c r="J41" s="14" t="s">
        <v>128</v>
      </c>
      <c r="K41" s="13">
        <v>6.2</v>
      </c>
      <c r="L41" s="13">
        <v>7.9</v>
      </c>
      <c r="M41" s="13">
        <v>7.7</v>
      </c>
      <c r="N41" s="13">
        <v>6.3</v>
      </c>
      <c r="O41" s="14" t="s">
        <v>128</v>
      </c>
      <c r="P41" s="13">
        <v>9</v>
      </c>
      <c r="Q41" s="14" t="s">
        <v>128</v>
      </c>
      <c r="R41" s="14" t="s">
        <v>128</v>
      </c>
      <c r="S41" s="14" t="s">
        <v>128</v>
      </c>
      <c r="T41" s="14" t="s">
        <v>128</v>
      </c>
      <c r="U41" s="13">
        <v>5.9</v>
      </c>
      <c r="V41" s="13">
        <v>4.9000000000000004</v>
      </c>
      <c r="W41" s="13">
        <v>9.1999999999999993</v>
      </c>
      <c r="X41" s="13">
        <v>9.6</v>
      </c>
      <c r="Y41" s="13" t="s">
        <v>190</v>
      </c>
      <c r="Z41" s="13">
        <v>5.6</v>
      </c>
      <c r="AA41" s="13">
        <v>8.8000000000000007</v>
      </c>
      <c r="AB41" s="13">
        <v>7.2</v>
      </c>
      <c r="AC41" s="13">
        <v>6.9</v>
      </c>
      <c r="AD41" s="13" t="s">
        <v>137</v>
      </c>
      <c r="AE41" s="13" t="s">
        <v>137</v>
      </c>
      <c r="AF41" s="13" t="s">
        <v>137</v>
      </c>
      <c r="AG41" s="13" t="s">
        <v>137</v>
      </c>
      <c r="AH41" s="13">
        <v>7.7</v>
      </c>
      <c r="AI41" s="13">
        <v>7.5</v>
      </c>
      <c r="AJ41" s="13">
        <v>6.9</v>
      </c>
      <c r="AK41" s="13">
        <v>6.6</v>
      </c>
      <c r="AL41" s="13">
        <v>7.6</v>
      </c>
      <c r="AM41" s="13">
        <v>6.8</v>
      </c>
      <c r="AN41" s="13">
        <v>7.4</v>
      </c>
      <c r="AO41" s="13">
        <v>6.4</v>
      </c>
      <c r="AP41" s="14" t="s">
        <v>190</v>
      </c>
      <c r="AQ41" s="14">
        <v>6</v>
      </c>
      <c r="AR41" s="14">
        <v>6.2</v>
      </c>
      <c r="AS41" s="14">
        <v>8.1</v>
      </c>
      <c r="AT41" s="13">
        <v>7.2</v>
      </c>
      <c r="AU41" s="13">
        <v>8.9</v>
      </c>
      <c r="AV41" s="13">
        <v>7.2</v>
      </c>
      <c r="AW41" s="13">
        <v>7.5</v>
      </c>
      <c r="AX41" s="13">
        <v>6.3</v>
      </c>
      <c r="AY41" s="13">
        <v>6.7</v>
      </c>
      <c r="AZ41" s="13">
        <v>6.2</v>
      </c>
      <c r="BA41" s="13">
        <v>6.2</v>
      </c>
      <c r="BB41" s="15">
        <v>5.9</v>
      </c>
      <c r="BC41" s="13">
        <v>7.3</v>
      </c>
      <c r="BD41" s="13">
        <v>7</v>
      </c>
      <c r="BE41" s="13">
        <v>6.2</v>
      </c>
      <c r="BF41" s="13">
        <v>8.1</v>
      </c>
      <c r="BG41" s="13">
        <v>7.3</v>
      </c>
      <c r="BH41" s="14" t="s">
        <v>128</v>
      </c>
      <c r="BI41" s="13">
        <v>7.8</v>
      </c>
      <c r="BJ41" s="13">
        <v>8.1999999999999993</v>
      </c>
      <c r="BK41" s="13">
        <v>4.8</v>
      </c>
      <c r="BL41" s="13">
        <v>6.9</v>
      </c>
      <c r="BM41" s="13">
        <v>8.9</v>
      </c>
      <c r="BN41" s="13" t="s">
        <v>128</v>
      </c>
      <c r="BO41" s="14">
        <v>4.5999999999999996</v>
      </c>
      <c r="BP41" s="13">
        <v>8.4</v>
      </c>
      <c r="BQ41" s="13">
        <v>6.8</v>
      </c>
      <c r="BR41" s="14" t="s">
        <v>128</v>
      </c>
      <c r="BS41" s="13">
        <v>4.8</v>
      </c>
      <c r="BT41" s="13">
        <v>6.8</v>
      </c>
      <c r="BU41" s="13">
        <v>8.1999999999999993</v>
      </c>
      <c r="BV41" s="14" t="s">
        <v>128</v>
      </c>
      <c r="BW41" s="14" t="s">
        <v>128</v>
      </c>
      <c r="BX41" s="13">
        <v>5</v>
      </c>
      <c r="BY41" s="14" t="s">
        <v>128</v>
      </c>
      <c r="BZ41" s="13">
        <v>7</v>
      </c>
      <c r="CA41" s="13">
        <v>7.3</v>
      </c>
      <c r="CB41" s="13">
        <v>7.8</v>
      </c>
      <c r="CC41" s="14" t="s">
        <v>128</v>
      </c>
      <c r="CD41" s="13">
        <v>7.7</v>
      </c>
      <c r="CE41" s="13">
        <v>8</v>
      </c>
      <c r="CF41" s="13">
        <v>8.6999999999999993</v>
      </c>
      <c r="CG41" s="16">
        <v>132</v>
      </c>
      <c r="CH41" s="17">
        <v>2</v>
      </c>
      <c r="CI41" s="18">
        <v>1.4925373134328358E-2</v>
      </c>
      <c r="CJ41" s="14">
        <v>0</v>
      </c>
      <c r="CK41" s="14" t="s">
        <v>128</v>
      </c>
      <c r="CL41" s="14" t="s">
        <v>128</v>
      </c>
      <c r="CM41" s="13">
        <v>7.02</v>
      </c>
      <c r="CN41" s="13">
        <v>2.88</v>
      </c>
      <c r="CO41" s="37"/>
    </row>
    <row r="42" spans="1:93" ht="20.399999999999999" customHeight="1" x14ac:dyDescent="0.3">
      <c r="A42" s="11">
        <v>3</v>
      </c>
      <c r="B42" s="11">
        <v>25202203285</v>
      </c>
      <c r="C42" s="12" t="s">
        <v>141</v>
      </c>
      <c r="D42" s="12" t="s">
        <v>324</v>
      </c>
      <c r="E42" s="12" t="s">
        <v>175</v>
      </c>
      <c r="F42" s="13">
        <v>6</v>
      </c>
      <c r="G42" s="13">
        <v>8.6999999999999993</v>
      </c>
      <c r="H42" s="14" t="s">
        <v>128</v>
      </c>
      <c r="I42" s="13">
        <v>8</v>
      </c>
      <c r="J42" s="14" t="s">
        <v>128</v>
      </c>
      <c r="K42" s="13" t="s">
        <v>137</v>
      </c>
      <c r="L42" s="13">
        <v>6.9</v>
      </c>
      <c r="M42" s="13">
        <v>7.5</v>
      </c>
      <c r="N42" s="13" t="s">
        <v>190</v>
      </c>
      <c r="O42" s="14" t="s">
        <v>128</v>
      </c>
      <c r="P42" s="13">
        <v>8.6</v>
      </c>
      <c r="Q42" s="14" t="s">
        <v>128</v>
      </c>
      <c r="R42" s="14" t="s">
        <v>128</v>
      </c>
      <c r="S42" s="14" t="s">
        <v>128</v>
      </c>
      <c r="T42" s="14" t="s">
        <v>128</v>
      </c>
      <c r="U42" s="13">
        <v>4.7</v>
      </c>
      <c r="V42" s="13">
        <v>6.8</v>
      </c>
      <c r="W42" s="13">
        <v>9</v>
      </c>
      <c r="X42" s="13">
        <v>9.4</v>
      </c>
      <c r="Y42" s="13">
        <v>7.7</v>
      </c>
      <c r="Z42" s="13">
        <v>5.4</v>
      </c>
      <c r="AA42" s="13">
        <v>8.8000000000000007</v>
      </c>
      <c r="AB42" s="13">
        <v>8.9</v>
      </c>
      <c r="AC42" s="13">
        <v>9.4</v>
      </c>
      <c r="AD42" s="13">
        <v>7.9</v>
      </c>
      <c r="AE42" s="13">
        <v>6.7</v>
      </c>
      <c r="AF42" s="13">
        <v>6.1</v>
      </c>
      <c r="AG42" s="13">
        <v>6.7</v>
      </c>
      <c r="AH42" s="13">
        <v>6.7</v>
      </c>
      <c r="AI42" s="13">
        <v>5.9</v>
      </c>
      <c r="AJ42" s="13">
        <v>8.1</v>
      </c>
      <c r="AK42" s="13">
        <v>4.7</v>
      </c>
      <c r="AL42" s="13">
        <v>5.7</v>
      </c>
      <c r="AM42" s="13">
        <v>6.6</v>
      </c>
      <c r="AN42" s="13">
        <v>7.4</v>
      </c>
      <c r="AO42" s="13">
        <v>6</v>
      </c>
      <c r="AP42" s="14" t="s">
        <v>128</v>
      </c>
      <c r="AQ42" s="14" t="s">
        <v>128</v>
      </c>
      <c r="AR42" s="14" t="s">
        <v>128</v>
      </c>
      <c r="AS42" s="14" t="s">
        <v>128</v>
      </c>
      <c r="AT42" s="13">
        <v>5.2</v>
      </c>
      <c r="AU42" s="13">
        <v>4.2</v>
      </c>
      <c r="AV42" s="13">
        <v>7.6</v>
      </c>
      <c r="AW42" s="13">
        <v>8.3000000000000007</v>
      </c>
      <c r="AX42" s="13">
        <v>5.8</v>
      </c>
      <c r="AY42" s="13">
        <v>6.5</v>
      </c>
      <c r="AZ42" s="13">
        <v>5</v>
      </c>
      <c r="BA42" s="13">
        <v>6.2</v>
      </c>
      <c r="BB42" s="15">
        <v>9</v>
      </c>
      <c r="BC42" s="13">
        <v>5.9</v>
      </c>
      <c r="BD42" s="13">
        <v>4.7</v>
      </c>
      <c r="BE42" s="13">
        <v>8.5</v>
      </c>
      <c r="BF42" s="13">
        <v>6.6</v>
      </c>
      <c r="BG42" s="13">
        <v>8.1999999999999993</v>
      </c>
      <c r="BH42" s="14" t="s">
        <v>128</v>
      </c>
      <c r="BI42" s="13">
        <v>8.4</v>
      </c>
      <c r="BJ42" s="13">
        <v>7.8</v>
      </c>
      <c r="BK42" s="13">
        <v>8.6</v>
      </c>
      <c r="BL42" s="13">
        <v>5.3</v>
      </c>
      <c r="BM42" s="13">
        <v>8.3000000000000007</v>
      </c>
      <c r="BN42" s="13" t="s">
        <v>128</v>
      </c>
      <c r="BO42" s="14">
        <v>6.1</v>
      </c>
      <c r="BP42" s="13">
        <v>6.9</v>
      </c>
      <c r="BQ42" s="13">
        <v>8.5</v>
      </c>
      <c r="BR42" s="14" t="s">
        <v>128</v>
      </c>
      <c r="BS42" s="13">
        <v>7</v>
      </c>
      <c r="BT42" s="13">
        <v>6.8</v>
      </c>
      <c r="BU42" s="13">
        <v>5.7</v>
      </c>
      <c r="BV42" s="14" t="s">
        <v>128</v>
      </c>
      <c r="BW42" s="14" t="s">
        <v>128</v>
      </c>
      <c r="BX42" s="13">
        <v>7</v>
      </c>
      <c r="BY42" s="14" t="s">
        <v>128</v>
      </c>
      <c r="BZ42" s="13">
        <v>5</v>
      </c>
      <c r="CA42" s="13">
        <v>8.1999999999999993</v>
      </c>
      <c r="CB42" s="13" t="s">
        <v>128</v>
      </c>
      <c r="CC42" s="14">
        <v>8.1</v>
      </c>
      <c r="CD42" s="13">
        <v>8.1</v>
      </c>
      <c r="CE42" s="13">
        <v>8.6999999999999993</v>
      </c>
      <c r="CF42" s="13">
        <v>8</v>
      </c>
      <c r="CG42" s="16">
        <v>129</v>
      </c>
      <c r="CH42" s="17">
        <v>2</v>
      </c>
      <c r="CI42" s="18">
        <v>1.5267175572519083E-2</v>
      </c>
      <c r="CJ42" s="14">
        <v>0</v>
      </c>
      <c r="CK42" s="14" t="s">
        <v>128</v>
      </c>
      <c r="CL42" s="14" t="s">
        <v>128</v>
      </c>
      <c r="CM42" s="13">
        <v>7.03</v>
      </c>
      <c r="CN42" s="13">
        <v>2.88</v>
      </c>
      <c r="CO42" s="37"/>
    </row>
    <row r="43" spans="1:93" ht="20.399999999999999" customHeight="1" x14ac:dyDescent="0.3">
      <c r="A43" s="11">
        <v>4</v>
      </c>
      <c r="B43" s="11">
        <v>25202202874</v>
      </c>
      <c r="C43" s="12" t="s">
        <v>183</v>
      </c>
      <c r="D43" s="12" t="s">
        <v>317</v>
      </c>
      <c r="E43" s="12" t="s">
        <v>153</v>
      </c>
      <c r="F43" s="13">
        <v>7</v>
      </c>
      <c r="G43" s="13">
        <v>8.4</v>
      </c>
      <c r="H43" s="14" t="s">
        <v>128</v>
      </c>
      <c r="I43" s="13">
        <v>7.7</v>
      </c>
      <c r="J43" s="14" t="s">
        <v>128</v>
      </c>
      <c r="K43" s="13">
        <v>6.8</v>
      </c>
      <c r="L43" s="13">
        <v>7.3</v>
      </c>
      <c r="M43" s="13">
        <v>7.5</v>
      </c>
      <c r="N43" s="13">
        <v>6.1</v>
      </c>
      <c r="O43" s="14" t="s">
        <v>128</v>
      </c>
      <c r="P43" s="13">
        <v>9.1999999999999993</v>
      </c>
      <c r="Q43" s="14" t="s">
        <v>128</v>
      </c>
      <c r="R43" s="14" t="s">
        <v>128</v>
      </c>
      <c r="S43" s="14" t="s">
        <v>128</v>
      </c>
      <c r="T43" s="14" t="s">
        <v>128</v>
      </c>
      <c r="U43" s="13">
        <v>6.2</v>
      </c>
      <c r="V43" s="13">
        <v>7.3</v>
      </c>
      <c r="W43" s="13">
        <v>8.8000000000000007</v>
      </c>
      <c r="X43" s="13">
        <v>9.1</v>
      </c>
      <c r="Y43" s="13">
        <v>8.1999999999999993</v>
      </c>
      <c r="Z43" s="13">
        <v>9</v>
      </c>
      <c r="AA43" s="13">
        <v>9.1999999999999993</v>
      </c>
      <c r="AB43" s="13">
        <v>8.6999999999999993</v>
      </c>
      <c r="AC43" s="13">
        <v>8.3000000000000007</v>
      </c>
      <c r="AD43" s="13">
        <v>7.2</v>
      </c>
      <c r="AE43" s="13">
        <v>4.7</v>
      </c>
      <c r="AF43" s="13">
        <v>5.9</v>
      </c>
      <c r="AG43" s="13">
        <v>6.4</v>
      </c>
      <c r="AH43" s="13">
        <v>6.3</v>
      </c>
      <c r="AI43" s="13">
        <v>5.3</v>
      </c>
      <c r="AJ43" s="13">
        <v>7.8</v>
      </c>
      <c r="AK43" s="13">
        <v>4.5</v>
      </c>
      <c r="AL43" s="13">
        <v>7.9</v>
      </c>
      <c r="AM43" s="13">
        <v>8.1</v>
      </c>
      <c r="AN43" s="13">
        <v>9.1999999999999993</v>
      </c>
      <c r="AO43" s="13">
        <v>5.3</v>
      </c>
      <c r="AP43" s="14" t="s">
        <v>128</v>
      </c>
      <c r="AQ43" s="14" t="s">
        <v>128</v>
      </c>
      <c r="AR43" s="14" t="s">
        <v>128</v>
      </c>
      <c r="AS43" s="14" t="s">
        <v>128</v>
      </c>
      <c r="AT43" s="13">
        <v>6.2</v>
      </c>
      <c r="AU43" s="13">
        <v>7.2</v>
      </c>
      <c r="AV43" s="13">
        <v>8.3000000000000007</v>
      </c>
      <c r="AW43" s="13">
        <v>8.4</v>
      </c>
      <c r="AX43" s="13">
        <v>5.8</v>
      </c>
      <c r="AY43" s="13">
        <v>8.9</v>
      </c>
      <c r="AZ43" s="13">
        <v>6</v>
      </c>
      <c r="BA43" s="13">
        <v>5.3</v>
      </c>
      <c r="BB43" s="15">
        <v>6.9</v>
      </c>
      <c r="BC43" s="13">
        <v>6.2</v>
      </c>
      <c r="BD43" s="13">
        <v>7.1</v>
      </c>
      <c r="BE43" s="13">
        <v>7.4</v>
      </c>
      <c r="BF43" s="13">
        <v>7.8</v>
      </c>
      <c r="BG43" s="13">
        <v>8.4</v>
      </c>
      <c r="BH43" s="14" t="s">
        <v>128</v>
      </c>
      <c r="BI43" s="13">
        <v>8.1</v>
      </c>
      <c r="BJ43" s="13">
        <v>7.5</v>
      </c>
      <c r="BK43" s="13">
        <v>4.2</v>
      </c>
      <c r="BL43" s="13">
        <v>8.1</v>
      </c>
      <c r="BM43" s="13">
        <v>8.8000000000000007</v>
      </c>
      <c r="BN43" s="13" t="s">
        <v>128</v>
      </c>
      <c r="BO43" s="14">
        <v>5.2</v>
      </c>
      <c r="BP43" s="13">
        <v>6.9</v>
      </c>
      <c r="BQ43" s="13">
        <v>7.7</v>
      </c>
      <c r="BR43" s="14" t="s">
        <v>128</v>
      </c>
      <c r="BS43" s="13">
        <v>7.8</v>
      </c>
      <c r="BT43" s="13">
        <v>6.1</v>
      </c>
      <c r="BU43" s="13" t="s">
        <v>190</v>
      </c>
      <c r="BV43" s="14" t="s">
        <v>128</v>
      </c>
      <c r="BW43" s="14" t="s">
        <v>128</v>
      </c>
      <c r="BX43" s="13">
        <v>6.4</v>
      </c>
      <c r="BY43" s="14" t="s">
        <v>128</v>
      </c>
      <c r="BZ43" s="13">
        <v>4.5999999999999996</v>
      </c>
      <c r="CA43" s="13">
        <v>7.4</v>
      </c>
      <c r="CB43" s="13">
        <v>8.6999999999999993</v>
      </c>
      <c r="CC43" s="14" t="s">
        <v>128</v>
      </c>
      <c r="CD43" s="13">
        <v>7.2</v>
      </c>
      <c r="CE43" s="13">
        <v>7</v>
      </c>
      <c r="CF43" s="13">
        <v>9.1999999999999993</v>
      </c>
      <c r="CG43" s="16">
        <v>128</v>
      </c>
      <c r="CH43" s="17">
        <v>3</v>
      </c>
      <c r="CI43" s="18">
        <v>2.2900763358778626E-2</v>
      </c>
      <c r="CJ43" s="14">
        <v>3</v>
      </c>
      <c r="CK43" s="14" t="s">
        <v>128</v>
      </c>
      <c r="CL43" s="14" t="s">
        <v>128</v>
      </c>
      <c r="CM43" s="13">
        <v>7.23</v>
      </c>
      <c r="CN43" s="13">
        <v>2.98</v>
      </c>
      <c r="CO43" s="37"/>
    </row>
    <row r="44" spans="1:93" ht="20.399999999999999" customHeight="1" x14ac:dyDescent="0.3">
      <c r="A44" s="11">
        <v>5</v>
      </c>
      <c r="B44" s="11">
        <v>25211915892</v>
      </c>
      <c r="C44" s="12" t="s">
        <v>141</v>
      </c>
      <c r="D44" s="12" t="s">
        <v>242</v>
      </c>
      <c r="E44" s="12" t="s">
        <v>153</v>
      </c>
      <c r="F44" s="13">
        <v>8.5</v>
      </c>
      <c r="G44" s="13">
        <v>7.7</v>
      </c>
      <c r="H44" s="14" t="s">
        <v>128</v>
      </c>
      <c r="I44" s="13">
        <v>8.4</v>
      </c>
      <c r="J44" s="14" t="s">
        <v>128</v>
      </c>
      <c r="K44" s="13" t="s">
        <v>137</v>
      </c>
      <c r="L44" s="13">
        <v>9.1</v>
      </c>
      <c r="M44" s="13">
        <v>9.1</v>
      </c>
      <c r="N44" s="13">
        <v>6.2</v>
      </c>
      <c r="O44" s="14" t="s">
        <v>128</v>
      </c>
      <c r="P44" s="13" t="s">
        <v>128</v>
      </c>
      <c r="Q44" s="14">
        <v>6.6</v>
      </c>
      <c r="R44" s="14" t="s">
        <v>128</v>
      </c>
      <c r="S44" s="14" t="s">
        <v>128</v>
      </c>
      <c r="T44" s="14">
        <v>8.6</v>
      </c>
      <c r="U44" s="13">
        <v>7.1</v>
      </c>
      <c r="V44" s="13" t="s">
        <v>128</v>
      </c>
      <c r="W44" s="13">
        <v>8.3000000000000007</v>
      </c>
      <c r="X44" s="13" t="s">
        <v>128</v>
      </c>
      <c r="Y44" s="13">
        <v>8.4</v>
      </c>
      <c r="Z44" s="13">
        <v>6.9</v>
      </c>
      <c r="AA44" s="13">
        <v>9.3000000000000007</v>
      </c>
      <c r="AB44" s="13">
        <v>6.5</v>
      </c>
      <c r="AC44" s="13">
        <v>8.6</v>
      </c>
      <c r="AD44" s="13" t="s">
        <v>137</v>
      </c>
      <c r="AE44" s="13" t="s">
        <v>137</v>
      </c>
      <c r="AF44" s="13" t="s">
        <v>137</v>
      </c>
      <c r="AG44" s="13" t="s">
        <v>137</v>
      </c>
      <c r="AH44" s="13">
        <v>7.8</v>
      </c>
      <c r="AI44" s="13">
        <v>5.5</v>
      </c>
      <c r="AJ44" s="13">
        <v>9.1</v>
      </c>
      <c r="AK44" s="13">
        <v>9.1999999999999993</v>
      </c>
      <c r="AL44" s="13">
        <v>9.4</v>
      </c>
      <c r="AM44" s="13">
        <v>8.6999999999999993</v>
      </c>
      <c r="AN44" s="13">
        <v>9.5</v>
      </c>
      <c r="AO44" s="13">
        <v>6.8</v>
      </c>
      <c r="AP44" s="14">
        <v>8.6999999999999993</v>
      </c>
      <c r="AQ44" s="14">
        <v>8.3000000000000007</v>
      </c>
      <c r="AR44" s="14">
        <v>8.6</v>
      </c>
      <c r="AS44" s="14">
        <v>9.6999999999999993</v>
      </c>
      <c r="AT44" s="13">
        <v>8</v>
      </c>
      <c r="AU44" s="13">
        <v>7.9</v>
      </c>
      <c r="AV44" s="13">
        <v>7.5</v>
      </c>
      <c r="AW44" s="13">
        <v>9</v>
      </c>
      <c r="AX44" s="13">
        <v>6</v>
      </c>
      <c r="AY44" s="13">
        <v>5.6</v>
      </c>
      <c r="AZ44" s="13">
        <v>6.5</v>
      </c>
      <c r="BA44" s="13">
        <v>7.4</v>
      </c>
      <c r="BB44" s="15">
        <v>6.4</v>
      </c>
      <c r="BC44" s="13">
        <v>7.7</v>
      </c>
      <c r="BD44" s="13">
        <v>6.9</v>
      </c>
      <c r="BE44" s="13">
        <v>8.4</v>
      </c>
      <c r="BF44" s="13">
        <v>7.6</v>
      </c>
      <c r="BG44" s="13">
        <v>7.6</v>
      </c>
      <c r="BH44" s="14" t="s">
        <v>128</v>
      </c>
      <c r="BI44" s="13">
        <v>8.1</v>
      </c>
      <c r="BJ44" s="13">
        <v>8.9</v>
      </c>
      <c r="BK44" s="13">
        <v>5.2</v>
      </c>
      <c r="BL44" s="13">
        <v>8.6999999999999993</v>
      </c>
      <c r="BM44" s="13">
        <v>9.4</v>
      </c>
      <c r="BN44" s="13" t="s">
        <v>128</v>
      </c>
      <c r="BO44" s="14">
        <v>6.6</v>
      </c>
      <c r="BP44" s="13">
        <v>6.6</v>
      </c>
      <c r="BQ44" s="13">
        <v>6.3</v>
      </c>
      <c r="BR44" s="14" t="s">
        <v>128</v>
      </c>
      <c r="BS44" s="13" t="s">
        <v>190</v>
      </c>
      <c r="BT44" s="13">
        <v>4.9000000000000004</v>
      </c>
      <c r="BU44" s="13">
        <v>7.2</v>
      </c>
      <c r="BV44" s="14" t="s">
        <v>128</v>
      </c>
      <c r="BW44" s="14" t="s">
        <v>128</v>
      </c>
      <c r="BX44" s="13">
        <v>5.7</v>
      </c>
      <c r="BY44" s="14" t="s">
        <v>128</v>
      </c>
      <c r="BZ44" s="13">
        <v>7.8</v>
      </c>
      <c r="CA44" s="13">
        <v>6.4</v>
      </c>
      <c r="CB44" s="13">
        <v>8.6</v>
      </c>
      <c r="CC44" s="14" t="s">
        <v>128</v>
      </c>
      <c r="CD44" s="13">
        <v>9.3000000000000007</v>
      </c>
      <c r="CE44" s="13">
        <v>8</v>
      </c>
      <c r="CF44" s="13">
        <v>8.1999999999999993</v>
      </c>
      <c r="CG44" s="16">
        <v>131</v>
      </c>
      <c r="CH44" s="17">
        <v>4</v>
      </c>
      <c r="CI44" s="18">
        <v>2.9629629629629631E-2</v>
      </c>
      <c r="CJ44" s="14">
        <v>3</v>
      </c>
      <c r="CK44" s="14" t="s">
        <v>128</v>
      </c>
      <c r="CL44" s="14" t="s">
        <v>128</v>
      </c>
      <c r="CM44" s="13">
        <v>7.39</v>
      </c>
      <c r="CN44" s="13">
        <v>3.11</v>
      </c>
      <c r="CO44" s="37"/>
    </row>
    <row r="45" spans="1:93" ht="20.399999999999999" customHeight="1" x14ac:dyDescent="0.3">
      <c r="A45" s="11">
        <v>6</v>
      </c>
      <c r="B45" s="11">
        <v>25202216592</v>
      </c>
      <c r="C45" s="12" t="s">
        <v>178</v>
      </c>
      <c r="D45" s="12" t="s">
        <v>130</v>
      </c>
      <c r="E45" s="12" t="s">
        <v>316</v>
      </c>
      <c r="F45" s="13">
        <v>8.1999999999999993</v>
      </c>
      <c r="G45" s="13">
        <v>7.9</v>
      </c>
      <c r="H45" s="14" t="s">
        <v>128</v>
      </c>
      <c r="I45" s="13">
        <v>9.1999999999999993</v>
      </c>
      <c r="J45" s="14" t="s">
        <v>128</v>
      </c>
      <c r="K45" s="13">
        <v>5.9</v>
      </c>
      <c r="L45" s="13">
        <v>7.5</v>
      </c>
      <c r="M45" s="13">
        <v>9.4</v>
      </c>
      <c r="N45" s="13">
        <v>9.1</v>
      </c>
      <c r="O45" s="14" t="s">
        <v>128</v>
      </c>
      <c r="P45" s="13">
        <v>9.1</v>
      </c>
      <c r="Q45" s="14" t="s">
        <v>128</v>
      </c>
      <c r="R45" s="14" t="s">
        <v>128</v>
      </c>
      <c r="S45" s="14" t="s">
        <v>128</v>
      </c>
      <c r="T45" s="14" t="s">
        <v>128</v>
      </c>
      <c r="U45" s="13">
        <v>8.5</v>
      </c>
      <c r="V45" s="13">
        <v>8.1</v>
      </c>
      <c r="W45" s="13">
        <v>9.1</v>
      </c>
      <c r="X45" s="13">
        <v>9.1999999999999993</v>
      </c>
      <c r="Y45" s="13">
        <v>8.6999999999999993</v>
      </c>
      <c r="Z45" s="13">
        <v>8.6999999999999993</v>
      </c>
      <c r="AA45" s="13">
        <v>8.6999999999999993</v>
      </c>
      <c r="AB45" s="13">
        <v>9.5</v>
      </c>
      <c r="AC45" s="13">
        <v>8</v>
      </c>
      <c r="AD45" s="13">
        <v>9</v>
      </c>
      <c r="AE45" s="13">
        <v>8.1999999999999993</v>
      </c>
      <c r="AF45" s="13">
        <v>6.5</v>
      </c>
      <c r="AG45" s="13">
        <v>7</v>
      </c>
      <c r="AH45" s="13">
        <v>8.8000000000000007</v>
      </c>
      <c r="AI45" s="13">
        <v>9.8000000000000007</v>
      </c>
      <c r="AJ45" s="13">
        <v>6.6</v>
      </c>
      <c r="AK45" s="13">
        <v>9.1999999999999993</v>
      </c>
      <c r="AL45" s="13">
        <v>8</v>
      </c>
      <c r="AM45" s="13">
        <v>7.9</v>
      </c>
      <c r="AN45" s="13">
        <v>5.5</v>
      </c>
      <c r="AO45" s="13">
        <v>8.6999999999999993</v>
      </c>
      <c r="AP45" s="14" t="s">
        <v>128</v>
      </c>
      <c r="AQ45" s="14" t="s">
        <v>128</v>
      </c>
      <c r="AR45" s="14" t="s">
        <v>128</v>
      </c>
      <c r="AS45" s="14" t="s">
        <v>128</v>
      </c>
      <c r="AT45" s="13">
        <v>8.6</v>
      </c>
      <c r="AU45" s="13">
        <v>9.9</v>
      </c>
      <c r="AV45" s="13">
        <v>9</v>
      </c>
      <c r="AW45" s="13">
        <v>7.8</v>
      </c>
      <c r="AX45" s="13" t="s">
        <v>128</v>
      </c>
      <c r="AY45" s="13">
        <v>9.4</v>
      </c>
      <c r="AZ45" s="13">
        <v>8.3000000000000007</v>
      </c>
      <c r="BA45" s="13">
        <v>7.8</v>
      </c>
      <c r="BB45" s="15">
        <v>6.9</v>
      </c>
      <c r="BC45" s="13">
        <v>7.9</v>
      </c>
      <c r="BD45" s="13">
        <v>6.8</v>
      </c>
      <c r="BE45" s="13">
        <v>8.6</v>
      </c>
      <c r="BF45" s="13">
        <v>8.6999999999999993</v>
      </c>
      <c r="BG45" s="13">
        <v>8.1</v>
      </c>
      <c r="BH45" s="14" t="s">
        <v>128</v>
      </c>
      <c r="BI45" s="13">
        <v>8.8000000000000007</v>
      </c>
      <c r="BJ45" s="13">
        <v>8.6</v>
      </c>
      <c r="BK45" s="13">
        <v>8</v>
      </c>
      <c r="BL45" s="13">
        <v>9.5</v>
      </c>
      <c r="BM45" s="13">
        <v>9.6</v>
      </c>
      <c r="BN45" s="13" t="s">
        <v>128</v>
      </c>
      <c r="BO45" s="14">
        <v>7.3</v>
      </c>
      <c r="BP45" s="13">
        <v>8.1</v>
      </c>
      <c r="BQ45" s="13">
        <v>8.1</v>
      </c>
      <c r="BR45" s="14" t="s">
        <v>128</v>
      </c>
      <c r="BS45" s="13">
        <v>6.9</v>
      </c>
      <c r="BT45" s="13">
        <v>8.3000000000000007</v>
      </c>
      <c r="BU45" s="13" t="s">
        <v>190</v>
      </c>
      <c r="BV45" s="14" t="s">
        <v>128</v>
      </c>
      <c r="BW45" s="14" t="s">
        <v>128</v>
      </c>
      <c r="BX45" s="13">
        <v>7.4</v>
      </c>
      <c r="BY45" s="14" t="s">
        <v>128</v>
      </c>
      <c r="BZ45" s="13">
        <v>6.8</v>
      </c>
      <c r="CA45" s="13">
        <v>8.3000000000000007</v>
      </c>
      <c r="CB45" s="13" t="s">
        <v>128</v>
      </c>
      <c r="CC45" s="14">
        <v>7.7</v>
      </c>
      <c r="CD45" s="13">
        <v>9.4</v>
      </c>
      <c r="CE45" s="13">
        <v>8.3000000000000007</v>
      </c>
      <c r="CF45" s="13">
        <v>8.6</v>
      </c>
      <c r="CG45" s="16">
        <v>125</v>
      </c>
      <c r="CH45" s="17">
        <v>6</v>
      </c>
      <c r="CI45" s="18">
        <v>4.5801526717557252E-2</v>
      </c>
      <c r="CJ45" s="14">
        <v>3</v>
      </c>
      <c r="CK45" s="14" t="s">
        <v>128</v>
      </c>
      <c r="CL45" s="14" t="s">
        <v>128</v>
      </c>
      <c r="CM45" s="13">
        <v>8.25</v>
      </c>
      <c r="CN45" s="13">
        <v>3.58</v>
      </c>
      <c r="CO45" s="37"/>
    </row>
    <row r="46" spans="1:93" ht="20.399999999999999" customHeight="1" x14ac:dyDescent="0.3">
      <c r="A46" s="36" t="s">
        <v>301</v>
      </c>
    </row>
    <row r="47" spans="1:93" ht="20.399999999999999" customHeight="1" x14ac:dyDescent="0.3">
      <c r="A47" s="11">
        <v>1</v>
      </c>
      <c r="B47" s="11">
        <v>25202202551</v>
      </c>
      <c r="C47" s="12" t="s">
        <v>134</v>
      </c>
      <c r="D47" s="12" t="s">
        <v>325</v>
      </c>
      <c r="E47" s="12" t="s">
        <v>326</v>
      </c>
      <c r="F47" s="13">
        <v>7.7</v>
      </c>
      <c r="G47" s="13">
        <v>7.6</v>
      </c>
      <c r="H47" s="14" t="s">
        <v>128</v>
      </c>
      <c r="I47" s="13">
        <v>8.1999999999999993</v>
      </c>
      <c r="J47" s="14" t="s">
        <v>128</v>
      </c>
      <c r="K47" s="13">
        <v>9.1</v>
      </c>
      <c r="L47" s="13">
        <v>7.6</v>
      </c>
      <c r="M47" s="13">
        <v>6.5</v>
      </c>
      <c r="N47" s="13" t="s">
        <v>190</v>
      </c>
      <c r="O47" s="14" t="s">
        <v>128</v>
      </c>
      <c r="P47" s="13">
        <v>8.9</v>
      </c>
      <c r="Q47" s="14" t="s">
        <v>128</v>
      </c>
      <c r="R47" s="14" t="s">
        <v>128</v>
      </c>
      <c r="S47" s="14" t="s">
        <v>128</v>
      </c>
      <c r="T47" s="14" t="s">
        <v>128</v>
      </c>
      <c r="U47" s="13">
        <v>8.5</v>
      </c>
      <c r="V47" s="13">
        <v>8.9</v>
      </c>
      <c r="W47" s="13">
        <v>9.6</v>
      </c>
      <c r="X47" s="13" t="s">
        <v>190</v>
      </c>
      <c r="Y47" s="13" t="s">
        <v>190</v>
      </c>
      <c r="Z47" s="13">
        <v>8.4</v>
      </c>
      <c r="AA47" s="13">
        <v>8.6999999999999993</v>
      </c>
      <c r="AB47" s="13" t="s">
        <v>190</v>
      </c>
      <c r="AC47" s="13">
        <v>7.4</v>
      </c>
      <c r="AD47" s="13">
        <v>9.5</v>
      </c>
      <c r="AE47" s="13">
        <v>8.6</v>
      </c>
      <c r="AF47" s="13">
        <v>9.8000000000000007</v>
      </c>
      <c r="AG47" s="13">
        <v>8.1999999999999993</v>
      </c>
      <c r="AH47" s="13">
        <v>7.8</v>
      </c>
      <c r="AI47" s="13">
        <v>8.4</v>
      </c>
      <c r="AJ47" s="13">
        <v>8.8000000000000007</v>
      </c>
      <c r="AK47" s="13">
        <v>9</v>
      </c>
      <c r="AL47" s="13" t="s">
        <v>190</v>
      </c>
      <c r="AM47" s="13">
        <v>9.3000000000000007</v>
      </c>
      <c r="AN47" s="13" t="s">
        <v>190</v>
      </c>
      <c r="AO47" s="13" t="s">
        <v>190</v>
      </c>
      <c r="AP47" s="14" t="s">
        <v>128</v>
      </c>
      <c r="AQ47" s="14" t="s">
        <v>128</v>
      </c>
      <c r="AR47" s="14" t="s">
        <v>128</v>
      </c>
      <c r="AS47" s="14" t="s">
        <v>128</v>
      </c>
      <c r="AT47" s="13">
        <v>8.1999999999999993</v>
      </c>
      <c r="AU47" s="13">
        <v>7.8</v>
      </c>
      <c r="AV47" s="13">
        <v>7.2</v>
      </c>
      <c r="AW47" s="13">
        <v>6.6</v>
      </c>
      <c r="AX47" s="13">
        <v>7.8</v>
      </c>
      <c r="AY47" s="13">
        <v>7.4</v>
      </c>
      <c r="AZ47" s="13">
        <v>8.6999999999999993</v>
      </c>
      <c r="BA47" s="13">
        <v>7.5</v>
      </c>
      <c r="BB47" s="15">
        <v>8.4</v>
      </c>
      <c r="BC47" s="13">
        <v>5.4</v>
      </c>
      <c r="BD47" s="13">
        <v>9.3000000000000007</v>
      </c>
      <c r="BE47" s="13">
        <v>8.1</v>
      </c>
      <c r="BF47" s="13">
        <v>6.9</v>
      </c>
      <c r="BG47" s="13">
        <v>7.6</v>
      </c>
      <c r="BH47" s="14" t="s">
        <v>128</v>
      </c>
      <c r="BI47" s="13">
        <v>9.4</v>
      </c>
      <c r="BJ47" s="13">
        <v>8.4</v>
      </c>
      <c r="BK47" s="13">
        <v>8.3000000000000007</v>
      </c>
      <c r="BL47" s="13">
        <v>8</v>
      </c>
      <c r="BM47" s="13">
        <v>9</v>
      </c>
      <c r="BN47" s="13">
        <v>8.4</v>
      </c>
      <c r="BO47" s="14" t="s">
        <v>128</v>
      </c>
      <c r="BP47" s="13" t="s">
        <v>190</v>
      </c>
      <c r="BQ47" s="13">
        <v>7.9</v>
      </c>
      <c r="BR47" s="14" t="s">
        <v>128</v>
      </c>
      <c r="BS47" s="13">
        <v>8.9</v>
      </c>
      <c r="BT47" s="13">
        <v>8.1999999999999993</v>
      </c>
      <c r="BU47" s="13">
        <v>6.4</v>
      </c>
      <c r="BV47" s="14" t="s">
        <v>128</v>
      </c>
      <c r="BW47" s="14" t="s">
        <v>128</v>
      </c>
      <c r="BX47" s="13">
        <v>5.9</v>
      </c>
      <c r="BY47" s="14" t="s">
        <v>128</v>
      </c>
      <c r="BZ47" s="13" t="s">
        <v>190</v>
      </c>
      <c r="CA47" s="13">
        <v>7.3</v>
      </c>
      <c r="CB47" s="13">
        <v>8.6</v>
      </c>
      <c r="CC47" s="14" t="s">
        <v>128</v>
      </c>
      <c r="CD47" s="13">
        <v>8.6</v>
      </c>
      <c r="CE47" s="13">
        <v>8.8000000000000007</v>
      </c>
      <c r="CF47" s="13" t="s">
        <v>128</v>
      </c>
      <c r="CG47" s="16">
        <v>115</v>
      </c>
      <c r="CH47" s="17">
        <v>16</v>
      </c>
      <c r="CI47" s="18">
        <v>0.12213740458015267</v>
      </c>
      <c r="CJ47" s="14">
        <v>6</v>
      </c>
      <c r="CK47" s="14" t="s">
        <v>128</v>
      </c>
      <c r="CL47" s="14" t="s">
        <v>128</v>
      </c>
      <c r="CM47" s="13">
        <v>7.89</v>
      </c>
      <c r="CN47" s="13">
        <v>3.38</v>
      </c>
      <c r="CO47" s="37"/>
    </row>
    <row r="48" spans="1:93" ht="20.399999999999999" customHeight="1" x14ac:dyDescent="0.3">
      <c r="A48" s="11">
        <v>2</v>
      </c>
      <c r="B48" s="11">
        <v>24211216798</v>
      </c>
      <c r="C48" s="12" t="s">
        <v>134</v>
      </c>
      <c r="D48" s="12" t="s">
        <v>152</v>
      </c>
      <c r="E48" s="12" t="s">
        <v>327</v>
      </c>
      <c r="F48" s="13">
        <v>5.0999999999999996</v>
      </c>
      <c r="G48" s="13">
        <v>7.9</v>
      </c>
      <c r="H48" s="14" t="s">
        <v>128</v>
      </c>
      <c r="I48" s="13">
        <v>7.4</v>
      </c>
      <c r="J48" s="14" t="s">
        <v>128</v>
      </c>
      <c r="K48" s="13">
        <v>9.3000000000000007</v>
      </c>
      <c r="L48" s="13">
        <v>9.3000000000000007</v>
      </c>
      <c r="M48" s="13">
        <v>8.1</v>
      </c>
      <c r="N48" s="13">
        <v>9</v>
      </c>
      <c r="O48" s="14" t="s">
        <v>128</v>
      </c>
      <c r="P48" s="13">
        <v>8.3000000000000007</v>
      </c>
      <c r="Q48" s="14" t="s">
        <v>128</v>
      </c>
      <c r="R48" s="14" t="s">
        <v>128</v>
      </c>
      <c r="S48" s="14" t="s">
        <v>128</v>
      </c>
      <c r="T48" s="14">
        <v>7.8</v>
      </c>
      <c r="U48" s="13">
        <v>7.9</v>
      </c>
      <c r="V48" s="13" t="s">
        <v>128</v>
      </c>
      <c r="W48" s="13">
        <v>8.4</v>
      </c>
      <c r="X48" s="13">
        <v>8.8000000000000007</v>
      </c>
      <c r="Y48" s="13" t="s">
        <v>190</v>
      </c>
      <c r="Z48" s="13">
        <v>7.8</v>
      </c>
      <c r="AA48" s="13">
        <v>6.7</v>
      </c>
      <c r="AB48" s="13">
        <v>8.1</v>
      </c>
      <c r="AC48" s="13">
        <v>7.6</v>
      </c>
      <c r="AD48" s="13">
        <v>6.6</v>
      </c>
      <c r="AE48" s="13">
        <v>5.2</v>
      </c>
      <c r="AF48" s="13">
        <v>5.7</v>
      </c>
      <c r="AG48" s="13">
        <v>5.9</v>
      </c>
      <c r="AH48" s="13">
        <v>5.3</v>
      </c>
      <c r="AI48" s="13">
        <v>7</v>
      </c>
      <c r="AJ48" s="13">
        <v>7.6</v>
      </c>
      <c r="AK48" s="13">
        <v>5.6</v>
      </c>
      <c r="AL48" s="13">
        <v>6.2</v>
      </c>
      <c r="AM48" s="13">
        <v>8.4</v>
      </c>
      <c r="AN48" s="13">
        <v>8.6</v>
      </c>
      <c r="AO48" s="13">
        <v>9.1</v>
      </c>
      <c r="AP48" s="14" t="s">
        <v>128</v>
      </c>
      <c r="AQ48" s="14" t="s">
        <v>128</v>
      </c>
      <c r="AR48" s="14" t="s">
        <v>128</v>
      </c>
      <c r="AS48" s="14" t="s">
        <v>128</v>
      </c>
      <c r="AT48" s="13">
        <v>7.4</v>
      </c>
      <c r="AU48" s="13">
        <v>7.9</v>
      </c>
      <c r="AV48" s="13">
        <v>5.5</v>
      </c>
      <c r="AW48" s="13">
        <v>6.6</v>
      </c>
      <c r="AX48" s="13">
        <v>6.5</v>
      </c>
      <c r="AY48" s="13">
        <v>6.7</v>
      </c>
      <c r="AZ48" s="13">
        <v>6.1</v>
      </c>
      <c r="BA48" s="13">
        <v>7.9</v>
      </c>
      <c r="BB48" s="15">
        <v>8.1999999999999993</v>
      </c>
      <c r="BC48" s="13">
        <v>8.1</v>
      </c>
      <c r="BD48" s="13">
        <v>6</v>
      </c>
      <c r="BE48" s="13">
        <v>7.6</v>
      </c>
      <c r="BF48" s="13">
        <v>9.1999999999999993</v>
      </c>
      <c r="BG48" s="13">
        <v>7.5</v>
      </c>
      <c r="BH48" s="14" t="s">
        <v>128</v>
      </c>
      <c r="BI48" s="13">
        <v>8.1</v>
      </c>
      <c r="BJ48" s="13">
        <v>9.6</v>
      </c>
      <c r="BK48" s="13">
        <v>6.9</v>
      </c>
      <c r="BL48" s="13">
        <v>7.9</v>
      </c>
      <c r="BM48" s="13">
        <v>9</v>
      </c>
      <c r="BN48" s="13">
        <v>7</v>
      </c>
      <c r="BO48" s="14" t="s">
        <v>128</v>
      </c>
      <c r="BP48" s="13">
        <v>8.1</v>
      </c>
      <c r="BQ48" s="13" t="s">
        <v>190</v>
      </c>
      <c r="BR48" s="14" t="s">
        <v>128</v>
      </c>
      <c r="BS48" s="13" t="s">
        <v>190</v>
      </c>
      <c r="BT48" s="13">
        <v>8.3000000000000007</v>
      </c>
      <c r="BU48" s="13" t="s">
        <v>190</v>
      </c>
      <c r="BV48" s="14" t="s">
        <v>128</v>
      </c>
      <c r="BW48" s="14" t="s">
        <v>128</v>
      </c>
      <c r="BX48" s="13" t="s">
        <v>190</v>
      </c>
      <c r="BY48" s="14" t="s">
        <v>128</v>
      </c>
      <c r="BZ48" s="13" t="s">
        <v>190</v>
      </c>
      <c r="CA48" s="13">
        <v>8</v>
      </c>
      <c r="CB48" s="13" t="s">
        <v>128</v>
      </c>
      <c r="CC48" s="14" t="s">
        <v>128</v>
      </c>
      <c r="CD48" s="13" t="s">
        <v>190</v>
      </c>
      <c r="CE48" s="13">
        <v>8.1999999999999993</v>
      </c>
      <c r="CF48" s="13" t="s">
        <v>190</v>
      </c>
      <c r="CG48" s="16">
        <v>110</v>
      </c>
      <c r="CH48" s="17">
        <v>21</v>
      </c>
      <c r="CI48" s="18">
        <v>0.16030534351145037</v>
      </c>
      <c r="CJ48" s="14">
        <v>19</v>
      </c>
      <c r="CK48" s="14" t="s">
        <v>128</v>
      </c>
      <c r="CL48" s="14" t="s">
        <v>128</v>
      </c>
      <c r="CM48" s="13">
        <v>7.63</v>
      </c>
      <c r="CN48" s="13">
        <v>3.23</v>
      </c>
      <c r="CO48" s="37"/>
    </row>
    <row r="49" spans="1:93" ht="20.399999999999999" customHeight="1" x14ac:dyDescent="0.3">
      <c r="A49" s="11">
        <v>3</v>
      </c>
      <c r="B49" s="11">
        <v>25212207370</v>
      </c>
      <c r="C49" s="12" t="s">
        <v>138</v>
      </c>
      <c r="D49" s="12" t="s">
        <v>328</v>
      </c>
      <c r="E49" s="12" t="s">
        <v>233</v>
      </c>
      <c r="F49" s="13">
        <v>5.0999999999999996</v>
      </c>
      <c r="G49" s="13">
        <v>8.3000000000000007</v>
      </c>
      <c r="H49" s="14" t="s">
        <v>128</v>
      </c>
      <c r="I49" s="13">
        <v>5.4</v>
      </c>
      <c r="J49" s="14" t="s">
        <v>128</v>
      </c>
      <c r="K49" s="13" t="s">
        <v>137</v>
      </c>
      <c r="L49" s="13" t="s">
        <v>190</v>
      </c>
      <c r="M49" s="13">
        <v>5.4</v>
      </c>
      <c r="N49" s="13">
        <v>6.2</v>
      </c>
      <c r="O49" s="14" t="s">
        <v>128</v>
      </c>
      <c r="P49" s="13">
        <v>8.6</v>
      </c>
      <c r="Q49" s="14" t="s">
        <v>128</v>
      </c>
      <c r="R49" s="14" t="s">
        <v>128</v>
      </c>
      <c r="S49" s="14" t="s">
        <v>128</v>
      </c>
      <c r="T49" s="14" t="s">
        <v>128</v>
      </c>
      <c r="U49" s="13">
        <v>6</v>
      </c>
      <c r="V49" s="13">
        <v>6</v>
      </c>
      <c r="W49" s="13">
        <v>9.1999999999999993</v>
      </c>
      <c r="X49" s="13">
        <v>8.5</v>
      </c>
      <c r="Y49" s="13">
        <v>5.7</v>
      </c>
      <c r="Z49" s="13">
        <v>5.2</v>
      </c>
      <c r="AA49" s="13">
        <v>7.6</v>
      </c>
      <c r="AB49" s="13">
        <v>8.9</v>
      </c>
      <c r="AC49" s="13">
        <v>6.6</v>
      </c>
      <c r="AD49" s="13">
        <v>6.3</v>
      </c>
      <c r="AE49" s="13">
        <v>8.1999999999999993</v>
      </c>
      <c r="AF49" s="13">
        <v>7.1</v>
      </c>
      <c r="AG49" s="13">
        <v>7.2</v>
      </c>
      <c r="AH49" s="13">
        <v>6.9</v>
      </c>
      <c r="AI49" s="13">
        <v>5</v>
      </c>
      <c r="AJ49" s="13">
        <v>8.4</v>
      </c>
      <c r="AK49" s="13">
        <v>8.6</v>
      </c>
      <c r="AL49" s="13">
        <v>7.7</v>
      </c>
      <c r="AM49" s="13">
        <v>6</v>
      </c>
      <c r="AN49" s="13" t="s">
        <v>128</v>
      </c>
      <c r="AO49" s="13">
        <v>6.6</v>
      </c>
      <c r="AP49" s="14" t="s">
        <v>190</v>
      </c>
      <c r="AQ49" s="14" t="s">
        <v>128</v>
      </c>
      <c r="AR49" s="14" t="s">
        <v>128</v>
      </c>
      <c r="AS49" s="14" t="s">
        <v>128</v>
      </c>
      <c r="AT49" s="13">
        <v>4.9000000000000004</v>
      </c>
      <c r="AU49" s="13">
        <v>5.2</v>
      </c>
      <c r="AV49" s="13">
        <v>6.6</v>
      </c>
      <c r="AW49" s="13">
        <v>5.8</v>
      </c>
      <c r="AX49" s="13">
        <v>5.7</v>
      </c>
      <c r="AY49" s="13">
        <v>7.3</v>
      </c>
      <c r="AZ49" s="13">
        <v>4.4000000000000004</v>
      </c>
      <c r="BA49" s="13">
        <v>4.3</v>
      </c>
      <c r="BB49" s="15">
        <v>5.4</v>
      </c>
      <c r="BC49" s="13">
        <v>4.4000000000000004</v>
      </c>
      <c r="BD49" s="13">
        <v>6.9</v>
      </c>
      <c r="BE49" s="13">
        <v>6.9</v>
      </c>
      <c r="BF49" s="13">
        <v>7.6</v>
      </c>
      <c r="BG49" s="13" t="s">
        <v>128</v>
      </c>
      <c r="BH49" s="14" t="s">
        <v>128</v>
      </c>
      <c r="BI49" s="13">
        <v>5.5</v>
      </c>
      <c r="BJ49" s="13">
        <v>7.2</v>
      </c>
      <c r="BK49" s="13" t="s">
        <v>190</v>
      </c>
      <c r="BL49" s="13">
        <v>6.8</v>
      </c>
      <c r="BM49" s="13">
        <v>8.5</v>
      </c>
      <c r="BN49" s="13" t="s">
        <v>128</v>
      </c>
      <c r="BO49" s="14">
        <v>5.2</v>
      </c>
      <c r="BP49" s="13">
        <v>6.9</v>
      </c>
      <c r="BQ49" s="13">
        <v>6.3</v>
      </c>
      <c r="BR49" s="14" t="s">
        <v>128</v>
      </c>
      <c r="BS49" s="13" t="s">
        <v>190</v>
      </c>
      <c r="BT49" s="13">
        <v>5.5</v>
      </c>
      <c r="BU49" s="13" t="s">
        <v>128</v>
      </c>
      <c r="BV49" s="14" t="s">
        <v>128</v>
      </c>
      <c r="BW49" s="14" t="s">
        <v>128</v>
      </c>
      <c r="BX49" s="13">
        <v>5.3</v>
      </c>
      <c r="BY49" s="14" t="s">
        <v>128</v>
      </c>
      <c r="BZ49" s="13">
        <v>6.3</v>
      </c>
      <c r="CA49" s="13">
        <v>5.5</v>
      </c>
      <c r="CB49" s="13" t="s">
        <v>128</v>
      </c>
      <c r="CC49" s="14" t="s">
        <v>128</v>
      </c>
      <c r="CD49" s="13" t="s">
        <v>128</v>
      </c>
      <c r="CE49" s="13">
        <v>8</v>
      </c>
      <c r="CF49" s="13">
        <v>8.4</v>
      </c>
      <c r="CG49" s="16">
        <v>110</v>
      </c>
      <c r="CH49" s="17">
        <v>21</v>
      </c>
      <c r="CI49" s="18">
        <v>0.16030534351145037</v>
      </c>
      <c r="CJ49" s="14">
        <v>11</v>
      </c>
      <c r="CK49" s="14" t="s">
        <v>128</v>
      </c>
      <c r="CL49" s="14" t="s">
        <v>128</v>
      </c>
      <c r="CM49" s="13">
        <v>6.09</v>
      </c>
      <c r="CN49" s="13">
        <v>2.2000000000000002</v>
      </c>
      <c r="CO49" s="37"/>
    </row>
    <row r="50" spans="1:93" ht="20.399999999999999" customHeight="1" x14ac:dyDescent="0.3">
      <c r="A50" s="11">
        <v>4</v>
      </c>
      <c r="B50" s="11">
        <v>25612217805</v>
      </c>
      <c r="C50" s="12" t="s">
        <v>329</v>
      </c>
      <c r="D50" s="12">
        <v>0</v>
      </c>
      <c r="E50" s="12" t="s">
        <v>330</v>
      </c>
      <c r="F50" s="13">
        <v>8.6</v>
      </c>
      <c r="G50" s="13">
        <v>8.1999999999999993</v>
      </c>
      <c r="H50" s="14" t="s">
        <v>128</v>
      </c>
      <c r="I50" s="13">
        <v>7.7</v>
      </c>
      <c r="J50" s="14" t="s">
        <v>128</v>
      </c>
      <c r="K50" s="13" t="s">
        <v>128</v>
      </c>
      <c r="L50" s="13">
        <v>6.9</v>
      </c>
      <c r="M50" s="13">
        <v>5.4</v>
      </c>
      <c r="N50" s="13">
        <v>8.1</v>
      </c>
      <c r="O50" s="14" t="s">
        <v>128</v>
      </c>
      <c r="P50" s="13">
        <v>7.7</v>
      </c>
      <c r="Q50" s="14" t="s">
        <v>128</v>
      </c>
      <c r="R50" s="14" t="s">
        <v>128</v>
      </c>
      <c r="S50" s="14" t="s">
        <v>128</v>
      </c>
      <c r="T50" s="14">
        <v>7.7</v>
      </c>
      <c r="U50" s="13">
        <v>7.3</v>
      </c>
      <c r="V50" s="13" t="s">
        <v>128</v>
      </c>
      <c r="W50" s="13">
        <v>8.9</v>
      </c>
      <c r="X50" s="13">
        <v>9.1</v>
      </c>
      <c r="Y50" s="13">
        <v>6.4</v>
      </c>
      <c r="Z50" s="13">
        <v>8.3000000000000007</v>
      </c>
      <c r="AA50" s="13">
        <v>8.6</v>
      </c>
      <c r="AB50" s="13">
        <v>8.8000000000000007</v>
      </c>
      <c r="AC50" s="13">
        <v>7.8</v>
      </c>
      <c r="AD50" s="13">
        <v>8.6</v>
      </c>
      <c r="AE50" s="13">
        <v>8.5</v>
      </c>
      <c r="AF50" s="13">
        <v>9.1</v>
      </c>
      <c r="AG50" s="13">
        <v>8.6</v>
      </c>
      <c r="AH50" s="13">
        <v>7.4</v>
      </c>
      <c r="AI50" s="13">
        <v>8.6</v>
      </c>
      <c r="AJ50" s="13">
        <v>9.1</v>
      </c>
      <c r="AK50" s="13">
        <v>8.5</v>
      </c>
      <c r="AL50" s="13">
        <v>8.1999999999999993</v>
      </c>
      <c r="AM50" s="13">
        <v>6.8</v>
      </c>
      <c r="AN50" s="13">
        <v>8.6999999999999993</v>
      </c>
      <c r="AO50" s="13">
        <v>8.3000000000000007</v>
      </c>
      <c r="AP50" s="14" t="s">
        <v>128</v>
      </c>
      <c r="AQ50" s="14" t="s">
        <v>128</v>
      </c>
      <c r="AR50" s="14" t="s">
        <v>128</v>
      </c>
      <c r="AS50" s="14" t="s">
        <v>128</v>
      </c>
      <c r="AT50" s="13">
        <v>5.0999999999999996</v>
      </c>
      <c r="AU50" s="13">
        <v>5.3</v>
      </c>
      <c r="AV50" s="13">
        <v>6.5</v>
      </c>
      <c r="AW50" s="13" t="s">
        <v>190</v>
      </c>
      <c r="AX50" s="13" t="s">
        <v>128</v>
      </c>
      <c r="AY50" s="13">
        <v>5.3</v>
      </c>
      <c r="AZ50" s="13">
        <v>4.4000000000000004</v>
      </c>
      <c r="BA50" s="13">
        <v>6.3</v>
      </c>
      <c r="BB50" s="15">
        <v>7.3</v>
      </c>
      <c r="BC50" s="13">
        <v>4.5999999999999996</v>
      </c>
      <c r="BD50" s="13">
        <v>5.3</v>
      </c>
      <c r="BE50" s="13" t="s">
        <v>190</v>
      </c>
      <c r="BF50" s="13">
        <v>5.9</v>
      </c>
      <c r="BG50" s="13" t="s">
        <v>190</v>
      </c>
      <c r="BH50" s="14" t="s">
        <v>128</v>
      </c>
      <c r="BI50" s="13">
        <v>7.3</v>
      </c>
      <c r="BJ50" s="13" t="s">
        <v>190</v>
      </c>
      <c r="BK50" s="13" t="s">
        <v>190</v>
      </c>
      <c r="BL50" s="13">
        <v>5.9</v>
      </c>
      <c r="BM50" s="13">
        <v>9.1999999999999993</v>
      </c>
      <c r="BN50" s="13" t="s">
        <v>128</v>
      </c>
      <c r="BO50" s="14" t="s">
        <v>128</v>
      </c>
      <c r="BP50" s="13" t="s">
        <v>128</v>
      </c>
      <c r="BQ50" s="13" t="s">
        <v>128</v>
      </c>
      <c r="BR50" s="14" t="s">
        <v>190</v>
      </c>
      <c r="BS50" s="13" t="s">
        <v>128</v>
      </c>
      <c r="BT50" s="13" t="s">
        <v>128</v>
      </c>
      <c r="BU50" s="13" t="s">
        <v>128</v>
      </c>
      <c r="BV50" s="14" t="s">
        <v>128</v>
      </c>
      <c r="BW50" s="14" t="s">
        <v>128</v>
      </c>
      <c r="BX50" s="13" t="s">
        <v>128</v>
      </c>
      <c r="BY50" s="14" t="s">
        <v>128</v>
      </c>
      <c r="BZ50" s="13" t="s">
        <v>190</v>
      </c>
      <c r="CA50" s="13" t="s">
        <v>128</v>
      </c>
      <c r="CB50" s="13" t="s">
        <v>128</v>
      </c>
      <c r="CC50" s="14" t="s">
        <v>128</v>
      </c>
      <c r="CD50" s="13" t="s">
        <v>128</v>
      </c>
      <c r="CE50" s="13" t="s">
        <v>128</v>
      </c>
      <c r="CF50" s="13" t="s">
        <v>128</v>
      </c>
      <c r="CG50" s="16">
        <v>79</v>
      </c>
      <c r="CH50" s="17">
        <v>51</v>
      </c>
      <c r="CI50" s="18">
        <v>0.3923076923076923</v>
      </c>
      <c r="CJ50" s="14">
        <v>31</v>
      </c>
      <c r="CK50" s="14" t="s">
        <v>128</v>
      </c>
      <c r="CL50" s="14" t="s">
        <v>128</v>
      </c>
      <c r="CM50" s="13">
        <v>6.75</v>
      </c>
      <c r="CN50" s="13">
        <v>2.72</v>
      </c>
      <c r="CO50" s="37"/>
    </row>
    <row r="51" spans="1:93" ht="20.399999999999999" customHeight="1" x14ac:dyDescent="0.3">
      <c r="A51" s="11">
        <v>5</v>
      </c>
      <c r="B51" s="11">
        <v>25602217797</v>
      </c>
      <c r="C51" s="12" t="s">
        <v>331</v>
      </c>
      <c r="D51" s="12">
        <v>0</v>
      </c>
      <c r="E51" s="12" t="s">
        <v>332</v>
      </c>
      <c r="F51" s="13">
        <v>8.6999999999999993</v>
      </c>
      <c r="G51" s="13">
        <v>0</v>
      </c>
      <c r="H51" s="14" t="s">
        <v>128</v>
      </c>
      <c r="I51" s="13">
        <v>5.8</v>
      </c>
      <c r="J51" s="14" t="s">
        <v>128</v>
      </c>
      <c r="K51" s="13" t="s">
        <v>128</v>
      </c>
      <c r="L51" s="13">
        <v>6.9</v>
      </c>
      <c r="M51" s="13">
        <v>4.9000000000000004</v>
      </c>
      <c r="N51" s="13">
        <v>6.8</v>
      </c>
      <c r="O51" s="14" t="s">
        <v>128</v>
      </c>
      <c r="P51" s="13">
        <v>8</v>
      </c>
      <c r="Q51" s="14" t="s">
        <v>128</v>
      </c>
      <c r="R51" s="14" t="s">
        <v>128</v>
      </c>
      <c r="S51" s="14" t="s">
        <v>128</v>
      </c>
      <c r="T51" s="14">
        <v>7.2</v>
      </c>
      <c r="U51" s="13">
        <v>6.1</v>
      </c>
      <c r="V51" s="13" t="s">
        <v>128</v>
      </c>
      <c r="W51" s="13">
        <v>6.8</v>
      </c>
      <c r="X51" s="13">
        <v>6.8</v>
      </c>
      <c r="Y51" s="13">
        <v>6.4</v>
      </c>
      <c r="Z51" s="13">
        <v>8</v>
      </c>
      <c r="AA51" s="13">
        <v>6.6</v>
      </c>
      <c r="AB51" s="13">
        <v>7.4</v>
      </c>
      <c r="AC51" s="13">
        <v>7.2</v>
      </c>
      <c r="AD51" s="13">
        <v>8.9</v>
      </c>
      <c r="AE51" s="13">
        <v>7.9</v>
      </c>
      <c r="AF51" s="13">
        <v>9</v>
      </c>
      <c r="AG51" s="13">
        <v>5.2</v>
      </c>
      <c r="AH51" s="13">
        <v>7.1</v>
      </c>
      <c r="AI51" s="13">
        <v>8.5</v>
      </c>
      <c r="AJ51" s="13">
        <v>8.8000000000000007</v>
      </c>
      <c r="AK51" s="13">
        <v>8.6</v>
      </c>
      <c r="AL51" s="13">
        <v>6.4</v>
      </c>
      <c r="AM51" s="13">
        <v>6.3</v>
      </c>
      <c r="AN51" s="13">
        <v>8.1</v>
      </c>
      <c r="AO51" s="13">
        <v>7</v>
      </c>
      <c r="AP51" s="14" t="s">
        <v>128</v>
      </c>
      <c r="AQ51" s="14" t="s">
        <v>128</v>
      </c>
      <c r="AR51" s="14" t="s">
        <v>128</v>
      </c>
      <c r="AS51" s="14" t="s">
        <v>128</v>
      </c>
      <c r="AT51" s="13">
        <v>5.3</v>
      </c>
      <c r="AU51" s="13">
        <v>5.2</v>
      </c>
      <c r="AV51" s="13">
        <v>4.4000000000000004</v>
      </c>
      <c r="AW51" s="13" t="s">
        <v>190</v>
      </c>
      <c r="AX51" s="13" t="s">
        <v>128</v>
      </c>
      <c r="AY51" s="13">
        <v>5.8</v>
      </c>
      <c r="AZ51" s="13">
        <v>4</v>
      </c>
      <c r="BA51" s="13">
        <v>4.7</v>
      </c>
      <c r="BB51" s="15">
        <v>0</v>
      </c>
      <c r="BC51" s="13">
        <v>4.8</v>
      </c>
      <c r="BD51" s="13">
        <v>0</v>
      </c>
      <c r="BE51" s="13" t="s">
        <v>190</v>
      </c>
      <c r="BF51" s="13">
        <v>6.1</v>
      </c>
      <c r="BG51" s="13" t="s">
        <v>190</v>
      </c>
      <c r="BH51" s="14" t="s">
        <v>128</v>
      </c>
      <c r="BI51" s="13">
        <v>6.8</v>
      </c>
      <c r="BJ51" s="13" t="s">
        <v>190</v>
      </c>
      <c r="BK51" s="13" t="s">
        <v>190</v>
      </c>
      <c r="BL51" s="13" t="s">
        <v>190</v>
      </c>
      <c r="BM51" s="13">
        <v>8.1999999999999993</v>
      </c>
      <c r="BN51" s="13" t="s">
        <v>128</v>
      </c>
      <c r="BO51" s="14" t="s">
        <v>128</v>
      </c>
      <c r="BP51" s="13" t="s">
        <v>128</v>
      </c>
      <c r="BQ51" s="13" t="s">
        <v>128</v>
      </c>
      <c r="BR51" s="14" t="s">
        <v>190</v>
      </c>
      <c r="BS51" s="13" t="s">
        <v>128</v>
      </c>
      <c r="BT51" s="13" t="s">
        <v>128</v>
      </c>
      <c r="BU51" s="13" t="s">
        <v>128</v>
      </c>
      <c r="BV51" s="14" t="s">
        <v>128</v>
      </c>
      <c r="BW51" s="14" t="s">
        <v>128</v>
      </c>
      <c r="BX51" s="13" t="s">
        <v>128</v>
      </c>
      <c r="BY51" s="14" t="s">
        <v>128</v>
      </c>
      <c r="BZ51" s="13" t="s">
        <v>190</v>
      </c>
      <c r="CA51" s="13" t="s">
        <v>128</v>
      </c>
      <c r="CB51" s="13" t="s">
        <v>128</v>
      </c>
      <c r="CC51" s="14" t="s">
        <v>128</v>
      </c>
      <c r="CD51" s="13" t="s">
        <v>128</v>
      </c>
      <c r="CE51" s="13" t="s">
        <v>128</v>
      </c>
      <c r="CF51" s="13" t="s">
        <v>128</v>
      </c>
      <c r="CG51" s="16">
        <v>68</v>
      </c>
      <c r="CH51" s="17">
        <v>61</v>
      </c>
      <c r="CI51" s="18">
        <v>0.47286821705426357</v>
      </c>
      <c r="CJ51" s="14">
        <v>31</v>
      </c>
      <c r="CK51" s="14" t="s">
        <v>128</v>
      </c>
      <c r="CL51" s="14" t="s">
        <v>128</v>
      </c>
      <c r="CM51" s="13">
        <v>5.74</v>
      </c>
      <c r="CN51" s="13">
        <v>2.1800000000000002</v>
      </c>
      <c r="CO51" s="37"/>
    </row>
    <row r="52" spans="1:93" ht="20.399999999999999" customHeight="1" x14ac:dyDescent="0.3">
      <c r="A52" s="11">
        <v>6</v>
      </c>
      <c r="B52" s="11">
        <v>25612317790</v>
      </c>
      <c r="C52" s="12" t="s">
        <v>333</v>
      </c>
      <c r="D52" s="12">
        <v>0</v>
      </c>
      <c r="E52" s="12" t="s">
        <v>334</v>
      </c>
      <c r="F52" s="13">
        <v>7.8</v>
      </c>
      <c r="G52" s="13">
        <v>7.2</v>
      </c>
      <c r="H52" s="14" t="s">
        <v>128</v>
      </c>
      <c r="I52" s="13">
        <v>6.3</v>
      </c>
      <c r="J52" s="14" t="s">
        <v>128</v>
      </c>
      <c r="K52" s="13" t="s">
        <v>128</v>
      </c>
      <c r="L52" s="13">
        <v>6.6</v>
      </c>
      <c r="M52" s="13">
        <v>0</v>
      </c>
      <c r="N52" s="13" t="s">
        <v>128</v>
      </c>
      <c r="O52" s="14" t="s">
        <v>128</v>
      </c>
      <c r="P52" s="13">
        <v>9</v>
      </c>
      <c r="Q52" s="14" t="s">
        <v>128</v>
      </c>
      <c r="R52" s="14" t="s">
        <v>128</v>
      </c>
      <c r="S52" s="14" t="s">
        <v>128</v>
      </c>
      <c r="T52" s="14">
        <v>8.6999999999999993</v>
      </c>
      <c r="U52" s="13">
        <v>7</v>
      </c>
      <c r="V52" s="13" t="s">
        <v>128</v>
      </c>
      <c r="W52" s="13">
        <v>8.3000000000000007</v>
      </c>
      <c r="X52" s="13">
        <v>8.1999999999999993</v>
      </c>
      <c r="Y52" s="13">
        <v>7.9</v>
      </c>
      <c r="Z52" s="13">
        <v>8.6</v>
      </c>
      <c r="AA52" s="13">
        <v>8.3000000000000007</v>
      </c>
      <c r="AB52" s="13">
        <v>8.1</v>
      </c>
      <c r="AC52" s="13">
        <v>8.1</v>
      </c>
      <c r="AD52" s="13">
        <v>9.3000000000000007</v>
      </c>
      <c r="AE52" s="13">
        <v>8.3000000000000007</v>
      </c>
      <c r="AF52" s="13">
        <v>8.3000000000000007</v>
      </c>
      <c r="AG52" s="13">
        <v>8.4</v>
      </c>
      <c r="AH52" s="13">
        <v>7.3</v>
      </c>
      <c r="AI52" s="13">
        <v>9.3000000000000007</v>
      </c>
      <c r="AJ52" s="13">
        <v>9.1</v>
      </c>
      <c r="AK52" s="13">
        <v>9.6</v>
      </c>
      <c r="AL52" s="13">
        <v>8.5</v>
      </c>
      <c r="AM52" s="13">
        <v>8.9</v>
      </c>
      <c r="AN52" s="13">
        <v>8.9</v>
      </c>
      <c r="AO52" s="13">
        <v>8.8000000000000007</v>
      </c>
      <c r="AP52" s="14" t="s">
        <v>128</v>
      </c>
      <c r="AQ52" s="14" t="s">
        <v>128</v>
      </c>
      <c r="AR52" s="14" t="s">
        <v>128</v>
      </c>
      <c r="AS52" s="14" t="s">
        <v>128</v>
      </c>
      <c r="AT52" s="13" t="s">
        <v>190</v>
      </c>
      <c r="AU52" s="13">
        <v>4.0999999999999996</v>
      </c>
      <c r="AV52" s="13" t="s">
        <v>128</v>
      </c>
      <c r="AW52" s="13" t="s">
        <v>190</v>
      </c>
      <c r="AX52" s="13" t="s">
        <v>128</v>
      </c>
      <c r="AY52" s="13">
        <v>4.9000000000000004</v>
      </c>
      <c r="AZ52" s="13">
        <v>4</v>
      </c>
      <c r="BA52" s="13" t="s">
        <v>190</v>
      </c>
      <c r="BB52" s="15" t="s">
        <v>128</v>
      </c>
      <c r="BC52" s="13">
        <v>4.7</v>
      </c>
      <c r="BD52" s="13">
        <v>4.0999999999999996</v>
      </c>
      <c r="BE52" s="13" t="s">
        <v>190</v>
      </c>
      <c r="BF52" s="13">
        <v>4</v>
      </c>
      <c r="BG52" s="13" t="s">
        <v>190</v>
      </c>
      <c r="BH52" s="14" t="s">
        <v>128</v>
      </c>
      <c r="BI52" s="13">
        <v>6.6</v>
      </c>
      <c r="BJ52" s="13" t="s">
        <v>128</v>
      </c>
      <c r="BK52" s="13" t="s">
        <v>128</v>
      </c>
      <c r="BL52" s="13" t="s">
        <v>190</v>
      </c>
      <c r="BM52" s="13">
        <v>9</v>
      </c>
      <c r="BN52" s="13" t="s">
        <v>128</v>
      </c>
      <c r="BO52" s="14" t="s">
        <v>128</v>
      </c>
      <c r="BP52" s="13" t="s">
        <v>128</v>
      </c>
      <c r="BQ52" s="13" t="s">
        <v>128</v>
      </c>
      <c r="BR52" s="14" t="s">
        <v>128</v>
      </c>
      <c r="BS52" s="13" t="s">
        <v>128</v>
      </c>
      <c r="BT52" s="13" t="s">
        <v>128</v>
      </c>
      <c r="BU52" s="13" t="s">
        <v>128</v>
      </c>
      <c r="BV52" s="14" t="s">
        <v>128</v>
      </c>
      <c r="BW52" s="14" t="s">
        <v>128</v>
      </c>
      <c r="BX52" s="13" t="s">
        <v>128</v>
      </c>
      <c r="BY52" s="14" t="s">
        <v>128</v>
      </c>
      <c r="BZ52" s="13" t="s">
        <v>190</v>
      </c>
      <c r="CA52" s="13" t="s">
        <v>128</v>
      </c>
      <c r="CB52" s="13" t="s">
        <v>128</v>
      </c>
      <c r="CC52" s="14" t="s">
        <v>128</v>
      </c>
      <c r="CD52" s="13" t="s">
        <v>128</v>
      </c>
      <c r="CE52" s="13" t="s">
        <v>128</v>
      </c>
      <c r="CF52" s="13" t="s">
        <v>128</v>
      </c>
      <c r="CG52" s="16">
        <v>61</v>
      </c>
      <c r="CH52" s="17">
        <v>69</v>
      </c>
      <c r="CI52" s="18">
        <v>0.53076923076923077</v>
      </c>
      <c r="CJ52" s="14">
        <v>31</v>
      </c>
      <c r="CK52" s="14" t="s">
        <v>128</v>
      </c>
      <c r="CL52" s="14" t="s">
        <v>128</v>
      </c>
      <c r="CM52" s="13">
        <v>6.29</v>
      </c>
      <c r="CN52" s="13">
        <v>2.42</v>
      </c>
      <c r="CO52" s="37"/>
    </row>
    <row r="53" spans="1:93" ht="20.399999999999999" customHeight="1" x14ac:dyDescent="0.3">
      <c r="A53" s="11">
        <v>7</v>
      </c>
      <c r="B53" s="11">
        <v>25612217780</v>
      </c>
      <c r="C53" s="12" t="s">
        <v>335</v>
      </c>
      <c r="D53" s="12">
        <v>0</v>
      </c>
      <c r="E53" s="12" t="s">
        <v>336</v>
      </c>
      <c r="F53" s="13">
        <v>0</v>
      </c>
      <c r="G53" s="13">
        <v>5.4</v>
      </c>
      <c r="H53" s="14" t="s">
        <v>128</v>
      </c>
      <c r="I53" s="13">
        <v>6.4</v>
      </c>
      <c r="J53" s="14" t="s">
        <v>128</v>
      </c>
      <c r="K53" s="13" t="s">
        <v>128</v>
      </c>
      <c r="L53" s="13">
        <v>6.7</v>
      </c>
      <c r="M53" s="13" t="s">
        <v>190</v>
      </c>
      <c r="N53" s="13" t="s">
        <v>128</v>
      </c>
      <c r="O53" s="14" t="s">
        <v>128</v>
      </c>
      <c r="P53" s="13">
        <v>6.1</v>
      </c>
      <c r="Q53" s="14" t="s">
        <v>128</v>
      </c>
      <c r="R53" s="14" t="s">
        <v>128</v>
      </c>
      <c r="S53" s="14" t="s">
        <v>128</v>
      </c>
      <c r="T53" s="14">
        <v>4.8</v>
      </c>
      <c r="U53" s="13">
        <v>5.7</v>
      </c>
      <c r="V53" s="13" t="s">
        <v>128</v>
      </c>
      <c r="W53" s="13">
        <v>8.8000000000000007</v>
      </c>
      <c r="X53" s="13">
        <v>5.4</v>
      </c>
      <c r="Y53" s="13">
        <v>7.4</v>
      </c>
      <c r="Z53" s="13">
        <v>7.1</v>
      </c>
      <c r="AA53" s="13">
        <v>6.8</v>
      </c>
      <c r="AB53" s="13">
        <v>7.5</v>
      </c>
      <c r="AC53" s="13">
        <v>5.7</v>
      </c>
      <c r="AD53" s="13">
        <v>8</v>
      </c>
      <c r="AE53" s="13">
        <v>8.5</v>
      </c>
      <c r="AF53" s="13">
        <v>9.1</v>
      </c>
      <c r="AG53" s="13">
        <v>4.4000000000000004</v>
      </c>
      <c r="AH53" s="13">
        <v>4.5</v>
      </c>
      <c r="AI53" s="13">
        <v>8.8000000000000007</v>
      </c>
      <c r="AJ53" s="13">
        <v>7.7</v>
      </c>
      <c r="AK53" s="13">
        <v>8.1999999999999993</v>
      </c>
      <c r="AL53" s="13">
        <v>6.9</v>
      </c>
      <c r="AM53" s="13">
        <v>4.8</v>
      </c>
      <c r="AN53" s="13">
        <v>6.8</v>
      </c>
      <c r="AO53" s="13">
        <v>6.6</v>
      </c>
      <c r="AP53" s="14" t="s">
        <v>128</v>
      </c>
      <c r="AQ53" s="14" t="s">
        <v>128</v>
      </c>
      <c r="AR53" s="14" t="s">
        <v>128</v>
      </c>
      <c r="AS53" s="14" t="s">
        <v>128</v>
      </c>
      <c r="AT53" s="13">
        <v>5</v>
      </c>
      <c r="AU53" s="13">
        <v>4.9000000000000004</v>
      </c>
      <c r="AV53" s="13">
        <v>5.8</v>
      </c>
      <c r="AW53" s="13" t="s">
        <v>190</v>
      </c>
      <c r="AX53" s="13" t="s">
        <v>128</v>
      </c>
      <c r="AY53" s="13">
        <v>5.4</v>
      </c>
      <c r="AZ53" s="13" t="s">
        <v>128</v>
      </c>
      <c r="BA53" s="13">
        <v>6.3</v>
      </c>
      <c r="BB53" s="15" t="s">
        <v>128</v>
      </c>
      <c r="BC53" s="13">
        <v>4.0999999999999996</v>
      </c>
      <c r="BD53" s="13">
        <v>5.0999999999999996</v>
      </c>
      <c r="BE53" s="13" t="s">
        <v>190</v>
      </c>
      <c r="BF53" s="13">
        <v>0</v>
      </c>
      <c r="BG53" s="13" t="s">
        <v>190</v>
      </c>
      <c r="BH53" s="14" t="s">
        <v>128</v>
      </c>
      <c r="BI53" s="13">
        <v>5.9</v>
      </c>
      <c r="BJ53" s="13" t="s">
        <v>190</v>
      </c>
      <c r="BK53" s="13" t="s">
        <v>190</v>
      </c>
      <c r="BL53" s="13" t="s">
        <v>190</v>
      </c>
      <c r="BM53" s="13" t="s">
        <v>128</v>
      </c>
      <c r="BN53" s="13" t="s">
        <v>128</v>
      </c>
      <c r="BO53" s="14" t="s">
        <v>128</v>
      </c>
      <c r="BP53" s="13" t="s">
        <v>128</v>
      </c>
      <c r="BQ53" s="13" t="s">
        <v>128</v>
      </c>
      <c r="BR53" s="14" t="s">
        <v>128</v>
      </c>
      <c r="BS53" s="13" t="s">
        <v>128</v>
      </c>
      <c r="BT53" s="13" t="s">
        <v>128</v>
      </c>
      <c r="BU53" s="13" t="s">
        <v>128</v>
      </c>
      <c r="BV53" s="14" t="s">
        <v>128</v>
      </c>
      <c r="BW53" s="14" t="s">
        <v>128</v>
      </c>
      <c r="BX53" s="13" t="s">
        <v>128</v>
      </c>
      <c r="BY53" s="14" t="s">
        <v>128</v>
      </c>
      <c r="BZ53" s="13" t="s">
        <v>128</v>
      </c>
      <c r="CA53" s="13" t="s">
        <v>128</v>
      </c>
      <c r="CB53" s="13" t="s">
        <v>128</v>
      </c>
      <c r="CC53" s="14" t="s">
        <v>128</v>
      </c>
      <c r="CD53" s="13" t="s">
        <v>128</v>
      </c>
      <c r="CE53" s="13" t="s">
        <v>128</v>
      </c>
      <c r="CF53" s="13" t="s">
        <v>128</v>
      </c>
      <c r="CG53" s="16">
        <v>60</v>
      </c>
      <c r="CH53" s="17">
        <v>70</v>
      </c>
      <c r="CI53" s="18">
        <v>0.53846153846153844</v>
      </c>
      <c r="CJ53" s="14">
        <v>31</v>
      </c>
      <c r="CK53" s="14" t="s">
        <v>128</v>
      </c>
      <c r="CL53" s="14" t="s">
        <v>128</v>
      </c>
      <c r="CM53" s="13">
        <v>5.71</v>
      </c>
      <c r="CN53" s="13">
        <v>2.0099999999999998</v>
      </c>
      <c r="CO53" s="37"/>
    </row>
    <row r="54" spans="1:93" ht="20.399999999999999" customHeight="1" x14ac:dyDescent="0.3">
      <c r="A54" s="11">
        <v>8</v>
      </c>
      <c r="B54" s="11">
        <v>25612217772</v>
      </c>
      <c r="C54" s="12" t="s">
        <v>337</v>
      </c>
      <c r="D54" s="12">
        <v>0</v>
      </c>
      <c r="E54" s="12" t="s">
        <v>338</v>
      </c>
      <c r="F54" s="13">
        <v>5.3</v>
      </c>
      <c r="G54" s="13">
        <v>5.8</v>
      </c>
      <c r="H54" s="14" t="s">
        <v>128</v>
      </c>
      <c r="I54" s="13">
        <v>5.3</v>
      </c>
      <c r="J54" s="14" t="s">
        <v>128</v>
      </c>
      <c r="K54" s="13" t="s">
        <v>128</v>
      </c>
      <c r="L54" s="13">
        <v>7.1</v>
      </c>
      <c r="M54" s="13" t="s">
        <v>190</v>
      </c>
      <c r="N54" s="13" t="s">
        <v>128</v>
      </c>
      <c r="O54" s="14" t="s">
        <v>128</v>
      </c>
      <c r="P54" s="13">
        <v>8.1</v>
      </c>
      <c r="Q54" s="14" t="s">
        <v>128</v>
      </c>
      <c r="R54" s="14" t="s">
        <v>128</v>
      </c>
      <c r="S54" s="14" t="s">
        <v>128</v>
      </c>
      <c r="T54" s="14">
        <v>4.5</v>
      </c>
      <c r="U54" s="13">
        <v>5.0999999999999996</v>
      </c>
      <c r="V54" s="13" t="s">
        <v>128</v>
      </c>
      <c r="W54" s="13">
        <v>6.4</v>
      </c>
      <c r="X54" s="13">
        <v>4.4000000000000004</v>
      </c>
      <c r="Y54" s="13">
        <v>5.5</v>
      </c>
      <c r="Z54" s="13">
        <v>7.8</v>
      </c>
      <c r="AA54" s="13">
        <v>5.2</v>
      </c>
      <c r="AB54" s="13">
        <v>7.2</v>
      </c>
      <c r="AC54" s="13">
        <v>0</v>
      </c>
      <c r="AD54" s="13">
        <v>6.1</v>
      </c>
      <c r="AE54" s="13">
        <v>8.9</v>
      </c>
      <c r="AF54" s="13">
        <v>7.1</v>
      </c>
      <c r="AG54" s="13">
        <v>4.3</v>
      </c>
      <c r="AH54" s="13">
        <v>6</v>
      </c>
      <c r="AI54" s="13">
        <v>5.8</v>
      </c>
      <c r="AJ54" s="13">
        <v>8.8000000000000007</v>
      </c>
      <c r="AK54" s="13">
        <v>6.4</v>
      </c>
      <c r="AL54" s="13">
        <v>0</v>
      </c>
      <c r="AM54" s="13">
        <v>4.5</v>
      </c>
      <c r="AN54" s="13">
        <v>0</v>
      </c>
      <c r="AO54" s="13">
        <v>5.9</v>
      </c>
      <c r="AP54" s="14" t="s">
        <v>128</v>
      </c>
      <c r="AQ54" s="14" t="s">
        <v>128</v>
      </c>
      <c r="AR54" s="14" t="s">
        <v>128</v>
      </c>
      <c r="AS54" s="14" t="s">
        <v>128</v>
      </c>
      <c r="AT54" s="13">
        <v>0</v>
      </c>
      <c r="AU54" s="13">
        <v>5</v>
      </c>
      <c r="AV54" s="13" t="s">
        <v>128</v>
      </c>
      <c r="AW54" s="13" t="s">
        <v>190</v>
      </c>
      <c r="AX54" s="13" t="s">
        <v>128</v>
      </c>
      <c r="AY54" s="13">
        <v>4.5</v>
      </c>
      <c r="AZ54" s="13">
        <v>4</v>
      </c>
      <c r="BA54" s="13">
        <v>5.3</v>
      </c>
      <c r="BB54" s="15" t="s">
        <v>128</v>
      </c>
      <c r="BC54" s="13">
        <v>4.0999999999999996</v>
      </c>
      <c r="BD54" s="13">
        <v>4.5999999999999996</v>
      </c>
      <c r="BE54" s="13" t="s">
        <v>190</v>
      </c>
      <c r="BF54" s="13">
        <v>0</v>
      </c>
      <c r="BG54" s="13" t="s">
        <v>190</v>
      </c>
      <c r="BH54" s="14" t="s">
        <v>128</v>
      </c>
      <c r="BI54" s="13">
        <v>4.8</v>
      </c>
      <c r="BJ54" s="13" t="s">
        <v>190</v>
      </c>
      <c r="BK54" s="13" t="s">
        <v>128</v>
      </c>
      <c r="BL54" s="13" t="s">
        <v>190</v>
      </c>
      <c r="BM54" s="13">
        <v>8.1</v>
      </c>
      <c r="BN54" s="13" t="s">
        <v>128</v>
      </c>
      <c r="BO54" s="14" t="s">
        <v>128</v>
      </c>
      <c r="BP54" s="13" t="s">
        <v>128</v>
      </c>
      <c r="BQ54" s="13" t="s">
        <v>128</v>
      </c>
      <c r="BR54" s="14" t="s">
        <v>128</v>
      </c>
      <c r="BS54" s="13" t="s">
        <v>128</v>
      </c>
      <c r="BT54" s="13" t="s">
        <v>128</v>
      </c>
      <c r="BU54" s="13" t="s">
        <v>128</v>
      </c>
      <c r="BV54" s="14" t="s">
        <v>128</v>
      </c>
      <c r="BW54" s="14" t="s">
        <v>128</v>
      </c>
      <c r="BX54" s="13" t="s">
        <v>128</v>
      </c>
      <c r="BY54" s="14" t="s">
        <v>128</v>
      </c>
      <c r="BZ54" s="13" t="s">
        <v>128</v>
      </c>
      <c r="CA54" s="13" t="s">
        <v>128</v>
      </c>
      <c r="CB54" s="13" t="s">
        <v>128</v>
      </c>
      <c r="CC54" s="14" t="s">
        <v>128</v>
      </c>
      <c r="CD54" s="13" t="s">
        <v>128</v>
      </c>
      <c r="CE54" s="13" t="s">
        <v>128</v>
      </c>
      <c r="CF54" s="13" t="s">
        <v>128</v>
      </c>
      <c r="CG54" s="16">
        <v>56</v>
      </c>
      <c r="CH54" s="17">
        <v>74</v>
      </c>
      <c r="CI54" s="18">
        <v>0.56923076923076921</v>
      </c>
      <c r="CJ54" s="14">
        <v>31</v>
      </c>
      <c r="CK54" s="14" t="s">
        <v>128</v>
      </c>
      <c r="CL54" s="14" t="s">
        <v>128</v>
      </c>
      <c r="CM54" s="13">
        <v>5</v>
      </c>
      <c r="CN54" s="13">
        <v>1.62</v>
      </c>
      <c r="CO54" s="37"/>
    </row>
    <row r="55" spans="1:93" ht="20.399999999999999" customHeight="1" x14ac:dyDescent="0.3">
      <c r="A55" s="11">
        <v>9</v>
      </c>
      <c r="B55" s="11">
        <v>25602215874</v>
      </c>
      <c r="C55" s="12" t="s">
        <v>339</v>
      </c>
      <c r="D55" s="12">
        <v>0</v>
      </c>
      <c r="E55" s="12" t="s">
        <v>340</v>
      </c>
      <c r="F55" s="13">
        <v>0</v>
      </c>
      <c r="G55" s="13">
        <v>6.4</v>
      </c>
      <c r="H55" s="14" t="s">
        <v>128</v>
      </c>
      <c r="I55" s="13">
        <v>5.0999999999999996</v>
      </c>
      <c r="J55" s="14" t="s">
        <v>128</v>
      </c>
      <c r="K55" s="13" t="s">
        <v>128</v>
      </c>
      <c r="L55" s="13" t="s">
        <v>128</v>
      </c>
      <c r="M55" s="13">
        <v>0</v>
      </c>
      <c r="N55" s="13" t="s">
        <v>128</v>
      </c>
      <c r="O55" s="14" t="s">
        <v>128</v>
      </c>
      <c r="P55" s="13">
        <v>6</v>
      </c>
      <c r="Q55" s="14" t="s">
        <v>128</v>
      </c>
      <c r="R55" s="14" t="s">
        <v>128</v>
      </c>
      <c r="S55" s="14" t="s">
        <v>128</v>
      </c>
      <c r="T55" s="14">
        <v>4.2</v>
      </c>
      <c r="U55" s="13">
        <v>0</v>
      </c>
      <c r="V55" s="13" t="s">
        <v>128</v>
      </c>
      <c r="W55" s="13">
        <v>9.3000000000000007</v>
      </c>
      <c r="X55" s="13">
        <v>5.7</v>
      </c>
      <c r="Y55" s="13">
        <v>6.4</v>
      </c>
      <c r="Z55" s="13">
        <v>6.6</v>
      </c>
      <c r="AA55" s="13">
        <v>7.5</v>
      </c>
      <c r="AB55" s="13">
        <v>7.1</v>
      </c>
      <c r="AC55" s="13">
        <v>7.8</v>
      </c>
      <c r="AD55" s="13">
        <v>8.8000000000000007</v>
      </c>
      <c r="AE55" s="13">
        <v>8.6999999999999993</v>
      </c>
      <c r="AF55" s="13">
        <v>8.6</v>
      </c>
      <c r="AG55" s="13">
        <v>5.0999999999999996</v>
      </c>
      <c r="AH55" s="13">
        <v>7.7</v>
      </c>
      <c r="AI55" s="13">
        <v>8.8000000000000007</v>
      </c>
      <c r="AJ55" s="13">
        <v>9</v>
      </c>
      <c r="AK55" s="13">
        <v>8.1999999999999993</v>
      </c>
      <c r="AL55" s="13">
        <v>7.9</v>
      </c>
      <c r="AM55" s="13">
        <v>7</v>
      </c>
      <c r="AN55" s="13">
        <v>6.2</v>
      </c>
      <c r="AO55" s="13">
        <v>6.1</v>
      </c>
      <c r="AP55" s="14" t="s">
        <v>128</v>
      </c>
      <c r="AQ55" s="14" t="s">
        <v>128</v>
      </c>
      <c r="AR55" s="14" t="s">
        <v>128</v>
      </c>
      <c r="AS55" s="14" t="s">
        <v>128</v>
      </c>
      <c r="AT55" s="13">
        <v>0</v>
      </c>
      <c r="AU55" s="13" t="s">
        <v>128</v>
      </c>
      <c r="AV55" s="13" t="s">
        <v>128</v>
      </c>
      <c r="AW55" s="13" t="s">
        <v>128</v>
      </c>
      <c r="AX55" s="13" t="s">
        <v>128</v>
      </c>
      <c r="AY55" s="13">
        <v>0</v>
      </c>
      <c r="AZ55" s="13" t="s">
        <v>128</v>
      </c>
      <c r="BA55" s="13">
        <v>0</v>
      </c>
      <c r="BB55" s="15" t="s">
        <v>128</v>
      </c>
      <c r="BC55" s="13">
        <v>0</v>
      </c>
      <c r="BD55" s="13" t="s">
        <v>128</v>
      </c>
      <c r="BE55" s="13" t="s">
        <v>128</v>
      </c>
      <c r="BF55" s="13">
        <v>0</v>
      </c>
      <c r="BG55" s="13" t="s">
        <v>128</v>
      </c>
      <c r="BH55" s="14" t="s">
        <v>128</v>
      </c>
      <c r="BI55" s="13" t="s">
        <v>128</v>
      </c>
      <c r="BJ55" s="13" t="s">
        <v>128</v>
      </c>
      <c r="BK55" s="13" t="s">
        <v>128</v>
      </c>
      <c r="BL55" s="13" t="s">
        <v>128</v>
      </c>
      <c r="BM55" s="13">
        <v>0</v>
      </c>
      <c r="BN55" s="13" t="s">
        <v>128</v>
      </c>
      <c r="BO55" s="14" t="s">
        <v>128</v>
      </c>
      <c r="BP55" s="13" t="s">
        <v>128</v>
      </c>
      <c r="BQ55" s="13" t="s">
        <v>128</v>
      </c>
      <c r="BR55" s="14" t="s">
        <v>128</v>
      </c>
      <c r="BS55" s="13" t="s">
        <v>128</v>
      </c>
      <c r="BT55" s="13" t="s">
        <v>128</v>
      </c>
      <c r="BU55" s="13" t="s">
        <v>128</v>
      </c>
      <c r="BV55" s="14" t="s">
        <v>128</v>
      </c>
      <c r="BW55" s="14" t="s">
        <v>128</v>
      </c>
      <c r="BX55" s="13" t="s">
        <v>128</v>
      </c>
      <c r="BY55" s="14" t="s">
        <v>128</v>
      </c>
      <c r="BZ55" s="13" t="s">
        <v>128</v>
      </c>
      <c r="CA55" s="13" t="s">
        <v>128</v>
      </c>
      <c r="CB55" s="13" t="s">
        <v>128</v>
      </c>
      <c r="CC55" s="14" t="s">
        <v>128</v>
      </c>
      <c r="CD55" s="13" t="s">
        <v>128</v>
      </c>
      <c r="CE55" s="13" t="s">
        <v>128</v>
      </c>
      <c r="CF55" s="13" t="s">
        <v>128</v>
      </c>
      <c r="CG55" s="16">
        <v>33</v>
      </c>
      <c r="CH55" s="17">
        <v>97</v>
      </c>
      <c r="CI55" s="18">
        <v>0.74615384615384617</v>
      </c>
      <c r="CJ55" s="14">
        <v>31</v>
      </c>
      <c r="CK55" s="14" t="s">
        <v>128</v>
      </c>
      <c r="CL55" s="14" t="s">
        <v>128</v>
      </c>
      <c r="CM55" s="13">
        <v>4.33</v>
      </c>
      <c r="CN55" s="13">
        <v>1.68</v>
      </c>
      <c r="CO55" s="37"/>
    </row>
    <row r="56" spans="1:93" ht="20.399999999999999" customHeight="1" x14ac:dyDescent="0.3">
      <c r="A56" s="11">
        <v>10</v>
      </c>
      <c r="B56" s="11">
        <v>25602217793</v>
      </c>
      <c r="C56" s="12" t="s">
        <v>341</v>
      </c>
      <c r="D56" s="12">
        <v>0</v>
      </c>
      <c r="E56" s="12" t="s">
        <v>342</v>
      </c>
      <c r="F56" s="13">
        <v>0</v>
      </c>
      <c r="G56" s="13">
        <v>0</v>
      </c>
      <c r="H56" s="14" t="s">
        <v>128</v>
      </c>
      <c r="I56" s="13">
        <v>0</v>
      </c>
      <c r="J56" s="14" t="s">
        <v>128</v>
      </c>
      <c r="K56" s="13" t="s">
        <v>128</v>
      </c>
      <c r="L56" s="13" t="s">
        <v>128</v>
      </c>
      <c r="M56" s="13" t="s">
        <v>128</v>
      </c>
      <c r="N56" s="13" t="s">
        <v>128</v>
      </c>
      <c r="O56" s="14" t="s">
        <v>128</v>
      </c>
      <c r="P56" s="13">
        <v>0</v>
      </c>
      <c r="Q56" s="14" t="s">
        <v>128</v>
      </c>
      <c r="R56" s="14" t="s">
        <v>128</v>
      </c>
      <c r="S56" s="14" t="s">
        <v>128</v>
      </c>
      <c r="T56" s="14">
        <v>0</v>
      </c>
      <c r="U56" s="13">
        <v>0</v>
      </c>
      <c r="V56" s="13" t="s">
        <v>128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 t="s">
        <v>128</v>
      </c>
      <c r="AI56" s="13" t="s">
        <v>128</v>
      </c>
      <c r="AJ56" s="13" t="s">
        <v>128</v>
      </c>
      <c r="AK56" s="13" t="s">
        <v>128</v>
      </c>
      <c r="AL56" s="13" t="s">
        <v>128</v>
      </c>
      <c r="AM56" s="13" t="s">
        <v>128</v>
      </c>
      <c r="AN56" s="13" t="s">
        <v>128</v>
      </c>
      <c r="AO56" s="13" t="s">
        <v>128</v>
      </c>
      <c r="AP56" s="14" t="s">
        <v>128</v>
      </c>
      <c r="AQ56" s="14" t="s">
        <v>128</v>
      </c>
      <c r="AR56" s="14" t="s">
        <v>128</v>
      </c>
      <c r="AS56" s="14" t="s">
        <v>128</v>
      </c>
      <c r="AT56" s="13" t="s">
        <v>128</v>
      </c>
      <c r="AU56" s="13" t="s">
        <v>128</v>
      </c>
      <c r="AV56" s="13" t="s">
        <v>128</v>
      </c>
      <c r="AW56" s="13" t="s">
        <v>128</v>
      </c>
      <c r="AX56" s="13" t="s">
        <v>128</v>
      </c>
      <c r="AY56" s="13" t="s">
        <v>128</v>
      </c>
      <c r="AZ56" s="13" t="s">
        <v>128</v>
      </c>
      <c r="BA56" s="13" t="s">
        <v>128</v>
      </c>
      <c r="BB56" s="15" t="s">
        <v>128</v>
      </c>
      <c r="BC56" s="13" t="s">
        <v>128</v>
      </c>
      <c r="BD56" s="13" t="s">
        <v>128</v>
      </c>
      <c r="BE56" s="13" t="s">
        <v>128</v>
      </c>
      <c r="BF56" s="13" t="s">
        <v>128</v>
      </c>
      <c r="BG56" s="13" t="s">
        <v>128</v>
      </c>
      <c r="BH56" s="14" t="s">
        <v>128</v>
      </c>
      <c r="BI56" s="13" t="s">
        <v>128</v>
      </c>
      <c r="BJ56" s="13" t="s">
        <v>128</v>
      </c>
      <c r="BK56" s="13" t="s">
        <v>128</v>
      </c>
      <c r="BL56" s="13" t="s">
        <v>128</v>
      </c>
      <c r="BM56" s="13" t="s">
        <v>128</v>
      </c>
      <c r="BN56" s="13" t="s">
        <v>128</v>
      </c>
      <c r="BO56" s="14" t="s">
        <v>128</v>
      </c>
      <c r="BP56" s="13" t="s">
        <v>128</v>
      </c>
      <c r="BQ56" s="13" t="s">
        <v>128</v>
      </c>
      <c r="BR56" s="14" t="s">
        <v>128</v>
      </c>
      <c r="BS56" s="13" t="s">
        <v>128</v>
      </c>
      <c r="BT56" s="13" t="s">
        <v>128</v>
      </c>
      <c r="BU56" s="13" t="s">
        <v>128</v>
      </c>
      <c r="BV56" s="14" t="s">
        <v>128</v>
      </c>
      <c r="BW56" s="14" t="s">
        <v>128</v>
      </c>
      <c r="BX56" s="13" t="s">
        <v>128</v>
      </c>
      <c r="BY56" s="14" t="s">
        <v>128</v>
      </c>
      <c r="BZ56" s="13" t="s">
        <v>128</v>
      </c>
      <c r="CA56" s="13" t="s">
        <v>128</v>
      </c>
      <c r="CB56" s="13" t="s">
        <v>128</v>
      </c>
      <c r="CC56" s="14" t="s">
        <v>128</v>
      </c>
      <c r="CD56" s="13" t="s">
        <v>128</v>
      </c>
      <c r="CE56" s="13" t="s">
        <v>128</v>
      </c>
      <c r="CF56" s="13" t="s">
        <v>128</v>
      </c>
      <c r="CG56" s="16">
        <v>0</v>
      </c>
      <c r="CH56" s="17">
        <v>128</v>
      </c>
      <c r="CI56" s="18">
        <v>1</v>
      </c>
      <c r="CJ56" s="14">
        <v>31</v>
      </c>
      <c r="CK56" s="14" t="s">
        <v>128</v>
      </c>
      <c r="CL56" s="14" t="s">
        <v>128</v>
      </c>
      <c r="CM56" s="13">
        <v>0</v>
      </c>
      <c r="CN56" s="13">
        <v>0</v>
      </c>
      <c r="CO56" s="37"/>
    </row>
  </sheetData>
  <mergeCells count="98">
    <mergeCell ref="CJ7:CK7"/>
    <mergeCell ref="CL7:CL8"/>
    <mergeCell ref="BW7:BW8"/>
    <mergeCell ref="BX7:BX8"/>
    <mergeCell ref="BZ7:BZ8"/>
    <mergeCell ref="CA7:CA8"/>
    <mergeCell ref="CB7:CC7"/>
    <mergeCell ref="CD7:CD8"/>
    <mergeCell ref="CE7:CE8"/>
    <mergeCell ref="CF7:CF8"/>
    <mergeCell ref="BR7:BR8"/>
    <mergeCell ref="BS7:BS8"/>
    <mergeCell ref="BT7:BT8"/>
    <mergeCell ref="BU7:BU8"/>
    <mergeCell ref="BV7:BV8"/>
    <mergeCell ref="BM7:BM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AN7:AN8"/>
    <mergeCell ref="BA7:BA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I7:AI8"/>
    <mergeCell ref="AJ7:AJ8"/>
    <mergeCell ref="AK7:AK8"/>
    <mergeCell ref="AL7:AL8"/>
    <mergeCell ref="AM7:AM8"/>
    <mergeCell ref="O7:Q7"/>
    <mergeCell ref="R7:V7"/>
    <mergeCell ref="BG6:BH6"/>
    <mergeCell ref="BN6:BP6"/>
    <mergeCell ref="BQ6:BT6"/>
    <mergeCell ref="W7:X7"/>
    <mergeCell ref="Y7:Y8"/>
    <mergeCell ref="Z7:Z8"/>
    <mergeCell ref="AA7:AA8"/>
    <mergeCell ref="AB7:AB8"/>
    <mergeCell ref="AO7:AO8"/>
    <mergeCell ref="AD7:AD8"/>
    <mergeCell ref="AE7:AE8"/>
    <mergeCell ref="AF7:AF8"/>
    <mergeCell ref="AG7:AG8"/>
    <mergeCell ref="AH7:AH8"/>
    <mergeCell ref="G7:H7"/>
    <mergeCell ref="I7:J7"/>
    <mergeCell ref="K7:K8"/>
    <mergeCell ref="L7:L8"/>
    <mergeCell ref="M7:N7"/>
    <mergeCell ref="CB6:CD6"/>
    <mergeCell ref="CH5:CH8"/>
    <mergeCell ref="CI5:CI8"/>
    <mergeCell ref="CJ5:CL5"/>
    <mergeCell ref="CM5:CO8"/>
    <mergeCell ref="BN5:CF5"/>
    <mergeCell ref="CG5:CG8"/>
    <mergeCell ref="CE6:CF6"/>
    <mergeCell ref="CJ6:CL6"/>
    <mergeCell ref="BU6:BX6"/>
    <mergeCell ref="BY6:CA6"/>
    <mergeCell ref="BY7:BY8"/>
    <mergeCell ref="BN7:BN8"/>
    <mergeCell ref="BO7:BO8"/>
    <mergeCell ref="BP7:BP8"/>
    <mergeCell ref="BQ7:BQ8"/>
    <mergeCell ref="AD6:AS6"/>
    <mergeCell ref="A5:A8"/>
    <mergeCell ref="B5:E8"/>
    <mergeCell ref="F5:AS5"/>
    <mergeCell ref="AT5:BM5"/>
    <mergeCell ref="AT6:AV6"/>
    <mergeCell ref="AW6:AZ6"/>
    <mergeCell ref="BA6:BB6"/>
    <mergeCell ref="BC6:BE6"/>
    <mergeCell ref="F6:J6"/>
    <mergeCell ref="K6:L6"/>
    <mergeCell ref="M6:N6"/>
    <mergeCell ref="O6:X6"/>
    <mergeCell ref="Y6:AC6"/>
    <mergeCell ref="AC7:AC8"/>
    <mergeCell ref="F7:F8"/>
  </mergeCells>
  <pageMargins left="0" right="0" top="0.25" bottom="0.5" header="0" footer="0"/>
  <pageSetup paperSize="9" scale="72" orientation="landscape" errors="blank" r:id="rId1"/>
  <headerFooter>
    <oddHeader>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7"/>
  <sheetViews>
    <sheetView showGridLines="0" workbookViewId="0">
      <pane xSplit="4" ySplit="9" topLeftCell="E10" activePane="bottomRight" state="frozen"/>
      <selection pane="topRight" activeCell="H1" sqref="H1"/>
      <selection pane="bottomLeft" activeCell="A7" sqref="A7"/>
      <selection pane="bottomRight" activeCell="B11" sqref="B11"/>
    </sheetView>
  </sheetViews>
  <sheetFormatPr defaultRowHeight="14.4" x14ac:dyDescent="0.3"/>
  <cols>
    <col min="1" max="1" width="4.109375" style="57" customWidth="1"/>
    <col min="2" max="2" width="11.109375" style="57" customWidth="1"/>
    <col min="3" max="3" width="15.88671875" style="57" customWidth="1"/>
    <col min="4" max="4" width="6.77734375" style="57" customWidth="1"/>
    <col min="5" max="84" width="3.77734375" style="57" customWidth="1"/>
    <col min="85" max="86" width="3.77734375" style="57" hidden="1" customWidth="1"/>
    <col min="87" max="88" width="3.77734375" style="57" customWidth="1"/>
    <col min="89" max="89" width="4.88671875" style="57" customWidth="1"/>
    <col min="90" max="16384" width="8.88671875" style="57"/>
  </cols>
  <sheetData>
    <row r="1" spans="1:90" s="21" customFormat="1" ht="21" x14ac:dyDescent="0.4">
      <c r="A1" s="2" t="s">
        <v>0</v>
      </c>
      <c r="B1" s="19"/>
      <c r="C1" s="19"/>
      <c r="AC1" s="20" t="s">
        <v>210</v>
      </c>
      <c r="BP1" s="20" t="s">
        <v>210</v>
      </c>
    </row>
    <row r="2" spans="1:90" s="21" customFormat="1" ht="21" x14ac:dyDescent="0.4">
      <c r="A2" s="2" t="s">
        <v>2</v>
      </c>
      <c r="B2" s="19"/>
      <c r="C2" s="19"/>
      <c r="AC2" s="20" t="s">
        <v>211</v>
      </c>
      <c r="BP2" s="20" t="s">
        <v>211</v>
      </c>
    </row>
    <row r="4" spans="1:90" hidden="1" x14ac:dyDescent="0.3">
      <c r="B4" s="57">
        <v>1</v>
      </c>
      <c r="C4" s="57">
        <v>2</v>
      </c>
      <c r="D4" s="57">
        <v>4</v>
      </c>
      <c r="E4" s="57">
        <v>8</v>
      </c>
      <c r="F4" s="57">
        <v>9</v>
      </c>
      <c r="G4" s="57">
        <v>10</v>
      </c>
      <c r="H4" s="57">
        <v>11</v>
      </c>
      <c r="I4" s="57">
        <v>12</v>
      </c>
      <c r="J4" s="57">
        <v>13</v>
      </c>
      <c r="K4" s="57">
        <v>14</v>
      </c>
      <c r="L4" s="57">
        <v>15</v>
      </c>
      <c r="M4" s="57">
        <v>16</v>
      </c>
      <c r="N4" s="57">
        <v>17</v>
      </c>
      <c r="O4" s="57">
        <v>18</v>
      </c>
      <c r="P4" s="57">
        <v>19</v>
      </c>
      <c r="Q4" s="57">
        <v>20</v>
      </c>
      <c r="R4" s="57">
        <v>21</v>
      </c>
      <c r="S4" s="57">
        <v>22</v>
      </c>
      <c r="T4" s="57">
        <v>23</v>
      </c>
      <c r="U4" s="57">
        <v>24</v>
      </c>
      <c r="V4" s="57">
        <v>25</v>
      </c>
      <c r="W4" s="57">
        <v>26</v>
      </c>
      <c r="X4" s="57">
        <v>27</v>
      </c>
      <c r="Y4" s="57">
        <v>28</v>
      </c>
      <c r="Z4" s="57">
        <v>29</v>
      </c>
      <c r="AA4" s="57">
        <v>30</v>
      </c>
      <c r="AB4" s="57">
        <v>31</v>
      </c>
      <c r="AC4" s="57">
        <v>32</v>
      </c>
      <c r="AD4" s="57">
        <v>33</v>
      </c>
      <c r="AE4" s="57">
        <v>34</v>
      </c>
      <c r="AF4" s="57">
        <v>35</v>
      </c>
      <c r="AG4" s="57">
        <v>36</v>
      </c>
      <c r="AH4" s="57">
        <v>37</v>
      </c>
      <c r="AI4" s="57">
        <v>38</v>
      </c>
      <c r="AJ4" s="57">
        <v>39</v>
      </c>
      <c r="AK4" s="57">
        <v>40</v>
      </c>
      <c r="AL4" s="57">
        <v>41</v>
      </c>
      <c r="AM4" s="57">
        <v>42</v>
      </c>
      <c r="AN4" s="57">
        <v>43</v>
      </c>
      <c r="AO4" s="57">
        <v>44</v>
      </c>
      <c r="AP4" s="57">
        <v>45</v>
      </c>
      <c r="AQ4" s="57">
        <v>46</v>
      </c>
      <c r="AR4" s="57">
        <v>47</v>
      </c>
      <c r="AS4" s="57">
        <v>67</v>
      </c>
      <c r="AT4" s="57">
        <v>68</v>
      </c>
      <c r="AU4" s="57">
        <v>69</v>
      </c>
      <c r="AV4" s="57">
        <v>70</v>
      </c>
      <c r="AW4" s="57">
        <v>71</v>
      </c>
      <c r="AX4" s="57">
        <v>72</v>
      </c>
      <c r="AY4" s="57">
        <v>73</v>
      </c>
      <c r="AZ4" s="57">
        <v>74</v>
      </c>
      <c r="BA4" s="57">
        <v>75</v>
      </c>
      <c r="BB4" s="57">
        <v>76</v>
      </c>
      <c r="BC4" s="57">
        <v>77</v>
      </c>
      <c r="BD4" s="57">
        <v>78</v>
      </c>
      <c r="BE4" s="57">
        <v>79</v>
      </c>
      <c r="BF4" s="57">
        <v>80</v>
      </c>
      <c r="BG4" s="57">
        <v>81</v>
      </c>
      <c r="BH4" s="57">
        <v>82</v>
      </c>
      <c r="BI4" s="57">
        <v>83</v>
      </c>
      <c r="BJ4" s="57">
        <v>84</v>
      </c>
      <c r="BK4" s="57">
        <v>87</v>
      </c>
      <c r="BL4" s="57">
        <v>88</v>
      </c>
      <c r="BM4" s="57">
        <v>89</v>
      </c>
      <c r="BN4" s="57">
        <v>90</v>
      </c>
      <c r="BO4" s="57">
        <v>91</v>
      </c>
      <c r="BP4" s="57">
        <v>92</v>
      </c>
      <c r="BQ4" s="57">
        <v>93</v>
      </c>
      <c r="BR4" s="57">
        <v>94</v>
      </c>
      <c r="BS4" s="57">
        <v>95</v>
      </c>
      <c r="BT4" s="57">
        <v>96</v>
      </c>
      <c r="BU4" s="57">
        <v>97</v>
      </c>
      <c r="BV4" s="57">
        <v>98</v>
      </c>
      <c r="BW4" s="57">
        <v>99</v>
      </c>
      <c r="BX4" s="57">
        <v>100</v>
      </c>
      <c r="BY4" s="57">
        <v>101</v>
      </c>
      <c r="BZ4" s="57">
        <v>102</v>
      </c>
      <c r="CA4" s="57">
        <v>103</v>
      </c>
      <c r="CB4" s="57">
        <v>104</v>
      </c>
      <c r="CC4" s="57">
        <v>105</v>
      </c>
      <c r="CD4" s="57">
        <v>106</v>
      </c>
      <c r="CE4" s="57">
        <v>107</v>
      </c>
      <c r="CG4" s="57">
        <v>109</v>
      </c>
      <c r="CH4" s="57">
        <v>110</v>
      </c>
      <c r="CI4" s="57">
        <v>119</v>
      </c>
      <c r="CJ4" s="57">
        <v>120</v>
      </c>
    </row>
    <row r="5" spans="1:90" ht="13.65" customHeight="1" x14ac:dyDescent="0.3">
      <c r="A5" s="58" t="s">
        <v>4</v>
      </c>
      <c r="B5" s="58" t="s">
        <v>5</v>
      </c>
      <c r="C5" s="58"/>
      <c r="D5" s="58"/>
      <c r="E5" s="58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 t="s">
        <v>7</v>
      </c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 t="s">
        <v>8</v>
      </c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9" t="s">
        <v>11</v>
      </c>
      <c r="CG5" s="58" t="s">
        <v>12</v>
      </c>
      <c r="CH5" s="58"/>
      <c r="CI5" s="58" t="s">
        <v>212</v>
      </c>
      <c r="CJ5" s="58"/>
      <c r="CK5" s="58"/>
    </row>
    <row r="6" spans="1:90" ht="18.600000000000001" customHeight="1" x14ac:dyDescent="0.3">
      <c r="A6" s="58"/>
      <c r="B6" s="58"/>
      <c r="C6" s="58"/>
      <c r="D6" s="58"/>
      <c r="E6" s="58" t="s">
        <v>13</v>
      </c>
      <c r="F6" s="58"/>
      <c r="G6" s="58"/>
      <c r="H6" s="58"/>
      <c r="I6" s="58"/>
      <c r="J6" s="58" t="s">
        <v>14</v>
      </c>
      <c r="K6" s="58"/>
      <c r="L6" s="58" t="s">
        <v>15</v>
      </c>
      <c r="M6" s="58"/>
      <c r="N6" s="58" t="s">
        <v>16</v>
      </c>
      <c r="O6" s="58"/>
      <c r="P6" s="58"/>
      <c r="Q6" s="58"/>
      <c r="R6" s="58"/>
      <c r="S6" s="58"/>
      <c r="T6" s="58"/>
      <c r="U6" s="58"/>
      <c r="V6" s="58"/>
      <c r="W6" s="58"/>
      <c r="X6" s="72" t="s">
        <v>17</v>
      </c>
      <c r="Y6" s="72"/>
      <c r="Z6" s="72"/>
      <c r="AA6" s="72"/>
      <c r="AB6" s="72"/>
      <c r="AC6" s="58" t="s">
        <v>18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 t="s">
        <v>19</v>
      </c>
      <c r="AT6" s="58"/>
      <c r="AU6" s="58"/>
      <c r="AV6" s="58"/>
      <c r="AW6" s="58"/>
      <c r="AX6" s="58"/>
      <c r="AY6" s="58"/>
      <c r="AZ6" s="58"/>
      <c r="BA6" s="58" t="s">
        <v>21</v>
      </c>
      <c r="BB6" s="58"/>
      <c r="BC6" s="60"/>
      <c r="BD6" s="58" t="s">
        <v>22</v>
      </c>
      <c r="BE6" s="58"/>
      <c r="BF6" s="60"/>
      <c r="BG6" s="60"/>
      <c r="BH6" s="60"/>
      <c r="BI6" s="60"/>
      <c r="BJ6" s="60"/>
      <c r="BK6" s="58" t="s">
        <v>22</v>
      </c>
      <c r="BL6" s="58"/>
      <c r="BM6" s="58" t="s">
        <v>213</v>
      </c>
      <c r="BN6" s="58"/>
      <c r="BO6" s="58"/>
      <c r="BP6" s="58" t="s">
        <v>26</v>
      </c>
      <c r="BQ6" s="58"/>
      <c r="BR6" s="58"/>
      <c r="BS6" s="58" t="s">
        <v>214</v>
      </c>
      <c r="BT6" s="58"/>
      <c r="BU6" s="58"/>
      <c r="BV6" s="58"/>
      <c r="BW6" s="58"/>
      <c r="BX6" s="58" t="s">
        <v>215</v>
      </c>
      <c r="BY6" s="58"/>
      <c r="BZ6" s="58"/>
      <c r="CA6" s="58" t="s">
        <v>216</v>
      </c>
      <c r="CB6" s="58"/>
      <c r="CC6" s="58"/>
      <c r="CD6" s="58" t="s">
        <v>217</v>
      </c>
      <c r="CE6" s="58"/>
      <c r="CF6" s="61"/>
      <c r="CG6" s="58" t="s">
        <v>218</v>
      </c>
      <c r="CH6" s="58"/>
      <c r="CI6" s="58"/>
      <c r="CJ6" s="58"/>
      <c r="CK6" s="58"/>
    </row>
    <row r="7" spans="1:90" ht="18.600000000000001" customHeight="1" x14ac:dyDescent="0.3">
      <c r="A7" s="58"/>
      <c r="B7" s="58"/>
      <c r="C7" s="58"/>
      <c r="D7" s="58"/>
      <c r="E7" s="58" t="s">
        <v>30</v>
      </c>
      <c r="F7" s="58" t="s">
        <v>22</v>
      </c>
      <c r="G7" s="58"/>
      <c r="H7" s="58" t="s">
        <v>22</v>
      </c>
      <c r="I7" s="58"/>
      <c r="J7" s="58" t="s">
        <v>31</v>
      </c>
      <c r="K7" s="58" t="s">
        <v>32</v>
      </c>
      <c r="L7" s="58" t="s">
        <v>33</v>
      </c>
      <c r="M7" s="58"/>
      <c r="N7" s="58" t="s">
        <v>34</v>
      </c>
      <c r="O7" s="58"/>
      <c r="P7" s="58"/>
      <c r="Q7" s="58" t="s">
        <v>35</v>
      </c>
      <c r="R7" s="58"/>
      <c r="S7" s="58"/>
      <c r="T7" s="58"/>
      <c r="U7" s="58"/>
      <c r="V7" s="58" t="s">
        <v>36</v>
      </c>
      <c r="W7" s="58"/>
      <c r="X7" s="73" t="s">
        <v>37</v>
      </c>
      <c r="Y7" s="73" t="s">
        <v>38</v>
      </c>
      <c r="Z7" s="73" t="s">
        <v>39</v>
      </c>
      <c r="AA7" s="73" t="s">
        <v>40</v>
      </c>
      <c r="AB7" s="73" t="s">
        <v>41</v>
      </c>
      <c r="AC7" s="58" t="s">
        <v>42</v>
      </c>
      <c r="AD7" s="58" t="s">
        <v>43</v>
      </c>
      <c r="AE7" s="58" t="s">
        <v>44</v>
      </c>
      <c r="AF7" s="58" t="s">
        <v>45</v>
      </c>
      <c r="AG7" s="58" t="s">
        <v>46</v>
      </c>
      <c r="AH7" s="58" t="s">
        <v>47</v>
      </c>
      <c r="AI7" s="58" t="s">
        <v>48</v>
      </c>
      <c r="AJ7" s="58" t="s">
        <v>49</v>
      </c>
      <c r="AK7" s="58" t="s">
        <v>50</v>
      </c>
      <c r="AL7" s="58" t="s">
        <v>51</v>
      </c>
      <c r="AM7" s="58" t="s">
        <v>52</v>
      </c>
      <c r="AN7" s="58" t="s">
        <v>53</v>
      </c>
      <c r="AO7" s="58" t="s">
        <v>54</v>
      </c>
      <c r="AP7" s="58" t="s">
        <v>55</v>
      </c>
      <c r="AQ7" s="58" t="s">
        <v>56</v>
      </c>
      <c r="AR7" s="58" t="s">
        <v>57</v>
      </c>
      <c r="AS7" s="58" t="s">
        <v>58</v>
      </c>
      <c r="AT7" s="58" t="s">
        <v>59</v>
      </c>
      <c r="AU7" s="58" t="s">
        <v>60</v>
      </c>
      <c r="AV7" s="58" t="s">
        <v>61</v>
      </c>
      <c r="AW7" s="58" t="s">
        <v>62</v>
      </c>
      <c r="AX7" s="58" t="s">
        <v>63</v>
      </c>
      <c r="AY7" s="58" t="s">
        <v>64</v>
      </c>
      <c r="AZ7" s="58" t="s">
        <v>65</v>
      </c>
      <c r="BA7" s="58" t="s">
        <v>66</v>
      </c>
      <c r="BB7" s="58" t="s">
        <v>67</v>
      </c>
      <c r="BC7" s="58" t="s">
        <v>68</v>
      </c>
      <c r="BD7" s="58" t="s">
        <v>69</v>
      </c>
      <c r="BE7" s="58" t="s">
        <v>70</v>
      </c>
      <c r="BF7" s="58" t="s">
        <v>71</v>
      </c>
      <c r="BG7" s="58" t="s">
        <v>72</v>
      </c>
      <c r="BH7" s="58" t="s">
        <v>73</v>
      </c>
      <c r="BI7" s="58" t="s">
        <v>75</v>
      </c>
      <c r="BJ7" s="58" t="s">
        <v>76</v>
      </c>
      <c r="BK7" s="58" t="s">
        <v>79</v>
      </c>
      <c r="BL7" s="58" t="s">
        <v>80</v>
      </c>
      <c r="BM7" s="58" t="s">
        <v>82</v>
      </c>
      <c r="BN7" s="58" t="s">
        <v>83</v>
      </c>
      <c r="BO7" s="58" t="s">
        <v>85</v>
      </c>
      <c r="BP7" s="58" t="s">
        <v>86</v>
      </c>
      <c r="BQ7" s="58" t="s">
        <v>88</v>
      </c>
      <c r="BR7" s="58" t="s">
        <v>112</v>
      </c>
      <c r="BS7" s="58" t="s">
        <v>219</v>
      </c>
      <c r="BT7" s="58" t="s">
        <v>89</v>
      </c>
      <c r="BU7" s="58" t="s">
        <v>220</v>
      </c>
      <c r="BV7" s="58" t="s">
        <v>90</v>
      </c>
      <c r="BW7" s="58" t="s">
        <v>91</v>
      </c>
      <c r="BX7" s="58" t="s">
        <v>221</v>
      </c>
      <c r="BY7" s="58" t="s">
        <v>87</v>
      </c>
      <c r="BZ7" s="58" t="s">
        <v>222</v>
      </c>
      <c r="CA7" s="58" t="s">
        <v>223</v>
      </c>
      <c r="CB7" s="58" t="s">
        <v>224</v>
      </c>
      <c r="CC7" s="58" t="s">
        <v>225</v>
      </c>
      <c r="CD7" s="58" t="s">
        <v>92</v>
      </c>
      <c r="CE7" s="58" t="s">
        <v>93</v>
      </c>
      <c r="CF7" s="61"/>
      <c r="CG7" s="58" t="s">
        <v>226</v>
      </c>
      <c r="CH7" s="58" t="s">
        <v>227</v>
      </c>
      <c r="CI7" s="58"/>
      <c r="CJ7" s="58"/>
      <c r="CK7" s="58"/>
    </row>
    <row r="8" spans="1:90" ht="26.4" customHeight="1" x14ac:dyDescent="0.3">
      <c r="A8" s="58"/>
      <c r="B8" s="58"/>
      <c r="C8" s="58"/>
      <c r="D8" s="58"/>
      <c r="E8" s="58"/>
      <c r="F8" s="60" t="s">
        <v>95</v>
      </c>
      <c r="G8" s="60" t="s">
        <v>96</v>
      </c>
      <c r="H8" s="60" t="s">
        <v>97</v>
      </c>
      <c r="I8" s="60" t="s">
        <v>98</v>
      </c>
      <c r="J8" s="58"/>
      <c r="K8" s="58"/>
      <c r="L8" s="60" t="s">
        <v>99</v>
      </c>
      <c r="M8" s="60" t="s">
        <v>100</v>
      </c>
      <c r="N8" s="60" t="s">
        <v>101</v>
      </c>
      <c r="O8" s="60" t="s">
        <v>102</v>
      </c>
      <c r="P8" s="60" t="s">
        <v>103</v>
      </c>
      <c r="Q8" s="60" t="s">
        <v>104</v>
      </c>
      <c r="R8" s="60" t="s">
        <v>105</v>
      </c>
      <c r="S8" s="60" t="s">
        <v>106</v>
      </c>
      <c r="T8" s="60" t="s">
        <v>107</v>
      </c>
      <c r="U8" s="60" t="s">
        <v>108</v>
      </c>
      <c r="V8" s="60" t="s">
        <v>109</v>
      </c>
      <c r="W8" s="60" t="s">
        <v>110</v>
      </c>
      <c r="X8" s="73"/>
      <c r="Y8" s="73"/>
      <c r="Z8" s="73"/>
      <c r="AA8" s="73"/>
      <c r="AB8" s="73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62"/>
      <c r="CG8" s="58"/>
      <c r="CH8" s="58"/>
      <c r="CI8" s="58"/>
      <c r="CJ8" s="58"/>
      <c r="CK8" s="58"/>
    </row>
    <row r="9" spans="1:90" ht="13.65" customHeight="1" x14ac:dyDescent="0.3">
      <c r="A9" s="60"/>
      <c r="B9" s="60" t="s">
        <v>115</v>
      </c>
      <c r="C9" s="60" t="s">
        <v>116</v>
      </c>
      <c r="D9" s="60" t="s">
        <v>118</v>
      </c>
      <c r="E9" s="63">
        <v>2</v>
      </c>
      <c r="F9" s="63">
        <v>2</v>
      </c>
      <c r="G9" s="63">
        <v>1</v>
      </c>
      <c r="H9" s="63">
        <v>2</v>
      </c>
      <c r="I9" s="63">
        <v>1</v>
      </c>
      <c r="J9" s="63">
        <v>3</v>
      </c>
      <c r="K9" s="63">
        <v>3</v>
      </c>
      <c r="L9" s="63">
        <v>3</v>
      </c>
      <c r="M9" s="63">
        <v>2</v>
      </c>
      <c r="N9" s="63">
        <v>2</v>
      </c>
      <c r="O9" s="63">
        <v>2</v>
      </c>
      <c r="P9" s="63">
        <v>2</v>
      </c>
      <c r="Q9" s="63">
        <v>2</v>
      </c>
      <c r="R9" s="63">
        <v>2</v>
      </c>
      <c r="S9" s="63">
        <v>2</v>
      </c>
      <c r="T9" s="63">
        <v>2</v>
      </c>
      <c r="U9" s="63">
        <v>2</v>
      </c>
      <c r="V9" s="63">
        <v>1</v>
      </c>
      <c r="W9" s="63">
        <v>1</v>
      </c>
      <c r="X9" s="74">
        <v>2</v>
      </c>
      <c r="Y9" s="74">
        <v>3</v>
      </c>
      <c r="Z9" s="74">
        <v>2</v>
      </c>
      <c r="AA9" s="74">
        <v>2</v>
      </c>
      <c r="AB9" s="74">
        <v>2</v>
      </c>
      <c r="AC9" s="63">
        <v>1</v>
      </c>
      <c r="AD9" s="63">
        <v>1</v>
      </c>
      <c r="AE9" s="63">
        <v>1</v>
      </c>
      <c r="AF9" s="63">
        <v>1</v>
      </c>
      <c r="AG9" s="63">
        <v>1</v>
      </c>
      <c r="AH9" s="63">
        <v>1</v>
      </c>
      <c r="AI9" s="63">
        <v>1</v>
      </c>
      <c r="AJ9" s="63">
        <v>1</v>
      </c>
      <c r="AK9" s="63">
        <v>1</v>
      </c>
      <c r="AL9" s="63">
        <v>1</v>
      </c>
      <c r="AM9" s="63">
        <v>1</v>
      </c>
      <c r="AN9" s="63">
        <v>1</v>
      </c>
      <c r="AO9" s="63">
        <v>1</v>
      </c>
      <c r="AP9" s="63">
        <v>1</v>
      </c>
      <c r="AQ9" s="63">
        <v>1</v>
      </c>
      <c r="AR9" s="63">
        <v>1</v>
      </c>
      <c r="AS9" s="63">
        <v>3</v>
      </c>
      <c r="AT9" s="63">
        <v>3</v>
      </c>
      <c r="AU9" s="63">
        <v>2</v>
      </c>
      <c r="AV9" s="63">
        <v>3</v>
      </c>
      <c r="AW9" s="63">
        <v>3</v>
      </c>
      <c r="AX9" s="63">
        <v>2</v>
      </c>
      <c r="AY9" s="63">
        <v>2</v>
      </c>
      <c r="AZ9" s="63">
        <v>3</v>
      </c>
      <c r="BA9" s="63">
        <v>3</v>
      </c>
      <c r="BB9" s="63">
        <v>3</v>
      </c>
      <c r="BC9" s="63">
        <v>3</v>
      </c>
      <c r="BD9" s="63">
        <v>3</v>
      </c>
      <c r="BE9" s="63">
        <v>3</v>
      </c>
      <c r="BF9" s="63">
        <v>3</v>
      </c>
      <c r="BG9" s="63">
        <v>3</v>
      </c>
      <c r="BH9" s="63">
        <v>3</v>
      </c>
      <c r="BI9" s="63">
        <v>3</v>
      </c>
      <c r="BJ9" s="63">
        <v>1</v>
      </c>
      <c r="BK9" s="63">
        <v>3</v>
      </c>
      <c r="BL9" s="63">
        <v>3</v>
      </c>
      <c r="BM9" s="63">
        <v>2</v>
      </c>
      <c r="BN9" s="63">
        <v>2</v>
      </c>
      <c r="BO9" s="63">
        <v>3</v>
      </c>
      <c r="BP9" s="63">
        <v>3</v>
      </c>
      <c r="BQ9" s="63">
        <v>2</v>
      </c>
      <c r="BR9" s="63">
        <v>2</v>
      </c>
      <c r="BS9" s="63">
        <v>2</v>
      </c>
      <c r="BT9" s="63">
        <v>2</v>
      </c>
      <c r="BU9" s="63">
        <v>3</v>
      </c>
      <c r="BV9" s="63">
        <v>2</v>
      </c>
      <c r="BW9" s="63">
        <v>2</v>
      </c>
      <c r="BX9" s="63">
        <v>2</v>
      </c>
      <c r="BY9" s="63">
        <v>3</v>
      </c>
      <c r="BZ9" s="63">
        <v>2</v>
      </c>
      <c r="CA9" s="63">
        <v>2</v>
      </c>
      <c r="CB9" s="63">
        <v>2</v>
      </c>
      <c r="CC9" s="63">
        <v>3</v>
      </c>
      <c r="CD9" s="63">
        <v>1</v>
      </c>
      <c r="CE9" s="63">
        <v>1</v>
      </c>
      <c r="CF9" s="60"/>
      <c r="CG9" s="63">
        <v>5</v>
      </c>
      <c r="CH9" s="63">
        <v>5</v>
      </c>
      <c r="CI9" s="60" t="s">
        <v>228</v>
      </c>
      <c r="CJ9" s="60" t="s">
        <v>229</v>
      </c>
      <c r="CK9" s="60"/>
    </row>
    <row r="10" spans="1:90" s="31" customFormat="1" ht="18" customHeight="1" x14ac:dyDescent="0.25">
      <c r="A10" s="22" t="s">
        <v>122</v>
      </c>
      <c r="B10" s="23"/>
      <c r="C10" s="24"/>
      <c r="D10" s="25"/>
      <c r="E10" s="26"/>
      <c r="F10" s="27"/>
      <c r="G10" s="27"/>
      <c r="H10" s="27"/>
      <c r="I10" s="28"/>
      <c r="J10" s="29"/>
      <c r="K10" s="29"/>
      <c r="L10" s="30"/>
    </row>
    <row r="11" spans="1:90" ht="19.2" customHeight="1" x14ac:dyDescent="0.3">
      <c r="A11" s="67">
        <v>1</v>
      </c>
      <c r="B11" s="67">
        <v>25202716058</v>
      </c>
      <c r="C11" s="67" t="str">
        <f>VLOOKUP($B11,[1]Mydtu!$A$6:$DS$870,122,0)</f>
        <v>Hoàng Thúy</v>
      </c>
      <c r="D11" s="68" t="str">
        <f>VLOOKUP($B11,[1]Mydtu!$A$6:$DP$870,D$4,0)</f>
        <v>An</v>
      </c>
      <c r="E11" s="69">
        <f>IF(VLOOKUP($B11,[1]Mydtu!$A$6:$DP$870,E$4,0)="","",VLOOKUP($B11,[1]Mydtu!$A$6:$DP$870,E$4,0))</f>
        <v>6.5</v>
      </c>
      <c r="F11" s="69">
        <f>IF(VLOOKUP($B11,[1]Mydtu!$A$6:$DP$870,F$4,0)="","",VLOOKUP($B11,[1]Mydtu!$A$6:$DP$870,F$4,0))</f>
        <v>7.5</v>
      </c>
      <c r="G11" s="69" t="str">
        <f>IF(VLOOKUP($B11,[1]Mydtu!$A$6:$DP$870,G$4,0)="","",VLOOKUP($B11,[1]Mydtu!$A$6:$DP$870,G$4,0))</f>
        <v/>
      </c>
      <c r="H11" s="69">
        <f>IF(VLOOKUP($B11,[1]Mydtu!$A$6:$DP$870,H$4,0)="","",VLOOKUP($B11,[1]Mydtu!$A$6:$DP$870,H$4,0))</f>
        <v>7.2</v>
      </c>
      <c r="I11" s="69" t="str">
        <f>IF(VLOOKUP($B11,[1]Mydtu!$A$6:$DP$870,I$4,0)="","",VLOOKUP($B11,[1]Mydtu!$A$6:$DP$870,I$4,0))</f>
        <v/>
      </c>
      <c r="J11" s="69">
        <f>IF(VLOOKUP($B11,[1]Mydtu!$A$6:$DP$870,J$4,0)="","",VLOOKUP($B11,[1]Mydtu!$A$6:$DP$870,J$4,0))</f>
        <v>9</v>
      </c>
      <c r="K11" s="69">
        <f>IF(VLOOKUP($B11,[1]Mydtu!$A$6:$DP$870,K$4,0)="","",VLOOKUP($B11,[1]Mydtu!$A$6:$DP$870,K$4,0))</f>
        <v>6.5</v>
      </c>
      <c r="L11" s="69">
        <f>IF(VLOOKUP($B11,[1]Mydtu!$A$6:$DP$870,L$4,0)="","",VLOOKUP($B11,[1]Mydtu!$A$6:$DP$870,L$4,0))</f>
        <v>7</v>
      </c>
      <c r="M11" s="69">
        <f>IF(VLOOKUP($B11,[1]Mydtu!$A$6:$DP$870,M$4,0)="","",VLOOKUP($B11,[1]Mydtu!$A$6:$DP$870,M$4,0))</f>
        <v>9.1999999999999993</v>
      </c>
      <c r="N11" s="69">
        <f>IF(VLOOKUP($B11,[1]Mydtu!$A$6:$DP$870,N$4,0)="","",VLOOKUP($B11,[1]Mydtu!$A$6:$DP$870,N$4,0))</f>
        <v>9.1999999999999993</v>
      </c>
      <c r="O11" s="69" t="str">
        <f>IF(VLOOKUP($B11,[1]Mydtu!$A$6:$DP$870,O$4,0)="","",VLOOKUP($B11,[1]Mydtu!$A$6:$DP$870,O$4,0))</f>
        <v/>
      </c>
      <c r="P11" s="69" t="str">
        <f>IF(VLOOKUP($B11,[1]Mydtu!$A$6:$DP$870,P$4,0)="","",VLOOKUP($B11,[1]Mydtu!$A$6:$DP$870,P$4,0))</f>
        <v/>
      </c>
      <c r="Q11" s="69" t="str">
        <f>IF(VLOOKUP($B11,[1]Mydtu!$A$6:$DP$870,Q$4,0)="","",VLOOKUP($B11,[1]Mydtu!$A$6:$DP$870,Q$4,0))</f>
        <v/>
      </c>
      <c r="R11" s="69" t="str">
        <f>IF(VLOOKUP($B11,[1]Mydtu!$A$6:$DP$870,R$4,0)="","",VLOOKUP($B11,[1]Mydtu!$A$6:$DP$870,R$4,0))</f>
        <v/>
      </c>
      <c r="S11" s="69">
        <f>IF(VLOOKUP($B11,[1]Mydtu!$A$6:$DP$870,S$4,0)="","",VLOOKUP($B11,[1]Mydtu!$A$6:$DP$870,S$4,0))</f>
        <v>9.1999999999999993</v>
      </c>
      <c r="T11" s="69">
        <f>IF(VLOOKUP($B11,[1]Mydtu!$A$6:$DP$870,T$4,0)="","",VLOOKUP($B11,[1]Mydtu!$A$6:$DP$870,T$4,0))</f>
        <v>7</v>
      </c>
      <c r="U11" s="69" t="str">
        <f>IF(VLOOKUP($B11,[1]Mydtu!$A$6:$DP$870,U$4,0)="","",VLOOKUP($B11,[1]Mydtu!$A$6:$DP$870,U$4,0))</f>
        <v/>
      </c>
      <c r="V11" s="69">
        <f>IF(VLOOKUP($B11,[1]Mydtu!$A$6:$DP$870,V$4,0)="","",VLOOKUP($B11,[1]Mydtu!$A$6:$DP$870,V$4,0))</f>
        <v>8.6</v>
      </c>
      <c r="W11" s="69">
        <f>IF(VLOOKUP($B11,[1]Mydtu!$A$6:$DP$870,W$4,0)="","",VLOOKUP($B11,[1]Mydtu!$A$6:$DP$870,W$4,0))</f>
        <v>8.9</v>
      </c>
      <c r="X11" s="69">
        <f>IF(VLOOKUP($B11,[1]Mydtu!$A$6:$DP$870,X$4,0)="","",VLOOKUP($B11,[1]Mydtu!$A$6:$DP$870,X$4,0))</f>
        <v>7.6</v>
      </c>
      <c r="Y11" s="69">
        <f>IF(VLOOKUP($B11,[1]Mydtu!$A$6:$DP$870,Y$4,0)="","",VLOOKUP($B11,[1]Mydtu!$A$6:$DP$870,Y$4,0))</f>
        <v>6.4</v>
      </c>
      <c r="Z11" s="69">
        <f>IF(VLOOKUP($B11,[1]Mydtu!$A$6:$DP$870,Z$4,0)="","",VLOOKUP($B11,[1]Mydtu!$A$6:$DP$870,Z$4,0))</f>
        <v>8.6999999999999993</v>
      </c>
      <c r="AA11" s="69">
        <f>IF(VLOOKUP($B11,[1]Mydtu!$A$6:$DP$870,AA$4,0)="","",VLOOKUP($B11,[1]Mydtu!$A$6:$DP$870,AA$4,0))</f>
        <v>9.1999999999999993</v>
      </c>
      <c r="AB11" s="69">
        <f>IF(VLOOKUP($B11,[1]Mydtu!$A$6:$DP$870,AB$4,0)="","",VLOOKUP($B11,[1]Mydtu!$A$6:$DP$870,AB$4,0))</f>
        <v>9.3000000000000007</v>
      </c>
      <c r="AC11" s="69">
        <f>IF(VLOOKUP($B11,[1]Mydtu!$A$6:$DP$870,AC$4,0)="","",VLOOKUP($B11,[1]Mydtu!$A$6:$DP$870,AC$4,0))</f>
        <v>9.1</v>
      </c>
      <c r="AD11" s="69">
        <f>IF(VLOOKUP($B11,[1]Mydtu!$A$6:$DP$870,AD$4,0)="","",VLOOKUP($B11,[1]Mydtu!$A$6:$DP$870,AD$4,0))</f>
        <v>7.9</v>
      </c>
      <c r="AE11" s="69">
        <f>IF(VLOOKUP($B11,[1]Mydtu!$A$6:$DP$870,AE$4,0)="","",VLOOKUP($B11,[1]Mydtu!$A$6:$DP$870,AE$4,0))</f>
        <v>7.7</v>
      </c>
      <c r="AF11" s="69">
        <f>IF(VLOOKUP($B11,[1]Mydtu!$A$6:$DP$870,AF$4,0)="","",VLOOKUP($B11,[1]Mydtu!$A$6:$DP$870,AF$4,0))</f>
        <v>6.1</v>
      </c>
      <c r="AG11" s="69">
        <f>IF(VLOOKUP($B11,[1]Mydtu!$A$6:$DP$870,AG$4,0)="","",VLOOKUP($B11,[1]Mydtu!$A$6:$DP$870,AG$4,0))</f>
        <v>7.9</v>
      </c>
      <c r="AH11" s="69">
        <f>IF(VLOOKUP($B11,[1]Mydtu!$A$6:$DP$870,AH$4,0)="","",VLOOKUP($B11,[1]Mydtu!$A$6:$DP$870,AH$4,0))</f>
        <v>8.1</v>
      </c>
      <c r="AI11" s="69">
        <f>IF(VLOOKUP($B11,[1]Mydtu!$A$6:$DP$870,AI$4,0)="","",VLOOKUP($B11,[1]Mydtu!$A$6:$DP$870,AI$4,0))</f>
        <v>6.5</v>
      </c>
      <c r="AJ11" s="69">
        <f>IF(VLOOKUP($B11,[1]Mydtu!$A$6:$DP$870,AJ$4,0)="","",VLOOKUP($B11,[1]Mydtu!$A$6:$DP$870,AJ$4,0))</f>
        <v>7.2</v>
      </c>
      <c r="AK11" s="69">
        <f>IF(VLOOKUP($B11,[1]Mydtu!$A$6:$DP$870,AK$4,0)="","",VLOOKUP($B11,[1]Mydtu!$A$6:$DP$870,AK$4,0))</f>
        <v>8.1</v>
      </c>
      <c r="AL11" s="69">
        <f>IF(VLOOKUP($B11,[1]Mydtu!$A$6:$DP$870,AL$4,0)="","",VLOOKUP($B11,[1]Mydtu!$A$6:$DP$870,AL$4,0))</f>
        <v>7</v>
      </c>
      <c r="AM11" s="69">
        <f>IF(VLOOKUP($B11,[1]Mydtu!$A$6:$DP$870,AM$4,0)="","",VLOOKUP($B11,[1]Mydtu!$A$6:$DP$870,AM$4,0))</f>
        <v>8.1</v>
      </c>
      <c r="AN11" s="69">
        <f>IF(VLOOKUP($B11,[1]Mydtu!$A$6:$DP$870,AN$4,0)="","",VLOOKUP($B11,[1]Mydtu!$A$6:$DP$870,AN$4,0))</f>
        <v>6.5</v>
      </c>
      <c r="AO11" s="69" t="str">
        <f>IF(VLOOKUP($B11,[1]Mydtu!$A$6:$DP$870,AO$4,0)="","",VLOOKUP($B11,[1]Mydtu!$A$6:$DP$870,AO$4,0))</f>
        <v/>
      </c>
      <c r="AP11" s="69" t="str">
        <f>IF(VLOOKUP($B11,[1]Mydtu!$A$6:$DP$870,AP$4,0)="","",VLOOKUP($B11,[1]Mydtu!$A$6:$DP$870,AP$4,0))</f>
        <v/>
      </c>
      <c r="AQ11" s="69" t="str">
        <f>IF(VLOOKUP($B11,[1]Mydtu!$A$6:$DP$870,AQ$4,0)="","",VLOOKUP($B11,[1]Mydtu!$A$6:$DP$870,AQ$4,0))</f>
        <v/>
      </c>
      <c r="AR11" s="69" t="str">
        <f>IF(VLOOKUP($B11,[1]Mydtu!$A$6:$DP$870,AR$4,0)="","",VLOOKUP($B11,[1]Mydtu!$A$6:$DP$870,AR$4,0))</f>
        <v/>
      </c>
      <c r="AS11" s="69">
        <f>IF(VLOOKUP($B11,[1]Mydtu!$A$6:$DP$870,AS$4,0)="","",VLOOKUP($B11,[1]Mydtu!$A$6:$DP$870,AS$4,0))</f>
        <v>6.1</v>
      </c>
      <c r="AT11" s="69">
        <f>IF(VLOOKUP($B11,[1]Mydtu!$A$6:$DP$870,AT$4,0)="","",VLOOKUP($B11,[1]Mydtu!$A$6:$DP$870,AT$4,0))</f>
        <v>7.5</v>
      </c>
      <c r="AU11" s="69">
        <f>IF(VLOOKUP($B11,[1]Mydtu!$A$6:$DP$870,AU$4,0)="","",VLOOKUP($B11,[1]Mydtu!$A$6:$DP$870,AU$4,0))</f>
        <v>7.5</v>
      </c>
      <c r="AV11" s="69">
        <f>IF(VLOOKUP($B11,[1]Mydtu!$A$6:$DP$870,AV$4,0)="","",VLOOKUP($B11,[1]Mydtu!$A$6:$DP$870,AV$4,0))</f>
        <v>8.1999999999999993</v>
      </c>
      <c r="AW11" s="69">
        <f>IF(VLOOKUP($B11,[1]Mydtu!$A$6:$DP$870,AW$4,0)="","",VLOOKUP($B11,[1]Mydtu!$A$6:$DP$870,AW$4,0))</f>
        <v>7.4</v>
      </c>
      <c r="AX11" s="69">
        <f>IF(VLOOKUP($B11,[1]Mydtu!$A$6:$DP$870,AX$4,0)="","",VLOOKUP($B11,[1]Mydtu!$A$6:$DP$870,AX$4,0))</f>
        <v>6.4</v>
      </c>
      <c r="AY11" s="69">
        <f>IF(VLOOKUP($B11,[1]Mydtu!$A$6:$DP$870,AY$4,0)="","",VLOOKUP($B11,[1]Mydtu!$A$6:$DP$870,AY$4,0))</f>
        <v>7.1</v>
      </c>
      <c r="AZ11" s="69">
        <f>IF(VLOOKUP($B11,[1]Mydtu!$A$6:$DP$870,AZ$4,0)="","",VLOOKUP($B11,[1]Mydtu!$A$6:$DP$870,AZ$4,0))</f>
        <v>8.6</v>
      </c>
      <c r="BA11" s="69">
        <f>IF(VLOOKUP($B11,[1]Mydtu!$A$6:$DP$870,BA$4,0)="","",VLOOKUP($B11,[1]Mydtu!$A$6:$DP$870,BA$4,0))</f>
        <v>5.6</v>
      </c>
      <c r="BB11" s="69">
        <f>IF(VLOOKUP($B11,[1]Mydtu!$A$6:$DP$870,BB$4,0)="","",VLOOKUP($B11,[1]Mydtu!$A$6:$DP$870,BB$4,0))</f>
        <v>7.9</v>
      </c>
      <c r="BC11" s="69">
        <f>IF(VLOOKUP($B11,[1]Mydtu!$A$6:$DP$870,BC$4,0)="","",VLOOKUP($B11,[1]Mydtu!$A$6:$DP$870,BC$4,0))</f>
        <v>8</v>
      </c>
      <c r="BD11" s="69">
        <f>IF(VLOOKUP($B11,[1]Mydtu!$A$6:$DP$870,BD$4,0)="","",VLOOKUP($B11,[1]Mydtu!$A$6:$DP$870,BD$4,0))</f>
        <v>8.6999999999999993</v>
      </c>
      <c r="BE11" s="69" t="str">
        <f>IF(VLOOKUP($B11,[1]Mydtu!$A$6:$DP$870,BE$4,0)="","",VLOOKUP($B11,[1]Mydtu!$A$6:$DP$870,BE$4,0))</f>
        <v/>
      </c>
      <c r="BF11" s="69">
        <f>IF(VLOOKUP($B11,[1]Mydtu!$A$6:$DP$870,BF$4,0)="","",VLOOKUP($B11,[1]Mydtu!$A$6:$DP$870,BF$4,0))</f>
        <v>8</v>
      </c>
      <c r="BG11" s="69">
        <f>IF(VLOOKUP($B11,[1]Mydtu!$A$6:$DP$870,BG$4,0)="","",VLOOKUP($B11,[1]Mydtu!$A$6:$DP$870,BG$4,0))</f>
        <v>8.1</v>
      </c>
      <c r="BH11" s="69">
        <f>IF(VLOOKUP($B11,[1]Mydtu!$A$6:$DP$870,BH$4,0)="","",VLOOKUP($B11,[1]Mydtu!$A$6:$DP$870,BH$4,0))</f>
        <v>8.3000000000000007</v>
      </c>
      <c r="BI11" s="69">
        <f>IF(VLOOKUP($B11,[1]Mydtu!$A$6:$DP$870,BI$4,0)="","",VLOOKUP($B11,[1]Mydtu!$A$6:$DP$870,BI$4,0))</f>
        <v>8.9</v>
      </c>
      <c r="BJ11" s="69">
        <f>IF(VLOOKUP($B11,[1]Mydtu!$A$6:$DP$870,BJ$4,0)="","",VLOOKUP($B11,[1]Mydtu!$A$6:$DP$870,BJ$4,0))</f>
        <v>8.9</v>
      </c>
      <c r="BK11" s="69" t="str">
        <f>IF(VLOOKUP($B11,[1]Mydtu!$A$6:$DP$870,BK$4,0)="","",VLOOKUP($B11,[1]Mydtu!$A$6:$DP$870,BK$4,0))</f>
        <v/>
      </c>
      <c r="BL11" s="69">
        <f>IF(VLOOKUP($B11,[1]Mydtu!$A$6:$DP$870,BL$4,0)="","",VLOOKUP($B11,[1]Mydtu!$A$6:$DP$870,BL$4,0))</f>
        <v>7.5</v>
      </c>
      <c r="BM11" s="69">
        <f>IF(VLOOKUP($B11,[1]Mydtu!$A$6:$DP$870,BM$4,0)="","",VLOOKUP($B11,[1]Mydtu!$A$6:$DP$870,BM$4,0))</f>
        <v>8.1</v>
      </c>
      <c r="BN11" s="69">
        <f>IF(VLOOKUP($B11,[1]Mydtu!$A$6:$DP$870,BN$4,0)="","",VLOOKUP($B11,[1]Mydtu!$A$6:$DP$870,BN$4,0))</f>
        <v>9.1999999999999993</v>
      </c>
      <c r="BO11" s="69">
        <f>IF(VLOOKUP($B11,[1]Mydtu!$A$6:$DP$870,BO$4,0)="","",VLOOKUP($B11,[1]Mydtu!$A$6:$DP$870,BO$4,0))</f>
        <v>5</v>
      </c>
      <c r="BP11" s="69">
        <f>IF(VLOOKUP($B11,[1]Mydtu!$A$6:$DP$870,BP$4,0)="","",VLOOKUP($B11,[1]Mydtu!$A$6:$DP$870,BP$4,0))</f>
        <v>7.9</v>
      </c>
      <c r="BQ11" s="69">
        <f>IF(VLOOKUP($B11,[1]Mydtu!$A$6:$DP$870,BQ$4,0)="","",VLOOKUP($B11,[1]Mydtu!$A$6:$DP$870,BQ$4,0))</f>
        <v>7</v>
      </c>
      <c r="BR11" s="69">
        <f>IF(VLOOKUP($B11,[1]Mydtu!$A$6:$DP$870,BR$4,0)="","",VLOOKUP($B11,[1]Mydtu!$A$6:$DP$870,BR$4,0))</f>
        <v>9.3000000000000007</v>
      </c>
      <c r="BS11" s="69">
        <f>IF(VLOOKUP($B11,[1]Mydtu!$A$6:$DP$870,BS$4,0)="","",VLOOKUP($B11,[1]Mydtu!$A$6:$DP$870,BS$4,0))</f>
        <v>7.6</v>
      </c>
      <c r="BT11" s="69">
        <f>IF(VLOOKUP($B11,[1]Mydtu!$A$6:$DP$870,BT$4,0)="","",VLOOKUP($B11,[1]Mydtu!$A$6:$DP$870,BT$4,0))</f>
        <v>8</v>
      </c>
      <c r="BU11" s="69" t="str">
        <f>IF(VLOOKUP($B11,[1]Mydtu!$A$6:$DP$870,BU$4,0)="","",VLOOKUP($B11,[1]Mydtu!$A$6:$DP$870,BU$4,0))</f>
        <v/>
      </c>
      <c r="BV11" s="69">
        <f>IF(VLOOKUP($B11,[1]Mydtu!$A$6:$DP$870,BV$4,0)="","",VLOOKUP($B11,[1]Mydtu!$A$6:$DP$870,BV$4,0))</f>
        <v>8.6999999999999993</v>
      </c>
      <c r="BW11" s="69" t="str">
        <f>IF(VLOOKUP($B11,[1]Mydtu!$A$6:$DP$870,BW$4,0)="","",VLOOKUP($B11,[1]Mydtu!$A$6:$DP$870,BW$4,0))</f>
        <v/>
      </c>
      <c r="BX11" s="69">
        <f>IF(VLOOKUP($B11,[1]Mydtu!$A$6:$DP$870,BX$4,0)="","",VLOOKUP($B11,[1]Mydtu!$A$6:$DP$870,BX$4,0))</f>
        <v>8.9</v>
      </c>
      <c r="BY11" s="69">
        <f>IF(VLOOKUP($B11,[1]Mydtu!$A$6:$DP$870,BY$4,0)="","",VLOOKUP($B11,[1]Mydtu!$A$6:$DP$870,BY$4,0))</f>
        <v>7.3</v>
      </c>
      <c r="BZ11" s="69">
        <f>IF(VLOOKUP($B11,[1]Mydtu!$A$6:$DP$870,BZ$4,0)="","",VLOOKUP($B11,[1]Mydtu!$A$6:$DP$870,BZ$4,0))</f>
        <v>5.9</v>
      </c>
      <c r="CA11" s="69">
        <f>IF(VLOOKUP($B11,[1]Mydtu!$A$6:$DP$870,CA$4,0)="","",VLOOKUP($B11,[1]Mydtu!$A$6:$DP$870,CA$4,0))</f>
        <v>6</v>
      </c>
      <c r="CB11" s="69">
        <f>IF(VLOOKUP($B11,[1]Mydtu!$A$6:$DP$870,CB$4,0)="","",VLOOKUP($B11,[1]Mydtu!$A$6:$DP$870,CB$4,0))</f>
        <v>7.4</v>
      </c>
      <c r="CC11" s="69">
        <f>IF(VLOOKUP($B11,[1]Mydtu!$A$6:$DP$870,CC$4,0)="","",VLOOKUP($B11,[1]Mydtu!$A$6:$DP$870,CC$4,0))</f>
        <v>7.8</v>
      </c>
      <c r="CD11" s="69">
        <f>IF(VLOOKUP($B11,[1]Mydtu!$A$6:$DP$870,CD$4,0)="","",VLOOKUP($B11,[1]Mydtu!$A$6:$DP$870,CD$4,0))</f>
        <v>9.4</v>
      </c>
      <c r="CE11" s="69">
        <f>IF(VLOOKUP($B11,[1]Mydtu!$A$6:$DP$870,CE$4,0)="","",VLOOKUP($B11,[1]Mydtu!$A$6:$DP$870,CE$4,0))</f>
        <v>9.1999999999999993</v>
      </c>
      <c r="CF11" s="32">
        <f>VLOOKUP(B11,[1]K25QNT!$A$9:$DT$92,95,0)</f>
        <v>0</v>
      </c>
      <c r="CG11" s="69">
        <f>IF(VLOOKUP($B11,[1]Mydtu!$A$6:$DP$870,CG$4,0)="","",VLOOKUP($B11,[1]Mydtu!$A$6:$DP$870,CG$4,0))</f>
        <v>0</v>
      </c>
      <c r="CH11" s="69" t="str">
        <f>IF(VLOOKUP($B11,[1]Mydtu!$A$6:$DP$870,CH$4,0)="","",VLOOKUP($B11,[1]Mydtu!$A$6:$DP$870,CH$4,0))</f>
        <v/>
      </c>
      <c r="CI11" s="69">
        <f>VLOOKUP($B11,[1]Mydtu!$A$6:$DP$870,CI$4,0)</f>
        <v>7.73</v>
      </c>
      <c r="CJ11" s="69">
        <f>VLOOKUP($B11,[1]Mydtu!$A$6:$DP$870,CJ$4,0)</f>
        <v>3.32</v>
      </c>
      <c r="CK11" s="69"/>
      <c r="CL11" s="33"/>
    </row>
    <row r="12" spans="1:90" ht="19.2" customHeight="1" x14ac:dyDescent="0.3">
      <c r="A12" s="67">
        <f>A11+1</f>
        <v>2</v>
      </c>
      <c r="B12" s="67">
        <v>25202706378</v>
      </c>
      <c r="C12" s="67" t="str">
        <f>VLOOKUP($B12,[1]Mydtu!$A$6:$DS$870,122,0)</f>
        <v>Lương Phương</v>
      </c>
      <c r="D12" s="68" t="str">
        <f>VLOOKUP($B12,[1]Mydtu!$A$6:$DP$870,D$4,0)</f>
        <v>Anh</v>
      </c>
      <c r="E12" s="69">
        <f>IF(VLOOKUP($B12,[1]Mydtu!$A$6:$DP$870,E$4,0)="","",VLOOKUP($B12,[1]Mydtu!$A$6:$DP$870,E$4,0))</f>
        <v>8.6</v>
      </c>
      <c r="F12" s="69">
        <f>IF(VLOOKUP($B12,[1]Mydtu!$A$6:$DP$870,F$4,0)="","",VLOOKUP($B12,[1]Mydtu!$A$6:$DP$870,F$4,0))</f>
        <v>8.8000000000000007</v>
      </c>
      <c r="G12" s="69" t="str">
        <f>IF(VLOOKUP($B12,[1]Mydtu!$A$6:$DP$870,G$4,0)="","",VLOOKUP($B12,[1]Mydtu!$A$6:$DP$870,G$4,0))</f>
        <v/>
      </c>
      <c r="H12" s="69">
        <f>IF(VLOOKUP($B12,[1]Mydtu!$A$6:$DP$870,H$4,0)="","",VLOOKUP($B12,[1]Mydtu!$A$6:$DP$870,H$4,0))</f>
        <v>8.8000000000000007</v>
      </c>
      <c r="I12" s="69" t="str">
        <f>IF(VLOOKUP($B12,[1]Mydtu!$A$6:$DP$870,I$4,0)="","",VLOOKUP($B12,[1]Mydtu!$A$6:$DP$870,I$4,0))</f>
        <v/>
      </c>
      <c r="J12" s="69">
        <f>IF(VLOOKUP($B12,[1]Mydtu!$A$6:$DP$870,J$4,0)="","",VLOOKUP($B12,[1]Mydtu!$A$6:$DP$870,J$4,0))</f>
        <v>9.6999999999999993</v>
      </c>
      <c r="K12" s="69">
        <f>IF(VLOOKUP($B12,[1]Mydtu!$A$6:$DP$870,K$4,0)="","",VLOOKUP($B12,[1]Mydtu!$A$6:$DP$870,K$4,0))</f>
        <v>8.4</v>
      </c>
      <c r="L12" s="69">
        <f>IF(VLOOKUP($B12,[1]Mydtu!$A$6:$DP$870,L$4,0)="","",VLOOKUP($B12,[1]Mydtu!$A$6:$DP$870,L$4,0))</f>
        <v>7.9</v>
      </c>
      <c r="M12" s="69">
        <f>IF(VLOOKUP($B12,[1]Mydtu!$A$6:$DP$870,M$4,0)="","",VLOOKUP($B12,[1]Mydtu!$A$6:$DP$870,M$4,0))</f>
        <v>9.1</v>
      </c>
      <c r="N12" s="69">
        <f>IF(VLOOKUP($B12,[1]Mydtu!$A$6:$DP$870,N$4,0)="","",VLOOKUP($B12,[1]Mydtu!$A$6:$DP$870,N$4,0))</f>
        <v>8.1</v>
      </c>
      <c r="O12" s="69">
        <f>IF(VLOOKUP($B12,[1]Mydtu!$A$6:$DP$870,O$4,0)="","",VLOOKUP($B12,[1]Mydtu!$A$6:$DP$870,O$4,0))</f>
        <v>5.3</v>
      </c>
      <c r="P12" s="69" t="str">
        <f>IF(VLOOKUP($B12,[1]Mydtu!$A$6:$DP$870,P$4,0)="","",VLOOKUP($B12,[1]Mydtu!$A$6:$DP$870,P$4,0))</f>
        <v/>
      </c>
      <c r="Q12" s="69" t="str">
        <f>IF(VLOOKUP($B12,[1]Mydtu!$A$6:$DP$870,Q$4,0)="","",VLOOKUP($B12,[1]Mydtu!$A$6:$DP$870,Q$4,0))</f>
        <v/>
      </c>
      <c r="R12" s="69" t="str">
        <f>IF(VLOOKUP($B12,[1]Mydtu!$A$6:$DP$870,R$4,0)="","",VLOOKUP($B12,[1]Mydtu!$A$6:$DP$870,R$4,0))</f>
        <v/>
      </c>
      <c r="S12" s="69">
        <f>IF(VLOOKUP($B12,[1]Mydtu!$A$6:$DP$870,S$4,0)="","",VLOOKUP($B12,[1]Mydtu!$A$6:$DP$870,S$4,0))</f>
        <v>9</v>
      </c>
      <c r="T12" s="69">
        <f>IF(VLOOKUP($B12,[1]Mydtu!$A$6:$DP$870,T$4,0)="","",VLOOKUP($B12,[1]Mydtu!$A$6:$DP$870,T$4,0))</f>
        <v>7.8</v>
      </c>
      <c r="U12" s="69" t="str">
        <f>IF(VLOOKUP($B12,[1]Mydtu!$A$6:$DP$870,U$4,0)="","",VLOOKUP($B12,[1]Mydtu!$A$6:$DP$870,U$4,0))</f>
        <v/>
      </c>
      <c r="V12" s="69">
        <f>IF(VLOOKUP($B12,[1]Mydtu!$A$6:$DP$870,V$4,0)="","",VLOOKUP($B12,[1]Mydtu!$A$6:$DP$870,V$4,0))</f>
        <v>9.1999999999999993</v>
      </c>
      <c r="W12" s="69">
        <f>IF(VLOOKUP($B12,[1]Mydtu!$A$6:$DP$870,W$4,0)="","",VLOOKUP($B12,[1]Mydtu!$A$6:$DP$870,W$4,0))</f>
        <v>8.6</v>
      </c>
      <c r="X12" s="69">
        <f>IF(VLOOKUP($B12,[1]Mydtu!$A$6:$DP$870,X$4,0)="","",VLOOKUP($B12,[1]Mydtu!$A$6:$DP$870,X$4,0))</f>
        <v>8.3000000000000007</v>
      </c>
      <c r="Y12" s="69">
        <f>IF(VLOOKUP($B12,[1]Mydtu!$A$6:$DP$870,Y$4,0)="","",VLOOKUP($B12,[1]Mydtu!$A$6:$DP$870,Y$4,0))</f>
        <v>4.8</v>
      </c>
      <c r="Z12" s="69">
        <f>IF(VLOOKUP($B12,[1]Mydtu!$A$6:$DP$870,Z$4,0)="","",VLOOKUP($B12,[1]Mydtu!$A$6:$DP$870,Z$4,0))</f>
        <v>9</v>
      </c>
      <c r="AA12" s="69">
        <f>IF(VLOOKUP($B12,[1]Mydtu!$A$6:$DP$870,AA$4,0)="","",VLOOKUP($B12,[1]Mydtu!$A$6:$DP$870,AA$4,0))</f>
        <v>9.5</v>
      </c>
      <c r="AB12" s="69">
        <f>IF(VLOOKUP($B12,[1]Mydtu!$A$6:$DP$870,AB$4,0)="","",VLOOKUP($B12,[1]Mydtu!$A$6:$DP$870,AB$4,0))</f>
        <v>9.5</v>
      </c>
      <c r="AC12" s="69">
        <f>IF(VLOOKUP($B12,[1]Mydtu!$A$6:$DP$870,AC$4,0)="","",VLOOKUP($B12,[1]Mydtu!$A$6:$DP$870,AC$4,0))</f>
        <v>7.6</v>
      </c>
      <c r="AD12" s="69">
        <f>IF(VLOOKUP($B12,[1]Mydtu!$A$6:$DP$870,AD$4,0)="","",VLOOKUP($B12,[1]Mydtu!$A$6:$DP$870,AD$4,0))</f>
        <v>7.6</v>
      </c>
      <c r="AE12" s="69">
        <f>IF(VLOOKUP($B12,[1]Mydtu!$A$6:$DP$870,AE$4,0)="","",VLOOKUP($B12,[1]Mydtu!$A$6:$DP$870,AE$4,0))</f>
        <v>4.7</v>
      </c>
      <c r="AF12" s="69">
        <f>IF(VLOOKUP($B12,[1]Mydtu!$A$6:$DP$870,AF$4,0)="","",VLOOKUP($B12,[1]Mydtu!$A$6:$DP$870,AF$4,0))</f>
        <v>4.7</v>
      </c>
      <c r="AG12" s="69">
        <f>IF(VLOOKUP($B12,[1]Mydtu!$A$6:$DP$870,AG$4,0)="","",VLOOKUP($B12,[1]Mydtu!$A$6:$DP$870,AG$4,0))</f>
        <v>8.9</v>
      </c>
      <c r="AH12" s="69">
        <f>IF(VLOOKUP($B12,[1]Mydtu!$A$6:$DP$870,AH$4,0)="","",VLOOKUP($B12,[1]Mydtu!$A$6:$DP$870,AH$4,0))</f>
        <v>5.9</v>
      </c>
      <c r="AI12" s="69">
        <f>IF(VLOOKUP($B12,[1]Mydtu!$A$6:$DP$870,AI$4,0)="","",VLOOKUP($B12,[1]Mydtu!$A$6:$DP$870,AI$4,0))</f>
        <v>8.5</v>
      </c>
      <c r="AJ12" s="69">
        <f>IF(VLOOKUP($B12,[1]Mydtu!$A$6:$DP$870,AJ$4,0)="","",VLOOKUP($B12,[1]Mydtu!$A$6:$DP$870,AJ$4,0))</f>
        <v>8.8000000000000007</v>
      </c>
      <c r="AK12" s="69">
        <f>IF(VLOOKUP($B12,[1]Mydtu!$A$6:$DP$870,AK$4,0)="","",VLOOKUP($B12,[1]Mydtu!$A$6:$DP$870,AK$4,0))</f>
        <v>8.9</v>
      </c>
      <c r="AL12" s="69">
        <f>IF(VLOOKUP($B12,[1]Mydtu!$A$6:$DP$870,AL$4,0)="","",VLOOKUP($B12,[1]Mydtu!$A$6:$DP$870,AL$4,0))</f>
        <v>8.6999999999999993</v>
      </c>
      <c r="AM12" s="69">
        <f>IF(VLOOKUP($B12,[1]Mydtu!$A$6:$DP$870,AM$4,0)="","",VLOOKUP($B12,[1]Mydtu!$A$6:$DP$870,AM$4,0))</f>
        <v>8.9</v>
      </c>
      <c r="AN12" s="69">
        <f>IF(VLOOKUP($B12,[1]Mydtu!$A$6:$DP$870,AN$4,0)="","",VLOOKUP($B12,[1]Mydtu!$A$6:$DP$870,AN$4,0))</f>
        <v>9.5</v>
      </c>
      <c r="AO12" s="69" t="str">
        <f>IF(VLOOKUP($B12,[1]Mydtu!$A$6:$DP$870,AO$4,0)="","",VLOOKUP($B12,[1]Mydtu!$A$6:$DP$870,AO$4,0))</f>
        <v/>
      </c>
      <c r="AP12" s="69" t="str">
        <f>IF(VLOOKUP($B12,[1]Mydtu!$A$6:$DP$870,AP$4,0)="","",VLOOKUP($B12,[1]Mydtu!$A$6:$DP$870,AP$4,0))</f>
        <v/>
      </c>
      <c r="AQ12" s="69" t="str">
        <f>IF(VLOOKUP($B12,[1]Mydtu!$A$6:$DP$870,AQ$4,0)="","",VLOOKUP($B12,[1]Mydtu!$A$6:$DP$870,AQ$4,0))</f>
        <v/>
      </c>
      <c r="AR12" s="69" t="str">
        <f>IF(VLOOKUP($B12,[1]Mydtu!$A$6:$DP$870,AR$4,0)="","",VLOOKUP($B12,[1]Mydtu!$A$6:$DP$870,AR$4,0))</f>
        <v/>
      </c>
      <c r="AS12" s="69">
        <f>IF(VLOOKUP($B12,[1]Mydtu!$A$6:$DP$870,AS$4,0)="","",VLOOKUP($B12,[1]Mydtu!$A$6:$DP$870,AS$4,0))</f>
        <v>5.6</v>
      </c>
      <c r="AT12" s="69">
        <f>IF(VLOOKUP($B12,[1]Mydtu!$A$6:$DP$870,AT$4,0)="","",VLOOKUP($B12,[1]Mydtu!$A$6:$DP$870,AT$4,0))</f>
        <v>8.1999999999999993</v>
      </c>
      <c r="AU12" s="69">
        <f>IF(VLOOKUP($B12,[1]Mydtu!$A$6:$DP$870,AU$4,0)="","",VLOOKUP($B12,[1]Mydtu!$A$6:$DP$870,AU$4,0))</f>
        <v>7.6</v>
      </c>
      <c r="AV12" s="69">
        <f>IF(VLOOKUP($B12,[1]Mydtu!$A$6:$DP$870,AV$4,0)="","",VLOOKUP($B12,[1]Mydtu!$A$6:$DP$870,AV$4,0))</f>
        <v>8.5</v>
      </c>
      <c r="AW12" s="69">
        <f>IF(VLOOKUP($B12,[1]Mydtu!$A$6:$DP$870,AW$4,0)="","",VLOOKUP($B12,[1]Mydtu!$A$6:$DP$870,AW$4,0))</f>
        <v>7</v>
      </c>
      <c r="AX12" s="69">
        <f>IF(VLOOKUP($B12,[1]Mydtu!$A$6:$DP$870,AX$4,0)="","",VLOOKUP($B12,[1]Mydtu!$A$6:$DP$870,AX$4,0))</f>
        <v>9.1</v>
      </c>
      <c r="AY12" s="69">
        <f>IF(VLOOKUP($B12,[1]Mydtu!$A$6:$DP$870,AY$4,0)="","",VLOOKUP($B12,[1]Mydtu!$A$6:$DP$870,AY$4,0))</f>
        <v>5.9</v>
      </c>
      <c r="AZ12" s="69">
        <f>IF(VLOOKUP($B12,[1]Mydtu!$A$6:$DP$870,AZ$4,0)="","",VLOOKUP($B12,[1]Mydtu!$A$6:$DP$870,AZ$4,0))</f>
        <v>8.8000000000000007</v>
      </c>
      <c r="BA12" s="69">
        <f>IF(VLOOKUP($B12,[1]Mydtu!$A$6:$DP$870,BA$4,0)="","",VLOOKUP($B12,[1]Mydtu!$A$6:$DP$870,BA$4,0))</f>
        <v>8.4</v>
      </c>
      <c r="BB12" s="69">
        <f>IF(VLOOKUP($B12,[1]Mydtu!$A$6:$DP$870,BB$4,0)="","",VLOOKUP($B12,[1]Mydtu!$A$6:$DP$870,BB$4,0))</f>
        <v>8.6999999999999993</v>
      </c>
      <c r="BC12" s="69">
        <f>IF(VLOOKUP($B12,[1]Mydtu!$A$6:$DP$870,BC$4,0)="","",VLOOKUP($B12,[1]Mydtu!$A$6:$DP$870,BC$4,0))</f>
        <v>7.7</v>
      </c>
      <c r="BD12" s="69">
        <f>IF(VLOOKUP($B12,[1]Mydtu!$A$6:$DP$870,BD$4,0)="","",VLOOKUP($B12,[1]Mydtu!$A$6:$DP$870,BD$4,0))</f>
        <v>7.9</v>
      </c>
      <c r="BE12" s="69" t="str">
        <f>IF(VLOOKUP($B12,[1]Mydtu!$A$6:$DP$870,BE$4,0)="","",VLOOKUP($B12,[1]Mydtu!$A$6:$DP$870,BE$4,0))</f>
        <v/>
      </c>
      <c r="BF12" s="69">
        <f>IF(VLOOKUP($B12,[1]Mydtu!$A$6:$DP$870,BF$4,0)="","",VLOOKUP($B12,[1]Mydtu!$A$6:$DP$870,BF$4,0))</f>
        <v>8.8000000000000007</v>
      </c>
      <c r="BG12" s="69">
        <f>IF(VLOOKUP($B12,[1]Mydtu!$A$6:$DP$870,BG$4,0)="","",VLOOKUP($B12,[1]Mydtu!$A$6:$DP$870,BG$4,0))</f>
        <v>7.9</v>
      </c>
      <c r="BH12" s="69">
        <f>IF(VLOOKUP($B12,[1]Mydtu!$A$6:$DP$870,BH$4,0)="","",VLOOKUP($B12,[1]Mydtu!$A$6:$DP$870,BH$4,0))</f>
        <v>8.8000000000000007</v>
      </c>
      <c r="BI12" s="69">
        <f>IF(VLOOKUP($B12,[1]Mydtu!$A$6:$DP$870,BI$4,0)="","",VLOOKUP($B12,[1]Mydtu!$A$6:$DP$870,BI$4,0))</f>
        <v>8.5</v>
      </c>
      <c r="BJ12" s="69">
        <f>IF(VLOOKUP($B12,[1]Mydtu!$A$6:$DP$870,BJ$4,0)="","",VLOOKUP($B12,[1]Mydtu!$A$6:$DP$870,BJ$4,0))</f>
        <v>9.8000000000000007</v>
      </c>
      <c r="BK12" s="69">
        <f>IF(VLOOKUP($B12,[1]Mydtu!$A$6:$DP$870,BK$4,0)="","",VLOOKUP($B12,[1]Mydtu!$A$6:$DP$870,BK$4,0))</f>
        <v>6.1</v>
      </c>
      <c r="BL12" s="69" t="str">
        <f>IF(VLOOKUP($B12,[1]Mydtu!$A$6:$DP$870,BL$4,0)="","",VLOOKUP($B12,[1]Mydtu!$A$6:$DP$870,BL$4,0))</f>
        <v/>
      </c>
      <c r="BM12" s="69">
        <f>IF(VLOOKUP($B12,[1]Mydtu!$A$6:$DP$870,BM$4,0)="","",VLOOKUP($B12,[1]Mydtu!$A$6:$DP$870,BM$4,0))</f>
        <v>8.8000000000000007</v>
      </c>
      <c r="BN12" s="69">
        <f>IF(VLOOKUP($B12,[1]Mydtu!$A$6:$DP$870,BN$4,0)="","",VLOOKUP($B12,[1]Mydtu!$A$6:$DP$870,BN$4,0))</f>
        <v>7.6</v>
      </c>
      <c r="BO12" s="69">
        <f>IF(VLOOKUP($B12,[1]Mydtu!$A$6:$DP$870,BO$4,0)="","",VLOOKUP($B12,[1]Mydtu!$A$6:$DP$870,BO$4,0))</f>
        <v>6.6</v>
      </c>
      <c r="BP12" s="69">
        <f>IF(VLOOKUP($B12,[1]Mydtu!$A$6:$DP$870,BP$4,0)="","",VLOOKUP($B12,[1]Mydtu!$A$6:$DP$870,BP$4,0))</f>
        <v>7.9</v>
      </c>
      <c r="BQ12" s="69">
        <f>IF(VLOOKUP($B12,[1]Mydtu!$A$6:$DP$870,BQ$4,0)="","",VLOOKUP($B12,[1]Mydtu!$A$6:$DP$870,BQ$4,0))</f>
        <v>8.5</v>
      </c>
      <c r="BR12" s="69">
        <f>IF(VLOOKUP($B12,[1]Mydtu!$A$6:$DP$870,BR$4,0)="","",VLOOKUP($B12,[1]Mydtu!$A$6:$DP$870,BR$4,0))</f>
        <v>8.6</v>
      </c>
      <c r="BS12" s="69" t="str">
        <f>IF(VLOOKUP($B12,[1]Mydtu!$A$6:$DP$870,BS$4,0)="","",VLOOKUP($B12,[1]Mydtu!$A$6:$DP$870,BS$4,0))</f>
        <v/>
      </c>
      <c r="BT12" s="69">
        <f>IF(VLOOKUP($B12,[1]Mydtu!$A$6:$DP$870,BT$4,0)="","",VLOOKUP($B12,[1]Mydtu!$A$6:$DP$870,BT$4,0))</f>
        <v>9.6999999999999993</v>
      </c>
      <c r="BU12" s="69" t="str">
        <f>IF(VLOOKUP($B12,[1]Mydtu!$A$6:$DP$870,BU$4,0)="","",VLOOKUP($B12,[1]Mydtu!$A$6:$DP$870,BU$4,0))</f>
        <v/>
      </c>
      <c r="BV12" s="69">
        <f>IF(VLOOKUP($B12,[1]Mydtu!$A$6:$DP$870,BV$4,0)="","",VLOOKUP($B12,[1]Mydtu!$A$6:$DP$870,BV$4,0))</f>
        <v>8.6</v>
      </c>
      <c r="BW12" s="69">
        <f>IF(VLOOKUP($B12,[1]Mydtu!$A$6:$DP$870,BW$4,0)="","",VLOOKUP($B12,[1]Mydtu!$A$6:$DP$870,BW$4,0))</f>
        <v>9.9</v>
      </c>
      <c r="BX12" s="69">
        <f>IF(VLOOKUP($B12,[1]Mydtu!$A$6:$DP$870,BX$4,0)="","",VLOOKUP($B12,[1]Mydtu!$A$6:$DP$870,BX$4,0))</f>
        <v>9.1999999999999993</v>
      </c>
      <c r="BY12" s="69">
        <f>IF(VLOOKUP($B12,[1]Mydtu!$A$6:$DP$870,BY$4,0)="","",VLOOKUP($B12,[1]Mydtu!$A$6:$DP$870,BY$4,0))</f>
        <v>8.5</v>
      </c>
      <c r="BZ12" s="69">
        <f>IF(VLOOKUP($B12,[1]Mydtu!$A$6:$DP$870,BZ$4,0)="","",VLOOKUP($B12,[1]Mydtu!$A$6:$DP$870,BZ$4,0))</f>
        <v>7.1</v>
      </c>
      <c r="CA12" s="69">
        <f>IF(VLOOKUP($B12,[1]Mydtu!$A$6:$DP$870,CA$4,0)="","",VLOOKUP($B12,[1]Mydtu!$A$6:$DP$870,CA$4,0))</f>
        <v>8.1999999999999993</v>
      </c>
      <c r="CB12" s="69">
        <f>IF(VLOOKUP($B12,[1]Mydtu!$A$6:$DP$870,CB$4,0)="","",VLOOKUP($B12,[1]Mydtu!$A$6:$DP$870,CB$4,0))</f>
        <v>9.6999999999999993</v>
      </c>
      <c r="CC12" s="69">
        <f>IF(VLOOKUP($B12,[1]Mydtu!$A$6:$DP$870,CC$4,0)="","",VLOOKUP($B12,[1]Mydtu!$A$6:$DP$870,CC$4,0))</f>
        <v>7.8</v>
      </c>
      <c r="CD12" s="69">
        <f>IF(VLOOKUP($B12,[1]Mydtu!$A$6:$DP$870,CD$4,0)="","",VLOOKUP($B12,[1]Mydtu!$A$6:$DP$870,CD$4,0))</f>
        <v>8.3000000000000007</v>
      </c>
      <c r="CE12" s="69">
        <f>IF(VLOOKUP($B12,[1]Mydtu!$A$6:$DP$870,CE$4,0)="","",VLOOKUP($B12,[1]Mydtu!$A$6:$DP$870,CE$4,0))</f>
        <v>8.6</v>
      </c>
      <c r="CF12" s="32">
        <f>VLOOKUP(B12,[1]K25QNT!$A$9:$DT$92,95,0)</f>
        <v>0</v>
      </c>
      <c r="CG12" s="69">
        <f>IF(VLOOKUP($B12,[1]Mydtu!$A$6:$DP$870,CG$4,0)="","",VLOOKUP($B12,[1]Mydtu!$A$6:$DP$870,CG$4,0))</f>
        <v>0</v>
      </c>
      <c r="CH12" s="69" t="str">
        <f>IF(VLOOKUP($B12,[1]Mydtu!$A$6:$DP$870,CH$4,0)="","",VLOOKUP($B12,[1]Mydtu!$A$6:$DP$870,CH$4,0))</f>
        <v/>
      </c>
      <c r="CI12" s="69">
        <f>VLOOKUP($B12,[1]Mydtu!$A$6:$DP$870,CI$4,0)</f>
        <v>8.11</v>
      </c>
      <c r="CJ12" s="69">
        <f>VLOOKUP($B12,[1]Mydtu!$A$6:$DP$870,CJ$4,0)</f>
        <v>3.51</v>
      </c>
      <c r="CK12" s="69"/>
      <c r="CL12" s="33"/>
    </row>
    <row r="13" spans="1:90" ht="19.2" customHeight="1" x14ac:dyDescent="0.3">
      <c r="A13" s="67">
        <f t="shared" ref="A13:A76" si="0">A12+1</f>
        <v>3</v>
      </c>
      <c r="B13" s="67">
        <v>25202717427</v>
      </c>
      <c r="C13" s="67" t="str">
        <f>VLOOKUP($B13,[1]Mydtu!$A$6:$DS$870,122,0)</f>
        <v>Phan Thị</v>
      </c>
      <c r="D13" s="68" t="str">
        <f>VLOOKUP($B13,[1]Mydtu!$A$6:$DP$870,D$4,0)</f>
        <v>Bé</v>
      </c>
      <c r="E13" s="69">
        <f>IF(VLOOKUP($B13,[1]Mydtu!$A$6:$DP$870,E$4,0)="","",VLOOKUP($B13,[1]Mydtu!$A$6:$DP$870,E$4,0))</f>
        <v>8.8000000000000007</v>
      </c>
      <c r="F13" s="69">
        <f>IF(VLOOKUP($B13,[1]Mydtu!$A$6:$DP$870,F$4,0)="","",VLOOKUP($B13,[1]Mydtu!$A$6:$DP$870,F$4,0))</f>
        <v>7.6</v>
      </c>
      <c r="G13" s="69" t="str">
        <f>IF(VLOOKUP($B13,[1]Mydtu!$A$6:$DP$870,G$4,0)="","",VLOOKUP($B13,[1]Mydtu!$A$6:$DP$870,G$4,0))</f>
        <v/>
      </c>
      <c r="H13" s="69">
        <f>IF(VLOOKUP($B13,[1]Mydtu!$A$6:$DP$870,H$4,0)="","",VLOOKUP($B13,[1]Mydtu!$A$6:$DP$870,H$4,0))</f>
        <v>7.7</v>
      </c>
      <c r="I13" s="69" t="str">
        <f>IF(VLOOKUP($B13,[1]Mydtu!$A$6:$DP$870,I$4,0)="","",VLOOKUP($B13,[1]Mydtu!$A$6:$DP$870,I$4,0))</f>
        <v/>
      </c>
      <c r="J13" s="69" t="str">
        <f>IF(VLOOKUP($B13,[1]Mydtu!$A$6:$DP$870,J$4,0)="","",VLOOKUP($B13,[1]Mydtu!$A$6:$DP$870,J$4,0))</f>
        <v>P (P/F)</v>
      </c>
      <c r="K13" s="69">
        <f>IF(VLOOKUP($B13,[1]Mydtu!$A$6:$DP$870,K$4,0)="","",VLOOKUP($B13,[1]Mydtu!$A$6:$DP$870,K$4,0))</f>
        <v>5.5</v>
      </c>
      <c r="L13" s="69">
        <f>IF(VLOOKUP($B13,[1]Mydtu!$A$6:$DP$870,L$4,0)="","",VLOOKUP($B13,[1]Mydtu!$A$6:$DP$870,L$4,0))</f>
        <v>8.1</v>
      </c>
      <c r="M13" s="69">
        <f>IF(VLOOKUP($B13,[1]Mydtu!$A$6:$DP$870,M$4,0)="","",VLOOKUP($B13,[1]Mydtu!$A$6:$DP$870,M$4,0))</f>
        <v>8.6</v>
      </c>
      <c r="N13" s="69" t="str">
        <f>IF(VLOOKUP($B13,[1]Mydtu!$A$6:$DP$870,N$4,0)="","",VLOOKUP($B13,[1]Mydtu!$A$6:$DP$870,N$4,0))</f>
        <v/>
      </c>
      <c r="O13" s="69">
        <f>IF(VLOOKUP($B13,[1]Mydtu!$A$6:$DP$870,O$4,0)="","",VLOOKUP($B13,[1]Mydtu!$A$6:$DP$870,O$4,0))</f>
        <v>9.1</v>
      </c>
      <c r="P13" s="69" t="str">
        <f>IF(VLOOKUP($B13,[1]Mydtu!$A$6:$DP$870,P$4,0)="","",VLOOKUP($B13,[1]Mydtu!$A$6:$DP$870,P$4,0))</f>
        <v/>
      </c>
      <c r="Q13" s="69" t="str">
        <f>IF(VLOOKUP($B13,[1]Mydtu!$A$6:$DP$870,Q$4,0)="","",VLOOKUP($B13,[1]Mydtu!$A$6:$DP$870,Q$4,0))</f>
        <v/>
      </c>
      <c r="R13" s="69" t="str">
        <f>IF(VLOOKUP($B13,[1]Mydtu!$A$6:$DP$870,R$4,0)="","",VLOOKUP($B13,[1]Mydtu!$A$6:$DP$870,R$4,0))</f>
        <v/>
      </c>
      <c r="S13" s="69" t="str">
        <f>IF(VLOOKUP($B13,[1]Mydtu!$A$6:$DP$870,S$4,0)="","",VLOOKUP($B13,[1]Mydtu!$A$6:$DP$870,S$4,0))</f>
        <v/>
      </c>
      <c r="T13" s="69">
        <f>IF(VLOOKUP($B13,[1]Mydtu!$A$6:$DP$870,T$4,0)="","",VLOOKUP($B13,[1]Mydtu!$A$6:$DP$870,T$4,0))</f>
        <v>7.4</v>
      </c>
      <c r="U13" s="69">
        <f>IF(VLOOKUP($B13,[1]Mydtu!$A$6:$DP$870,U$4,0)="","",VLOOKUP($B13,[1]Mydtu!$A$6:$DP$870,U$4,0))</f>
        <v>8.5</v>
      </c>
      <c r="V13" s="69">
        <f>IF(VLOOKUP($B13,[1]Mydtu!$A$6:$DP$870,V$4,0)="","",VLOOKUP($B13,[1]Mydtu!$A$6:$DP$870,V$4,0))</f>
        <v>8</v>
      </c>
      <c r="W13" s="69">
        <f>IF(VLOOKUP($B13,[1]Mydtu!$A$6:$DP$870,W$4,0)="","",VLOOKUP($B13,[1]Mydtu!$A$6:$DP$870,W$4,0))</f>
        <v>7.3</v>
      </c>
      <c r="X13" s="69">
        <f>IF(VLOOKUP($B13,[1]Mydtu!$A$6:$DP$870,X$4,0)="","",VLOOKUP($B13,[1]Mydtu!$A$6:$DP$870,X$4,0))</f>
        <v>8.6</v>
      </c>
      <c r="Y13" s="69">
        <f>IF(VLOOKUP($B13,[1]Mydtu!$A$6:$DP$870,Y$4,0)="","",VLOOKUP($B13,[1]Mydtu!$A$6:$DP$870,Y$4,0))</f>
        <v>7.3</v>
      </c>
      <c r="Z13" s="69">
        <f>IF(VLOOKUP($B13,[1]Mydtu!$A$6:$DP$870,Z$4,0)="","",VLOOKUP($B13,[1]Mydtu!$A$6:$DP$870,Z$4,0))</f>
        <v>8.8000000000000007</v>
      </c>
      <c r="AA13" s="69">
        <f>IF(VLOOKUP($B13,[1]Mydtu!$A$6:$DP$870,AA$4,0)="","",VLOOKUP($B13,[1]Mydtu!$A$6:$DP$870,AA$4,0))</f>
        <v>9.5</v>
      </c>
      <c r="AB13" s="69">
        <f>IF(VLOOKUP($B13,[1]Mydtu!$A$6:$DP$870,AB$4,0)="","",VLOOKUP($B13,[1]Mydtu!$A$6:$DP$870,AB$4,0))</f>
        <v>8.6</v>
      </c>
      <c r="AC13" s="69">
        <f>IF(VLOOKUP($B13,[1]Mydtu!$A$6:$DP$870,AC$4,0)="","",VLOOKUP($B13,[1]Mydtu!$A$6:$DP$870,AC$4,0))</f>
        <v>7</v>
      </c>
      <c r="AD13" s="69">
        <f>IF(VLOOKUP($B13,[1]Mydtu!$A$6:$DP$870,AD$4,0)="","",VLOOKUP($B13,[1]Mydtu!$A$6:$DP$870,AD$4,0))</f>
        <v>7</v>
      </c>
      <c r="AE13" s="69">
        <f>IF(VLOOKUP($B13,[1]Mydtu!$A$6:$DP$870,AE$4,0)="","",VLOOKUP($B13,[1]Mydtu!$A$6:$DP$870,AE$4,0))</f>
        <v>5.8</v>
      </c>
      <c r="AF13" s="69">
        <f>IF(VLOOKUP($B13,[1]Mydtu!$A$6:$DP$870,AF$4,0)="","",VLOOKUP($B13,[1]Mydtu!$A$6:$DP$870,AF$4,0))</f>
        <v>7.3</v>
      </c>
      <c r="AG13" s="69">
        <f>IF(VLOOKUP($B13,[1]Mydtu!$A$6:$DP$870,AG$4,0)="","",VLOOKUP($B13,[1]Mydtu!$A$6:$DP$870,AG$4,0))</f>
        <v>5.9</v>
      </c>
      <c r="AH13" s="69">
        <f>IF(VLOOKUP($B13,[1]Mydtu!$A$6:$DP$870,AH$4,0)="","",VLOOKUP($B13,[1]Mydtu!$A$6:$DP$870,AH$4,0))</f>
        <v>7.9</v>
      </c>
      <c r="AI13" s="69">
        <f>IF(VLOOKUP($B13,[1]Mydtu!$A$6:$DP$870,AI$4,0)="","",VLOOKUP($B13,[1]Mydtu!$A$6:$DP$870,AI$4,0))</f>
        <v>7.3</v>
      </c>
      <c r="AJ13" s="69">
        <f>IF(VLOOKUP($B13,[1]Mydtu!$A$6:$DP$870,AJ$4,0)="","",VLOOKUP($B13,[1]Mydtu!$A$6:$DP$870,AJ$4,0))</f>
        <v>7.6</v>
      </c>
      <c r="AK13" s="69">
        <f>IF(VLOOKUP($B13,[1]Mydtu!$A$6:$DP$870,AK$4,0)="","",VLOOKUP($B13,[1]Mydtu!$A$6:$DP$870,AK$4,0))</f>
        <v>6.5</v>
      </c>
      <c r="AL13" s="69">
        <f>IF(VLOOKUP($B13,[1]Mydtu!$A$6:$DP$870,AL$4,0)="","",VLOOKUP($B13,[1]Mydtu!$A$6:$DP$870,AL$4,0))</f>
        <v>8.1999999999999993</v>
      </c>
      <c r="AM13" s="69">
        <f>IF(VLOOKUP($B13,[1]Mydtu!$A$6:$DP$870,AM$4,0)="","",VLOOKUP($B13,[1]Mydtu!$A$6:$DP$870,AM$4,0))</f>
        <v>9</v>
      </c>
      <c r="AN13" s="69">
        <f>IF(VLOOKUP($B13,[1]Mydtu!$A$6:$DP$870,AN$4,0)="","",VLOOKUP($B13,[1]Mydtu!$A$6:$DP$870,AN$4,0))</f>
        <v>9.1</v>
      </c>
      <c r="AO13" s="69" t="str">
        <f>IF(VLOOKUP($B13,[1]Mydtu!$A$6:$DP$870,AO$4,0)="","",VLOOKUP($B13,[1]Mydtu!$A$6:$DP$870,AO$4,0))</f>
        <v/>
      </c>
      <c r="AP13" s="69" t="str">
        <f>IF(VLOOKUP($B13,[1]Mydtu!$A$6:$DP$870,AP$4,0)="","",VLOOKUP($B13,[1]Mydtu!$A$6:$DP$870,AP$4,0))</f>
        <v/>
      </c>
      <c r="AQ13" s="69" t="str">
        <f>IF(VLOOKUP($B13,[1]Mydtu!$A$6:$DP$870,AQ$4,0)="","",VLOOKUP($B13,[1]Mydtu!$A$6:$DP$870,AQ$4,0))</f>
        <v/>
      </c>
      <c r="AR13" s="69" t="str">
        <f>IF(VLOOKUP($B13,[1]Mydtu!$A$6:$DP$870,AR$4,0)="","",VLOOKUP($B13,[1]Mydtu!$A$6:$DP$870,AR$4,0))</f>
        <v/>
      </c>
      <c r="AS13" s="69">
        <f>IF(VLOOKUP($B13,[1]Mydtu!$A$6:$DP$870,AS$4,0)="","",VLOOKUP($B13,[1]Mydtu!$A$6:$DP$870,AS$4,0))</f>
        <v>8.6999999999999993</v>
      </c>
      <c r="AT13" s="69">
        <f>IF(VLOOKUP($B13,[1]Mydtu!$A$6:$DP$870,AT$4,0)="","",VLOOKUP($B13,[1]Mydtu!$A$6:$DP$870,AT$4,0))</f>
        <v>8.1999999999999993</v>
      </c>
      <c r="AU13" s="69">
        <f>IF(VLOOKUP($B13,[1]Mydtu!$A$6:$DP$870,AU$4,0)="","",VLOOKUP($B13,[1]Mydtu!$A$6:$DP$870,AU$4,0))</f>
        <v>7.4</v>
      </c>
      <c r="AV13" s="69">
        <f>IF(VLOOKUP($B13,[1]Mydtu!$A$6:$DP$870,AV$4,0)="","",VLOOKUP($B13,[1]Mydtu!$A$6:$DP$870,AV$4,0))</f>
        <v>8.1999999999999993</v>
      </c>
      <c r="AW13" s="69">
        <f>IF(VLOOKUP($B13,[1]Mydtu!$A$6:$DP$870,AW$4,0)="","",VLOOKUP($B13,[1]Mydtu!$A$6:$DP$870,AW$4,0))</f>
        <v>8.5</v>
      </c>
      <c r="AX13" s="69">
        <f>IF(VLOOKUP($B13,[1]Mydtu!$A$6:$DP$870,AX$4,0)="","",VLOOKUP($B13,[1]Mydtu!$A$6:$DP$870,AX$4,0))</f>
        <v>7</v>
      </c>
      <c r="AY13" s="69">
        <f>IF(VLOOKUP($B13,[1]Mydtu!$A$6:$DP$870,AY$4,0)="","",VLOOKUP($B13,[1]Mydtu!$A$6:$DP$870,AY$4,0))</f>
        <v>6.7</v>
      </c>
      <c r="AZ13" s="69">
        <f>IF(VLOOKUP($B13,[1]Mydtu!$A$6:$DP$870,AZ$4,0)="","",VLOOKUP($B13,[1]Mydtu!$A$6:$DP$870,AZ$4,0))</f>
        <v>6.7</v>
      </c>
      <c r="BA13" s="69">
        <f>IF(VLOOKUP($B13,[1]Mydtu!$A$6:$DP$870,BA$4,0)="","",VLOOKUP($B13,[1]Mydtu!$A$6:$DP$870,BA$4,0))</f>
        <v>6.1</v>
      </c>
      <c r="BB13" s="69">
        <f>IF(VLOOKUP($B13,[1]Mydtu!$A$6:$DP$870,BB$4,0)="","",VLOOKUP($B13,[1]Mydtu!$A$6:$DP$870,BB$4,0))</f>
        <v>6.5</v>
      </c>
      <c r="BC13" s="69">
        <f>IF(VLOOKUP($B13,[1]Mydtu!$A$6:$DP$870,BC$4,0)="","",VLOOKUP($B13,[1]Mydtu!$A$6:$DP$870,BC$4,0))</f>
        <v>7.5</v>
      </c>
      <c r="BD13" s="69">
        <f>IF(VLOOKUP($B13,[1]Mydtu!$A$6:$DP$870,BD$4,0)="","",VLOOKUP($B13,[1]Mydtu!$A$6:$DP$870,BD$4,0))</f>
        <v>6.5</v>
      </c>
      <c r="BE13" s="69" t="str">
        <f>IF(VLOOKUP($B13,[1]Mydtu!$A$6:$DP$870,BE$4,0)="","",VLOOKUP($B13,[1]Mydtu!$A$6:$DP$870,BE$4,0))</f>
        <v/>
      </c>
      <c r="BF13" s="69">
        <f>IF(VLOOKUP($B13,[1]Mydtu!$A$6:$DP$870,BF$4,0)="","",VLOOKUP($B13,[1]Mydtu!$A$6:$DP$870,BF$4,0))</f>
        <v>8</v>
      </c>
      <c r="BG13" s="69">
        <f>IF(VLOOKUP($B13,[1]Mydtu!$A$6:$DP$870,BG$4,0)="","",VLOOKUP($B13,[1]Mydtu!$A$6:$DP$870,BG$4,0))</f>
        <v>7.8</v>
      </c>
      <c r="BH13" s="69">
        <f>IF(VLOOKUP($B13,[1]Mydtu!$A$6:$DP$870,BH$4,0)="","",VLOOKUP($B13,[1]Mydtu!$A$6:$DP$870,BH$4,0))</f>
        <v>8.1</v>
      </c>
      <c r="BI13" s="69">
        <f>IF(VLOOKUP($B13,[1]Mydtu!$A$6:$DP$870,BI$4,0)="","",VLOOKUP($B13,[1]Mydtu!$A$6:$DP$870,BI$4,0))</f>
        <v>8.4</v>
      </c>
      <c r="BJ13" s="69">
        <f>IF(VLOOKUP($B13,[1]Mydtu!$A$6:$DP$870,BJ$4,0)="","",VLOOKUP($B13,[1]Mydtu!$A$6:$DP$870,BJ$4,0))</f>
        <v>8.3000000000000007</v>
      </c>
      <c r="BK13" s="69" t="str">
        <f>IF(VLOOKUP($B13,[1]Mydtu!$A$6:$DP$870,BK$4,0)="","",VLOOKUP($B13,[1]Mydtu!$A$6:$DP$870,BK$4,0))</f>
        <v/>
      </c>
      <c r="BL13" s="69">
        <f>IF(VLOOKUP($B13,[1]Mydtu!$A$6:$DP$870,BL$4,0)="","",VLOOKUP($B13,[1]Mydtu!$A$6:$DP$870,BL$4,0))</f>
        <v>7.7</v>
      </c>
      <c r="BM13" s="69">
        <f>IF(VLOOKUP($B13,[1]Mydtu!$A$6:$DP$870,BM$4,0)="","",VLOOKUP($B13,[1]Mydtu!$A$6:$DP$870,BM$4,0))</f>
        <v>7.7</v>
      </c>
      <c r="BN13" s="69">
        <f>IF(VLOOKUP($B13,[1]Mydtu!$A$6:$DP$870,BN$4,0)="","",VLOOKUP($B13,[1]Mydtu!$A$6:$DP$870,BN$4,0))</f>
        <v>6.4</v>
      </c>
      <c r="BO13" s="69">
        <f>IF(VLOOKUP($B13,[1]Mydtu!$A$6:$DP$870,BO$4,0)="","",VLOOKUP($B13,[1]Mydtu!$A$6:$DP$870,BO$4,0))</f>
        <v>7.2</v>
      </c>
      <c r="BP13" s="69">
        <f>IF(VLOOKUP($B13,[1]Mydtu!$A$6:$DP$870,BP$4,0)="","",VLOOKUP($B13,[1]Mydtu!$A$6:$DP$870,BP$4,0))</f>
        <v>7.9</v>
      </c>
      <c r="BQ13" s="69">
        <f>IF(VLOOKUP($B13,[1]Mydtu!$A$6:$DP$870,BQ$4,0)="","",VLOOKUP($B13,[1]Mydtu!$A$6:$DP$870,BQ$4,0))</f>
        <v>8.5</v>
      </c>
      <c r="BR13" s="69">
        <f>IF(VLOOKUP($B13,[1]Mydtu!$A$6:$DP$870,BR$4,0)="","",VLOOKUP($B13,[1]Mydtu!$A$6:$DP$870,BR$4,0))</f>
        <v>9</v>
      </c>
      <c r="BS13" s="69">
        <f>IF(VLOOKUP($B13,[1]Mydtu!$A$6:$DP$870,BS$4,0)="","",VLOOKUP($B13,[1]Mydtu!$A$6:$DP$870,BS$4,0))</f>
        <v>6</v>
      </c>
      <c r="BT13" s="69">
        <f>IF(VLOOKUP($B13,[1]Mydtu!$A$6:$DP$870,BT$4,0)="","",VLOOKUP($B13,[1]Mydtu!$A$6:$DP$870,BT$4,0))</f>
        <v>6.9</v>
      </c>
      <c r="BU13" s="69" t="str">
        <f>IF(VLOOKUP($B13,[1]Mydtu!$A$6:$DP$870,BU$4,0)="","",VLOOKUP($B13,[1]Mydtu!$A$6:$DP$870,BU$4,0))</f>
        <v/>
      </c>
      <c r="BV13" s="69">
        <f>IF(VLOOKUP($B13,[1]Mydtu!$A$6:$DP$870,BV$4,0)="","",VLOOKUP($B13,[1]Mydtu!$A$6:$DP$870,BV$4,0))</f>
        <v>7.7</v>
      </c>
      <c r="BW13" s="69" t="str">
        <f>IF(VLOOKUP($B13,[1]Mydtu!$A$6:$DP$870,BW$4,0)="","",VLOOKUP($B13,[1]Mydtu!$A$6:$DP$870,BW$4,0))</f>
        <v/>
      </c>
      <c r="BX13" s="69">
        <f>IF(VLOOKUP($B13,[1]Mydtu!$A$6:$DP$870,BX$4,0)="","",VLOOKUP($B13,[1]Mydtu!$A$6:$DP$870,BX$4,0))</f>
        <v>7.5</v>
      </c>
      <c r="BY13" s="69">
        <f>IF(VLOOKUP($B13,[1]Mydtu!$A$6:$DP$870,BY$4,0)="","",VLOOKUP($B13,[1]Mydtu!$A$6:$DP$870,BY$4,0))</f>
        <v>6.4</v>
      </c>
      <c r="BZ13" s="69">
        <f>IF(VLOOKUP($B13,[1]Mydtu!$A$6:$DP$870,BZ$4,0)="","",VLOOKUP($B13,[1]Mydtu!$A$6:$DP$870,BZ$4,0))</f>
        <v>7.5</v>
      </c>
      <c r="CA13" s="69">
        <f>IF(VLOOKUP($B13,[1]Mydtu!$A$6:$DP$870,CA$4,0)="","",VLOOKUP($B13,[1]Mydtu!$A$6:$DP$870,CA$4,0))</f>
        <v>4.9000000000000004</v>
      </c>
      <c r="CB13" s="69">
        <f>IF(VLOOKUP($B13,[1]Mydtu!$A$6:$DP$870,CB$4,0)="","",VLOOKUP($B13,[1]Mydtu!$A$6:$DP$870,CB$4,0))</f>
        <v>5.5</v>
      </c>
      <c r="CC13" s="69">
        <f>IF(VLOOKUP($B13,[1]Mydtu!$A$6:$DP$870,CC$4,0)="","",VLOOKUP($B13,[1]Mydtu!$A$6:$DP$870,CC$4,0))</f>
        <v>5.8</v>
      </c>
      <c r="CD13" s="69">
        <f>IF(VLOOKUP($B13,[1]Mydtu!$A$6:$DP$870,CD$4,0)="","",VLOOKUP($B13,[1]Mydtu!$A$6:$DP$870,CD$4,0))</f>
        <v>8.1</v>
      </c>
      <c r="CE13" s="69">
        <f>IF(VLOOKUP($B13,[1]Mydtu!$A$6:$DP$870,CE$4,0)="","",VLOOKUP($B13,[1]Mydtu!$A$6:$DP$870,CE$4,0))</f>
        <v>7.9</v>
      </c>
      <c r="CF13" s="32">
        <f>VLOOKUP(B13,[1]K25QNT!$A$9:$DT$92,95,0)</f>
        <v>0</v>
      </c>
      <c r="CG13" s="69">
        <f>IF(VLOOKUP($B13,[1]Mydtu!$A$6:$DP$870,CG$4,0)="","",VLOOKUP($B13,[1]Mydtu!$A$6:$DP$870,CG$4,0))</f>
        <v>0</v>
      </c>
      <c r="CH13" s="69" t="str">
        <f>IF(VLOOKUP($B13,[1]Mydtu!$A$6:$DP$870,CH$4,0)="","",VLOOKUP($B13,[1]Mydtu!$A$6:$DP$870,CH$4,0))</f>
        <v/>
      </c>
      <c r="CI13" s="69">
        <f>VLOOKUP($B13,[1]Mydtu!$A$6:$DP$870,CI$4,0)</f>
        <v>7.52</v>
      </c>
      <c r="CJ13" s="69">
        <f>VLOOKUP($B13,[1]Mydtu!$A$6:$DP$870,CJ$4,0)</f>
        <v>3.21</v>
      </c>
      <c r="CK13" s="69"/>
      <c r="CL13" s="33"/>
    </row>
    <row r="14" spans="1:90" ht="19.2" customHeight="1" x14ac:dyDescent="0.3">
      <c r="A14" s="67">
        <f t="shared" si="0"/>
        <v>4</v>
      </c>
      <c r="B14" s="67">
        <v>25202704928</v>
      </c>
      <c r="C14" s="67" t="str">
        <f>VLOOKUP($B14,[1]Mydtu!$A$6:$DS$870,122,0)</f>
        <v>Quan Ngọc</v>
      </c>
      <c r="D14" s="68" t="str">
        <f>VLOOKUP($B14,[1]Mydtu!$A$6:$DP$870,D$4,0)</f>
        <v>Châu</v>
      </c>
      <c r="E14" s="69">
        <f>IF(VLOOKUP($B14,[1]Mydtu!$A$6:$DP$870,E$4,0)="","",VLOOKUP($B14,[1]Mydtu!$A$6:$DP$870,E$4,0))</f>
        <v>8.6999999999999993</v>
      </c>
      <c r="F14" s="69">
        <f>IF(VLOOKUP($B14,[1]Mydtu!$A$6:$DP$870,F$4,0)="","",VLOOKUP($B14,[1]Mydtu!$A$6:$DP$870,F$4,0))</f>
        <v>7.8</v>
      </c>
      <c r="G14" s="69" t="str">
        <f>IF(VLOOKUP($B14,[1]Mydtu!$A$6:$DP$870,G$4,0)="","",VLOOKUP($B14,[1]Mydtu!$A$6:$DP$870,G$4,0))</f>
        <v/>
      </c>
      <c r="H14" s="69">
        <f>IF(VLOOKUP($B14,[1]Mydtu!$A$6:$DP$870,H$4,0)="","",VLOOKUP($B14,[1]Mydtu!$A$6:$DP$870,H$4,0))</f>
        <v>8.4</v>
      </c>
      <c r="I14" s="69" t="str">
        <f>IF(VLOOKUP($B14,[1]Mydtu!$A$6:$DP$870,I$4,0)="","",VLOOKUP($B14,[1]Mydtu!$A$6:$DP$870,I$4,0))</f>
        <v/>
      </c>
      <c r="J14" s="69">
        <f>IF(VLOOKUP($B14,[1]Mydtu!$A$6:$DP$870,J$4,0)="","",VLOOKUP($B14,[1]Mydtu!$A$6:$DP$870,J$4,0))</f>
        <v>6.8</v>
      </c>
      <c r="K14" s="69">
        <f>IF(VLOOKUP($B14,[1]Mydtu!$A$6:$DP$870,K$4,0)="","",VLOOKUP($B14,[1]Mydtu!$A$6:$DP$870,K$4,0))</f>
        <v>7.3</v>
      </c>
      <c r="L14" s="69">
        <f>IF(VLOOKUP($B14,[1]Mydtu!$A$6:$DP$870,L$4,0)="","",VLOOKUP($B14,[1]Mydtu!$A$6:$DP$870,L$4,0))</f>
        <v>7.6</v>
      </c>
      <c r="M14" s="69">
        <f>IF(VLOOKUP($B14,[1]Mydtu!$A$6:$DP$870,M$4,0)="","",VLOOKUP($B14,[1]Mydtu!$A$6:$DP$870,M$4,0))</f>
        <v>9.1999999999999993</v>
      </c>
      <c r="N14" s="69">
        <f>IF(VLOOKUP($B14,[1]Mydtu!$A$6:$DP$870,N$4,0)="","",VLOOKUP($B14,[1]Mydtu!$A$6:$DP$870,N$4,0))</f>
        <v>8.4</v>
      </c>
      <c r="O14" s="69" t="str">
        <f>IF(VLOOKUP($B14,[1]Mydtu!$A$6:$DP$870,O$4,0)="","",VLOOKUP($B14,[1]Mydtu!$A$6:$DP$870,O$4,0))</f>
        <v/>
      </c>
      <c r="P14" s="69" t="str">
        <f>IF(VLOOKUP($B14,[1]Mydtu!$A$6:$DP$870,P$4,0)="","",VLOOKUP($B14,[1]Mydtu!$A$6:$DP$870,P$4,0))</f>
        <v/>
      </c>
      <c r="Q14" s="69" t="str">
        <f>IF(VLOOKUP($B14,[1]Mydtu!$A$6:$DP$870,Q$4,0)="","",VLOOKUP($B14,[1]Mydtu!$A$6:$DP$870,Q$4,0))</f>
        <v/>
      </c>
      <c r="R14" s="69" t="str">
        <f>IF(VLOOKUP($B14,[1]Mydtu!$A$6:$DP$870,R$4,0)="","",VLOOKUP($B14,[1]Mydtu!$A$6:$DP$870,R$4,0))</f>
        <v/>
      </c>
      <c r="S14" s="69" t="str">
        <f>IF(VLOOKUP($B14,[1]Mydtu!$A$6:$DP$870,S$4,0)="","",VLOOKUP($B14,[1]Mydtu!$A$6:$DP$870,S$4,0))</f>
        <v/>
      </c>
      <c r="T14" s="69">
        <f>IF(VLOOKUP($B14,[1]Mydtu!$A$6:$DP$870,T$4,0)="","",VLOOKUP($B14,[1]Mydtu!$A$6:$DP$870,T$4,0))</f>
        <v>6.4</v>
      </c>
      <c r="U14" s="69">
        <f>IF(VLOOKUP($B14,[1]Mydtu!$A$6:$DP$870,U$4,0)="","",VLOOKUP($B14,[1]Mydtu!$A$6:$DP$870,U$4,0))</f>
        <v>6.7</v>
      </c>
      <c r="V14" s="69">
        <f>IF(VLOOKUP($B14,[1]Mydtu!$A$6:$DP$870,V$4,0)="","",VLOOKUP($B14,[1]Mydtu!$A$6:$DP$870,V$4,0))</f>
        <v>8.6999999999999993</v>
      </c>
      <c r="W14" s="69">
        <f>IF(VLOOKUP($B14,[1]Mydtu!$A$6:$DP$870,W$4,0)="","",VLOOKUP($B14,[1]Mydtu!$A$6:$DP$870,W$4,0))</f>
        <v>9.1</v>
      </c>
      <c r="X14" s="69">
        <f>IF(VLOOKUP($B14,[1]Mydtu!$A$6:$DP$870,X$4,0)="","",VLOOKUP($B14,[1]Mydtu!$A$6:$DP$870,X$4,0))</f>
        <v>8.6999999999999993</v>
      </c>
      <c r="Y14" s="69">
        <f>IF(VLOOKUP($B14,[1]Mydtu!$A$6:$DP$870,Y$4,0)="","",VLOOKUP($B14,[1]Mydtu!$A$6:$DP$870,Y$4,0))</f>
        <v>6.3</v>
      </c>
      <c r="Z14" s="69">
        <f>IF(VLOOKUP($B14,[1]Mydtu!$A$6:$DP$870,Z$4,0)="","",VLOOKUP($B14,[1]Mydtu!$A$6:$DP$870,Z$4,0))</f>
        <v>8.3000000000000007</v>
      </c>
      <c r="AA14" s="69">
        <f>IF(VLOOKUP($B14,[1]Mydtu!$A$6:$DP$870,AA$4,0)="","",VLOOKUP($B14,[1]Mydtu!$A$6:$DP$870,AA$4,0))</f>
        <v>8.5</v>
      </c>
      <c r="AB14" s="69">
        <f>IF(VLOOKUP($B14,[1]Mydtu!$A$6:$DP$870,AB$4,0)="","",VLOOKUP($B14,[1]Mydtu!$A$6:$DP$870,AB$4,0))</f>
        <v>9.3000000000000007</v>
      </c>
      <c r="AC14" s="69">
        <f>IF(VLOOKUP($B14,[1]Mydtu!$A$6:$DP$870,AC$4,0)="","",VLOOKUP($B14,[1]Mydtu!$A$6:$DP$870,AC$4,0))</f>
        <v>7.8</v>
      </c>
      <c r="AD14" s="69">
        <f>IF(VLOOKUP($B14,[1]Mydtu!$A$6:$DP$870,AD$4,0)="","",VLOOKUP($B14,[1]Mydtu!$A$6:$DP$870,AD$4,0))</f>
        <v>8.4</v>
      </c>
      <c r="AE14" s="69">
        <f>IF(VLOOKUP($B14,[1]Mydtu!$A$6:$DP$870,AE$4,0)="","",VLOOKUP($B14,[1]Mydtu!$A$6:$DP$870,AE$4,0))</f>
        <v>6.4</v>
      </c>
      <c r="AF14" s="69">
        <f>IF(VLOOKUP($B14,[1]Mydtu!$A$6:$DP$870,AF$4,0)="","",VLOOKUP($B14,[1]Mydtu!$A$6:$DP$870,AF$4,0))</f>
        <v>8.1999999999999993</v>
      </c>
      <c r="AG14" s="69">
        <f>IF(VLOOKUP($B14,[1]Mydtu!$A$6:$DP$870,AG$4,0)="","",VLOOKUP($B14,[1]Mydtu!$A$6:$DP$870,AG$4,0))</f>
        <v>8.9</v>
      </c>
      <c r="AH14" s="69">
        <f>IF(VLOOKUP($B14,[1]Mydtu!$A$6:$DP$870,AH$4,0)="","",VLOOKUP($B14,[1]Mydtu!$A$6:$DP$870,AH$4,0))</f>
        <v>8.5</v>
      </c>
      <c r="AI14" s="69">
        <f>IF(VLOOKUP($B14,[1]Mydtu!$A$6:$DP$870,AI$4,0)="","",VLOOKUP($B14,[1]Mydtu!$A$6:$DP$870,AI$4,0))</f>
        <v>8.8000000000000007</v>
      </c>
      <c r="AJ14" s="69">
        <f>IF(VLOOKUP($B14,[1]Mydtu!$A$6:$DP$870,AJ$4,0)="","",VLOOKUP($B14,[1]Mydtu!$A$6:$DP$870,AJ$4,0))</f>
        <v>8.6</v>
      </c>
      <c r="AK14" s="69">
        <f>IF(VLOOKUP($B14,[1]Mydtu!$A$6:$DP$870,AK$4,0)="","",VLOOKUP($B14,[1]Mydtu!$A$6:$DP$870,AK$4,0))</f>
        <v>7.8</v>
      </c>
      <c r="AL14" s="69">
        <f>IF(VLOOKUP($B14,[1]Mydtu!$A$6:$DP$870,AL$4,0)="","",VLOOKUP($B14,[1]Mydtu!$A$6:$DP$870,AL$4,0))</f>
        <v>7.6</v>
      </c>
      <c r="AM14" s="69">
        <f>IF(VLOOKUP($B14,[1]Mydtu!$A$6:$DP$870,AM$4,0)="","",VLOOKUP($B14,[1]Mydtu!$A$6:$DP$870,AM$4,0))</f>
        <v>6</v>
      </c>
      <c r="AN14" s="69">
        <f>IF(VLOOKUP($B14,[1]Mydtu!$A$6:$DP$870,AN$4,0)="","",VLOOKUP($B14,[1]Mydtu!$A$6:$DP$870,AN$4,0))</f>
        <v>9</v>
      </c>
      <c r="AO14" s="69" t="str">
        <f>IF(VLOOKUP($B14,[1]Mydtu!$A$6:$DP$870,AO$4,0)="","",VLOOKUP($B14,[1]Mydtu!$A$6:$DP$870,AO$4,0))</f>
        <v/>
      </c>
      <c r="AP14" s="69" t="str">
        <f>IF(VLOOKUP($B14,[1]Mydtu!$A$6:$DP$870,AP$4,0)="","",VLOOKUP($B14,[1]Mydtu!$A$6:$DP$870,AP$4,0))</f>
        <v/>
      </c>
      <c r="AQ14" s="69" t="str">
        <f>IF(VLOOKUP($B14,[1]Mydtu!$A$6:$DP$870,AQ$4,0)="","",VLOOKUP($B14,[1]Mydtu!$A$6:$DP$870,AQ$4,0))</f>
        <v/>
      </c>
      <c r="AR14" s="69" t="str">
        <f>IF(VLOOKUP($B14,[1]Mydtu!$A$6:$DP$870,AR$4,0)="","",VLOOKUP($B14,[1]Mydtu!$A$6:$DP$870,AR$4,0))</f>
        <v/>
      </c>
      <c r="AS14" s="69">
        <f>IF(VLOOKUP($B14,[1]Mydtu!$A$6:$DP$870,AS$4,0)="","",VLOOKUP($B14,[1]Mydtu!$A$6:$DP$870,AS$4,0))</f>
        <v>7.3</v>
      </c>
      <c r="AT14" s="69">
        <f>IF(VLOOKUP($B14,[1]Mydtu!$A$6:$DP$870,AT$4,0)="","",VLOOKUP($B14,[1]Mydtu!$A$6:$DP$870,AT$4,0))</f>
        <v>8</v>
      </c>
      <c r="AU14" s="69">
        <f>IF(VLOOKUP($B14,[1]Mydtu!$A$6:$DP$870,AU$4,0)="","",VLOOKUP($B14,[1]Mydtu!$A$6:$DP$870,AU$4,0))</f>
        <v>9</v>
      </c>
      <c r="AV14" s="69">
        <f>IF(VLOOKUP($B14,[1]Mydtu!$A$6:$DP$870,AV$4,0)="","",VLOOKUP($B14,[1]Mydtu!$A$6:$DP$870,AV$4,0))</f>
        <v>8.5</v>
      </c>
      <c r="AW14" s="69">
        <f>IF(VLOOKUP($B14,[1]Mydtu!$A$6:$DP$870,AW$4,0)="","",VLOOKUP($B14,[1]Mydtu!$A$6:$DP$870,AW$4,0))</f>
        <v>8.4</v>
      </c>
      <c r="AX14" s="69">
        <f>IF(VLOOKUP($B14,[1]Mydtu!$A$6:$DP$870,AX$4,0)="","",VLOOKUP($B14,[1]Mydtu!$A$6:$DP$870,AX$4,0))</f>
        <v>7.2</v>
      </c>
      <c r="AY14" s="69">
        <f>IF(VLOOKUP($B14,[1]Mydtu!$A$6:$DP$870,AY$4,0)="","",VLOOKUP($B14,[1]Mydtu!$A$6:$DP$870,AY$4,0))</f>
        <v>7.5</v>
      </c>
      <c r="AZ14" s="69">
        <f>IF(VLOOKUP($B14,[1]Mydtu!$A$6:$DP$870,AZ$4,0)="","",VLOOKUP($B14,[1]Mydtu!$A$6:$DP$870,AZ$4,0))</f>
        <v>8</v>
      </c>
      <c r="BA14" s="69">
        <f>IF(VLOOKUP($B14,[1]Mydtu!$A$6:$DP$870,BA$4,0)="","",VLOOKUP($B14,[1]Mydtu!$A$6:$DP$870,BA$4,0))</f>
        <v>7.5</v>
      </c>
      <c r="BB14" s="69">
        <f>IF(VLOOKUP($B14,[1]Mydtu!$A$6:$DP$870,BB$4,0)="","",VLOOKUP($B14,[1]Mydtu!$A$6:$DP$870,BB$4,0))</f>
        <v>8.4</v>
      </c>
      <c r="BC14" s="69">
        <f>IF(VLOOKUP($B14,[1]Mydtu!$A$6:$DP$870,BC$4,0)="","",VLOOKUP($B14,[1]Mydtu!$A$6:$DP$870,BC$4,0))</f>
        <v>7.7</v>
      </c>
      <c r="BD14" s="69">
        <f>IF(VLOOKUP($B14,[1]Mydtu!$A$6:$DP$870,BD$4,0)="","",VLOOKUP($B14,[1]Mydtu!$A$6:$DP$870,BD$4,0))</f>
        <v>7.1</v>
      </c>
      <c r="BE14" s="69" t="str">
        <f>IF(VLOOKUP($B14,[1]Mydtu!$A$6:$DP$870,BE$4,0)="","",VLOOKUP($B14,[1]Mydtu!$A$6:$DP$870,BE$4,0))</f>
        <v/>
      </c>
      <c r="BF14" s="69">
        <f>IF(VLOOKUP($B14,[1]Mydtu!$A$6:$DP$870,BF$4,0)="","",VLOOKUP($B14,[1]Mydtu!$A$6:$DP$870,BF$4,0))</f>
        <v>8</v>
      </c>
      <c r="BG14" s="69">
        <f>IF(VLOOKUP($B14,[1]Mydtu!$A$6:$DP$870,BG$4,0)="","",VLOOKUP($B14,[1]Mydtu!$A$6:$DP$870,BG$4,0))</f>
        <v>8.8000000000000007</v>
      </c>
      <c r="BH14" s="69">
        <f>IF(VLOOKUP($B14,[1]Mydtu!$A$6:$DP$870,BH$4,0)="","",VLOOKUP($B14,[1]Mydtu!$A$6:$DP$870,BH$4,0))</f>
        <v>8.4</v>
      </c>
      <c r="BI14" s="69">
        <f>IF(VLOOKUP($B14,[1]Mydtu!$A$6:$DP$870,BI$4,0)="","",VLOOKUP($B14,[1]Mydtu!$A$6:$DP$870,BI$4,0))</f>
        <v>8.1999999999999993</v>
      </c>
      <c r="BJ14" s="69">
        <f>IF(VLOOKUP($B14,[1]Mydtu!$A$6:$DP$870,BJ$4,0)="","",VLOOKUP($B14,[1]Mydtu!$A$6:$DP$870,BJ$4,0))</f>
        <v>8.9</v>
      </c>
      <c r="BK14" s="69" t="str">
        <f>IF(VLOOKUP($B14,[1]Mydtu!$A$6:$DP$870,BK$4,0)="","",VLOOKUP($B14,[1]Mydtu!$A$6:$DP$870,BK$4,0))</f>
        <v/>
      </c>
      <c r="BL14" s="69">
        <f>IF(VLOOKUP($B14,[1]Mydtu!$A$6:$DP$870,BL$4,0)="","",VLOOKUP($B14,[1]Mydtu!$A$6:$DP$870,BL$4,0))</f>
        <v>8.4</v>
      </c>
      <c r="BM14" s="69">
        <f>IF(VLOOKUP($B14,[1]Mydtu!$A$6:$DP$870,BM$4,0)="","",VLOOKUP($B14,[1]Mydtu!$A$6:$DP$870,BM$4,0))</f>
        <v>7.6</v>
      </c>
      <c r="BN14" s="69">
        <f>IF(VLOOKUP($B14,[1]Mydtu!$A$6:$DP$870,BN$4,0)="","",VLOOKUP($B14,[1]Mydtu!$A$6:$DP$870,BN$4,0))</f>
        <v>7.7</v>
      </c>
      <c r="BO14" s="69">
        <f>IF(VLOOKUP($B14,[1]Mydtu!$A$6:$DP$870,BO$4,0)="","",VLOOKUP($B14,[1]Mydtu!$A$6:$DP$870,BO$4,0))</f>
        <v>5.7</v>
      </c>
      <c r="BP14" s="69">
        <f>IF(VLOOKUP($B14,[1]Mydtu!$A$6:$DP$870,BP$4,0)="","",VLOOKUP($B14,[1]Mydtu!$A$6:$DP$870,BP$4,0))</f>
        <v>8.3000000000000007</v>
      </c>
      <c r="BQ14" s="69">
        <f>IF(VLOOKUP($B14,[1]Mydtu!$A$6:$DP$870,BQ$4,0)="","",VLOOKUP($B14,[1]Mydtu!$A$6:$DP$870,BQ$4,0))</f>
        <v>8.4</v>
      </c>
      <c r="BR14" s="69">
        <f>IF(VLOOKUP($B14,[1]Mydtu!$A$6:$DP$870,BR$4,0)="","",VLOOKUP($B14,[1]Mydtu!$A$6:$DP$870,BR$4,0))</f>
        <v>8.1</v>
      </c>
      <c r="BS14" s="69">
        <f>IF(VLOOKUP($B14,[1]Mydtu!$A$6:$DP$870,BS$4,0)="","",VLOOKUP($B14,[1]Mydtu!$A$6:$DP$870,BS$4,0))</f>
        <v>7.4</v>
      </c>
      <c r="BT14" s="69">
        <f>IF(VLOOKUP($B14,[1]Mydtu!$A$6:$DP$870,BT$4,0)="","",VLOOKUP($B14,[1]Mydtu!$A$6:$DP$870,BT$4,0))</f>
        <v>8.5</v>
      </c>
      <c r="BU14" s="69" t="str">
        <f>IF(VLOOKUP($B14,[1]Mydtu!$A$6:$DP$870,BU$4,0)="","",VLOOKUP($B14,[1]Mydtu!$A$6:$DP$870,BU$4,0))</f>
        <v/>
      </c>
      <c r="BV14" s="69">
        <f>IF(VLOOKUP($B14,[1]Mydtu!$A$6:$DP$870,BV$4,0)="","",VLOOKUP($B14,[1]Mydtu!$A$6:$DP$870,BV$4,0))</f>
        <v>7.5</v>
      </c>
      <c r="BW14" s="69" t="str">
        <f>IF(VLOOKUP($B14,[1]Mydtu!$A$6:$DP$870,BW$4,0)="","",VLOOKUP($B14,[1]Mydtu!$A$6:$DP$870,BW$4,0))</f>
        <v/>
      </c>
      <c r="BX14" s="69">
        <f>IF(VLOOKUP($B14,[1]Mydtu!$A$6:$DP$870,BX$4,0)="","",VLOOKUP($B14,[1]Mydtu!$A$6:$DP$870,BX$4,0))</f>
        <v>9.3000000000000007</v>
      </c>
      <c r="BY14" s="69">
        <f>IF(VLOOKUP($B14,[1]Mydtu!$A$6:$DP$870,BY$4,0)="","",VLOOKUP($B14,[1]Mydtu!$A$6:$DP$870,BY$4,0))</f>
        <v>8.8000000000000007</v>
      </c>
      <c r="BZ14" s="69">
        <f>IF(VLOOKUP($B14,[1]Mydtu!$A$6:$DP$870,BZ$4,0)="","",VLOOKUP($B14,[1]Mydtu!$A$6:$DP$870,BZ$4,0))</f>
        <v>7.3</v>
      </c>
      <c r="CA14" s="69">
        <f>IF(VLOOKUP($B14,[1]Mydtu!$A$6:$DP$870,CA$4,0)="","",VLOOKUP($B14,[1]Mydtu!$A$6:$DP$870,CA$4,0))</f>
        <v>6.7</v>
      </c>
      <c r="CB14" s="69">
        <f>IF(VLOOKUP($B14,[1]Mydtu!$A$6:$DP$870,CB$4,0)="","",VLOOKUP($B14,[1]Mydtu!$A$6:$DP$870,CB$4,0))</f>
        <v>5.0999999999999996</v>
      </c>
      <c r="CC14" s="69">
        <f>IF(VLOOKUP($B14,[1]Mydtu!$A$6:$DP$870,CC$4,0)="","",VLOOKUP($B14,[1]Mydtu!$A$6:$DP$870,CC$4,0))</f>
        <v>8.3000000000000007</v>
      </c>
      <c r="CD14" s="69">
        <f>IF(VLOOKUP($B14,[1]Mydtu!$A$6:$DP$870,CD$4,0)="","",VLOOKUP($B14,[1]Mydtu!$A$6:$DP$870,CD$4,0))</f>
        <v>9</v>
      </c>
      <c r="CE14" s="69">
        <f>IF(VLOOKUP($B14,[1]Mydtu!$A$6:$DP$870,CE$4,0)="","",VLOOKUP($B14,[1]Mydtu!$A$6:$DP$870,CE$4,0))</f>
        <v>9.3000000000000007</v>
      </c>
      <c r="CF14" s="32">
        <f>VLOOKUP(B14,[1]K25QNT!$A$9:$DT$92,95,0)</f>
        <v>0</v>
      </c>
      <c r="CG14" s="69">
        <f>IF(VLOOKUP($B14,[1]Mydtu!$A$6:$DP$870,CG$4,0)="","",VLOOKUP($B14,[1]Mydtu!$A$6:$DP$870,CG$4,0))</f>
        <v>0</v>
      </c>
      <c r="CH14" s="69" t="str">
        <f>IF(VLOOKUP($B14,[1]Mydtu!$A$6:$DP$870,CH$4,0)="","",VLOOKUP($B14,[1]Mydtu!$A$6:$DP$870,CH$4,0))</f>
        <v/>
      </c>
      <c r="CI14" s="69">
        <f>VLOOKUP($B14,[1]Mydtu!$A$6:$DP$870,CI$4,0)</f>
        <v>7.91</v>
      </c>
      <c r="CJ14" s="69">
        <f>VLOOKUP($B14,[1]Mydtu!$A$6:$DP$870,CJ$4,0)</f>
        <v>3.43</v>
      </c>
      <c r="CK14" s="69"/>
      <c r="CL14" s="33"/>
    </row>
    <row r="15" spans="1:90" ht="19.2" customHeight="1" x14ac:dyDescent="0.3">
      <c r="A15" s="67">
        <f t="shared" si="0"/>
        <v>5</v>
      </c>
      <c r="B15" s="67">
        <v>25202704931</v>
      </c>
      <c r="C15" s="67" t="str">
        <f>VLOOKUP($B15,[1]Mydtu!$A$6:$DS$870,122,0)</f>
        <v>Lê Thị Kim</v>
      </c>
      <c r="D15" s="68" t="str">
        <f>VLOOKUP($B15,[1]Mydtu!$A$6:$DP$870,D$4,0)</f>
        <v>Chi</v>
      </c>
      <c r="E15" s="69">
        <f>IF(VLOOKUP($B15,[1]Mydtu!$A$6:$DP$870,E$4,0)="","",VLOOKUP($B15,[1]Mydtu!$A$6:$DP$870,E$4,0))</f>
        <v>8.6</v>
      </c>
      <c r="F15" s="69">
        <f>IF(VLOOKUP($B15,[1]Mydtu!$A$6:$DP$870,F$4,0)="","",VLOOKUP($B15,[1]Mydtu!$A$6:$DP$870,F$4,0))</f>
        <v>8.4</v>
      </c>
      <c r="G15" s="69" t="str">
        <f>IF(VLOOKUP($B15,[1]Mydtu!$A$6:$DP$870,G$4,0)="","",VLOOKUP($B15,[1]Mydtu!$A$6:$DP$870,G$4,0))</f>
        <v/>
      </c>
      <c r="H15" s="69">
        <f>IF(VLOOKUP($B15,[1]Mydtu!$A$6:$DP$870,H$4,0)="","",VLOOKUP($B15,[1]Mydtu!$A$6:$DP$870,H$4,0))</f>
        <v>8.6999999999999993</v>
      </c>
      <c r="I15" s="69" t="str">
        <f>IF(VLOOKUP($B15,[1]Mydtu!$A$6:$DP$870,I$4,0)="","",VLOOKUP($B15,[1]Mydtu!$A$6:$DP$870,I$4,0))</f>
        <v/>
      </c>
      <c r="J15" s="69" t="str">
        <f>IF(VLOOKUP($B15,[1]Mydtu!$A$6:$DP$870,J$4,0)="","",VLOOKUP($B15,[1]Mydtu!$A$6:$DP$870,J$4,0))</f>
        <v>P (P/F)</v>
      </c>
      <c r="K15" s="69">
        <f>IF(VLOOKUP($B15,[1]Mydtu!$A$6:$DP$870,K$4,0)="","",VLOOKUP($B15,[1]Mydtu!$A$6:$DP$870,K$4,0))</f>
        <v>9.1</v>
      </c>
      <c r="L15" s="69">
        <f>IF(VLOOKUP($B15,[1]Mydtu!$A$6:$DP$870,L$4,0)="","",VLOOKUP($B15,[1]Mydtu!$A$6:$DP$870,L$4,0))</f>
        <v>8.1999999999999993</v>
      </c>
      <c r="M15" s="69">
        <f>IF(VLOOKUP($B15,[1]Mydtu!$A$6:$DP$870,M$4,0)="","",VLOOKUP($B15,[1]Mydtu!$A$6:$DP$870,M$4,0))</f>
        <v>9.3000000000000007</v>
      </c>
      <c r="N15" s="69" t="str">
        <f>IF(VLOOKUP($B15,[1]Mydtu!$A$6:$DP$870,N$4,0)="","",VLOOKUP($B15,[1]Mydtu!$A$6:$DP$870,N$4,0))</f>
        <v/>
      </c>
      <c r="O15" s="69">
        <f>IF(VLOOKUP($B15,[1]Mydtu!$A$6:$DP$870,O$4,0)="","",VLOOKUP($B15,[1]Mydtu!$A$6:$DP$870,O$4,0))</f>
        <v>8.9</v>
      </c>
      <c r="P15" s="69" t="str">
        <f>IF(VLOOKUP($B15,[1]Mydtu!$A$6:$DP$870,P$4,0)="","",VLOOKUP($B15,[1]Mydtu!$A$6:$DP$870,P$4,0))</f>
        <v/>
      </c>
      <c r="Q15" s="69" t="str">
        <f>IF(VLOOKUP($B15,[1]Mydtu!$A$6:$DP$870,Q$4,0)="","",VLOOKUP($B15,[1]Mydtu!$A$6:$DP$870,Q$4,0))</f>
        <v/>
      </c>
      <c r="R15" s="69" t="str">
        <f>IF(VLOOKUP($B15,[1]Mydtu!$A$6:$DP$870,R$4,0)="","",VLOOKUP($B15,[1]Mydtu!$A$6:$DP$870,R$4,0))</f>
        <v/>
      </c>
      <c r="S15" s="69" t="str">
        <f>IF(VLOOKUP($B15,[1]Mydtu!$A$6:$DP$870,S$4,0)="","",VLOOKUP($B15,[1]Mydtu!$A$6:$DP$870,S$4,0))</f>
        <v/>
      </c>
      <c r="T15" s="69">
        <f>IF(VLOOKUP($B15,[1]Mydtu!$A$6:$DP$870,T$4,0)="","",VLOOKUP($B15,[1]Mydtu!$A$6:$DP$870,T$4,0))</f>
        <v>8.5</v>
      </c>
      <c r="U15" s="69">
        <f>IF(VLOOKUP($B15,[1]Mydtu!$A$6:$DP$870,U$4,0)="","",VLOOKUP($B15,[1]Mydtu!$A$6:$DP$870,U$4,0))</f>
        <v>7.9</v>
      </c>
      <c r="V15" s="69">
        <f>IF(VLOOKUP($B15,[1]Mydtu!$A$6:$DP$870,V$4,0)="","",VLOOKUP($B15,[1]Mydtu!$A$6:$DP$870,V$4,0))</f>
        <v>8.6999999999999993</v>
      </c>
      <c r="W15" s="69">
        <f>IF(VLOOKUP($B15,[1]Mydtu!$A$6:$DP$870,W$4,0)="","",VLOOKUP($B15,[1]Mydtu!$A$6:$DP$870,W$4,0))</f>
        <v>9.1999999999999993</v>
      </c>
      <c r="X15" s="69">
        <f>IF(VLOOKUP($B15,[1]Mydtu!$A$6:$DP$870,X$4,0)="","",VLOOKUP($B15,[1]Mydtu!$A$6:$DP$870,X$4,0))</f>
        <v>8.9</v>
      </c>
      <c r="Y15" s="69">
        <f>IF(VLOOKUP($B15,[1]Mydtu!$A$6:$DP$870,Y$4,0)="","",VLOOKUP($B15,[1]Mydtu!$A$6:$DP$870,Y$4,0))</f>
        <v>5.9</v>
      </c>
      <c r="Z15" s="69">
        <f>IF(VLOOKUP($B15,[1]Mydtu!$A$6:$DP$870,Z$4,0)="","",VLOOKUP($B15,[1]Mydtu!$A$6:$DP$870,Z$4,0))</f>
        <v>7.9</v>
      </c>
      <c r="AA15" s="69">
        <f>IF(VLOOKUP($B15,[1]Mydtu!$A$6:$DP$870,AA$4,0)="","",VLOOKUP($B15,[1]Mydtu!$A$6:$DP$870,AA$4,0))</f>
        <v>9.1</v>
      </c>
      <c r="AB15" s="69">
        <f>IF(VLOOKUP($B15,[1]Mydtu!$A$6:$DP$870,AB$4,0)="","",VLOOKUP($B15,[1]Mydtu!$A$6:$DP$870,AB$4,0))</f>
        <v>7.3</v>
      </c>
      <c r="AC15" s="69">
        <f>IF(VLOOKUP($B15,[1]Mydtu!$A$6:$DP$870,AC$4,0)="","",VLOOKUP($B15,[1]Mydtu!$A$6:$DP$870,AC$4,0))</f>
        <v>8.3000000000000007</v>
      </c>
      <c r="AD15" s="69">
        <f>IF(VLOOKUP($B15,[1]Mydtu!$A$6:$DP$870,AD$4,0)="","",VLOOKUP($B15,[1]Mydtu!$A$6:$DP$870,AD$4,0))</f>
        <v>8.6999999999999993</v>
      </c>
      <c r="AE15" s="69">
        <f>IF(VLOOKUP($B15,[1]Mydtu!$A$6:$DP$870,AE$4,0)="","",VLOOKUP($B15,[1]Mydtu!$A$6:$DP$870,AE$4,0))</f>
        <v>7</v>
      </c>
      <c r="AF15" s="69">
        <f>IF(VLOOKUP($B15,[1]Mydtu!$A$6:$DP$870,AF$4,0)="","",VLOOKUP($B15,[1]Mydtu!$A$6:$DP$870,AF$4,0))</f>
        <v>8.1</v>
      </c>
      <c r="AG15" s="69">
        <f>IF(VLOOKUP($B15,[1]Mydtu!$A$6:$DP$870,AG$4,0)="","",VLOOKUP($B15,[1]Mydtu!$A$6:$DP$870,AG$4,0))</f>
        <v>8.3000000000000007</v>
      </c>
      <c r="AH15" s="69">
        <f>IF(VLOOKUP($B15,[1]Mydtu!$A$6:$DP$870,AH$4,0)="","",VLOOKUP($B15,[1]Mydtu!$A$6:$DP$870,AH$4,0))</f>
        <v>8.5</v>
      </c>
      <c r="AI15" s="69">
        <f>IF(VLOOKUP($B15,[1]Mydtu!$A$6:$DP$870,AI$4,0)="","",VLOOKUP($B15,[1]Mydtu!$A$6:$DP$870,AI$4,0))</f>
        <v>9.1</v>
      </c>
      <c r="AJ15" s="69">
        <f>IF(VLOOKUP($B15,[1]Mydtu!$A$6:$DP$870,AJ$4,0)="","",VLOOKUP($B15,[1]Mydtu!$A$6:$DP$870,AJ$4,0))</f>
        <v>8.1999999999999993</v>
      </c>
      <c r="AK15" s="69">
        <f>IF(VLOOKUP($B15,[1]Mydtu!$A$6:$DP$870,AK$4,0)="","",VLOOKUP($B15,[1]Mydtu!$A$6:$DP$870,AK$4,0))</f>
        <v>9.1999999999999993</v>
      </c>
      <c r="AL15" s="69">
        <f>IF(VLOOKUP($B15,[1]Mydtu!$A$6:$DP$870,AL$4,0)="","",VLOOKUP($B15,[1]Mydtu!$A$6:$DP$870,AL$4,0))</f>
        <v>7.5</v>
      </c>
      <c r="AM15" s="69">
        <f>IF(VLOOKUP($B15,[1]Mydtu!$A$6:$DP$870,AM$4,0)="","",VLOOKUP($B15,[1]Mydtu!$A$6:$DP$870,AM$4,0))</f>
        <v>6.7</v>
      </c>
      <c r="AN15" s="69">
        <f>IF(VLOOKUP($B15,[1]Mydtu!$A$6:$DP$870,AN$4,0)="","",VLOOKUP($B15,[1]Mydtu!$A$6:$DP$870,AN$4,0))</f>
        <v>8.5</v>
      </c>
      <c r="AO15" s="69" t="str">
        <f>IF(VLOOKUP($B15,[1]Mydtu!$A$6:$DP$870,AO$4,0)="","",VLOOKUP($B15,[1]Mydtu!$A$6:$DP$870,AO$4,0))</f>
        <v/>
      </c>
      <c r="AP15" s="69" t="str">
        <f>IF(VLOOKUP($B15,[1]Mydtu!$A$6:$DP$870,AP$4,0)="","",VLOOKUP($B15,[1]Mydtu!$A$6:$DP$870,AP$4,0))</f>
        <v/>
      </c>
      <c r="AQ15" s="69" t="str">
        <f>IF(VLOOKUP($B15,[1]Mydtu!$A$6:$DP$870,AQ$4,0)="","",VLOOKUP($B15,[1]Mydtu!$A$6:$DP$870,AQ$4,0))</f>
        <v/>
      </c>
      <c r="AR15" s="69" t="str">
        <f>IF(VLOOKUP($B15,[1]Mydtu!$A$6:$DP$870,AR$4,0)="","",VLOOKUP($B15,[1]Mydtu!$A$6:$DP$870,AR$4,0))</f>
        <v/>
      </c>
      <c r="AS15" s="69">
        <f>IF(VLOOKUP($B15,[1]Mydtu!$A$6:$DP$870,AS$4,0)="","",VLOOKUP($B15,[1]Mydtu!$A$6:$DP$870,AS$4,0))</f>
        <v>7.4</v>
      </c>
      <c r="AT15" s="69">
        <f>IF(VLOOKUP($B15,[1]Mydtu!$A$6:$DP$870,AT$4,0)="","",VLOOKUP($B15,[1]Mydtu!$A$6:$DP$870,AT$4,0))</f>
        <v>7.8</v>
      </c>
      <c r="AU15" s="69">
        <f>IF(VLOOKUP($B15,[1]Mydtu!$A$6:$DP$870,AU$4,0)="","",VLOOKUP($B15,[1]Mydtu!$A$6:$DP$870,AU$4,0))</f>
        <v>8.1</v>
      </c>
      <c r="AV15" s="69">
        <f>IF(VLOOKUP($B15,[1]Mydtu!$A$6:$DP$870,AV$4,0)="","",VLOOKUP($B15,[1]Mydtu!$A$6:$DP$870,AV$4,0))</f>
        <v>8.4</v>
      </c>
      <c r="AW15" s="69">
        <f>IF(VLOOKUP($B15,[1]Mydtu!$A$6:$DP$870,AW$4,0)="","",VLOOKUP($B15,[1]Mydtu!$A$6:$DP$870,AW$4,0))</f>
        <v>8.3000000000000007</v>
      </c>
      <c r="AX15" s="69">
        <f>IF(VLOOKUP($B15,[1]Mydtu!$A$6:$DP$870,AX$4,0)="","",VLOOKUP($B15,[1]Mydtu!$A$6:$DP$870,AX$4,0))</f>
        <v>5.6</v>
      </c>
      <c r="AY15" s="69">
        <f>IF(VLOOKUP($B15,[1]Mydtu!$A$6:$DP$870,AY$4,0)="","",VLOOKUP($B15,[1]Mydtu!$A$6:$DP$870,AY$4,0))</f>
        <v>7.3</v>
      </c>
      <c r="AZ15" s="69">
        <f>IF(VLOOKUP($B15,[1]Mydtu!$A$6:$DP$870,AZ$4,0)="","",VLOOKUP($B15,[1]Mydtu!$A$6:$DP$870,AZ$4,0))</f>
        <v>7.9</v>
      </c>
      <c r="BA15" s="69">
        <f>IF(VLOOKUP($B15,[1]Mydtu!$A$6:$DP$870,BA$4,0)="","",VLOOKUP($B15,[1]Mydtu!$A$6:$DP$870,BA$4,0))</f>
        <v>9.6999999999999993</v>
      </c>
      <c r="BB15" s="69">
        <f>IF(VLOOKUP($B15,[1]Mydtu!$A$6:$DP$870,BB$4,0)="","",VLOOKUP($B15,[1]Mydtu!$A$6:$DP$870,BB$4,0))</f>
        <v>8.8000000000000007</v>
      </c>
      <c r="BC15" s="69">
        <f>IF(VLOOKUP($B15,[1]Mydtu!$A$6:$DP$870,BC$4,0)="","",VLOOKUP($B15,[1]Mydtu!$A$6:$DP$870,BC$4,0))</f>
        <v>8.5</v>
      </c>
      <c r="BD15" s="69">
        <f>IF(VLOOKUP($B15,[1]Mydtu!$A$6:$DP$870,BD$4,0)="","",VLOOKUP($B15,[1]Mydtu!$A$6:$DP$870,BD$4,0))</f>
        <v>6.9</v>
      </c>
      <c r="BE15" s="69" t="str">
        <f>IF(VLOOKUP($B15,[1]Mydtu!$A$6:$DP$870,BE$4,0)="","",VLOOKUP($B15,[1]Mydtu!$A$6:$DP$870,BE$4,0))</f>
        <v/>
      </c>
      <c r="BF15" s="69">
        <f>IF(VLOOKUP($B15,[1]Mydtu!$A$6:$DP$870,BF$4,0)="","",VLOOKUP($B15,[1]Mydtu!$A$6:$DP$870,BF$4,0))</f>
        <v>8.3000000000000007</v>
      </c>
      <c r="BG15" s="69">
        <f>IF(VLOOKUP($B15,[1]Mydtu!$A$6:$DP$870,BG$4,0)="","",VLOOKUP($B15,[1]Mydtu!$A$6:$DP$870,BG$4,0))</f>
        <v>8.5</v>
      </c>
      <c r="BH15" s="69">
        <f>IF(VLOOKUP($B15,[1]Mydtu!$A$6:$DP$870,BH$4,0)="","",VLOOKUP($B15,[1]Mydtu!$A$6:$DP$870,BH$4,0))</f>
        <v>9.1999999999999993</v>
      </c>
      <c r="BI15" s="69">
        <f>IF(VLOOKUP($B15,[1]Mydtu!$A$6:$DP$870,BI$4,0)="","",VLOOKUP($B15,[1]Mydtu!$A$6:$DP$870,BI$4,0))</f>
        <v>8.9</v>
      </c>
      <c r="BJ15" s="69">
        <f>IF(VLOOKUP($B15,[1]Mydtu!$A$6:$DP$870,BJ$4,0)="","",VLOOKUP($B15,[1]Mydtu!$A$6:$DP$870,BJ$4,0))</f>
        <v>9.4</v>
      </c>
      <c r="BK15" s="69">
        <f>IF(VLOOKUP($B15,[1]Mydtu!$A$6:$DP$870,BK$4,0)="","",VLOOKUP($B15,[1]Mydtu!$A$6:$DP$870,BK$4,0))</f>
        <v>7.9</v>
      </c>
      <c r="BL15" s="69" t="str">
        <f>IF(VLOOKUP($B15,[1]Mydtu!$A$6:$DP$870,BL$4,0)="","",VLOOKUP($B15,[1]Mydtu!$A$6:$DP$870,BL$4,0))</f>
        <v/>
      </c>
      <c r="BM15" s="69">
        <f>IF(VLOOKUP($B15,[1]Mydtu!$A$6:$DP$870,BM$4,0)="","",VLOOKUP($B15,[1]Mydtu!$A$6:$DP$870,BM$4,0))</f>
        <v>8.6999999999999993</v>
      </c>
      <c r="BN15" s="69">
        <f>IF(VLOOKUP($B15,[1]Mydtu!$A$6:$DP$870,BN$4,0)="","",VLOOKUP($B15,[1]Mydtu!$A$6:$DP$870,BN$4,0))</f>
        <v>6.9</v>
      </c>
      <c r="BO15" s="69">
        <f>IF(VLOOKUP($B15,[1]Mydtu!$A$6:$DP$870,BO$4,0)="","",VLOOKUP($B15,[1]Mydtu!$A$6:$DP$870,BO$4,0))</f>
        <v>8.9</v>
      </c>
      <c r="BP15" s="69">
        <f>IF(VLOOKUP($B15,[1]Mydtu!$A$6:$DP$870,BP$4,0)="","",VLOOKUP($B15,[1]Mydtu!$A$6:$DP$870,BP$4,0))</f>
        <v>7.8</v>
      </c>
      <c r="BQ15" s="69">
        <f>IF(VLOOKUP($B15,[1]Mydtu!$A$6:$DP$870,BQ$4,0)="","",VLOOKUP($B15,[1]Mydtu!$A$6:$DP$870,BQ$4,0))</f>
        <v>9.1999999999999993</v>
      </c>
      <c r="BR15" s="69">
        <f>IF(VLOOKUP($B15,[1]Mydtu!$A$6:$DP$870,BR$4,0)="","",VLOOKUP($B15,[1]Mydtu!$A$6:$DP$870,BR$4,0))</f>
        <v>8.6</v>
      </c>
      <c r="BS15" s="69">
        <f>IF(VLOOKUP($B15,[1]Mydtu!$A$6:$DP$870,BS$4,0)="","",VLOOKUP($B15,[1]Mydtu!$A$6:$DP$870,BS$4,0))</f>
        <v>7.7</v>
      </c>
      <c r="BT15" s="69">
        <f>IF(VLOOKUP($B15,[1]Mydtu!$A$6:$DP$870,BT$4,0)="","",VLOOKUP($B15,[1]Mydtu!$A$6:$DP$870,BT$4,0))</f>
        <v>8.5</v>
      </c>
      <c r="BU15" s="69" t="str">
        <f>IF(VLOOKUP($B15,[1]Mydtu!$A$6:$DP$870,BU$4,0)="","",VLOOKUP($B15,[1]Mydtu!$A$6:$DP$870,BU$4,0))</f>
        <v/>
      </c>
      <c r="BV15" s="69">
        <f>IF(VLOOKUP($B15,[1]Mydtu!$A$6:$DP$870,BV$4,0)="","",VLOOKUP($B15,[1]Mydtu!$A$6:$DP$870,BV$4,0))</f>
        <v>8.5</v>
      </c>
      <c r="BW15" s="69" t="str">
        <f>IF(VLOOKUP($B15,[1]Mydtu!$A$6:$DP$870,BW$4,0)="","",VLOOKUP($B15,[1]Mydtu!$A$6:$DP$870,BW$4,0))</f>
        <v/>
      </c>
      <c r="BX15" s="69">
        <f>IF(VLOOKUP($B15,[1]Mydtu!$A$6:$DP$870,BX$4,0)="","",VLOOKUP($B15,[1]Mydtu!$A$6:$DP$870,BX$4,0))</f>
        <v>9.5</v>
      </c>
      <c r="BY15" s="69">
        <f>IF(VLOOKUP($B15,[1]Mydtu!$A$6:$DP$870,BY$4,0)="","",VLOOKUP($B15,[1]Mydtu!$A$6:$DP$870,BY$4,0))</f>
        <v>8.9</v>
      </c>
      <c r="BZ15" s="69">
        <f>IF(VLOOKUP($B15,[1]Mydtu!$A$6:$DP$870,BZ$4,0)="","",VLOOKUP($B15,[1]Mydtu!$A$6:$DP$870,BZ$4,0))</f>
        <v>7.7</v>
      </c>
      <c r="CA15" s="69">
        <f>IF(VLOOKUP($B15,[1]Mydtu!$A$6:$DP$870,CA$4,0)="","",VLOOKUP($B15,[1]Mydtu!$A$6:$DP$870,CA$4,0))</f>
        <v>5.6</v>
      </c>
      <c r="CB15" s="69">
        <f>IF(VLOOKUP($B15,[1]Mydtu!$A$6:$DP$870,CB$4,0)="","",VLOOKUP($B15,[1]Mydtu!$A$6:$DP$870,CB$4,0))</f>
        <v>9.1999999999999993</v>
      </c>
      <c r="CC15" s="69">
        <f>IF(VLOOKUP($B15,[1]Mydtu!$A$6:$DP$870,CC$4,0)="","",VLOOKUP($B15,[1]Mydtu!$A$6:$DP$870,CC$4,0))</f>
        <v>6.9</v>
      </c>
      <c r="CD15" s="69">
        <f>IF(VLOOKUP($B15,[1]Mydtu!$A$6:$DP$870,CD$4,0)="","",VLOOKUP($B15,[1]Mydtu!$A$6:$DP$870,CD$4,0))</f>
        <v>9.5</v>
      </c>
      <c r="CE15" s="69">
        <f>IF(VLOOKUP($B15,[1]Mydtu!$A$6:$DP$870,CE$4,0)="","",VLOOKUP($B15,[1]Mydtu!$A$6:$DP$870,CE$4,0))</f>
        <v>9</v>
      </c>
      <c r="CF15" s="32">
        <f>VLOOKUP(B15,[1]K25QNT!$A$9:$DT$92,95,0)</f>
        <v>0</v>
      </c>
      <c r="CG15" s="69">
        <f>IF(VLOOKUP($B15,[1]Mydtu!$A$6:$DP$870,CG$4,0)="","",VLOOKUP($B15,[1]Mydtu!$A$6:$DP$870,CG$4,0))</f>
        <v>0</v>
      </c>
      <c r="CH15" s="69" t="str">
        <f>IF(VLOOKUP($B15,[1]Mydtu!$A$6:$DP$870,CH$4,0)="","",VLOOKUP($B15,[1]Mydtu!$A$6:$DP$870,CH$4,0))</f>
        <v/>
      </c>
      <c r="CI15" s="69">
        <f>VLOOKUP($B15,[1]Mydtu!$A$6:$DP$870,CI$4,0)</f>
        <v>8.23</v>
      </c>
      <c r="CJ15" s="69">
        <f>VLOOKUP($B15,[1]Mydtu!$A$6:$DP$870,CJ$4,0)</f>
        <v>3.58</v>
      </c>
      <c r="CK15" s="69"/>
      <c r="CL15" s="33"/>
    </row>
    <row r="16" spans="1:90" ht="19.2" customHeight="1" x14ac:dyDescent="0.3">
      <c r="A16" s="67">
        <f t="shared" si="0"/>
        <v>6</v>
      </c>
      <c r="B16" s="67">
        <v>25212709794</v>
      </c>
      <c r="C16" s="67" t="str">
        <f>VLOOKUP($B16,[1]Mydtu!$A$6:$DS$870,122,0)</f>
        <v>Phùng Văn</v>
      </c>
      <c r="D16" s="68" t="str">
        <f>VLOOKUP($B16,[1]Mydtu!$A$6:$DP$870,D$4,0)</f>
        <v>Đạt</v>
      </c>
      <c r="E16" s="69">
        <f>IF(VLOOKUP($B16,[1]Mydtu!$A$6:$DP$870,E$4,0)="","",VLOOKUP($B16,[1]Mydtu!$A$6:$DP$870,E$4,0))</f>
        <v>8.1999999999999993</v>
      </c>
      <c r="F16" s="69">
        <f>IF(VLOOKUP($B16,[1]Mydtu!$A$6:$DP$870,F$4,0)="","",VLOOKUP($B16,[1]Mydtu!$A$6:$DP$870,F$4,0))</f>
        <v>7.2</v>
      </c>
      <c r="G16" s="69" t="str">
        <f>IF(VLOOKUP($B16,[1]Mydtu!$A$6:$DP$870,G$4,0)="","",VLOOKUP($B16,[1]Mydtu!$A$6:$DP$870,G$4,0))</f>
        <v/>
      </c>
      <c r="H16" s="69">
        <f>IF(VLOOKUP($B16,[1]Mydtu!$A$6:$DP$870,H$4,0)="","",VLOOKUP($B16,[1]Mydtu!$A$6:$DP$870,H$4,0))</f>
        <v>7.7</v>
      </c>
      <c r="I16" s="69" t="str">
        <f>IF(VLOOKUP($B16,[1]Mydtu!$A$6:$DP$870,I$4,0)="","",VLOOKUP($B16,[1]Mydtu!$A$6:$DP$870,I$4,0))</f>
        <v/>
      </c>
      <c r="J16" s="69">
        <f>IF(VLOOKUP($B16,[1]Mydtu!$A$6:$DP$870,J$4,0)="","",VLOOKUP($B16,[1]Mydtu!$A$6:$DP$870,J$4,0))</f>
        <v>8.3000000000000007</v>
      </c>
      <c r="K16" s="69">
        <f>IF(VLOOKUP($B16,[1]Mydtu!$A$6:$DP$870,K$4,0)="","",VLOOKUP($B16,[1]Mydtu!$A$6:$DP$870,K$4,0))</f>
        <v>8.1999999999999993</v>
      </c>
      <c r="L16" s="69">
        <f>IF(VLOOKUP($B16,[1]Mydtu!$A$6:$DP$870,L$4,0)="","",VLOOKUP($B16,[1]Mydtu!$A$6:$DP$870,L$4,0))</f>
        <v>8.1</v>
      </c>
      <c r="M16" s="69">
        <f>IF(VLOOKUP($B16,[1]Mydtu!$A$6:$DP$870,M$4,0)="","",VLOOKUP($B16,[1]Mydtu!$A$6:$DP$870,M$4,0))</f>
        <v>9.1</v>
      </c>
      <c r="N16" s="69">
        <f>IF(VLOOKUP($B16,[1]Mydtu!$A$6:$DP$870,N$4,0)="","",VLOOKUP($B16,[1]Mydtu!$A$6:$DP$870,N$4,0))</f>
        <v>9.6999999999999993</v>
      </c>
      <c r="O16" s="69" t="str">
        <f>IF(VLOOKUP($B16,[1]Mydtu!$A$6:$DP$870,O$4,0)="","",VLOOKUP($B16,[1]Mydtu!$A$6:$DP$870,O$4,0))</f>
        <v/>
      </c>
      <c r="P16" s="69" t="str">
        <f>IF(VLOOKUP($B16,[1]Mydtu!$A$6:$DP$870,P$4,0)="","",VLOOKUP($B16,[1]Mydtu!$A$6:$DP$870,P$4,0))</f>
        <v/>
      </c>
      <c r="Q16" s="69" t="str">
        <f>IF(VLOOKUP($B16,[1]Mydtu!$A$6:$DP$870,Q$4,0)="","",VLOOKUP($B16,[1]Mydtu!$A$6:$DP$870,Q$4,0))</f>
        <v/>
      </c>
      <c r="R16" s="69" t="str">
        <f>IF(VLOOKUP($B16,[1]Mydtu!$A$6:$DP$870,R$4,0)="","",VLOOKUP($B16,[1]Mydtu!$A$6:$DP$870,R$4,0))</f>
        <v/>
      </c>
      <c r="S16" s="69">
        <f>IF(VLOOKUP($B16,[1]Mydtu!$A$6:$DP$870,S$4,0)="","",VLOOKUP($B16,[1]Mydtu!$A$6:$DP$870,S$4,0))</f>
        <v>9.1</v>
      </c>
      <c r="T16" s="69">
        <f>IF(VLOOKUP($B16,[1]Mydtu!$A$6:$DP$870,T$4,0)="","",VLOOKUP($B16,[1]Mydtu!$A$6:$DP$870,T$4,0))</f>
        <v>7.8</v>
      </c>
      <c r="U16" s="69" t="str">
        <f>IF(VLOOKUP($B16,[1]Mydtu!$A$6:$DP$870,U$4,0)="","",VLOOKUP($B16,[1]Mydtu!$A$6:$DP$870,U$4,0))</f>
        <v/>
      </c>
      <c r="V16" s="69">
        <f>IF(VLOOKUP($B16,[1]Mydtu!$A$6:$DP$870,V$4,0)="","",VLOOKUP($B16,[1]Mydtu!$A$6:$DP$870,V$4,0))</f>
        <v>8.5</v>
      </c>
      <c r="W16" s="69">
        <f>IF(VLOOKUP($B16,[1]Mydtu!$A$6:$DP$870,W$4,0)="","",VLOOKUP($B16,[1]Mydtu!$A$6:$DP$870,W$4,0))</f>
        <v>7.3</v>
      </c>
      <c r="X16" s="69">
        <f>IF(VLOOKUP($B16,[1]Mydtu!$A$6:$DP$870,X$4,0)="","",VLOOKUP($B16,[1]Mydtu!$A$6:$DP$870,X$4,0))</f>
        <v>8.8000000000000007</v>
      </c>
      <c r="Y16" s="69">
        <f>IF(VLOOKUP($B16,[1]Mydtu!$A$6:$DP$870,Y$4,0)="","",VLOOKUP($B16,[1]Mydtu!$A$6:$DP$870,Y$4,0))</f>
        <v>5.5</v>
      </c>
      <c r="Z16" s="69">
        <f>IF(VLOOKUP($B16,[1]Mydtu!$A$6:$DP$870,Z$4,0)="","",VLOOKUP($B16,[1]Mydtu!$A$6:$DP$870,Z$4,0))</f>
        <v>7.5</v>
      </c>
      <c r="AA16" s="69">
        <f>IF(VLOOKUP($B16,[1]Mydtu!$A$6:$DP$870,AA$4,0)="","",VLOOKUP($B16,[1]Mydtu!$A$6:$DP$870,AA$4,0))</f>
        <v>8.6999999999999993</v>
      </c>
      <c r="AB16" s="69">
        <f>IF(VLOOKUP($B16,[1]Mydtu!$A$6:$DP$870,AB$4,0)="","",VLOOKUP($B16,[1]Mydtu!$A$6:$DP$870,AB$4,0))</f>
        <v>9.1</v>
      </c>
      <c r="AC16" s="69">
        <f>IF(VLOOKUP($B16,[1]Mydtu!$A$6:$DP$870,AC$4,0)="","",VLOOKUP($B16,[1]Mydtu!$A$6:$DP$870,AC$4,0))</f>
        <v>8.8000000000000007</v>
      </c>
      <c r="AD16" s="69">
        <f>IF(VLOOKUP($B16,[1]Mydtu!$A$6:$DP$870,AD$4,0)="","",VLOOKUP($B16,[1]Mydtu!$A$6:$DP$870,AD$4,0))</f>
        <v>7.5</v>
      </c>
      <c r="AE16" s="69">
        <f>IF(VLOOKUP($B16,[1]Mydtu!$A$6:$DP$870,AE$4,0)="","",VLOOKUP($B16,[1]Mydtu!$A$6:$DP$870,AE$4,0))</f>
        <v>6.5</v>
      </c>
      <c r="AF16" s="69">
        <f>IF(VLOOKUP($B16,[1]Mydtu!$A$6:$DP$870,AF$4,0)="","",VLOOKUP($B16,[1]Mydtu!$A$6:$DP$870,AF$4,0))</f>
        <v>6.3</v>
      </c>
      <c r="AG16" s="69">
        <f>IF(VLOOKUP($B16,[1]Mydtu!$A$6:$DP$870,AG$4,0)="","",VLOOKUP($B16,[1]Mydtu!$A$6:$DP$870,AG$4,0))</f>
        <v>6</v>
      </c>
      <c r="AH16" s="69">
        <f>IF(VLOOKUP($B16,[1]Mydtu!$A$6:$DP$870,AH$4,0)="","",VLOOKUP($B16,[1]Mydtu!$A$6:$DP$870,AH$4,0))</f>
        <v>7</v>
      </c>
      <c r="AI16" s="69">
        <f>IF(VLOOKUP($B16,[1]Mydtu!$A$6:$DP$870,AI$4,0)="","",VLOOKUP($B16,[1]Mydtu!$A$6:$DP$870,AI$4,0))</f>
        <v>7.5</v>
      </c>
      <c r="AJ16" s="69">
        <f>IF(VLOOKUP($B16,[1]Mydtu!$A$6:$DP$870,AJ$4,0)="","",VLOOKUP($B16,[1]Mydtu!$A$6:$DP$870,AJ$4,0))</f>
        <v>6</v>
      </c>
      <c r="AK16" s="69">
        <f>IF(VLOOKUP($B16,[1]Mydtu!$A$6:$DP$870,AK$4,0)="","",VLOOKUP($B16,[1]Mydtu!$A$6:$DP$870,AK$4,0))</f>
        <v>8.9</v>
      </c>
      <c r="AL16" s="69">
        <f>IF(VLOOKUP($B16,[1]Mydtu!$A$6:$DP$870,AL$4,0)="","",VLOOKUP($B16,[1]Mydtu!$A$6:$DP$870,AL$4,0))</f>
        <v>9.5</v>
      </c>
      <c r="AM16" s="69">
        <f>IF(VLOOKUP($B16,[1]Mydtu!$A$6:$DP$870,AM$4,0)="","",VLOOKUP($B16,[1]Mydtu!$A$6:$DP$870,AM$4,0))</f>
        <v>8.4</v>
      </c>
      <c r="AN16" s="69">
        <f>IF(VLOOKUP($B16,[1]Mydtu!$A$6:$DP$870,AN$4,0)="","",VLOOKUP($B16,[1]Mydtu!$A$6:$DP$870,AN$4,0))</f>
        <v>7.2</v>
      </c>
      <c r="AO16" s="69" t="str">
        <f>IF(VLOOKUP($B16,[1]Mydtu!$A$6:$DP$870,AO$4,0)="","",VLOOKUP($B16,[1]Mydtu!$A$6:$DP$870,AO$4,0))</f>
        <v/>
      </c>
      <c r="AP16" s="69" t="str">
        <f>IF(VLOOKUP($B16,[1]Mydtu!$A$6:$DP$870,AP$4,0)="","",VLOOKUP($B16,[1]Mydtu!$A$6:$DP$870,AP$4,0))</f>
        <v/>
      </c>
      <c r="AQ16" s="69" t="str">
        <f>IF(VLOOKUP($B16,[1]Mydtu!$A$6:$DP$870,AQ$4,0)="","",VLOOKUP($B16,[1]Mydtu!$A$6:$DP$870,AQ$4,0))</f>
        <v/>
      </c>
      <c r="AR16" s="69" t="str">
        <f>IF(VLOOKUP($B16,[1]Mydtu!$A$6:$DP$870,AR$4,0)="","",VLOOKUP($B16,[1]Mydtu!$A$6:$DP$870,AR$4,0))</f>
        <v/>
      </c>
      <c r="AS16" s="69">
        <f>IF(VLOOKUP($B16,[1]Mydtu!$A$6:$DP$870,AS$4,0)="","",VLOOKUP($B16,[1]Mydtu!$A$6:$DP$870,AS$4,0))</f>
        <v>6.7</v>
      </c>
      <c r="AT16" s="69">
        <f>IF(VLOOKUP($B16,[1]Mydtu!$A$6:$DP$870,AT$4,0)="","",VLOOKUP($B16,[1]Mydtu!$A$6:$DP$870,AT$4,0))</f>
        <v>7.8</v>
      </c>
      <c r="AU16" s="69">
        <f>IF(VLOOKUP($B16,[1]Mydtu!$A$6:$DP$870,AU$4,0)="","",VLOOKUP($B16,[1]Mydtu!$A$6:$DP$870,AU$4,0))</f>
        <v>7.7</v>
      </c>
      <c r="AV16" s="69">
        <f>IF(VLOOKUP($B16,[1]Mydtu!$A$6:$DP$870,AV$4,0)="","",VLOOKUP($B16,[1]Mydtu!$A$6:$DP$870,AV$4,0))</f>
        <v>8.5</v>
      </c>
      <c r="AW16" s="69">
        <f>IF(VLOOKUP($B16,[1]Mydtu!$A$6:$DP$870,AW$4,0)="","",VLOOKUP($B16,[1]Mydtu!$A$6:$DP$870,AW$4,0))</f>
        <v>6</v>
      </c>
      <c r="AX16" s="69">
        <f>IF(VLOOKUP($B16,[1]Mydtu!$A$6:$DP$870,AX$4,0)="","",VLOOKUP($B16,[1]Mydtu!$A$6:$DP$870,AX$4,0))</f>
        <v>6.7</v>
      </c>
      <c r="AY16" s="69">
        <f>IF(VLOOKUP($B16,[1]Mydtu!$A$6:$DP$870,AY$4,0)="","",VLOOKUP($B16,[1]Mydtu!$A$6:$DP$870,AY$4,0))</f>
        <v>7.2</v>
      </c>
      <c r="AZ16" s="69">
        <f>IF(VLOOKUP($B16,[1]Mydtu!$A$6:$DP$870,AZ$4,0)="","",VLOOKUP($B16,[1]Mydtu!$A$6:$DP$870,AZ$4,0))</f>
        <v>8.5</v>
      </c>
      <c r="BA16" s="69">
        <f>IF(VLOOKUP($B16,[1]Mydtu!$A$6:$DP$870,BA$4,0)="","",VLOOKUP($B16,[1]Mydtu!$A$6:$DP$870,BA$4,0))</f>
        <v>7.1</v>
      </c>
      <c r="BB16" s="69">
        <f>IF(VLOOKUP($B16,[1]Mydtu!$A$6:$DP$870,BB$4,0)="","",VLOOKUP($B16,[1]Mydtu!$A$6:$DP$870,BB$4,0))</f>
        <v>7.7</v>
      </c>
      <c r="BC16" s="69">
        <f>IF(VLOOKUP($B16,[1]Mydtu!$A$6:$DP$870,BC$4,0)="","",VLOOKUP($B16,[1]Mydtu!$A$6:$DP$870,BC$4,0))</f>
        <v>7.8</v>
      </c>
      <c r="BD16" s="69">
        <f>IF(VLOOKUP($B16,[1]Mydtu!$A$6:$DP$870,BD$4,0)="","",VLOOKUP($B16,[1]Mydtu!$A$6:$DP$870,BD$4,0))</f>
        <v>8.6</v>
      </c>
      <c r="BE16" s="69" t="str">
        <f>IF(VLOOKUP($B16,[1]Mydtu!$A$6:$DP$870,BE$4,0)="","",VLOOKUP($B16,[1]Mydtu!$A$6:$DP$870,BE$4,0))</f>
        <v/>
      </c>
      <c r="BF16" s="69">
        <f>IF(VLOOKUP($B16,[1]Mydtu!$A$6:$DP$870,BF$4,0)="","",VLOOKUP($B16,[1]Mydtu!$A$6:$DP$870,BF$4,0))</f>
        <v>7.7</v>
      </c>
      <c r="BG16" s="69">
        <f>IF(VLOOKUP($B16,[1]Mydtu!$A$6:$DP$870,BG$4,0)="","",VLOOKUP($B16,[1]Mydtu!$A$6:$DP$870,BG$4,0))</f>
        <v>9.6999999999999993</v>
      </c>
      <c r="BH16" s="69">
        <f>IF(VLOOKUP($B16,[1]Mydtu!$A$6:$DP$870,BH$4,0)="","",VLOOKUP($B16,[1]Mydtu!$A$6:$DP$870,BH$4,0))</f>
        <v>7.8</v>
      </c>
      <c r="BI16" s="69">
        <f>IF(VLOOKUP($B16,[1]Mydtu!$A$6:$DP$870,BI$4,0)="","",VLOOKUP($B16,[1]Mydtu!$A$6:$DP$870,BI$4,0))</f>
        <v>9.5</v>
      </c>
      <c r="BJ16" s="69">
        <f>IF(VLOOKUP($B16,[1]Mydtu!$A$6:$DP$870,BJ$4,0)="","",VLOOKUP($B16,[1]Mydtu!$A$6:$DP$870,BJ$4,0))</f>
        <v>9.1999999999999993</v>
      </c>
      <c r="BK16" s="69">
        <f>IF(VLOOKUP($B16,[1]Mydtu!$A$6:$DP$870,BK$4,0)="","",VLOOKUP($B16,[1]Mydtu!$A$6:$DP$870,BK$4,0))</f>
        <v>7.2</v>
      </c>
      <c r="BL16" s="69" t="str">
        <f>IF(VLOOKUP($B16,[1]Mydtu!$A$6:$DP$870,BL$4,0)="","",VLOOKUP($B16,[1]Mydtu!$A$6:$DP$870,BL$4,0))</f>
        <v/>
      </c>
      <c r="BM16" s="69">
        <f>IF(VLOOKUP($B16,[1]Mydtu!$A$6:$DP$870,BM$4,0)="","",VLOOKUP($B16,[1]Mydtu!$A$6:$DP$870,BM$4,0))</f>
        <v>5.3</v>
      </c>
      <c r="BN16" s="69">
        <f>IF(VLOOKUP($B16,[1]Mydtu!$A$6:$DP$870,BN$4,0)="","",VLOOKUP($B16,[1]Mydtu!$A$6:$DP$870,BN$4,0))</f>
        <v>7.5</v>
      </c>
      <c r="BO16" s="69">
        <f>IF(VLOOKUP($B16,[1]Mydtu!$A$6:$DP$870,BO$4,0)="","",VLOOKUP($B16,[1]Mydtu!$A$6:$DP$870,BO$4,0))</f>
        <v>7.4</v>
      </c>
      <c r="BP16" s="69">
        <f>IF(VLOOKUP($B16,[1]Mydtu!$A$6:$DP$870,BP$4,0)="","",VLOOKUP($B16,[1]Mydtu!$A$6:$DP$870,BP$4,0))</f>
        <v>8</v>
      </c>
      <c r="BQ16" s="69">
        <f>IF(VLOOKUP($B16,[1]Mydtu!$A$6:$DP$870,BQ$4,0)="","",VLOOKUP($B16,[1]Mydtu!$A$6:$DP$870,BQ$4,0))</f>
        <v>8.1999999999999993</v>
      </c>
      <c r="BR16" s="69">
        <f>IF(VLOOKUP($B16,[1]Mydtu!$A$6:$DP$870,BR$4,0)="","",VLOOKUP($B16,[1]Mydtu!$A$6:$DP$870,BR$4,0))</f>
        <v>8.9</v>
      </c>
      <c r="BS16" s="69">
        <f>IF(VLOOKUP($B16,[1]Mydtu!$A$6:$DP$870,BS$4,0)="","",VLOOKUP($B16,[1]Mydtu!$A$6:$DP$870,BS$4,0))</f>
        <v>7.7</v>
      </c>
      <c r="BT16" s="69">
        <f>IF(VLOOKUP($B16,[1]Mydtu!$A$6:$DP$870,BT$4,0)="","",VLOOKUP($B16,[1]Mydtu!$A$6:$DP$870,BT$4,0))</f>
        <v>8</v>
      </c>
      <c r="BU16" s="69" t="str">
        <f>IF(VLOOKUP($B16,[1]Mydtu!$A$6:$DP$870,BU$4,0)="","",VLOOKUP($B16,[1]Mydtu!$A$6:$DP$870,BU$4,0))</f>
        <v/>
      </c>
      <c r="BV16" s="69">
        <f>IF(VLOOKUP($B16,[1]Mydtu!$A$6:$DP$870,BV$4,0)="","",VLOOKUP($B16,[1]Mydtu!$A$6:$DP$870,BV$4,0))</f>
        <v>8.5</v>
      </c>
      <c r="BW16" s="69" t="str">
        <f>IF(VLOOKUP($B16,[1]Mydtu!$A$6:$DP$870,BW$4,0)="","",VLOOKUP($B16,[1]Mydtu!$A$6:$DP$870,BW$4,0))</f>
        <v/>
      </c>
      <c r="BX16" s="69">
        <f>IF(VLOOKUP($B16,[1]Mydtu!$A$6:$DP$870,BX$4,0)="","",VLOOKUP($B16,[1]Mydtu!$A$6:$DP$870,BX$4,0))</f>
        <v>9.1999999999999993</v>
      </c>
      <c r="BY16" s="69">
        <f>IF(VLOOKUP($B16,[1]Mydtu!$A$6:$DP$870,BY$4,0)="","",VLOOKUP($B16,[1]Mydtu!$A$6:$DP$870,BY$4,0))</f>
        <v>9</v>
      </c>
      <c r="BZ16" s="69">
        <f>IF(VLOOKUP($B16,[1]Mydtu!$A$6:$DP$870,BZ$4,0)="","",VLOOKUP($B16,[1]Mydtu!$A$6:$DP$870,BZ$4,0))</f>
        <v>6.5</v>
      </c>
      <c r="CA16" s="69">
        <f>IF(VLOOKUP($B16,[1]Mydtu!$A$6:$DP$870,CA$4,0)="","",VLOOKUP($B16,[1]Mydtu!$A$6:$DP$870,CA$4,0))</f>
        <v>9.6999999999999993</v>
      </c>
      <c r="CB16" s="69">
        <f>IF(VLOOKUP($B16,[1]Mydtu!$A$6:$DP$870,CB$4,0)="","",VLOOKUP($B16,[1]Mydtu!$A$6:$DP$870,CB$4,0))</f>
        <v>8</v>
      </c>
      <c r="CC16" s="69">
        <f>IF(VLOOKUP($B16,[1]Mydtu!$A$6:$DP$870,CC$4,0)="","",VLOOKUP($B16,[1]Mydtu!$A$6:$DP$870,CC$4,0))</f>
        <v>7.5</v>
      </c>
      <c r="CD16" s="69">
        <f>IF(VLOOKUP($B16,[1]Mydtu!$A$6:$DP$870,CD$4,0)="","",VLOOKUP($B16,[1]Mydtu!$A$6:$DP$870,CD$4,0))</f>
        <v>8.8000000000000007</v>
      </c>
      <c r="CE16" s="69">
        <f>IF(VLOOKUP($B16,[1]Mydtu!$A$6:$DP$870,CE$4,0)="","",VLOOKUP($B16,[1]Mydtu!$A$6:$DP$870,CE$4,0))</f>
        <v>9.6</v>
      </c>
      <c r="CF16" s="32">
        <f>VLOOKUP(B16,[1]K25QNT!$A$9:$DT$92,95,0)</f>
        <v>0</v>
      </c>
      <c r="CG16" s="69">
        <f>IF(VLOOKUP($B16,[1]Mydtu!$A$6:$DP$870,CG$4,0)="","",VLOOKUP($B16,[1]Mydtu!$A$6:$DP$870,CG$4,0))</f>
        <v>0</v>
      </c>
      <c r="CH16" s="69" t="str">
        <f>IF(VLOOKUP($B16,[1]Mydtu!$A$6:$DP$870,CH$4,0)="","",VLOOKUP($B16,[1]Mydtu!$A$6:$DP$870,CH$4,0))</f>
        <v/>
      </c>
      <c r="CI16" s="69">
        <f>VLOOKUP($B16,[1]Mydtu!$A$6:$DP$870,CI$4,0)</f>
        <v>7.93</v>
      </c>
      <c r="CJ16" s="69">
        <f>VLOOKUP($B16,[1]Mydtu!$A$6:$DP$870,CJ$4,0)</f>
        <v>3.43</v>
      </c>
      <c r="CK16" s="69"/>
      <c r="CL16" s="33"/>
    </row>
    <row r="17" spans="1:90" ht="19.2" customHeight="1" x14ac:dyDescent="0.3">
      <c r="A17" s="67">
        <f t="shared" si="0"/>
        <v>7</v>
      </c>
      <c r="B17" s="67">
        <v>25202703194</v>
      </c>
      <c r="C17" s="67" t="str">
        <f>VLOOKUP($B17,[1]Mydtu!$A$6:$DS$870,122,0)</f>
        <v>Nguyễn Thị Diệu</v>
      </c>
      <c r="D17" s="68" t="str">
        <f>VLOOKUP($B17,[1]Mydtu!$A$6:$DP$870,D$4,0)</f>
        <v>Diên</v>
      </c>
      <c r="E17" s="69">
        <f>IF(VLOOKUP($B17,[1]Mydtu!$A$6:$DP$870,E$4,0)="","",VLOOKUP($B17,[1]Mydtu!$A$6:$DP$870,E$4,0))</f>
        <v>8.1</v>
      </c>
      <c r="F17" s="69">
        <f>IF(VLOOKUP($B17,[1]Mydtu!$A$6:$DP$870,F$4,0)="","",VLOOKUP($B17,[1]Mydtu!$A$6:$DP$870,F$4,0))</f>
        <v>7.5</v>
      </c>
      <c r="G17" s="69" t="str">
        <f>IF(VLOOKUP($B17,[1]Mydtu!$A$6:$DP$870,G$4,0)="","",VLOOKUP($B17,[1]Mydtu!$A$6:$DP$870,G$4,0))</f>
        <v/>
      </c>
      <c r="H17" s="69">
        <f>IF(VLOOKUP($B17,[1]Mydtu!$A$6:$DP$870,H$4,0)="","",VLOOKUP($B17,[1]Mydtu!$A$6:$DP$870,H$4,0))</f>
        <v>8</v>
      </c>
      <c r="I17" s="69" t="str">
        <f>IF(VLOOKUP($B17,[1]Mydtu!$A$6:$DP$870,I$4,0)="","",VLOOKUP($B17,[1]Mydtu!$A$6:$DP$870,I$4,0))</f>
        <v/>
      </c>
      <c r="J17" s="69">
        <f>IF(VLOOKUP($B17,[1]Mydtu!$A$6:$DP$870,J$4,0)="","",VLOOKUP($B17,[1]Mydtu!$A$6:$DP$870,J$4,0))</f>
        <v>6.8</v>
      </c>
      <c r="K17" s="69">
        <f>IF(VLOOKUP($B17,[1]Mydtu!$A$6:$DP$870,K$4,0)="","",VLOOKUP($B17,[1]Mydtu!$A$6:$DP$870,K$4,0))</f>
        <v>8.4</v>
      </c>
      <c r="L17" s="69">
        <f>IF(VLOOKUP($B17,[1]Mydtu!$A$6:$DP$870,L$4,0)="","",VLOOKUP($B17,[1]Mydtu!$A$6:$DP$870,L$4,0))</f>
        <v>5.2</v>
      </c>
      <c r="M17" s="69">
        <f>IF(VLOOKUP($B17,[1]Mydtu!$A$6:$DP$870,M$4,0)="","",VLOOKUP($B17,[1]Mydtu!$A$6:$DP$870,M$4,0))</f>
        <v>9.1999999999999993</v>
      </c>
      <c r="N17" s="69" t="str">
        <f>IF(VLOOKUP($B17,[1]Mydtu!$A$6:$DP$870,N$4,0)="","",VLOOKUP($B17,[1]Mydtu!$A$6:$DP$870,N$4,0))</f>
        <v/>
      </c>
      <c r="O17" s="69">
        <f>IF(VLOOKUP($B17,[1]Mydtu!$A$6:$DP$870,O$4,0)="","",VLOOKUP($B17,[1]Mydtu!$A$6:$DP$870,O$4,0))</f>
        <v>8.6999999999999993</v>
      </c>
      <c r="P17" s="69" t="str">
        <f>IF(VLOOKUP($B17,[1]Mydtu!$A$6:$DP$870,P$4,0)="","",VLOOKUP($B17,[1]Mydtu!$A$6:$DP$870,P$4,0))</f>
        <v/>
      </c>
      <c r="Q17" s="69" t="str">
        <f>IF(VLOOKUP($B17,[1]Mydtu!$A$6:$DP$870,Q$4,0)="","",VLOOKUP($B17,[1]Mydtu!$A$6:$DP$870,Q$4,0))</f>
        <v/>
      </c>
      <c r="R17" s="69" t="str">
        <f>IF(VLOOKUP($B17,[1]Mydtu!$A$6:$DP$870,R$4,0)="","",VLOOKUP($B17,[1]Mydtu!$A$6:$DP$870,R$4,0))</f>
        <v/>
      </c>
      <c r="S17" s="69" t="str">
        <f>IF(VLOOKUP($B17,[1]Mydtu!$A$6:$DP$870,S$4,0)="","",VLOOKUP($B17,[1]Mydtu!$A$6:$DP$870,S$4,0))</f>
        <v/>
      </c>
      <c r="T17" s="69">
        <f>IF(VLOOKUP($B17,[1]Mydtu!$A$6:$DP$870,T$4,0)="","",VLOOKUP($B17,[1]Mydtu!$A$6:$DP$870,T$4,0))</f>
        <v>8.1</v>
      </c>
      <c r="U17" s="69">
        <f>IF(VLOOKUP($B17,[1]Mydtu!$A$6:$DP$870,U$4,0)="","",VLOOKUP($B17,[1]Mydtu!$A$6:$DP$870,U$4,0))</f>
        <v>8.6999999999999993</v>
      </c>
      <c r="V17" s="69">
        <f>IF(VLOOKUP($B17,[1]Mydtu!$A$6:$DP$870,V$4,0)="","",VLOOKUP($B17,[1]Mydtu!$A$6:$DP$870,V$4,0))</f>
        <v>8.5</v>
      </c>
      <c r="W17" s="69">
        <f>IF(VLOOKUP($B17,[1]Mydtu!$A$6:$DP$870,W$4,0)="","",VLOOKUP($B17,[1]Mydtu!$A$6:$DP$870,W$4,0))</f>
        <v>8.6</v>
      </c>
      <c r="X17" s="69">
        <f>IF(VLOOKUP($B17,[1]Mydtu!$A$6:$DP$870,X$4,0)="","",VLOOKUP($B17,[1]Mydtu!$A$6:$DP$870,X$4,0))</f>
        <v>8.1</v>
      </c>
      <c r="Y17" s="69">
        <f>IF(VLOOKUP($B17,[1]Mydtu!$A$6:$DP$870,Y$4,0)="","",VLOOKUP($B17,[1]Mydtu!$A$6:$DP$870,Y$4,0))</f>
        <v>6.1</v>
      </c>
      <c r="Z17" s="69">
        <f>IF(VLOOKUP($B17,[1]Mydtu!$A$6:$DP$870,Z$4,0)="","",VLOOKUP($B17,[1]Mydtu!$A$6:$DP$870,Z$4,0))</f>
        <v>8.4</v>
      </c>
      <c r="AA17" s="69">
        <f>IF(VLOOKUP($B17,[1]Mydtu!$A$6:$DP$870,AA$4,0)="","",VLOOKUP($B17,[1]Mydtu!$A$6:$DP$870,AA$4,0))</f>
        <v>8.6</v>
      </c>
      <c r="AB17" s="69">
        <f>IF(VLOOKUP($B17,[1]Mydtu!$A$6:$DP$870,AB$4,0)="","",VLOOKUP($B17,[1]Mydtu!$A$6:$DP$870,AB$4,0))</f>
        <v>9</v>
      </c>
      <c r="AC17" s="69">
        <f>IF(VLOOKUP($B17,[1]Mydtu!$A$6:$DP$870,AC$4,0)="","",VLOOKUP($B17,[1]Mydtu!$A$6:$DP$870,AC$4,0))</f>
        <v>8.4</v>
      </c>
      <c r="AD17" s="69">
        <f>IF(VLOOKUP($B17,[1]Mydtu!$A$6:$DP$870,AD$4,0)="","",VLOOKUP($B17,[1]Mydtu!$A$6:$DP$870,AD$4,0))</f>
        <v>8.1</v>
      </c>
      <c r="AE17" s="69">
        <f>IF(VLOOKUP($B17,[1]Mydtu!$A$6:$DP$870,AE$4,0)="","",VLOOKUP($B17,[1]Mydtu!$A$6:$DP$870,AE$4,0))</f>
        <v>6.4</v>
      </c>
      <c r="AF17" s="69">
        <f>IF(VLOOKUP($B17,[1]Mydtu!$A$6:$DP$870,AF$4,0)="","",VLOOKUP($B17,[1]Mydtu!$A$6:$DP$870,AF$4,0))</f>
        <v>7.9</v>
      </c>
      <c r="AG17" s="69">
        <f>IF(VLOOKUP($B17,[1]Mydtu!$A$6:$DP$870,AG$4,0)="","",VLOOKUP($B17,[1]Mydtu!$A$6:$DP$870,AG$4,0))</f>
        <v>9</v>
      </c>
      <c r="AH17" s="69">
        <f>IF(VLOOKUP($B17,[1]Mydtu!$A$6:$DP$870,AH$4,0)="","",VLOOKUP($B17,[1]Mydtu!$A$6:$DP$870,AH$4,0))</f>
        <v>8.1999999999999993</v>
      </c>
      <c r="AI17" s="69">
        <f>IF(VLOOKUP($B17,[1]Mydtu!$A$6:$DP$870,AI$4,0)="","",VLOOKUP($B17,[1]Mydtu!$A$6:$DP$870,AI$4,0))</f>
        <v>9.5</v>
      </c>
      <c r="AJ17" s="69">
        <f>IF(VLOOKUP($B17,[1]Mydtu!$A$6:$DP$870,AJ$4,0)="","",VLOOKUP($B17,[1]Mydtu!$A$6:$DP$870,AJ$4,0))</f>
        <v>7.8</v>
      </c>
      <c r="AK17" s="69">
        <f>IF(VLOOKUP($B17,[1]Mydtu!$A$6:$DP$870,AK$4,0)="","",VLOOKUP($B17,[1]Mydtu!$A$6:$DP$870,AK$4,0))</f>
        <v>8.6999999999999993</v>
      </c>
      <c r="AL17" s="69">
        <f>IF(VLOOKUP($B17,[1]Mydtu!$A$6:$DP$870,AL$4,0)="","",VLOOKUP($B17,[1]Mydtu!$A$6:$DP$870,AL$4,0))</f>
        <v>9.5</v>
      </c>
      <c r="AM17" s="69">
        <f>IF(VLOOKUP($B17,[1]Mydtu!$A$6:$DP$870,AM$4,0)="","",VLOOKUP($B17,[1]Mydtu!$A$6:$DP$870,AM$4,0))</f>
        <v>9.8000000000000007</v>
      </c>
      <c r="AN17" s="69">
        <f>IF(VLOOKUP($B17,[1]Mydtu!$A$6:$DP$870,AN$4,0)="","",VLOOKUP($B17,[1]Mydtu!$A$6:$DP$870,AN$4,0))</f>
        <v>8.1999999999999993</v>
      </c>
      <c r="AO17" s="69" t="str">
        <f>IF(VLOOKUP($B17,[1]Mydtu!$A$6:$DP$870,AO$4,0)="","",VLOOKUP($B17,[1]Mydtu!$A$6:$DP$870,AO$4,0))</f>
        <v/>
      </c>
      <c r="AP17" s="69" t="str">
        <f>IF(VLOOKUP($B17,[1]Mydtu!$A$6:$DP$870,AP$4,0)="","",VLOOKUP($B17,[1]Mydtu!$A$6:$DP$870,AP$4,0))</f>
        <v/>
      </c>
      <c r="AQ17" s="69" t="str">
        <f>IF(VLOOKUP($B17,[1]Mydtu!$A$6:$DP$870,AQ$4,0)="","",VLOOKUP($B17,[1]Mydtu!$A$6:$DP$870,AQ$4,0))</f>
        <v/>
      </c>
      <c r="AR17" s="69" t="str">
        <f>IF(VLOOKUP($B17,[1]Mydtu!$A$6:$DP$870,AR$4,0)="","",VLOOKUP($B17,[1]Mydtu!$A$6:$DP$870,AR$4,0))</f>
        <v/>
      </c>
      <c r="AS17" s="69">
        <f>IF(VLOOKUP($B17,[1]Mydtu!$A$6:$DP$870,AS$4,0)="","",VLOOKUP($B17,[1]Mydtu!$A$6:$DP$870,AS$4,0))</f>
        <v>6.5</v>
      </c>
      <c r="AT17" s="69">
        <f>IF(VLOOKUP($B17,[1]Mydtu!$A$6:$DP$870,AT$4,0)="","",VLOOKUP($B17,[1]Mydtu!$A$6:$DP$870,AT$4,0))</f>
        <v>7.7</v>
      </c>
      <c r="AU17" s="69">
        <f>IF(VLOOKUP($B17,[1]Mydtu!$A$6:$DP$870,AU$4,0)="","",VLOOKUP($B17,[1]Mydtu!$A$6:$DP$870,AU$4,0))</f>
        <v>8.5</v>
      </c>
      <c r="AV17" s="69">
        <f>IF(VLOOKUP($B17,[1]Mydtu!$A$6:$DP$870,AV$4,0)="","",VLOOKUP($B17,[1]Mydtu!$A$6:$DP$870,AV$4,0))</f>
        <v>8.4</v>
      </c>
      <c r="AW17" s="69">
        <f>IF(VLOOKUP($B17,[1]Mydtu!$A$6:$DP$870,AW$4,0)="","",VLOOKUP($B17,[1]Mydtu!$A$6:$DP$870,AW$4,0))</f>
        <v>7.4</v>
      </c>
      <c r="AX17" s="69">
        <f>IF(VLOOKUP($B17,[1]Mydtu!$A$6:$DP$870,AX$4,0)="","",VLOOKUP($B17,[1]Mydtu!$A$6:$DP$870,AX$4,0))</f>
        <v>5.3</v>
      </c>
      <c r="AY17" s="69">
        <f>IF(VLOOKUP($B17,[1]Mydtu!$A$6:$DP$870,AY$4,0)="","",VLOOKUP($B17,[1]Mydtu!$A$6:$DP$870,AY$4,0))</f>
        <v>7.7</v>
      </c>
      <c r="AZ17" s="69">
        <f>IF(VLOOKUP($B17,[1]Mydtu!$A$6:$DP$870,AZ$4,0)="","",VLOOKUP($B17,[1]Mydtu!$A$6:$DP$870,AZ$4,0))</f>
        <v>8.8000000000000007</v>
      </c>
      <c r="BA17" s="69">
        <f>IF(VLOOKUP($B17,[1]Mydtu!$A$6:$DP$870,BA$4,0)="","",VLOOKUP($B17,[1]Mydtu!$A$6:$DP$870,BA$4,0))</f>
        <v>7.5</v>
      </c>
      <c r="BB17" s="69">
        <f>IF(VLOOKUP($B17,[1]Mydtu!$A$6:$DP$870,BB$4,0)="","",VLOOKUP($B17,[1]Mydtu!$A$6:$DP$870,BB$4,0))</f>
        <v>6</v>
      </c>
      <c r="BC17" s="69">
        <f>IF(VLOOKUP($B17,[1]Mydtu!$A$6:$DP$870,BC$4,0)="","",VLOOKUP($B17,[1]Mydtu!$A$6:$DP$870,BC$4,0))</f>
        <v>6.7</v>
      </c>
      <c r="BD17" s="69">
        <f>IF(VLOOKUP($B17,[1]Mydtu!$A$6:$DP$870,BD$4,0)="","",VLOOKUP($B17,[1]Mydtu!$A$6:$DP$870,BD$4,0))</f>
        <v>7.8</v>
      </c>
      <c r="BE17" s="69" t="str">
        <f>IF(VLOOKUP($B17,[1]Mydtu!$A$6:$DP$870,BE$4,0)="","",VLOOKUP($B17,[1]Mydtu!$A$6:$DP$870,BE$4,0))</f>
        <v/>
      </c>
      <c r="BF17" s="69">
        <f>IF(VLOOKUP($B17,[1]Mydtu!$A$6:$DP$870,BF$4,0)="","",VLOOKUP($B17,[1]Mydtu!$A$6:$DP$870,BF$4,0))</f>
        <v>7.6</v>
      </c>
      <c r="BG17" s="69">
        <f>IF(VLOOKUP($B17,[1]Mydtu!$A$6:$DP$870,BG$4,0)="","",VLOOKUP($B17,[1]Mydtu!$A$6:$DP$870,BG$4,0))</f>
        <v>8.5</v>
      </c>
      <c r="BH17" s="69">
        <f>IF(VLOOKUP($B17,[1]Mydtu!$A$6:$DP$870,BH$4,0)="","",VLOOKUP($B17,[1]Mydtu!$A$6:$DP$870,BH$4,0))</f>
        <v>8.9</v>
      </c>
      <c r="BI17" s="69">
        <f>IF(VLOOKUP($B17,[1]Mydtu!$A$6:$DP$870,BI$4,0)="","",VLOOKUP($B17,[1]Mydtu!$A$6:$DP$870,BI$4,0))</f>
        <v>9.1999999999999993</v>
      </c>
      <c r="BJ17" s="69">
        <f>IF(VLOOKUP($B17,[1]Mydtu!$A$6:$DP$870,BJ$4,0)="","",VLOOKUP($B17,[1]Mydtu!$A$6:$DP$870,BJ$4,0))</f>
        <v>8.9</v>
      </c>
      <c r="BK17" s="69" t="str">
        <f>IF(VLOOKUP($B17,[1]Mydtu!$A$6:$DP$870,BK$4,0)="","",VLOOKUP($B17,[1]Mydtu!$A$6:$DP$870,BK$4,0))</f>
        <v/>
      </c>
      <c r="BL17" s="69">
        <f>IF(VLOOKUP($B17,[1]Mydtu!$A$6:$DP$870,BL$4,0)="","",VLOOKUP($B17,[1]Mydtu!$A$6:$DP$870,BL$4,0))</f>
        <v>8.4</v>
      </c>
      <c r="BM17" s="69">
        <f>IF(VLOOKUP($B17,[1]Mydtu!$A$6:$DP$870,BM$4,0)="","",VLOOKUP($B17,[1]Mydtu!$A$6:$DP$870,BM$4,0))</f>
        <v>8</v>
      </c>
      <c r="BN17" s="69">
        <f>IF(VLOOKUP($B17,[1]Mydtu!$A$6:$DP$870,BN$4,0)="","",VLOOKUP($B17,[1]Mydtu!$A$6:$DP$870,BN$4,0))</f>
        <v>7.4</v>
      </c>
      <c r="BO17" s="69">
        <f>IF(VLOOKUP($B17,[1]Mydtu!$A$6:$DP$870,BO$4,0)="","",VLOOKUP($B17,[1]Mydtu!$A$6:$DP$870,BO$4,0))</f>
        <v>7.7</v>
      </c>
      <c r="BP17" s="69">
        <f>IF(VLOOKUP($B17,[1]Mydtu!$A$6:$DP$870,BP$4,0)="","",VLOOKUP($B17,[1]Mydtu!$A$6:$DP$870,BP$4,0))</f>
        <v>7.6</v>
      </c>
      <c r="BQ17" s="69">
        <f>IF(VLOOKUP($B17,[1]Mydtu!$A$6:$DP$870,BQ$4,0)="","",VLOOKUP($B17,[1]Mydtu!$A$6:$DP$870,BQ$4,0))</f>
        <v>8.8000000000000007</v>
      </c>
      <c r="BR17" s="69">
        <f>IF(VLOOKUP($B17,[1]Mydtu!$A$6:$DP$870,BR$4,0)="","",VLOOKUP($B17,[1]Mydtu!$A$6:$DP$870,BR$4,0))</f>
        <v>9</v>
      </c>
      <c r="BS17" s="69" t="str">
        <f>IF(VLOOKUP($B17,[1]Mydtu!$A$6:$DP$870,BS$4,0)="","",VLOOKUP($B17,[1]Mydtu!$A$6:$DP$870,BS$4,0))</f>
        <v/>
      </c>
      <c r="BT17" s="69">
        <f>IF(VLOOKUP($B17,[1]Mydtu!$A$6:$DP$870,BT$4,0)="","",VLOOKUP($B17,[1]Mydtu!$A$6:$DP$870,BT$4,0))</f>
        <v>5.0999999999999996</v>
      </c>
      <c r="BU17" s="69" t="str">
        <f>IF(VLOOKUP($B17,[1]Mydtu!$A$6:$DP$870,BU$4,0)="","",VLOOKUP($B17,[1]Mydtu!$A$6:$DP$870,BU$4,0))</f>
        <v/>
      </c>
      <c r="BV17" s="69">
        <f>IF(VLOOKUP($B17,[1]Mydtu!$A$6:$DP$870,BV$4,0)="","",VLOOKUP($B17,[1]Mydtu!$A$6:$DP$870,BV$4,0))</f>
        <v>7.8</v>
      </c>
      <c r="BW17" s="69">
        <f>IF(VLOOKUP($B17,[1]Mydtu!$A$6:$DP$870,BW$4,0)="","",VLOOKUP($B17,[1]Mydtu!$A$6:$DP$870,BW$4,0))</f>
        <v>7.7</v>
      </c>
      <c r="BX17" s="69">
        <f>IF(VLOOKUP($B17,[1]Mydtu!$A$6:$DP$870,BX$4,0)="","",VLOOKUP($B17,[1]Mydtu!$A$6:$DP$870,BX$4,0))</f>
        <v>9.6</v>
      </c>
      <c r="BY17" s="69">
        <f>IF(VLOOKUP($B17,[1]Mydtu!$A$6:$DP$870,BY$4,0)="","",VLOOKUP($B17,[1]Mydtu!$A$6:$DP$870,BY$4,0))</f>
        <v>8.5</v>
      </c>
      <c r="BZ17" s="69">
        <f>IF(VLOOKUP($B17,[1]Mydtu!$A$6:$DP$870,BZ$4,0)="","",VLOOKUP($B17,[1]Mydtu!$A$6:$DP$870,BZ$4,0))</f>
        <v>7.1</v>
      </c>
      <c r="CA17" s="69">
        <f>IF(VLOOKUP($B17,[1]Mydtu!$A$6:$DP$870,CA$4,0)="","",VLOOKUP($B17,[1]Mydtu!$A$6:$DP$870,CA$4,0))</f>
        <v>5.4</v>
      </c>
      <c r="CB17" s="69">
        <f>IF(VLOOKUP($B17,[1]Mydtu!$A$6:$DP$870,CB$4,0)="","",VLOOKUP($B17,[1]Mydtu!$A$6:$DP$870,CB$4,0))</f>
        <v>8</v>
      </c>
      <c r="CC17" s="69">
        <f>IF(VLOOKUP($B17,[1]Mydtu!$A$6:$DP$870,CC$4,0)="","",VLOOKUP($B17,[1]Mydtu!$A$6:$DP$870,CC$4,0))</f>
        <v>7</v>
      </c>
      <c r="CD17" s="69">
        <f>IF(VLOOKUP($B17,[1]Mydtu!$A$6:$DP$870,CD$4,0)="","",VLOOKUP($B17,[1]Mydtu!$A$6:$DP$870,CD$4,0))</f>
        <v>7.9</v>
      </c>
      <c r="CE17" s="69">
        <f>IF(VLOOKUP($B17,[1]Mydtu!$A$6:$DP$870,CE$4,0)="","",VLOOKUP($B17,[1]Mydtu!$A$6:$DP$870,CE$4,0))</f>
        <v>9.5</v>
      </c>
      <c r="CF17" s="32">
        <f>VLOOKUP(B17,[1]K25QNT!$A$9:$DT$92,95,0)</f>
        <v>0</v>
      </c>
      <c r="CG17" s="69">
        <f>IF(VLOOKUP($B17,[1]Mydtu!$A$6:$DP$870,CG$4,0)="","",VLOOKUP($B17,[1]Mydtu!$A$6:$DP$870,CG$4,0))</f>
        <v>0</v>
      </c>
      <c r="CH17" s="69" t="str">
        <f>IF(VLOOKUP($B17,[1]Mydtu!$A$6:$DP$870,CH$4,0)="","",VLOOKUP($B17,[1]Mydtu!$A$6:$DP$870,CH$4,0))</f>
        <v/>
      </c>
      <c r="CI17" s="69">
        <f>VLOOKUP($B17,[1]Mydtu!$A$6:$DP$870,CI$4,0)</f>
        <v>7.82</v>
      </c>
      <c r="CJ17" s="69">
        <f>VLOOKUP($B17,[1]Mydtu!$A$6:$DP$870,CJ$4,0)</f>
        <v>3.37</v>
      </c>
      <c r="CK17" s="69"/>
      <c r="CL17" s="33"/>
    </row>
    <row r="18" spans="1:90" ht="19.2" customHeight="1" x14ac:dyDescent="0.3">
      <c r="A18" s="67">
        <f t="shared" si="0"/>
        <v>8</v>
      </c>
      <c r="B18" s="67">
        <v>25202716498</v>
      </c>
      <c r="C18" s="67" t="str">
        <f>VLOOKUP($B18,[1]Mydtu!$A$6:$DS$870,122,0)</f>
        <v>Phạm Thị Ngọc</v>
      </c>
      <c r="D18" s="68" t="str">
        <f>VLOOKUP($B18,[1]Mydtu!$A$6:$DP$870,D$4,0)</f>
        <v>Diệp</v>
      </c>
      <c r="E18" s="69">
        <f>IF(VLOOKUP($B18,[1]Mydtu!$A$6:$DP$870,E$4,0)="","",VLOOKUP($B18,[1]Mydtu!$A$6:$DP$870,E$4,0))</f>
        <v>8.4</v>
      </c>
      <c r="F18" s="69">
        <f>IF(VLOOKUP($B18,[1]Mydtu!$A$6:$DP$870,F$4,0)="","",VLOOKUP($B18,[1]Mydtu!$A$6:$DP$870,F$4,0))</f>
        <v>7.3</v>
      </c>
      <c r="G18" s="69" t="str">
        <f>IF(VLOOKUP($B18,[1]Mydtu!$A$6:$DP$870,G$4,0)="","",VLOOKUP($B18,[1]Mydtu!$A$6:$DP$870,G$4,0))</f>
        <v/>
      </c>
      <c r="H18" s="69">
        <f>IF(VLOOKUP($B18,[1]Mydtu!$A$6:$DP$870,H$4,0)="","",VLOOKUP($B18,[1]Mydtu!$A$6:$DP$870,H$4,0))</f>
        <v>9.4</v>
      </c>
      <c r="I18" s="69" t="str">
        <f>IF(VLOOKUP($B18,[1]Mydtu!$A$6:$DP$870,I$4,0)="","",VLOOKUP($B18,[1]Mydtu!$A$6:$DP$870,I$4,0))</f>
        <v/>
      </c>
      <c r="J18" s="69">
        <f>IF(VLOOKUP($B18,[1]Mydtu!$A$6:$DP$870,J$4,0)="","",VLOOKUP($B18,[1]Mydtu!$A$6:$DP$870,J$4,0))</f>
        <v>7.4</v>
      </c>
      <c r="K18" s="69">
        <f>IF(VLOOKUP($B18,[1]Mydtu!$A$6:$DP$870,K$4,0)="","",VLOOKUP($B18,[1]Mydtu!$A$6:$DP$870,K$4,0))</f>
        <v>7.7</v>
      </c>
      <c r="L18" s="69">
        <f>IF(VLOOKUP($B18,[1]Mydtu!$A$6:$DP$870,L$4,0)="","",VLOOKUP($B18,[1]Mydtu!$A$6:$DP$870,L$4,0))</f>
        <v>7.4</v>
      </c>
      <c r="M18" s="69">
        <f>IF(VLOOKUP($B18,[1]Mydtu!$A$6:$DP$870,M$4,0)="","",VLOOKUP($B18,[1]Mydtu!$A$6:$DP$870,M$4,0))</f>
        <v>9.5</v>
      </c>
      <c r="N18" s="69" t="str">
        <f>IF(VLOOKUP($B18,[1]Mydtu!$A$6:$DP$870,N$4,0)="","",VLOOKUP($B18,[1]Mydtu!$A$6:$DP$870,N$4,0))</f>
        <v/>
      </c>
      <c r="O18" s="69">
        <f>IF(VLOOKUP($B18,[1]Mydtu!$A$6:$DP$870,O$4,0)="","",VLOOKUP($B18,[1]Mydtu!$A$6:$DP$870,O$4,0))</f>
        <v>9.6999999999999993</v>
      </c>
      <c r="P18" s="69" t="str">
        <f>IF(VLOOKUP($B18,[1]Mydtu!$A$6:$DP$870,P$4,0)="","",VLOOKUP($B18,[1]Mydtu!$A$6:$DP$870,P$4,0))</f>
        <v/>
      </c>
      <c r="Q18" s="69" t="str">
        <f>IF(VLOOKUP($B18,[1]Mydtu!$A$6:$DP$870,Q$4,0)="","",VLOOKUP($B18,[1]Mydtu!$A$6:$DP$870,Q$4,0))</f>
        <v/>
      </c>
      <c r="R18" s="69" t="str">
        <f>IF(VLOOKUP($B18,[1]Mydtu!$A$6:$DP$870,R$4,0)="","",VLOOKUP($B18,[1]Mydtu!$A$6:$DP$870,R$4,0))</f>
        <v/>
      </c>
      <c r="S18" s="69" t="str">
        <f>IF(VLOOKUP($B18,[1]Mydtu!$A$6:$DP$870,S$4,0)="","",VLOOKUP($B18,[1]Mydtu!$A$6:$DP$870,S$4,0))</f>
        <v/>
      </c>
      <c r="T18" s="69">
        <f>IF(VLOOKUP($B18,[1]Mydtu!$A$6:$DP$870,T$4,0)="","",VLOOKUP($B18,[1]Mydtu!$A$6:$DP$870,T$4,0))</f>
        <v>8.9</v>
      </c>
      <c r="U18" s="69">
        <f>IF(VLOOKUP($B18,[1]Mydtu!$A$6:$DP$870,U$4,0)="","",VLOOKUP($B18,[1]Mydtu!$A$6:$DP$870,U$4,0))</f>
        <v>9.6999999999999993</v>
      </c>
      <c r="V18" s="69">
        <f>IF(VLOOKUP($B18,[1]Mydtu!$A$6:$DP$870,V$4,0)="","",VLOOKUP($B18,[1]Mydtu!$A$6:$DP$870,V$4,0))</f>
        <v>9.5</v>
      </c>
      <c r="W18" s="69">
        <f>IF(VLOOKUP($B18,[1]Mydtu!$A$6:$DP$870,W$4,0)="","",VLOOKUP($B18,[1]Mydtu!$A$6:$DP$870,W$4,0))</f>
        <v>9.3000000000000007</v>
      </c>
      <c r="X18" s="69">
        <f>IF(VLOOKUP($B18,[1]Mydtu!$A$6:$DP$870,X$4,0)="","",VLOOKUP($B18,[1]Mydtu!$A$6:$DP$870,X$4,0))</f>
        <v>8.4</v>
      </c>
      <c r="Y18" s="69">
        <f>IF(VLOOKUP($B18,[1]Mydtu!$A$6:$DP$870,Y$4,0)="","",VLOOKUP($B18,[1]Mydtu!$A$6:$DP$870,Y$4,0))</f>
        <v>6.1</v>
      </c>
      <c r="Z18" s="69">
        <f>IF(VLOOKUP($B18,[1]Mydtu!$A$6:$DP$870,Z$4,0)="","",VLOOKUP($B18,[1]Mydtu!$A$6:$DP$870,Z$4,0))</f>
        <v>8.3000000000000007</v>
      </c>
      <c r="AA18" s="69">
        <f>IF(VLOOKUP($B18,[1]Mydtu!$A$6:$DP$870,AA$4,0)="","",VLOOKUP($B18,[1]Mydtu!$A$6:$DP$870,AA$4,0))</f>
        <v>8.6</v>
      </c>
      <c r="AB18" s="69">
        <f>IF(VLOOKUP($B18,[1]Mydtu!$A$6:$DP$870,AB$4,0)="","",VLOOKUP($B18,[1]Mydtu!$A$6:$DP$870,AB$4,0))</f>
        <v>9.6</v>
      </c>
      <c r="AC18" s="69">
        <f>IF(VLOOKUP($B18,[1]Mydtu!$A$6:$DP$870,AC$4,0)="","",VLOOKUP($B18,[1]Mydtu!$A$6:$DP$870,AC$4,0))</f>
        <v>9</v>
      </c>
      <c r="AD18" s="69">
        <f>IF(VLOOKUP($B18,[1]Mydtu!$A$6:$DP$870,AD$4,0)="","",VLOOKUP($B18,[1]Mydtu!$A$6:$DP$870,AD$4,0))</f>
        <v>8.9</v>
      </c>
      <c r="AE18" s="69">
        <f>IF(VLOOKUP($B18,[1]Mydtu!$A$6:$DP$870,AE$4,0)="","",VLOOKUP($B18,[1]Mydtu!$A$6:$DP$870,AE$4,0))</f>
        <v>8.1999999999999993</v>
      </c>
      <c r="AF18" s="69">
        <f>IF(VLOOKUP($B18,[1]Mydtu!$A$6:$DP$870,AF$4,0)="","",VLOOKUP($B18,[1]Mydtu!$A$6:$DP$870,AF$4,0))</f>
        <v>8.1</v>
      </c>
      <c r="AG18" s="69">
        <f>IF(VLOOKUP($B18,[1]Mydtu!$A$6:$DP$870,AG$4,0)="","",VLOOKUP($B18,[1]Mydtu!$A$6:$DP$870,AG$4,0))</f>
        <v>8.6</v>
      </c>
      <c r="AH18" s="69">
        <f>IF(VLOOKUP($B18,[1]Mydtu!$A$6:$DP$870,AH$4,0)="","",VLOOKUP($B18,[1]Mydtu!$A$6:$DP$870,AH$4,0))</f>
        <v>9.1</v>
      </c>
      <c r="AI18" s="69">
        <f>IF(VLOOKUP($B18,[1]Mydtu!$A$6:$DP$870,AI$4,0)="","",VLOOKUP($B18,[1]Mydtu!$A$6:$DP$870,AI$4,0))</f>
        <v>9.1999999999999993</v>
      </c>
      <c r="AJ18" s="69">
        <f>IF(VLOOKUP($B18,[1]Mydtu!$A$6:$DP$870,AJ$4,0)="","",VLOOKUP($B18,[1]Mydtu!$A$6:$DP$870,AJ$4,0))</f>
        <v>9.3000000000000007</v>
      </c>
      <c r="AK18" s="69">
        <f>IF(VLOOKUP($B18,[1]Mydtu!$A$6:$DP$870,AK$4,0)="","",VLOOKUP($B18,[1]Mydtu!$A$6:$DP$870,AK$4,0))</f>
        <v>9</v>
      </c>
      <c r="AL18" s="69">
        <f>IF(VLOOKUP($B18,[1]Mydtu!$A$6:$DP$870,AL$4,0)="","",VLOOKUP($B18,[1]Mydtu!$A$6:$DP$870,AL$4,0))</f>
        <v>7.4</v>
      </c>
      <c r="AM18" s="69">
        <f>IF(VLOOKUP($B18,[1]Mydtu!$A$6:$DP$870,AM$4,0)="","",VLOOKUP($B18,[1]Mydtu!$A$6:$DP$870,AM$4,0))</f>
        <v>7.8</v>
      </c>
      <c r="AN18" s="69">
        <f>IF(VLOOKUP($B18,[1]Mydtu!$A$6:$DP$870,AN$4,0)="","",VLOOKUP($B18,[1]Mydtu!$A$6:$DP$870,AN$4,0))</f>
        <v>9.4</v>
      </c>
      <c r="AO18" s="69" t="str">
        <f>IF(VLOOKUP($B18,[1]Mydtu!$A$6:$DP$870,AO$4,0)="","",VLOOKUP($B18,[1]Mydtu!$A$6:$DP$870,AO$4,0))</f>
        <v/>
      </c>
      <c r="AP18" s="69" t="str">
        <f>IF(VLOOKUP($B18,[1]Mydtu!$A$6:$DP$870,AP$4,0)="","",VLOOKUP($B18,[1]Mydtu!$A$6:$DP$870,AP$4,0))</f>
        <v/>
      </c>
      <c r="AQ18" s="69" t="str">
        <f>IF(VLOOKUP($B18,[1]Mydtu!$A$6:$DP$870,AQ$4,0)="","",VLOOKUP($B18,[1]Mydtu!$A$6:$DP$870,AQ$4,0))</f>
        <v/>
      </c>
      <c r="AR18" s="69" t="str">
        <f>IF(VLOOKUP($B18,[1]Mydtu!$A$6:$DP$870,AR$4,0)="","",VLOOKUP($B18,[1]Mydtu!$A$6:$DP$870,AR$4,0))</f>
        <v/>
      </c>
      <c r="AS18" s="69">
        <f>IF(VLOOKUP($B18,[1]Mydtu!$A$6:$DP$870,AS$4,0)="","",VLOOKUP($B18,[1]Mydtu!$A$6:$DP$870,AS$4,0))</f>
        <v>8.5</v>
      </c>
      <c r="AT18" s="69">
        <f>IF(VLOOKUP($B18,[1]Mydtu!$A$6:$DP$870,AT$4,0)="","",VLOOKUP($B18,[1]Mydtu!$A$6:$DP$870,AT$4,0))</f>
        <v>8.1999999999999993</v>
      </c>
      <c r="AU18" s="69">
        <f>IF(VLOOKUP($B18,[1]Mydtu!$A$6:$DP$870,AU$4,0)="","",VLOOKUP($B18,[1]Mydtu!$A$6:$DP$870,AU$4,0))</f>
        <v>8.9</v>
      </c>
      <c r="AV18" s="69">
        <f>IF(VLOOKUP($B18,[1]Mydtu!$A$6:$DP$870,AV$4,0)="","",VLOOKUP($B18,[1]Mydtu!$A$6:$DP$870,AV$4,0))</f>
        <v>8.6999999999999993</v>
      </c>
      <c r="AW18" s="69">
        <f>IF(VLOOKUP($B18,[1]Mydtu!$A$6:$DP$870,AW$4,0)="","",VLOOKUP($B18,[1]Mydtu!$A$6:$DP$870,AW$4,0))</f>
        <v>7.2</v>
      </c>
      <c r="AX18" s="69">
        <f>IF(VLOOKUP($B18,[1]Mydtu!$A$6:$DP$870,AX$4,0)="","",VLOOKUP($B18,[1]Mydtu!$A$6:$DP$870,AX$4,0))</f>
        <v>8.1</v>
      </c>
      <c r="AY18" s="69">
        <f>IF(VLOOKUP($B18,[1]Mydtu!$A$6:$DP$870,AY$4,0)="","",VLOOKUP($B18,[1]Mydtu!$A$6:$DP$870,AY$4,0))</f>
        <v>8.3000000000000007</v>
      </c>
      <c r="AZ18" s="69">
        <f>IF(VLOOKUP($B18,[1]Mydtu!$A$6:$DP$870,AZ$4,0)="","",VLOOKUP($B18,[1]Mydtu!$A$6:$DP$870,AZ$4,0))</f>
        <v>6.4</v>
      </c>
      <c r="BA18" s="69">
        <f>IF(VLOOKUP($B18,[1]Mydtu!$A$6:$DP$870,BA$4,0)="","",VLOOKUP($B18,[1]Mydtu!$A$6:$DP$870,BA$4,0))</f>
        <v>8.6999999999999993</v>
      </c>
      <c r="BB18" s="69">
        <f>IF(VLOOKUP($B18,[1]Mydtu!$A$6:$DP$870,BB$4,0)="","",VLOOKUP($B18,[1]Mydtu!$A$6:$DP$870,BB$4,0))</f>
        <v>7</v>
      </c>
      <c r="BC18" s="69">
        <f>IF(VLOOKUP($B18,[1]Mydtu!$A$6:$DP$870,BC$4,0)="","",VLOOKUP($B18,[1]Mydtu!$A$6:$DP$870,BC$4,0))</f>
        <v>8.3000000000000007</v>
      </c>
      <c r="BD18" s="69">
        <f>IF(VLOOKUP($B18,[1]Mydtu!$A$6:$DP$870,BD$4,0)="","",VLOOKUP($B18,[1]Mydtu!$A$6:$DP$870,BD$4,0))</f>
        <v>7.7</v>
      </c>
      <c r="BE18" s="69" t="str">
        <f>IF(VLOOKUP($B18,[1]Mydtu!$A$6:$DP$870,BE$4,0)="","",VLOOKUP($B18,[1]Mydtu!$A$6:$DP$870,BE$4,0))</f>
        <v/>
      </c>
      <c r="BF18" s="69">
        <f>IF(VLOOKUP($B18,[1]Mydtu!$A$6:$DP$870,BF$4,0)="","",VLOOKUP($B18,[1]Mydtu!$A$6:$DP$870,BF$4,0))</f>
        <v>8.4</v>
      </c>
      <c r="BG18" s="69">
        <f>IF(VLOOKUP($B18,[1]Mydtu!$A$6:$DP$870,BG$4,0)="","",VLOOKUP($B18,[1]Mydtu!$A$6:$DP$870,BG$4,0))</f>
        <v>8.5</v>
      </c>
      <c r="BH18" s="69">
        <f>IF(VLOOKUP($B18,[1]Mydtu!$A$6:$DP$870,BH$4,0)="","",VLOOKUP($B18,[1]Mydtu!$A$6:$DP$870,BH$4,0))</f>
        <v>9.6</v>
      </c>
      <c r="BI18" s="69">
        <f>IF(VLOOKUP($B18,[1]Mydtu!$A$6:$DP$870,BI$4,0)="","",VLOOKUP($B18,[1]Mydtu!$A$6:$DP$870,BI$4,0))</f>
        <v>8.9</v>
      </c>
      <c r="BJ18" s="69">
        <f>IF(VLOOKUP($B18,[1]Mydtu!$A$6:$DP$870,BJ$4,0)="","",VLOOKUP($B18,[1]Mydtu!$A$6:$DP$870,BJ$4,0))</f>
        <v>9.4</v>
      </c>
      <c r="BK18" s="69" t="str">
        <f>IF(VLOOKUP($B18,[1]Mydtu!$A$6:$DP$870,BK$4,0)="","",VLOOKUP($B18,[1]Mydtu!$A$6:$DP$870,BK$4,0))</f>
        <v/>
      </c>
      <c r="BL18" s="69">
        <f>IF(VLOOKUP($B18,[1]Mydtu!$A$6:$DP$870,BL$4,0)="","",VLOOKUP($B18,[1]Mydtu!$A$6:$DP$870,BL$4,0))</f>
        <v>8.9</v>
      </c>
      <c r="BM18" s="69">
        <f>IF(VLOOKUP($B18,[1]Mydtu!$A$6:$DP$870,BM$4,0)="","",VLOOKUP($B18,[1]Mydtu!$A$6:$DP$870,BM$4,0))</f>
        <v>8.4</v>
      </c>
      <c r="BN18" s="69">
        <f>IF(VLOOKUP($B18,[1]Mydtu!$A$6:$DP$870,BN$4,0)="","",VLOOKUP($B18,[1]Mydtu!$A$6:$DP$870,BN$4,0))</f>
        <v>7.7</v>
      </c>
      <c r="BO18" s="69">
        <f>IF(VLOOKUP($B18,[1]Mydtu!$A$6:$DP$870,BO$4,0)="","",VLOOKUP($B18,[1]Mydtu!$A$6:$DP$870,BO$4,0))</f>
        <v>8</v>
      </c>
      <c r="BP18" s="69">
        <f>IF(VLOOKUP($B18,[1]Mydtu!$A$6:$DP$870,BP$4,0)="","",VLOOKUP($B18,[1]Mydtu!$A$6:$DP$870,BP$4,0))</f>
        <v>8.1999999999999993</v>
      </c>
      <c r="BQ18" s="69">
        <f>IF(VLOOKUP($B18,[1]Mydtu!$A$6:$DP$870,BQ$4,0)="","",VLOOKUP($B18,[1]Mydtu!$A$6:$DP$870,BQ$4,0))</f>
        <v>8.6999999999999993</v>
      </c>
      <c r="BR18" s="69">
        <f>IF(VLOOKUP($B18,[1]Mydtu!$A$6:$DP$870,BR$4,0)="","",VLOOKUP($B18,[1]Mydtu!$A$6:$DP$870,BR$4,0))</f>
        <v>8.6999999999999993</v>
      </c>
      <c r="BS18" s="69" t="str">
        <f>IF(VLOOKUP($B18,[1]Mydtu!$A$6:$DP$870,BS$4,0)="","",VLOOKUP($B18,[1]Mydtu!$A$6:$DP$870,BS$4,0))</f>
        <v/>
      </c>
      <c r="BT18" s="69">
        <f>IF(VLOOKUP($B18,[1]Mydtu!$A$6:$DP$870,BT$4,0)="","",VLOOKUP($B18,[1]Mydtu!$A$6:$DP$870,BT$4,0))</f>
        <v>8</v>
      </c>
      <c r="BU18" s="69" t="str">
        <f>IF(VLOOKUP($B18,[1]Mydtu!$A$6:$DP$870,BU$4,0)="","",VLOOKUP($B18,[1]Mydtu!$A$6:$DP$870,BU$4,0))</f>
        <v/>
      </c>
      <c r="BV18" s="69">
        <f>IF(VLOOKUP($B18,[1]Mydtu!$A$6:$DP$870,BV$4,0)="","",VLOOKUP($B18,[1]Mydtu!$A$6:$DP$870,BV$4,0))</f>
        <v>8.3000000000000007</v>
      </c>
      <c r="BW18" s="69">
        <f>IF(VLOOKUP($B18,[1]Mydtu!$A$6:$DP$870,BW$4,0)="","",VLOOKUP($B18,[1]Mydtu!$A$6:$DP$870,BW$4,0))</f>
        <v>9.3000000000000007</v>
      </c>
      <c r="BX18" s="69">
        <f>IF(VLOOKUP($B18,[1]Mydtu!$A$6:$DP$870,BX$4,0)="","",VLOOKUP($B18,[1]Mydtu!$A$6:$DP$870,BX$4,0))</f>
        <v>9.1</v>
      </c>
      <c r="BY18" s="69">
        <f>IF(VLOOKUP($B18,[1]Mydtu!$A$6:$DP$870,BY$4,0)="","",VLOOKUP($B18,[1]Mydtu!$A$6:$DP$870,BY$4,0))</f>
        <v>8.9</v>
      </c>
      <c r="BZ18" s="69">
        <f>IF(VLOOKUP($B18,[1]Mydtu!$A$6:$DP$870,BZ$4,0)="","",VLOOKUP($B18,[1]Mydtu!$A$6:$DP$870,BZ$4,0))</f>
        <v>5.9</v>
      </c>
      <c r="CA18" s="69">
        <f>IF(VLOOKUP($B18,[1]Mydtu!$A$6:$DP$870,CA$4,0)="","",VLOOKUP($B18,[1]Mydtu!$A$6:$DP$870,CA$4,0))</f>
        <v>6.9</v>
      </c>
      <c r="CB18" s="69">
        <f>IF(VLOOKUP($B18,[1]Mydtu!$A$6:$DP$870,CB$4,0)="","",VLOOKUP($B18,[1]Mydtu!$A$6:$DP$870,CB$4,0))</f>
        <v>7.2</v>
      </c>
      <c r="CC18" s="69">
        <f>IF(VLOOKUP($B18,[1]Mydtu!$A$6:$DP$870,CC$4,0)="","",VLOOKUP($B18,[1]Mydtu!$A$6:$DP$870,CC$4,0))</f>
        <v>9</v>
      </c>
      <c r="CD18" s="69">
        <f>IF(VLOOKUP($B18,[1]Mydtu!$A$6:$DP$870,CD$4,0)="","",VLOOKUP($B18,[1]Mydtu!$A$6:$DP$870,CD$4,0))</f>
        <v>9</v>
      </c>
      <c r="CE18" s="69">
        <f>IF(VLOOKUP($B18,[1]Mydtu!$A$6:$DP$870,CE$4,0)="","",VLOOKUP($B18,[1]Mydtu!$A$6:$DP$870,CE$4,0))</f>
        <v>9.3000000000000007</v>
      </c>
      <c r="CF18" s="32">
        <f>VLOOKUP(B18,[1]K25QNT!$A$9:$DT$92,95,0)</f>
        <v>0</v>
      </c>
      <c r="CG18" s="69">
        <f>IF(VLOOKUP($B18,[1]Mydtu!$A$6:$DP$870,CG$4,0)="","",VLOOKUP($B18,[1]Mydtu!$A$6:$DP$870,CG$4,0))</f>
        <v>0</v>
      </c>
      <c r="CH18" s="69" t="str">
        <f>IF(VLOOKUP($B18,[1]Mydtu!$A$6:$DP$870,CH$4,0)="","",VLOOKUP($B18,[1]Mydtu!$A$6:$DP$870,CH$4,0))</f>
        <v/>
      </c>
      <c r="CI18" s="69">
        <f>VLOOKUP($B18,[1]Mydtu!$A$6:$DP$870,CI$4,0)</f>
        <v>8.32</v>
      </c>
      <c r="CJ18" s="69">
        <f>VLOOKUP($B18,[1]Mydtu!$A$6:$DP$870,CJ$4,0)</f>
        <v>3.61</v>
      </c>
      <c r="CK18" s="69"/>
      <c r="CL18" s="33"/>
    </row>
    <row r="19" spans="1:90" ht="19.2" customHeight="1" x14ac:dyDescent="0.3">
      <c r="A19" s="67">
        <f t="shared" si="0"/>
        <v>9</v>
      </c>
      <c r="B19" s="67">
        <v>25203300864</v>
      </c>
      <c r="C19" s="67" t="str">
        <f>VLOOKUP($B19,[1]Mydtu!$A$6:$DS$870,122,0)</f>
        <v>Nguyễn Hạ</v>
      </c>
      <c r="D19" s="68" t="str">
        <f>VLOOKUP($B19,[1]Mydtu!$A$6:$DP$870,D$4,0)</f>
        <v>Đoan</v>
      </c>
      <c r="E19" s="69">
        <f>IF(VLOOKUP($B19,[1]Mydtu!$A$6:$DP$870,E$4,0)="","",VLOOKUP($B19,[1]Mydtu!$A$6:$DP$870,E$4,0))</f>
        <v>8.8000000000000007</v>
      </c>
      <c r="F19" s="69">
        <f>IF(VLOOKUP($B19,[1]Mydtu!$A$6:$DP$870,F$4,0)="","",VLOOKUP($B19,[1]Mydtu!$A$6:$DP$870,F$4,0))</f>
        <v>7.6</v>
      </c>
      <c r="G19" s="69" t="str">
        <f>IF(VLOOKUP($B19,[1]Mydtu!$A$6:$DP$870,G$4,0)="","",VLOOKUP($B19,[1]Mydtu!$A$6:$DP$870,G$4,0))</f>
        <v/>
      </c>
      <c r="H19" s="69">
        <f>IF(VLOOKUP($B19,[1]Mydtu!$A$6:$DP$870,H$4,0)="","",VLOOKUP($B19,[1]Mydtu!$A$6:$DP$870,H$4,0))</f>
        <v>8.1999999999999993</v>
      </c>
      <c r="I19" s="69" t="str">
        <f>IF(VLOOKUP($B19,[1]Mydtu!$A$6:$DP$870,I$4,0)="","",VLOOKUP($B19,[1]Mydtu!$A$6:$DP$870,I$4,0))</f>
        <v/>
      </c>
      <c r="J19" s="69" t="str">
        <f>IF(VLOOKUP($B19,[1]Mydtu!$A$6:$DP$870,J$4,0)="","",VLOOKUP($B19,[1]Mydtu!$A$6:$DP$870,J$4,0))</f>
        <v>P (P/F)</v>
      </c>
      <c r="K19" s="69">
        <f>IF(VLOOKUP($B19,[1]Mydtu!$A$6:$DP$870,K$4,0)="","",VLOOKUP($B19,[1]Mydtu!$A$6:$DP$870,K$4,0))</f>
        <v>8.4</v>
      </c>
      <c r="L19" s="69">
        <f>IF(VLOOKUP($B19,[1]Mydtu!$A$6:$DP$870,L$4,0)="","",VLOOKUP($B19,[1]Mydtu!$A$6:$DP$870,L$4,0))</f>
        <v>6.5</v>
      </c>
      <c r="M19" s="69">
        <f>IF(VLOOKUP($B19,[1]Mydtu!$A$6:$DP$870,M$4,0)="","",VLOOKUP($B19,[1]Mydtu!$A$6:$DP$870,M$4,0))</f>
        <v>9.4</v>
      </c>
      <c r="N19" s="69" t="str">
        <f>IF(VLOOKUP($B19,[1]Mydtu!$A$6:$DP$870,N$4,0)="","",VLOOKUP($B19,[1]Mydtu!$A$6:$DP$870,N$4,0))</f>
        <v/>
      </c>
      <c r="O19" s="69">
        <f>IF(VLOOKUP($B19,[1]Mydtu!$A$6:$DP$870,O$4,0)="","",VLOOKUP($B19,[1]Mydtu!$A$6:$DP$870,O$4,0))</f>
        <v>9.8000000000000007</v>
      </c>
      <c r="P19" s="69" t="str">
        <f>IF(VLOOKUP($B19,[1]Mydtu!$A$6:$DP$870,P$4,0)="","",VLOOKUP($B19,[1]Mydtu!$A$6:$DP$870,P$4,0))</f>
        <v/>
      </c>
      <c r="Q19" s="69" t="str">
        <f>IF(VLOOKUP($B19,[1]Mydtu!$A$6:$DP$870,Q$4,0)="","",VLOOKUP($B19,[1]Mydtu!$A$6:$DP$870,Q$4,0))</f>
        <v/>
      </c>
      <c r="R19" s="69" t="str">
        <f>IF(VLOOKUP($B19,[1]Mydtu!$A$6:$DP$870,R$4,0)="","",VLOOKUP($B19,[1]Mydtu!$A$6:$DP$870,R$4,0))</f>
        <v/>
      </c>
      <c r="S19" s="69" t="str">
        <f>IF(VLOOKUP($B19,[1]Mydtu!$A$6:$DP$870,S$4,0)="","",VLOOKUP($B19,[1]Mydtu!$A$6:$DP$870,S$4,0))</f>
        <v/>
      </c>
      <c r="T19" s="69">
        <f>IF(VLOOKUP($B19,[1]Mydtu!$A$6:$DP$870,T$4,0)="","",VLOOKUP($B19,[1]Mydtu!$A$6:$DP$870,T$4,0))</f>
        <v>9.1999999999999993</v>
      </c>
      <c r="U19" s="69">
        <f>IF(VLOOKUP($B19,[1]Mydtu!$A$6:$DP$870,U$4,0)="","",VLOOKUP($B19,[1]Mydtu!$A$6:$DP$870,U$4,0))</f>
        <v>9.3000000000000007</v>
      </c>
      <c r="V19" s="69">
        <f>IF(VLOOKUP($B19,[1]Mydtu!$A$6:$DP$870,V$4,0)="","",VLOOKUP($B19,[1]Mydtu!$A$6:$DP$870,V$4,0))</f>
        <v>8.1</v>
      </c>
      <c r="W19" s="69">
        <f>IF(VLOOKUP($B19,[1]Mydtu!$A$6:$DP$870,W$4,0)="","",VLOOKUP($B19,[1]Mydtu!$A$6:$DP$870,W$4,0))</f>
        <v>9.4</v>
      </c>
      <c r="X19" s="69">
        <f>IF(VLOOKUP($B19,[1]Mydtu!$A$6:$DP$870,X$4,0)="","",VLOOKUP($B19,[1]Mydtu!$A$6:$DP$870,X$4,0))</f>
        <v>8.8000000000000007</v>
      </c>
      <c r="Y19" s="69">
        <f>IF(VLOOKUP($B19,[1]Mydtu!$A$6:$DP$870,Y$4,0)="","",VLOOKUP($B19,[1]Mydtu!$A$6:$DP$870,Y$4,0))</f>
        <v>6.3</v>
      </c>
      <c r="Z19" s="69">
        <f>IF(VLOOKUP($B19,[1]Mydtu!$A$6:$DP$870,Z$4,0)="","",VLOOKUP($B19,[1]Mydtu!$A$6:$DP$870,Z$4,0))</f>
        <v>8.6</v>
      </c>
      <c r="AA19" s="69">
        <f>IF(VLOOKUP($B19,[1]Mydtu!$A$6:$DP$870,AA$4,0)="","",VLOOKUP($B19,[1]Mydtu!$A$6:$DP$870,AA$4,0))</f>
        <v>8.8000000000000007</v>
      </c>
      <c r="AB19" s="69">
        <f>IF(VLOOKUP($B19,[1]Mydtu!$A$6:$DP$870,AB$4,0)="","",VLOOKUP($B19,[1]Mydtu!$A$6:$DP$870,AB$4,0))</f>
        <v>7.7</v>
      </c>
      <c r="AC19" s="69">
        <f>IF(VLOOKUP($B19,[1]Mydtu!$A$6:$DP$870,AC$4,0)="","",VLOOKUP($B19,[1]Mydtu!$A$6:$DP$870,AC$4,0))</f>
        <v>8.1</v>
      </c>
      <c r="AD19" s="69">
        <f>IF(VLOOKUP($B19,[1]Mydtu!$A$6:$DP$870,AD$4,0)="","",VLOOKUP($B19,[1]Mydtu!$A$6:$DP$870,AD$4,0))</f>
        <v>9.4</v>
      </c>
      <c r="AE19" s="69">
        <f>IF(VLOOKUP($B19,[1]Mydtu!$A$6:$DP$870,AE$4,0)="","",VLOOKUP($B19,[1]Mydtu!$A$6:$DP$870,AE$4,0))</f>
        <v>7.6</v>
      </c>
      <c r="AF19" s="69">
        <f>IF(VLOOKUP($B19,[1]Mydtu!$A$6:$DP$870,AF$4,0)="","",VLOOKUP($B19,[1]Mydtu!$A$6:$DP$870,AF$4,0))</f>
        <v>7.8</v>
      </c>
      <c r="AG19" s="69">
        <f>IF(VLOOKUP($B19,[1]Mydtu!$A$6:$DP$870,AG$4,0)="","",VLOOKUP($B19,[1]Mydtu!$A$6:$DP$870,AG$4,0))</f>
        <v>7.8</v>
      </c>
      <c r="AH19" s="69">
        <f>IF(VLOOKUP($B19,[1]Mydtu!$A$6:$DP$870,AH$4,0)="","",VLOOKUP($B19,[1]Mydtu!$A$6:$DP$870,AH$4,0))</f>
        <v>6.7</v>
      </c>
      <c r="AI19" s="69">
        <f>IF(VLOOKUP($B19,[1]Mydtu!$A$6:$DP$870,AI$4,0)="","",VLOOKUP($B19,[1]Mydtu!$A$6:$DP$870,AI$4,0))</f>
        <v>9.1999999999999993</v>
      </c>
      <c r="AJ19" s="69">
        <f>IF(VLOOKUP($B19,[1]Mydtu!$A$6:$DP$870,AJ$4,0)="","",VLOOKUP($B19,[1]Mydtu!$A$6:$DP$870,AJ$4,0))</f>
        <v>8</v>
      </c>
      <c r="AK19" s="69">
        <f>IF(VLOOKUP($B19,[1]Mydtu!$A$6:$DP$870,AK$4,0)="","",VLOOKUP($B19,[1]Mydtu!$A$6:$DP$870,AK$4,0))</f>
        <v>9.1</v>
      </c>
      <c r="AL19" s="69">
        <f>IF(VLOOKUP($B19,[1]Mydtu!$A$6:$DP$870,AL$4,0)="","",VLOOKUP($B19,[1]Mydtu!$A$6:$DP$870,AL$4,0))</f>
        <v>8.5</v>
      </c>
      <c r="AM19" s="69">
        <f>IF(VLOOKUP($B19,[1]Mydtu!$A$6:$DP$870,AM$4,0)="","",VLOOKUP($B19,[1]Mydtu!$A$6:$DP$870,AM$4,0))</f>
        <v>7.5</v>
      </c>
      <c r="AN19" s="69">
        <f>IF(VLOOKUP($B19,[1]Mydtu!$A$6:$DP$870,AN$4,0)="","",VLOOKUP($B19,[1]Mydtu!$A$6:$DP$870,AN$4,0))</f>
        <v>8.6999999999999993</v>
      </c>
      <c r="AO19" s="69" t="str">
        <f>IF(VLOOKUP($B19,[1]Mydtu!$A$6:$DP$870,AO$4,0)="","",VLOOKUP($B19,[1]Mydtu!$A$6:$DP$870,AO$4,0))</f>
        <v/>
      </c>
      <c r="AP19" s="69" t="str">
        <f>IF(VLOOKUP($B19,[1]Mydtu!$A$6:$DP$870,AP$4,0)="","",VLOOKUP($B19,[1]Mydtu!$A$6:$DP$870,AP$4,0))</f>
        <v/>
      </c>
      <c r="AQ19" s="69" t="str">
        <f>IF(VLOOKUP($B19,[1]Mydtu!$A$6:$DP$870,AQ$4,0)="","",VLOOKUP($B19,[1]Mydtu!$A$6:$DP$870,AQ$4,0))</f>
        <v/>
      </c>
      <c r="AR19" s="69" t="str">
        <f>IF(VLOOKUP($B19,[1]Mydtu!$A$6:$DP$870,AR$4,0)="","",VLOOKUP($B19,[1]Mydtu!$A$6:$DP$870,AR$4,0))</f>
        <v/>
      </c>
      <c r="AS19" s="69">
        <f>IF(VLOOKUP($B19,[1]Mydtu!$A$6:$DP$870,AS$4,0)="","",VLOOKUP($B19,[1]Mydtu!$A$6:$DP$870,AS$4,0))</f>
        <v>7.4</v>
      </c>
      <c r="AT19" s="69">
        <f>IF(VLOOKUP($B19,[1]Mydtu!$A$6:$DP$870,AT$4,0)="","",VLOOKUP($B19,[1]Mydtu!$A$6:$DP$870,AT$4,0))</f>
        <v>8</v>
      </c>
      <c r="AU19" s="69">
        <f>IF(VLOOKUP($B19,[1]Mydtu!$A$6:$DP$870,AU$4,0)="","",VLOOKUP($B19,[1]Mydtu!$A$6:$DP$870,AU$4,0))</f>
        <v>9.1</v>
      </c>
      <c r="AV19" s="69">
        <f>IF(VLOOKUP($B19,[1]Mydtu!$A$6:$DP$870,AV$4,0)="","",VLOOKUP($B19,[1]Mydtu!$A$6:$DP$870,AV$4,0))</f>
        <v>8.5</v>
      </c>
      <c r="AW19" s="69">
        <f>IF(VLOOKUP($B19,[1]Mydtu!$A$6:$DP$870,AW$4,0)="","",VLOOKUP($B19,[1]Mydtu!$A$6:$DP$870,AW$4,0))</f>
        <v>6.6</v>
      </c>
      <c r="AX19" s="69">
        <f>IF(VLOOKUP($B19,[1]Mydtu!$A$6:$DP$870,AX$4,0)="","",VLOOKUP($B19,[1]Mydtu!$A$6:$DP$870,AX$4,0))</f>
        <v>7.8</v>
      </c>
      <c r="AY19" s="69">
        <f>IF(VLOOKUP($B19,[1]Mydtu!$A$6:$DP$870,AY$4,0)="","",VLOOKUP($B19,[1]Mydtu!$A$6:$DP$870,AY$4,0))</f>
        <v>8</v>
      </c>
      <c r="AZ19" s="69">
        <f>IF(VLOOKUP($B19,[1]Mydtu!$A$6:$DP$870,AZ$4,0)="","",VLOOKUP($B19,[1]Mydtu!$A$6:$DP$870,AZ$4,0))</f>
        <v>7.2</v>
      </c>
      <c r="BA19" s="69">
        <f>IF(VLOOKUP($B19,[1]Mydtu!$A$6:$DP$870,BA$4,0)="","",VLOOKUP($B19,[1]Mydtu!$A$6:$DP$870,BA$4,0))</f>
        <v>8.4</v>
      </c>
      <c r="BB19" s="69">
        <f>IF(VLOOKUP($B19,[1]Mydtu!$A$6:$DP$870,BB$4,0)="","",VLOOKUP($B19,[1]Mydtu!$A$6:$DP$870,BB$4,0))</f>
        <v>7.3</v>
      </c>
      <c r="BC19" s="69">
        <f>IF(VLOOKUP($B19,[1]Mydtu!$A$6:$DP$870,BC$4,0)="","",VLOOKUP($B19,[1]Mydtu!$A$6:$DP$870,BC$4,0))</f>
        <v>6.3</v>
      </c>
      <c r="BD19" s="69">
        <f>IF(VLOOKUP($B19,[1]Mydtu!$A$6:$DP$870,BD$4,0)="","",VLOOKUP($B19,[1]Mydtu!$A$6:$DP$870,BD$4,0))</f>
        <v>7.6</v>
      </c>
      <c r="BE19" s="69" t="str">
        <f>IF(VLOOKUP($B19,[1]Mydtu!$A$6:$DP$870,BE$4,0)="","",VLOOKUP($B19,[1]Mydtu!$A$6:$DP$870,BE$4,0))</f>
        <v/>
      </c>
      <c r="BF19" s="69">
        <f>IF(VLOOKUP($B19,[1]Mydtu!$A$6:$DP$870,BF$4,0)="","",VLOOKUP($B19,[1]Mydtu!$A$6:$DP$870,BF$4,0))</f>
        <v>8.4</v>
      </c>
      <c r="BG19" s="69">
        <f>IF(VLOOKUP($B19,[1]Mydtu!$A$6:$DP$870,BG$4,0)="","",VLOOKUP($B19,[1]Mydtu!$A$6:$DP$870,BG$4,0))</f>
        <v>8.1</v>
      </c>
      <c r="BH19" s="69">
        <f>IF(VLOOKUP($B19,[1]Mydtu!$A$6:$DP$870,BH$4,0)="","",VLOOKUP($B19,[1]Mydtu!$A$6:$DP$870,BH$4,0))</f>
        <v>9.1999999999999993</v>
      </c>
      <c r="BI19" s="69">
        <f>IF(VLOOKUP($B19,[1]Mydtu!$A$6:$DP$870,BI$4,0)="","",VLOOKUP($B19,[1]Mydtu!$A$6:$DP$870,BI$4,0))</f>
        <v>8.6999999999999993</v>
      </c>
      <c r="BJ19" s="69">
        <f>IF(VLOOKUP($B19,[1]Mydtu!$A$6:$DP$870,BJ$4,0)="","",VLOOKUP($B19,[1]Mydtu!$A$6:$DP$870,BJ$4,0))</f>
        <v>9.1999999999999993</v>
      </c>
      <c r="BK19" s="69">
        <f>IF(VLOOKUP($B19,[1]Mydtu!$A$6:$DP$870,BK$4,0)="","",VLOOKUP($B19,[1]Mydtu!$A$6:$DP$870,BK$4,0))</f>
        <v>8.9</v>
      </c>
      <c r="BL19" s="69" t="str">
        <f>IF(VLOOKUP($B19,[1]Mydtu!$A$6:$DP$870,BL$4,0)="","",VLOOKUP($B19,[1]Mydtu!$A$6:$DP$870,BL$4,0))</f>
        <v/>
      </c>
      <c r="BM19" s="69">
        <f>IF(VLOOKUP($B19,[1]Mydtu!$A$6:$DP$870,BM$4,0)="","",VLOOKUP($B19,[1]Mydtu!$A$6:$DP$870,BM$4,0))</f>
        <v>8.4</v>
      </c>
      <c r="BN19" s="69">
        <f>IF(VLOOKUP($B19,[1]Mydtu!$A$6:$DP$870,BN$4,0)="","",VLOOKUP($B19,[1]Mydtu!$A$6:$DP$870,BN$4,0))</f>
        <v>7.5</v>
      </c>
      <c r="BO19" s="69">
        <f>IF(VLOOKUP($B19,[1]Mydtu!$A$6:$DP$870,BO$4,0)="","",VLOOKUP($B19,[1]Mydtu!$A$6:$DP$870,BO$4,0))</f>
        <v>7.5</v>
      </c>
      <c r="BP19" s="69">
        <f>IF(VLOOKUP($B19,[1]Mydtu!$A$6:$DP$870,BP$4,0)="","",VLOOKUP($B19,[1]Mydtu!$A$6:$DP$870,BP$4,0))</f>
        <v>8.1</v>
      </c>
      <c r="BQ19" s="69">
        <f>IF(VLOOKUP($B19,[1]Mydtu!$A$6:$DP$870,BQ$4,0)="","",VLOOKUP($B19,[1]Mydtu!$A$6:$DP$870,BQ$4,0))</f>
        <v>8.1999999999999993</v>
      </c>
      <c r="BR19" s="69">
        <f>IF(VLOOKUP($B19,[1]Mydtu!$A$6:$DP$870,BR$4,0)="","",VLOOKUP($B19,[1]Mydtu!$A$6:$DP$870,BR$4,0))</f>
        <v>8.8000000000000007</v>
      </c>
      <c r="BS19" s="69">
        <f>IF(VLOOKUP($B19,[1]Mydtu!$A$6:$DP$870,BS$4,0)="","",VLOOKUP($B19,[1]Mydtu!$A$6:$DP$870,BS$4,0))</f>
        <v>7.2</v>
      </c>
      <c r="BT19" s="69">
        <f>IF(VLOOKUP($B19,[1]Mydtu!$A$6:$DP$870,BT$4,0)="","",VLOOKUP($B19,[1]Mydtu!$A$6:$DP$870,BT$4,0))</f>
        <v>8.4</v>
      </c>
      <c r="BU19" s="69" t="str">
        <f>IF(VLOOKUP($B19,[1]Mydtu!$A$6:$DP$870,BU$4,0)="","",VLOOKUP($B19,[1]Mydtu!$A$6:$DP$870,BU$4,0))</f>
        <v/>
      </c>
      <c r="BV19" s="69">
        <f>IF(VLOOKUP($B19,[1]Mydtu!$A$6:$DP$870,BV$4,0)="","",VLOOKUP($B19,[1]Mydtu!$A$6:$DP$870,BV$4,0))</f>
        <v>8.5</v>
      </c>
      <c r="BW19" s="69" t="str">
        <f>IF(VLOOKUP($B19,[1]Mydtu!$A$6:$DP$870,BW$4,0)="","",VLOOKUP($B19,[1]Mydtu!$A$6:$DP$870,BW$4,0))</f>
        <v/>
      </c>
      <c r="BX19" s="69">
        <f>IF(VLOOKUP($B19,[1]Mydtu!$A$6:$DP$870,BX$4,0)="","",VLOOKUP($B19,[1]Mydtu!$A$6:$DP$870,BX$4,0))</f>
        <v>9.3000000000000007</v>
      </c>
      <c r="BY19" s="69">
        <f>IF(VLOOKUP($B19,[1]Mydtu!$A$6:$DP$870,BY$4,0)="","",VLOOKUP($B19,[1]Mydtu!$A$6:$DP$870,BY$4,0))</f>
        <v>9.3000000000000007</v>
      </c>
      <c r="BZ19" s="69">
        <f>IF(VLOOKUP($B19,[1]Mydtu!$A$6:$DP$870,BZ$4,0)="","",VLOOKUP($B19,[1]Mydtu!$A$6:$DP$870,BZ$4,0))</f>
        <v>6.8</v>
      </c>
      <c r="CA19" s="69">
        <f>IF(VLOOKUP($B19,[1]Mydtu!$A$6:$DP$870,CA$4,0)="","",VLOOKUP($B19,[1]Mydtu!$A$6:$DP$870,CA$4,0))</f>
        <v>6.6</v>
      </c>
      <c r="CB19" s="69">
        <f>IF(VLOOKUP($B19,[1]Mydtu!$A$6:$DP$870,CB$4,0)="","",VLOOKUP($B19,[1]Mydtu!$A$6:$DP$870,CB$4,0))</f>
        <v>4.7</v>
      </c>
      <c r="CC19" s="69">
        <f>IF(VLOOKUP($B19,[1]Mydtu!$A$6:$DP$870,CC$4,0)="","",VLOOKUP($B19,[1]Mydtu!$A$6:$DP$870,CC$4,0))</f>
        <v>8.5</v>
      </c>
      <c r="CD19" s="69">
        <f>IF(VLOOKUP($B19,[1]Mydtu!$A$6:$DP$870,CD$4,0)="","",VLOOKUP($B19,[1]Mydtu!$A$6:$DP$870,CD$4,0))</f>
        <v>9</v>
      </c>
      <c r="CE19" s="69">
        <f>IF(VLOOKUP($B19,[1]Mydtu!$A$6:$DP$870,CE$4,0)="","",VLOOKUP($B19,[1]Mydtu!$A$6:$DP$870,CE$4,0))</f>
        <v>9.3000000000000007</v>
      </c>
      <c r="CF19" s="32">
        <f>VLOOKUP(B19,[1]K25QNT!$A$9:$DT$92,95,0)</f>
        <v>0</v>
      </c>
      <c r="CG19" s="69">
        <f>IF(VLOOKUP($B19,[1]Mydtu!$A$6:$DP$870,CG$4,0)="","",VLOOKUP($B19,[1]Mydtu!$A$6:$DP$870,CG$4,0))</f>
        <v>0</v>
      </c>
      <c r="CH19" s="69" t="str">
        <f>IF(VLOOKUP($B19,[1]Mydtu!$A$6:$DP$870,CH$4,0)="","",VLOOKUP($B19,[1]Mydtu!$A$6:$DP$870,CH$4,0))</f>
        <v/>
      </c>
      <c r="CI19" s="69">
        <f>VLOOKUP($B19,[1]Mydtu!$A$6:$DP$870,CI$4,0)</f>
        <v>8.08</v>
      </c>
      <c r="CJ19" s="69">
        <f>VLOOKUP($B19,[1]Mydtu!$A$6:$DP$870,CJ$4,0)</f>
        <v>3.51</v>
      </c>
      <c r="CK19" s="69"/>
      <c r="CL19" s="33"/>
    </row>
    <row r="20" spans="1:90" ht="19.2" customHeight="1" x14ac:dyDescent="0.3">
      <c r="A20" s="67">
        <f t="shared" si="0"/>
        <v>10</v>
      </c>
      <c r="B20" s="67">
        <v>25202111149</v>
      </c>
      <c r="C20" s="67" t="str">
        <f>VLOOKUP($B20,[1]Mydtu!$A$6:$DS$870,122,0)</f>
        <v>Huỳnh Thủy</v>
      </c>
      <c r="D20" s="68" t="str">
        <f>VLOOKUP($B20,[1]Mydtu!$A$6:$DP$870,D$4,0)</f>
        <v>Duyên</v>
      </c>
      <c r="E20" s="69">
        <f>IF(VLOOKUP($B20,[1]Mydtu!$A$6:$DP$870,E$4,0)="","",VLOOKUP($B20,[1]Mydtu!$A$6:$DP$870,E$4,0))</f>
        <v>7.9</v>
      </c>
      <c r="F20" s="69">
        <f>IF(VLOOKUP($B20,[1]Mydtu!$A$6:$DP$870,F$4,0)="","",VLOOKUP($B20,[1]Mydtu!$A$6:$DP$870,F$4,0))</f>
        <v>8.6</v>
      </c>
      <c r="G20" s="69" t="str">
        <f>IF(VLOOKUP($B20,[1]Mydtu!$A$6:$DP$870,G$4,0)="","",VLOOKUP($B20,[1]Mydtu!$A$6:$DP$870,G$4,0))</f>
        <v/>
      </c>
      <c r="H20" s="69">
        <f>IF(VLOOKUP($B20,[1]Mydtu!$A$6:$DP$870,H$4,0)="","",VLOOKUP($B20,[1]Mydtu!$A$6:$DP$870,H$4,0))</f>
        <v>8.1</v>
      </c>
      <c r="I20" s="69" t="str">
        <f>IF(VLOOKUP($B20,[1]Mydtu!$A$6:$DP$870,I$4,0)="","",VLOOKUP($B20,[1]Mydtu!$A$6:$DP$870,I$4,0))</f>
        <v/>
      </c>
      <c r="J20" s="69" t="str">
        <f>IF(VLOOKUP($B20,[1]Mydtu!$A$6:$DP$870,J$4,0)="","",VLOOKUP($B20,[1]Mydtu!$A$6:$DP$870,J$4,0))</f>
        <v>P (P/F)</v>
      </c>
      <c r="K20" s="69">
        <f>IF(VLOOKUP($B20,[1]Mydtu!$A$6:$DP$870,K$4,0)="","",VLOOKUP($B20,[1]Mydtu!$A$6:$DP$870,K$4,0))</f>
        <v>9.6</v>
      </c>
      <c r="L20" s="69">
        <f>IF(VLOOKUP($B20,[1]Mydtu!$A$6:$DP$870,L$4,0)="","",VLOOKUP($B20,[1]Mydtu!$A$6:$DP$870,L$4,0))</f>
        <v>9.9</v>
      </c>
      <c r="M20" s="69">
        <f>IF(VLOOKUP($B20,[1]Mydtu!$A$6:$DP$870,M$4,0)="","",VLOOKUP($B20,[1]Mydtu!$A$6:$DP$870,M$4,0))</f>
        <v>9.6999999999999993</v>
      </c>
      <c r="N20" s="69" t="str">
        <f>IF(VLOOKUP($B20,[1]Mydtu!$A$6:$DP$870,N$4,0)="","",VLOOKUP($B20,[1]Mydtu!$A$6:$DP$870,N$4,0))</f>
        <v/>
      </c>
      <c r="O20" s="69">
        <f>IF(VLOOKUP($B20,[1]Mydtu!$A$6:$DP$870,O$4,0)="","",VLOOKUP($B20,[1]Mydtu!$A$6:$DP$870,O$4,0))</f>
        <v>9.5</v>
      </c>
      <c r="P20" s="69" t="str">
        <f>IF(VLOOKUP($B20,[1]Mydtu!$A$6:$DP$870,P$4,0)="","",VLOOKUP($B20,[1]Mydtu!$A$6:$DP$870,P$4,0))</f>
        <v/>
      </c>
      <c r="Q20" s="69" t="str">
        <f>IF(VLOOKUP($B20,[1]Mydtu!$A$6:$DP$870,Q$4,0)="","",VLOOKUP($B20,[1]Mydtu!$A$6:$DP$870,Q$4,0))</f>
        <v/>
      </c>
      <c r="R20" s="69" t="str">
        <f>IF(VLOOKUP($B20,[1]Mydtu!$A$6:$DP$870,R$4,0)="","",VLOOKUP($B20,[1]Mydtu!$A$6:$DP$870,R$4,0))</f>
        <v/>
      </c>
      <c r="S20" s="69" t="str">
        <f>IF(VLOOKUP($B20,[1]Mydtu!$A$6:$DP$870,S$4,0)="","",VLOOKUP($B20,[1]Mydtu!$A$6:$DP$870,S$4,0))</f>
        <v/>
      </c>
      <c r="T20" s="69">
        <f>IF(VLOOKUP($B20,[1]Mydtu!$A$6:$DP$870,T$4,0)="","",VLOOKUP($B20,[1]Mydtu!$A$6:$DP$870,T$4,0))</f>
        <v>9.4</v>
      </c>
      <c r="U20" s="69">
        <f>IF(VLOOKUP($B20,[1]Mydtu!$A$6:$DP$870,U$4,0)="","",VLOOKUP($B20,[1]Mydtu!$A$6:$DP$870,U$4,0))</f>
        <v>9.1999999999999993</v>
      </c>
      <c r="V20" s="69">
        <f>IF(VLOOKUP($B20,[1]Mydtu!$A$6:$DP$870,V$4,0)="","",VLOOKUP($B20,[1]Mydtu!$A$6:$DP$870,V$4,0))</f>
        <v>9.5</v>
      </c>
      <c r="W20" s="69">
        <f>IF(VLOOKUP($B20,[1]Mydtu!$A$6:$DP$870,W$4,0)="","",VLOOKUP($B20,[1]Mydtu!$A$6:$DP$870,W$4,0))</f>
        <v>9.4</v>
      </c>
      <c r="X20" s="69">
        <f>IF(VLOOKUP($B20,[1]Mydtu!$A$6:$DP$870,X$4,0)="","",VLOOKUP($B20,[1]Mydtu!$A$6:$DP$870,X$4,0))</f>
        <v>9.1</v>
      </c>
      <c r="Y20" s="69">
        <f>IF(VLOOKUP($B20,[1]Mydtu!$A$6:$DP$870,Y$4,0)="","",VLOOKUP($B20,[1]Mydtu!$A$6:$DP$870,Y$4,0))</f>
        <v>8.1</v>
      </c>
      <c r="Z20" s="69">
        <f>IF(VLOOKUP($B20,[1]Mydtu!$A$6:$DP$870,Z$4,0)="","",VLOOKUP($B20,[1]Mydtu!$A$6:$DP$870,Z$4,0))</f>
        <v>8.5</v>
      </c>
      <c r="AA20" s="69">
        <f>IF(VLOOKUP($B20,[1]Mydtu!$A$6:$DP$870,AA$4,0)="","",VLOOKUP($B20,[1]Mydtu!$A$6:$DP$870,AA$4,0))</f>
        <v>8.8000000000000007</v>
      </c>
      <c r="AB20" s="69">
        <f>IF(VLOOKUP($B20,[1]Mydtu!$A$6:$DP$870,AB$4,0)="","",VLOOKUP($B20,[1]Mydtu!$A$6:$DP$870,AB$4,0))</f>
        <v>9.5</v>
      </c>
      <c r="AC20" s="69">
        <f>IF(VLOOKUP($B20,[1]Mydtu!$A$6:$DP$870,AC$4,0)="","",VLOOKUP($B20,[1]Mydtu!$A$6:$DP$870,AC$4,0))</f>
        <v>8.1999999999999993</v>
      </c>
      <c r="AD20" s="69">
        <f>IF(VLOOKUP($B20,[1]Mydtu!$A$6:$DP$870,AD$4,0)="","",VLOOKUP($B20,[1]Mydtu!$A$6:$DP$870,AD$4,0))</f>
        <v>9.5</v>
      </c>
      <c r="AE20" s="69">
        <f>IF(VLOOKUP($B20,[1]Mydtu!$A$6:$DP$870,AE$4,0)="","",VLOOKUP($B20,[1]Mydtu!$A$6:$DP$870,AE$4,0))</f>
        <v>8.6</v>
      </c>
      <c r="AF20" s="69">
        <f>IF(VLOOKUP($B20,[1]Mydtu!$A$6:$DP$870,AF$4,0)="","",VLOOKUP($B20,[1]Mydtu!$A$6:$DP$870,AF$4,0))</f>
        <v>9.9</v>
      </c>
      <c r="AG20" s="69">
        <f>IF(VLOOKUP($B20,[1]Mydtu!$A$6:$DP$870,AG$4,0)="","",VLOOKUP($B20,[1]Mydtu!$A$6:$DP$870,AG$4,0))</f>
        <v>8.8000000000000007</v>
      </c>
      <c r="AH20" s="69">
        <f>IF(VLOOKUP($B20,[1]Mydtu!$A$6:$DP$870,AH$4,0)="","",VLOOKUP($B20,[1]Mydtu!$A$6:$DP$870,AH$4,0))</f>
        <v>9.6999999999999993</v>
      </c>
      <c r="AI20" s="69">
        <f>IF(VLOOKUP($B20,[1]Mydtu!$A$6:$DP$870,AI$4,0)="","",VLOOKUP($B20,[1]Mydtu!$A$6:$DP$870,AI$4,0))</f>
        <v>9.4</v>
      </c>
      <c r="AJ20" s="69">
        <f>IF(VLOOKUP($B20,[1]Mydtu!$A$6:$DP$870,AJ$4,0)="","",VLOOKUP($B20,[1]Mydtu!$A$6:$DP$870,AJ$4,0))</f>
        <v>9.1</v>
      </c>
      <c r="AK20" s="69">
        <f>IF(VLOOKUP($B20,[1]Mydtu!$A$6:$DP$870,AK$4,0)="","",VLOOKUP($B20,[1]Mydtu!$A$6:$DP$870,AK$4,0))</f>
        <v>8.5</v>
      </c>
      <c r="AL20" s="69">
        <f>IF(VLOOKUP($B20,[1]Mydtu!$A$6:$DP$870,AL$4,0)="","",VLOOKUP($B20,[1]Mydtu!$A$6:$DP$870,AL$4,0))</f>
        <v>9.1999999999999993</v>
      </c>
      <c r="AM20" s="69">
        <f>IF(VLOOKUP($B20,[1]Mydtu!$A$6:$DP$870,AM$4,0)="","",VLOOKUP($B20,[1]Mydtu!$A$6:$DP$870,AM$4,0))</f>
        <v>8.1999999999999993</v>
      </c>
      <c r="AN20" s="69">
        <f>IF(VLOOKUP($B20,[1]Mydtu!$A$6:$DP$870,AN$4,0)="","",VLOOKUP($B20,[1]Mydtu!$A$6:$DP$870,AN$4,0))</f>
        <v>9.9</v>
      </c>
      <c r="AO20" s="69" t="str">
        <f>IF(VLOOKUP($B20,[1]Mydtu!$A$6:$DP$870,AO$4,0)="","",VLOOKUP($B20,[1]Mydtu!$A$6:$DP$870,AO$4,0))</f>
        <v/>
      </c>
      <c r="AP20" s="69" t="str">
        <f>IF(VLOOKUP($B20,[1]Mydtu!$A$6:$DP$870,AP$4,0)="","",VLOOKUP($B20,[1]Mydtu!$A$6:$DP$870,AP$4,0))</f>
        <v/>
      </c>
      <c r="AQ20" s="69" t="str">
        <f>IF(VLOOKUP($B20,[1]Mydtu!$A$6:$DP$870,AQ$4,0)="","",VLOOKUP($B20,[1]Mydtu!$A$6:$DP$870,AQ$4,0))</f>
        <v/>
      </c>
      <c r="AR20" s="69" t="str">
        <f>IF(VLOOKUP($B20,[1]Mydtu!$A$6:$DP$870,AR$4,0)="","",VLOOKUP($B20,[1]Mydtu!$A$6:$DP$870,AR$4,0))</f>
        <v/>
      </c>
      <c r="AS20" s="69">
        <f>IF(VLOOKUP($B20,[1]Mydtu!$A$6:$DP$870,AS$4,0)="","",VLOOKUP($B20,[1]Mydtu!$A$6:$DP$870,AS$4,0))</f>
        <v>8.3000000000000007</v>
      </c>
      <c r="AT20" s="69">
        <f>IF(VLOOKUP($B20,[1]Mydtu!$A$6:$DP$870,AT$4,0)="","",VLOOKUP($B20,[1]Mydtu!$A$6:$DP$870,AT$4,0))</f>
        <v>9.3000000000000007</v>
      </c>
      <c r="AU20" s="69">
        <f>IF(VLOOKUP($B20,[1]Mydtu!$A$6:$DP$870,AU$4,0)="","",VLOOKUP($B20,[1]Mydtu!$A$6:$DP$870,AU$4,0))</f>
        <v>8.9</v>
      </c>
      <c r="AV20" s="69">
        <f>IF(VLOOKUP($B20,[1]Mydtu!$A$6:$DP$870,AV$4,0)="","",VLOOKUP($B20,[1]Mydtu!$A$6:$DP$870,AV$4,0))</f>
        <v>9.6</v>
      </c>
      <c r="AW20" s="69">
        <f>IF(VLOOKUP($B20,[1]Mydtu!$A$6:$DP$870,AW$4,0)="","",VLOOKUP($B20,[1]Mydtu!$A$6:$DP$870,AW$4,0))</f>
        <v>9.5</v>
      </c>
      <c r="AX20" s="69">
        <f>IF(VLOOKUP($B20,[1]Mydtu!$A$6:$DP$870,AX$4,0)="","",VLOOKUP($B20,[1]Mydtu!$A$6:$DP$870,AX$4,0))</f>
        <v>7.6</v>
      </c>
      <c r="AY20" s="69">
        <f>IF(VLOOKUP($B20,[1]Mydtu!$A$6:$DP$870,AY$4,0)="","",VLOOKUP($B20,[1]Mydtu!$A$6:$DP$870,AY$4,0))</f>
        <v>7.6</v>
      </c>
      <c r="AZ20" s="69">
        <f>IF(VLOOKUP($B20,[1]Mydtu!$A$6:$DP$870,AZ$4,0)="","",VLOOKUP($B20,[1]Mydtu!$A$6:$DP$870,AZ$4,0))</f>
        <v>9.3000000000000007</v>
      </c>
      <c r="BA20" s="69">
        <f>IF(VLOOKUP($B20,[1]Mydtu!$A$6:$DP$870,BA$4,0)="","",VLOOKUP($B20,[1]Mydtu!$A$6:$DP$870,BA$4,0))</f>
        <v>8.6999999999999993</v>
      </c>
      <c r="BB20" s="69">
        <f>IF(VLOOKUP($B20,[1]Mydtu!$A$6:$DP$870,BB$4,0)="","",VLOOKUP($B20,[1]Mydtu!$A$6:$DP$870,BB$4,0))</f>
        <v>7.9</v>
      </c>
      <c r="BC20" s="69">
        <f>IF(VLOOKUP($B20,[1]Mydtu!$A$6:$DP$870,BC$4,0)="","",VLOOKUP($B20,[1]Mydtu!$A$6:$DP$870,BC$4,0))</f>
        <v>8.6</v>
      </c>
      <c r="BD20" s="69">
        <f>IF(VLOOKUP($B20,[1]Mydtu!$A$6:$DP$870,BD$4,0)="","",VLOOKUP($B20,[1]Mydtu!$A$6:$DP$870,BD$4,0))</f>
        <v>8.6</v>
      </c>
      <c r="BE20" s="69" t="str">
        <f>IF(VLOOKUP($B20,[1]Mydtu!$A$6:$DP$870,BE$4,0)="","",VLOOKUP($B20,[1]Mydtu!$A$6:$DP$870,BE$4,0))</f>
        <v/>
      </c>
      <c r="BF20" s="69">
        <f>IF(VLOOKUP($B20,[1]Mydtu!$A$6:$DP$870,BF$4,0)="","",VLOOKUP($B20,[1]Mydtu!$A$6:$DP$870,BF$4,0))</f>
        <v>8.6999999999999993</v>
      </c>
      <c r="BG20" s="69">
        <f>IF(VLOOKUP($B20,[1]Mydtu!$A$6:$DP$870,BG$4,0)="","",VLOOKUP($B20,[1]Mydtu!$A$6:$DP$870,BG$4,0))</f>
        <v>7.8</v>
      </c>
      <c r="BH20" s="69">
        <f>IF(VLOOKUP($B20,[1]Mydtu!$A$6:$DP$870,BH$4,0)="","",VLOOKUP($B20,[1]Mydtu!$A$6:$DP$870,BH$4,0))</f>
        <v>8.6999999999999993</v>
      </c>
      <c r="BI20" s="69">
        <f>IF(VLOOKUP($B20,[1]Mydtu!$A$6:$DP$870,BI$4,0)="","",VLOOKUP($B20,[1]Mydtu!$A$6:$DP$870,BI$4,0))</f>
        <v>9</v>
      </c>
      <c r="BJ20" s="69">
        <f>IF(VLOOKUP($B20,[1]Mydtu!$A$6:$DP$870,BJ$4,0)="","",VLOOKUP($B20,[1]Mydtu!$A$6:$DP$870,BJ$4,0))</f>
        <v>9.1999999999999993</v>
      </c>
      <c r="BK20" s="69" t="str">
        <f>IF(VLOOKUP($B20,[1]Mydtu!$A$6:$DP$870,BK$4,0)="","",VLOOKUP($B20,[1]Mydtu!$A$6:$DP$870,BK$4,0))</f>
        <v/>
      </c>
      <c r="BL20" s="69">
        <f>IF(VLOOKUP($B20,[1]Mydtu!$A$6:$DP$870,BL$4,0)="","",VLOOKUP($B20,[1]Mydtu!$A$6:$DP$870,BL$4,0))</f>
        <v>8.6</v>
      </c>
      <c r="BM20" s="69">
        <f>IF(VLOOKUP($B20,[1]Mydtu!$A$6:$DP$870,BM$4,0)="","",VLOOKUP($B20,[1]Mydtu!$A$6:$DP$870,BM$4,0))</f>
        <v>8.1</v>
      </c>
      <c r="BN20" s="69">
        <f>IF(VLOOKUP($B20,[1]Mydtu!$A$6:$DP$870,BN$4,0)="","",VLOOKUP($B20,[1]Mydtu!$A$6:$DP$870,BN$4,0))</f>
        <v>8.1</v>
      </c>
      <c r="BO20" s="69">
        <f>IF(VLOOKUP($B20,[1]Mydtu!$A$6:$DP$870,BO$4,0)="","",VLOOKUP($B20,[1]Mydtu!$A$6:$DP$870,BO$4,0))</f>
        <v>7</v>
      </c>
      <c r="BP20" s="69">
        <f>IF(VLOOKUP($B20,[1]Mydtu!$A$6:$DP$870,BP$4,0)="","",VLOOKUP($B20,[1]Mydtu!$A$6:$DP$870,BP$4,0))</f>
        <v>8.4</v>
      </c>
      <c r="BQ20" s="69">
        <f>IF(VLOOKUP($B20,[1]Mydtu!$A$6:$DP$870,BQ$4,0)="","",VLOOKUP($B20,[1]Mydtu!$A$6:$DP$870,BQ$4,0))</f>
        <v>9.6999999999999993</v>
      </c>
      <c r="BR20" s="69">
        <f>IF(VLOOKUP($B20,[1]Mydtu!$A$6:$DP$870,BR$4,0)="","",VLOOKUP($B20,[1]Mydtu!$A$6:$DP$870,BR$4,0))</f>
        <v>8.9</v>
      </c>
      <c r="BS20" s="69">
        <f>IF(VLOOKUP($B20,[1]Mydtu!$A$6:$DP$870,BS$4,0)="","",VLOOKUP($B20,[1]Mydtu!$A$6:$DP$870,BS$4,0))</f>
        <v>9.1</v>
      </c>
      <c r="BT20" s="69">
        <f>IF(VLOOKUP($B20,[1]Mydtu!$A$6:$DP$870,BT$4,0)="","",VLOOKUP($B20,[1]Mydtu!$A$6:$DP$870,BT$4,0))</f>
        <v>8.3000000000000007</v>
      </c>
      <c r="BU20" s="69" t="str">
        <f>IF(VLOOKUP($B20,[1]Mydtu!$A$6:$DP$870,BU$4,0)="","",VLOOKUP($B20,[1]Mydtu!$A$6:$DP$870,BU$4,0))</f>
        <v/>
      </c>
      <c r="BV20" s="69">
        <f>IF(VLOOKUP($B20,[1]Mydtu!$A$6:$DP$870,BV$4,0)="","",VLOOKUP($B20,[1]Mydtu!$A$6:$DP$870,BV$4,0))</f>
        <v>8.3000000000000007</v>
      </c>
      <c r="BW20" s="69" t="str">
        <f>IF(VLOOKUP($B20,[1]Mydtu!$A$6:$DP$870,BW$4,0)="","",VLOOKUP($B20,[1]Mydtu!$A$6:$DP$870,BW$4,0))</f>
        <v/>
      </c>
      <c r="BX20" s="69">
        <f>IF(VLOOKUP($B20,[1]Mydtu!$A$6:$DP$870,BX$4,0)="","",VLOOKUP($B20,[1]Mydtu!$A$6:$DP$870,BX$4,0))</f>
        <v>9.5</v>
      </c>
      <c r="BY20" s="69">
        <f>IF(VLOOKUP($B20,[1]Mydtu!$A$6:$DP$870,BY$4,0)="","",VLOOKUP($B20,[1]Mydtu!$A$6:$DP$870,BY$4,0))</f>
        <v>7.6</v>
      </c>
      <c r="BZ20" s="69">
        <f>IF(VLOOKUP($B20,[1]Mydtu!$A$6:$DP$870,BZ$4,0)="","",VLOOKUP($B20,[1]Mydtu!$A$6:$DP$870,BZ$4,0))</f>
        <v>8.1</v>
      </c>
      <c r="CA20" s="69">
        <f>IF(VLOOKUP($B20,[1]Mydtu!$A$6:$DP$870,CA$4,0)="","",VLOOKUP($B20,[1]Mydtu!$A$6:$DP$870,CA$4,0))</f>
        <v>6.9</v>
      </c>
      <c r="CB20" s="69">
        <f>IF(VLOOKUP($B20,[1]Mydtu!$A$6:$DP$870,CB$4,0)="","",VLOOKUP($B20,[1]Mydtu!$A$6:$DP$870,CB$4,0))</f>
        <v>8.1</v>
      </c>
      <c r="CC20" s="69">
        <f>IF(VLOOKUP($B20,[1]Mydtu!$A$6:$DP$870,CC$4,0)="","",VLOOKUP($B20,[1]Mydtu!$A$6:$DP$870,CC$4,0))</f>
        <v>8.1</v>
      </c>
      <c r="CD20" s="69">
        <f>IF(VLOOKUP($B20,[1]Mydtu!$A$6:$DP$870,CD$4,0)="","",VLOOKUP($B20,[1]Mydtu!$A$6:$DP$870,CD$4,0))</f>
        <v>9.8000000000000007</v>
      </c>
      <c r="CE20" s="69">
        <f>IF(VLOOKUP($B20,[1]Mydtu!$A$6:$DP$870,CE$4,0)="","",VLOOKUP($B20,[1]Mydtu!$A$6:$DP$870,CE$4,0))</f>
        <v>9</v>
      </c>
      <c r="CF20" s="32">
        <f>VLOOKUP(B20,[1]K25QNT!$A$9:$DT$92,95,0)</f>
        <v>0</v>
      </c>
      <c r="CG20" s="69">
        <f>IF(VLOOKUP($B20,[1]Mydtu!$A$6:$DP$870,CG$4,0)="","",VLOOKUP($B20,[1]Mydtu!$A$6:$DP$870,CG$4,0))</f>
        <v>0</v>
      </c>
      <c r="CH20" s="69" t="str">
        <f>IF(VLOOKUP($B20,[1]Mydtu!$A$6:$DP$870,CH$4,0)="","",VLOOKUP($B20,[1]Mydtu!$A$6:$DP$870,CH$4,0))</f>
        <v/>
      </c>
      <c r="CI20" s="69">
        <f>VLOOKUP($B20,[1]Mydtu!$A$6:$DP$870,CI$4,0)</f>
        <v>8.6999999999999993</v>
      </c>
      <c r="CJ20" s="69">
        <f>VLOOKUP($B20,[1]Mydtu!$A$6:$DP$870,CJ$4,0)</f>
        <v>3.8</v>
      </c>
      <c r="CK20" s="69"/>
      <c r="CL20" s="33"/>
    </row>
    <row r="21" spans="1:90" ht="19.2" customHeight="1" x14ac:dyDescent="0.3">
      <c r="A21" s="67">
        <f t="shared" si="0"/>
        <v>11</v>
      </c>
      <c r="B21" s="67">
        <v>25202111358</v>
      </c>
      <c r="C21" s="67" t="str">
        <f>VLOOKUP($B21,[1]Mydtu!$A$6:$DS$870,122,0)</f>
        <v>Bùi Minh</v>
      </c>
      <c r="D21" s="68" t="str">
        <f>VLOOKUP($B21,[1]Mydtu!$A$6:$DP$870,D$4,0)</f>
        <v>Giang</v>
      </c>
      <c r="E21" s="69">
        <f>IF(VLOOKUP($B21,[1]Mydtu!$A$6:$DP$870,E$4,0)="","",VLOOKUP($B21,[1]Mydtu!$A$6:$DP$870,E$4,0))</f>
        <v>8.4</v>
      </c>
      <c r="F21" s="69">
        <f>IF(VLOOKUP($B21,[1]Mydtu!$A$6:$DP$870,F$4,0)="","",VLOOKUP($B21,[1]Mydtu!$A$6:$DP$870,F$4,0))</f>
        <v>8.6</v>
      </c>
      <c r="G21" s="69" t="str">
        <f>IF(VLOOKUP($B21,[1]Mydtu!$A$6:$DP$870,G$4,0)="","",VLOOKUP($B21,[1]Mydtu!$A$6:$DP$870,G$4,0))</f>
        <v/>
      </c>
      <c r="H21" s="69">
        <f>IF(VLOOKUP($B21,[1]Mydtu!$A$6:$DP$870,H$4,0)="","",VLOOKUP($B21,[1]Mydtu!$A$6:$DP$870,H$4,0))</f>
        <v>7.6</v>
      </c>
      <c r="I21" s="69" t="str">
        <f>IF(VLOOKUP($B21,[1]Mydtu!$A$6:$DP$870,I$4,0)="","",VLOOKUP($B21,[1]Mydtu!$A$6:$DP$870,I$4,0))</f>
        <v/>
      </c>
      <c r="J21" s="69">
        <f>IF(VLOOKUP($B21,[1]Mydtu!$A$6:$DP$870,J$4,0)="","",VLOOKUP($B21,[1]Mydtu!$A$6:$DP$870,J$4,0))</f>
        <v>7.7</v>
      </c>
      <c r="K21" s="69">
        <f>IF(VLOOKUP($B21,[1]Mydtu!$A$6:$DP$870,K$4,0)="","",VLOOKUP($B21,[1]Mydtu!$A$6:$DP$870,K$4,0))</f>
        <v>6.9</v>
      </c>
      <c r="L21" s="69">
        <f>IF(VLOOKUP($B21,[1]Mydtu!$A$6:$DP$870,L$4,0)="","",VLOOKUP($B21,[1]Mydtu!$A$6:$DP$870,L$4,0))</f>
        <v>7.6</v>
      </c>
      <c r="M21" s="69">
        <f>IF(VLOOKUP($B21,[1]Mydtu!$A$6:$DP$870,M$4,0)="","",VLOOKUP($B21,[1]Mydtu!$A$6:$DP$870,M$4,0))</f>
        <v>8.6</v>
      </c>
      <c r="N21" s="69" t="str">
        <f>IF(VLOOKUP($B21,[1]Mydtu!$A$6:$DP$870,N$4,0)="","",VLOOKUP($B21,[1]Mydtu!$A$6:$DP$870,N$4,0))</f>
        <v/>
      </c>
      <c r="O21" s="69">
        <f>IF(VLOOKUP($B21,[1]Mydtu!$A$6:$DP$870,O$4,0)="","",VLOOKUP($B21,[1]Mydtu!$A$6:$DP$870,O$4,0))</f>
        <v>8.1999999999999993</v>
      </c>
      <c r="P21" s="69" t="str">
        <f>IF(VLOOKUP($B21,[1]Mydtu!$A$6:$DP$870,P$4,0)="","",VLOOKUP($B21,[1]Mydtu!$A$6:$DP$870,P$4,0))</f>
        <v/>
      </c>
      <c r="Q21" s="69" t="str">
        <f>IF(VLOOKUP($B21,[1]Mydtu!$A$6:$DP$870,Q$4,0)="","",VLOOKUP($B21,[1]Mydtu!$A$6:$DP$870,Q$4,0))</f>
        <v/>
      </c>
      <c r="R21" s="69" t="str">
        <f>IF(VLOOKUP($B21,[1]Mydtu!$A$6:$DP$870,R$4,0)="","",VLOOKUP($B21,[1]Mydtu!$A$6:$DP$870,R$4,0))</f>
        <v/>
      </c>
      <c r="S21" s="69" t="str">
        <f>IF(VLOOKUP($B21,[1]Mydtu!$A$6:$DP$870,S$4,0)="","",VLOOKUP($B21,[1]Mydtu!$A$6:$DP$870,S$4,0))</f>
        <v/>
      </c>
      <c r="T21" s="69">
        <f>IF(VLOOKUP($B21,[1]Mydtu!$A$6:$DP$870,T$4,0)="","",VLOOKUP($B21,[1]Mydtu!$A$6:$DP$870,T$4,0))</f>
        <v>8.8000000000000007</v>
      </c>
      <c r="U21" s="69">
        <f>IF(VLOOKUP($B21,[1]Mydtu!$A$6:$DP$870,U$4,0)="","",VLOOKUP($B21,[1]Mydtu!$A$6:$DP$870,U$4,0))</f>
        <v>6.3</v>
      </c>
      <c r="V21" s="69">
        <f>IF(VLOOKUP($B21,[1]Mydtu!$A$6:$DP$870,V$4,0)="","",VLOOKUP($B21,[1]Mydtu!$A$6:$DP$870,V$4,0))</f>
        <v>8.6</v>
      </c>
      <c r="W21" s="69">
        <f>IF(VLOOKUP($B21,[1]Mydtu!$A$6:$DP$870,W$4,0)="","",VLOOKUP($B21,[1]Mydtu!$A$6:$DP$870,W$4,0))</f>
        <v>8.9</v>
      </c>
      <c r="X21" s="69">
        <f>IF(VLOOKUP($B21,[1]Mydtu!$A$6:$DP$870,X$4,0)="","",VLOOKUP($B21,[1]Mydtu!$A$6:$DP$870,X$4,0))</f>
        <v>8.4</v>
      </c>
      <c r="Y21" s="69">
        <f>IF(VLOOKUP($B21,[1]Mydtu!$A$6:$DP$870,Y$4,0)="","",VLOOKUP($B21,[1]Mydtu!$A$6:$DP$870,Y$4,0))</f>
        <v>9</v>
      </c>
      <c r="Z21" s="69">
        <f>IF(VLOOKUP($B21,[1]Mydtu!$A$6:$DP$870,Z$4,0)="","",VLOOKUP($B21,[1]Mydtu!$A$6:$DP$870,Z$4,0))</f>
        <v>6.8</v>
      </c>
      <c r="AA21" s="69">
        <f>IF(VLOOKUP($B21,[1]Mydtu!$A$6:$DP$870,AA$4,0)="","",VLOOKUP($B21,[1]Mydtu!$A$6:$DP$870,AA$4,0))</f>
        <v>9</v>
      </c>
      <c r="AB21" s="69">
        <f>IF(VLOOKUP($B21,[1]Mydtu!$A$6:$DP$870,AB$4,0)="","",VLOOKUP($B21,[1]Mydtu!$A$6:$DP$870,AB$4,0))</f>
        <v>9.4</v>
      </c>
      <c r="AC21" s="69">
        <f>IF(VLOOKUP($B21,[1]Mydtu!$A$6:$DP$870,AC$4,0)="","",VLOOKUP($B21,[1]Mydtu!$A$6:$DP$870,AC$4,0))</f>
        <v>8.8000000000000007</v>
      </c>
      <c r="AD21" s="69">
        <f>IF(VLOOKUP($B21,[1]Mydtu!$A$6:$DP$870,AD$4,0)="","",VLOOKUP($B21,[1]Mydtu!$A$6:$DP$870,AD$4,0))</f>
        <v>9.1</v>
      </c>
      <c r="AE21" s="69">
        <f>IF(VLOOKUP($B21,[1]Mydtu!$A$6:$DP$870,AE$4,0)="","",VLOOKUP($B21,[1]Mydtu!$A$6:$DP$870,AE$4,0))</f>
        <v>5.5</v>
      </c>
      <c r="AF21" s="69">
        <f>IF(VLOOKUP($B21,[1]Mydtu!$A$6:$DP$870,AF$4,0)="","",VLOOKUP($B21,[1]Mydtu!$A$6:$DP$870,AF$4,0))</f>
        <v>6.5</v>
      </c>
      <c r="AG21" s="69">
        <f>IF(VLOOKUP($B21,[1]Mydtu!$A$6:$DP$870,AG$4,0)="","",VLOOKUP($B21,[1]Mydtu!$A$6:$DP$870,AG$4,0))</f>
        <v>7</v>
      </c>
      <c r="AH21" s="69">
        <f>IF(VLOOKUP($B21,[1]Mydtu!$A$6:$DP$870,AH$4,0)="","",VLOOKUP($B21,[1]Mydtu!$A$6:$DP$870,AH$4,0))</f>
        <v>5.0999999999999996</v>
      </c>
      <c r="AI21" s="69">
        <f>IF(VLOOKUP($B21,[1]Mydtu!$A$6:$DP$870,AI$4,0)="","",VLOOKUP($B21,[1]Mydtu!$A$6:$DP$870,AI$4,0))</f>
        <v>5.7</v>
      </c>
      <c r="AJ21" s="69">
        <f>IF(VLOOKUP($B21,[1]Mydtu!$A$6:$DP$870,AJ$4,0)="","",VLOOKUP($B21,[1]Mydtu!$A$6:$DP$870,AJ$4,0))</f>
        <v>7.7</v>
      </c>
      <c r="AK21" s="69">
        <f>IF(VLOOKUP($B21,[1]Mydtu!$A$6:$DP$870,AK$4,0)="","",VLOOKUP($B21,[1]Mydtu!$A$6:$DP$870,AK$4,0))</f>
        <v>6.7</v>
      </c>
      <c r="AL21" s="69">
        <f>IF(VLOOKUP($B21,[1]Mydtu!$A$6:$DP$870,AL$4,0)="","",VLOOKUP($B21,[1]Mydtu!$A$6:$DP$870,AL$4,0))</f>
        <v>7.3</v>
      </c>
      <c r="AM21" s="69">
        <f>IF(VLOOKUP($B21,[1]Mydtu!$A$6:$DP$870,AM$4,0)="","",VLOOKUP($B21,[1]Mydtu!$A$6:$DP$870,AM$4,0))</f>
        <v>7.2</v>
      </c>
      <c r="AN21" s="69">
        <f>IF(VLOOKUP($B21,[1]Mydtu!$A$6:$DP$870,AN$4,0)="","",VLOOKUP($B21,[1]Mydtu!$A$6:$DP$870,AN$4,0))</f>
        <v>8.1</v>
      </c>
      <c r="AO21" s="69" t="str">
        <f>IF(VLOOKUP($B21,[1]Mydtu!$A$6:$DP$870,AO$4,0)="","",VLOOKUP($B21,[1]Mydtu!$A$6:$DP$870,AO$4,0))</f>
        <v/>
      </c>
      <c r="AP21" s="69" t="str">
        <f>IF(VLOOKUP($B21,[1]Mydtu!$A$6:$DP$870,AP$4,0)="","",VLOOKUP($B21,[1]Mydtu!$A$6:$DP$870,AP$4,0))</f>
        <v/>
      </c>
      <c r="AQ21" s="69" t="str">
        <f>IF(VLOOKUP($B21,[1]Mydtu!$A$6:$DP$870,AQ$4,0)="","",VLOOKUP($B21,[1]Mydtu!$A$6:$DP$870,AQ$4,0))</f>
        <v/>
      </c>
      <c r="AR21" s="69" t="str">
        <f>IF(VLOOKUP($B21,[1]Mydtu!$A$6:$DP$870,AR$4,0)="","",VLOOKUP($B21,[1]Mydtu!$A$6:$DP$870,AR$4,0))</f>
        <v/>
      </c>
      <c r="AS21" s="69">
        <f>IF(VLOOKUP($B21,[1]Mydtu!$A$6:$DP$870,AS$4,0)="","",VLOOKUP($B21,[1]Mydtu!$A$6:$DP$870,AS$4,0))</f>
        <v>6.3</v>
      </c>
      <c r="AT21" s="69">
        <f>IF(VLOOKUP($B21,[1]Mydtu!$A$6:$DP$870,AT$4,0)="","",VLOOKUP($B21,[1]Mydtu!$A$6:$DP$870,AT$4,0))</f>
        <v>6.2</v>
      </c>
      <c r="AU21" s="69">
        <f>IF(VLOOKUP($B21,[1]Mydtu!$A$6:$DP$870,AU$4,0)="","",VLOOKUP($B21,[1]Mydtu!$A$6:$DP$870,AU$4,0))</f>
        <v>6.9</v>
      </c>
      <c r="AV21" s="69">
        <f>IF(VLOOKUP($B21,[1]Mydtu!$A$6:$DP$870,AV$4,0)="","",VLOOKUP($B21,[1]Mydtu!$A$6:$DP$870,AV$4,0))</f>
        <v>8.8000000000000007</v>
      </c>
      <c r="AW21" s="69">
        <f>IF(VLOOKUP($B21,[1]Mydtu!$A$6:$DP$870,AW$4,0)="","",VLOOKUP($B21,[1]Mydtu!$A$6:$DP$870,AW$4,0))</f>
        <v>6.8</v>
      </c>
      <c r="AX21" s="69">
        <f>IF(VLOOKUP($B21,[1]Mydtu!$A$6:$DP$870,AX$4,0)="","",VLOOKUP($B21,[1]Mydtu!$A$6:$DP$870,AX$4,0))</f>
        <v>7.4</v>
      </c>
      <c r="AY21" s="69">
        <f>IF(VLOOKUP($B21,[1]Mydtu!$A$6:$DP$870,AY$4,0)="","",VLOOKUP($B21,[1]Mydtu!$A$6:$DP$870,AY$4,0))</f>
        <v>7.7</v>
      </c>
      <c r="AZ21" s="69">
        <f>IF(VLOOKUP($B21,[1]Mydtu!$A$6:$DP$870,AZ$4,0)="","",VLOOKUP($B21,[1]Mydtu!$A$6:$DP$870,AZ$4,0))</f>
        <v>8.1</v>
      </c>
      <c r="BA21" s="69">
        <f>IF(VLOOKUP($B21,[1]Mydtu!$A$6:$DP$870,BA$4,0)="","",VLOOKUP($B21,[1]Mydtu!$A$6:$DP$870,BA$4,0))</f>
        <v>6.2</v>
      </c>
      <c r="BB21" s="69">
        <f>IF(VLOOKUP($B21,[1]Mydtu!$A$6:$DP$870,BB$4,0)="","",VLOOKUP($B21,[1]Mydtu!$A$6:$DP$870,BB$4,0))</f>
        <v>6.3</v>
      </c>
      <c r="BC21" s="69">
        <f>IF(VLOOKUP($B21,[1]Mydtu!$A$6:$DP$870,BC$4,0)="","",VLOOKUP($B21,[1]Mydtu!$A$6:$DP$870,BC$4,0))</f>
        <v>6.7</v>
      </c>
      <c r="BD21" s="69">
        <f>IF(VLOOKUP($B21,[1]Mydtu!$A$6:$DP$870,BD$4,0)="","",VLOOKUP($B21,[1]Mydtu!$A$6:$DP$870,BD$4,0))</f>
        <v>8.8000000000000007</v>
      </c>
      <c r="BE21" s="69" t="str">
        <f>IF(VLOOKUP($B21,[1]Mydtu!$A$6:$DP$870,BE$4,0)="","",VLOOKUP($B21,[1]Mydtu!$A$6:$DP$870,BE$4,0))</f>
        <v/>
      </c>
      <c r="BF21" s="69">
        <f>IF(VLOOKUP($B21,[1]Mydtu!$A$6:$DP$870,BF$4,0)="","",VLOOKUP($B21,[1]Mydtu!$A$6:$DP$870,BF$4,0))</f>
        <v>8.1999999999999993</v>
      </c>
      <c r="BG21" s="69">
        <f>IF(VLOOKUP($B21,[1]Mydtu!$A$6:$DP$870,BG$4,0)="","",VLOOKUP($B21,[1]Mydtu!$A$6:$DP$870,BG$4,0))</f>
        <v>8.1</v>
      </c>
      <c r="BH21" s="69">
        <f>IF(VLOOKUP($B21,[1]Mydtu!$A$6:$DP$870,BH$4,0)="","",VLOOKUP($B21,[1]Mydtu!$A$6:$DP$870,BH$4,0))</f>
        <v>7.4</v>
      </c>
      <c r="BI21" s="69">
        <f>IF(VLOOKUP($B21,[1]Mydtu!$A$6:$DP$870,BI$4,0)="","",VLOOKUP($B21,[1]Mydtu!$A$6:$DP$870,BI$4,0))</f>
        <v>7.6</v>
      </c>
      <c r="BJ21" s="69">
        <f>IF(VLOOKUP($B21,[1]Mydtu!$A$6:$DP$870,BJ$4,0)="","",VLOOKUP($B21,[1]Mydtu!$A$6:$DP$870,BJ$4,0))</f>
        <v>9</v>
      </c>
      <c r="BK21" s="69">
        <f>IF(VLOOKUP($B21,[1]Mydtu!$A$6:$DP$870,BK$4,0)="","",VLOOKUP($B21,[1]Mydtu!$A$6:$DP$870,BK$4,0))</f>
        <v>7.1</v>
      </c>
      <c r="BL21" s="69" t="str">
        <f>IF(VLOOKUP($B21,[1]Mydtu!$A$6:$DP$870,BL$4,0)="","",VLOOKUP($B21,[1]Mydtu!$A$6:$DP$870,BL$4,0))</f>
        <v/>
      </c>
      <c r="BM21" s="69">
        <f>IF(VLOOKUP($B21,[1]Mydtu!$A$6:$DP$870,BM$4,0)="","",VLOOKUP($B21,[1]Mydtu!$A$6:$DP$870,BM$4,0))</f>
        <v>7.6</v>
      </c>
      <c r="BN21" s="69">
        <f>IF(VLOOKUP($B21,[1]Mydtu!$A$6:$DP$870,BN$4,0)="","",VLOOKUP($B21,[1]Mydtu!$A$6:$DP$870,BN$4,0))</f>
        <v>5.3</v>
      </c>
      <c r="BO21" s="69">
        <f>IF(VLOOKUP($B21,[1]Mydtu!$A$6:$DP$870,BO$4,0)="","",VLOOKUP($B21,[1]Mydtu!$A$6:$DP$870,BO$4,0))</f>
        <v>8</v>
      </c>
      <c r="BP21" s="69">
        <f>IF(VLOOKUP($B21,[1]Mydtu!$A$6:$DP$870,BP$4,0)="","",VLOOKUP($B21,[1]Mydtu!$A$6:$DP$870,BP$4,0))</f>
        <v>7.7</v>
      </c>
      <c r="BQ21" s="69">
        <f>IF(VLOOKUP($B21,[1]Mydtu!$A$6:$DP$870,BQ$4,0)="","",VLOOKUP($B21,[1]Mydtu!$A$6:$DP$870,BQ$4,0))</f>
        <v>8.8000000000000007</v>
      </c>
      <c r="BR21" s="69">
        <f>IF(VLOOKUP($B21,[1]Mydtu!$A$6:$DP$870,BR$4,0)="","",VLOOKUP($B21,[1]Mydtu!$A$6:$DP$870,BR$4,0))</f>
        <v>8.5</v>
      </c>
      <c r="BS21" s="69">
        <f>IF(VLOOKUP($B21,[1]Mydtu!$A$6:$DP$870,BS$4,0)="","",VLOOKUP($B21,[1]Mydtu!$A$6:$DP$870,BS$4,0))</f>
        <v>7</v>
      </c>
      <c r="BT21" s="69">
        <f>IF(VLOOKUP($B21,[1]Mydtu!$A$6:$DP$870,BT$4,0)="","",VLOOKUP($B21,[1]Mydtu!$A$6:$DP$870,BT$4,0))</f>
        <v>8.1999999999999993</v>
      </c>
      <c r="BU21" s="69" t="str">
        <f>IF(VLOOKUP($B21,[1]Mydtu!$A$6:$DP$870,BU$4,0)="","",VLOOKUP($B21,[1]Mydtu!$A$6:$DP$870,BU$4,0))</f>
        <v/>
      </c>
      <c r="BV21" s="69">
        <f>IF(VLOOKUP($B21,[1]Mydtu!$A$6:$DP$870,BV$4,0)="","",VLOOKUP($B21,[1]Mydtu!$A$6:$DP$870,BV$4,0))</f>
        <v>7.4</v>
      </c>
      <c r="BW21" s="69" t="str">
        <f>IF(VLOOKUP($B21,[1]Mydtu!$A$6:$DP$870,BW$4,0)="","",VLOOKUP($B21,[1]Mydtu!$A$6:$DP$870,BW$4,0))</f>
        <v/>
      </c>
      <c r="BX21" s="69">
        <f>IF(VLOOKUP($B21,[1]Mydtu!$A$6:$DP$870,BX$4,0)="","",VLOOKUP($B21,[1]Mydtu!$A$6:$DP$870,BX$4,0))</f>
        <v>9.1</v>
      </c>
      <c r="BY21" s="69">
        <f>IF(VLOOKUP($B21,[1]Mydtu!$A$6:$DP$870,BY$4,0)="","",VLOOKUP($B21,[1]Mydtu!$A$6:$DP$870,BY$4,0))</f>
        <v>6.2</v>
      </c>
      <c r="BZ21" s="69">
        <f>IF(VLOOKUP($B21,[1]Mydtu!$A$6:$DP$870,BZ$4,0)="","",VLOOKUP($B21,[1]Mydtu!$A$6:$DP$870,BZ$4,0))</f>
        <v>6</v>
      </c>
      <c r="CA21" s="69">
        <f>IF(VLOOKUP($B21,[1]Mydtu!$A$6:$DP$870,CA$4,0)="","",VLOOKUP($B21,[1]Mydtu!$A$6:$DP$870,CA$4,0))</f>
        <v>5.9</v>
      </c>
      <c r="CB21" s="69">
        <f>IF(VLOOKUP($B21,[1]Mydtu!$A$6:$DP$870,CB$4,0)="","",VLOOKUP($B21,[1]Mydtu!$A$6:$DP$870,CB$4,0))</f>
        <v>8</v>
      </c>
      <c r="CC21" s="69">
        <f>IF(VLOOKUP($B21,[1]Mydtu!$A$6:$DP$870,CC$4,0)="","",VLOOKUP($B21,[1]Mydtu!$A$6:$DP$870,CC$4,0))</f>
        <v>7.3</v>
      </c>
      <c r="CD21" s="69">
        <f>IF(VLOOKUP($B21,[1]Mydtu!$A$6:$DP$870,CD$4,0)="","",VLOOKUP($B21,[1]Mydtu!$A$6:$DP$870,CD$4,0))</f>
        <v>9</v>
      </c>
      <c r="CE21" s="69">
        <f>IF(VLOOKUP($B21,[1]Mydtu!$A$6:$DP$870,CE$4,0)="","",VLOOKUP($B21,[1]Mydtu!$A$6:$DP$870,CE$4,0))</f>
        <v>9</v>
      </c>
      <c r="CF21" s="32">
        <f>VLOOKUP(B21,[1]K25QNT!$A$9:$DT$92,95,0)</f>
        <v>0</v>
      </c>
      <c r="CG21" s="69">
        <f>IF(VLOOKUP($B21,[1]Mydtu!$A$6:$DP$870,CG$4,0)="","",VLOOKUP($B21,[1]Mydtu!$A$6:$DP$870,CG$4,0))</f>
        <v>0</v>
      </c>
      <c r="CH21" s="69" t="str">
        <f>IF(VLOOKUP($B21,[1]Mydtu!$A$6:$DP$870,CH$4,0)="","",VLOOKUP($B21,[1]Mydtu!$A$6:$DP$870,CH$4,0))</f>
        <v/>
      </c>
      <c r="CI21" s="69">
        <f>VLOOKUP($B21,[1]Mydtu!$A$6:$DP$870,CI$4,0)</f>
        <v>7.56</v>
      </c>
      <c r="CJ21" s="69">
        <f>VLOOKUP($B21,[1]Mydtu!$A$6:$DP$870,CJ$4,0)</f>
        <v>3.2</v>
      </c>
      <c r="CK21" s="69"/>
      <c r="CL21" s="33"/>
    </row>
    <row r="22" spans="1:90" ht="19.2" customHeight="1" x14ac:dyDescent="0.3">
      <c r="A22" s="67">
        <f t="shared" si="0"/>
        <v>12</v>
      </c>
      <c r="B22" s="67">
        <v>25202708205</v>
      </c>
      <c r="C22" s="67" t="str">
        <f>VLOOKUP($B22,[1]Mydtu!$A$6:$DS$870,122,0)</f>
        <v>Nguyễn Ngọc Thục</v>
      </c>
      <c r="D22" s="68" t="str">
        <f>VLOOKUP($B22,[1]Mydtu!$A$6:$DP$870,D$4,0)</f>
        <v>Hiền</v>
      </c>
      <c r="E22" s="69">
        <f>IF(VLOOKUP($B22,[1]Mydtu!$A$6:$DP$870,E$4,0)="","",VLOOKUP($B22,[1]Mydtu!$A$6:$DP$870,E$4,0))</f>
        <v>7</v>
      </c>
      <c r="F22" s="69">
        <f>IF(VLOOKUP($B22,[1]Mydtu!$A$6:$DP$870,F$4,0)="","",VLOOKUP($B22,[1]Mydtu!$A$6:$DP$870,F$4,0))</f>
        <v>7.7</v>
      </c>
      <c r="G22" s="69" t="str">
        <f>IF(VLOOKUP($B22,[1]Mydtu!$A$6:$DP$870,G$4,0)="","",VLOOKUP($B22,[1]Mydtu!$A$6:$DP$870,G$4,0))</f>
        <v/>
      </c>
      <c r="H22" s="69">
        <f>IF(VLOOKUP($B22,[1]Mydtu!$A$6:$DP$870,H$4,0)="","",VLOOKUP($B22,[1]Mydtu!$A$6:$DP$870,H$4,0))</f>
        <v>8.1</v>
      </c>
      <c r="I22" s="69" t="str">
        <f>IF(VLOOKUP($B22,[1]Mydtu!$A$6:$DP$870,I$4,0)="","",VLOOKUP($B22,[1]Mydtu!$A$6:$DP$870,I$4,0))</f>
        <v/>
      </c>
      <c r="J22" s="69" t="str">
        <f>IF(VLOOKUP($B22,[1]Mydtu!$A$6:$DP$870,J$4,0)="","",VLOOKUP($B22,[1]Mydtu!$A$6:$DP$870,J$4,0))</f>
        <v>P (P/F)</v>
      </c>
      <c r="K22" s="69">
        <f>IF(VLOOKUP($B22,[1]Mydtu!$A$6:$DP$870,K$4,0)="","",VLOOKUP($B22,[1]Mydtu!$A$6:$DP$870,K$4,0))</f>
        <v>8.9</v>
      </c>
      <c r="L22" s="69">
        <f>IF(VLOOKUP($B22,[1]Mydtu!$A$6:$DP$870,L$4,0)="","",VLOOKUP($B22,[1]Mydtu!$A$6:$DP$870,L$4,0))</f>
        <v>8.9</v>
      </c>
      <c r="M22" s="69">
        <f>IF(VLOOKUP($B22,[1]Mydtu!$A$6:$DP$870,M$4,0)="","",VLOOKUP($B22,[1]Mydtu!$A$6:$DP$870,M$4,0))</f>
        <v>9.3000000000000007</v>
      </c>
      <c r="N22" s="69">
        <f>IF(VLOOKUP($B22,[1]Mydtu!$A$6:$DP$870,N$4,0)="","",VLOOKUP($B22,[1]Mydtu!$A$6:$DP$870,N$4,0))</f>
        <v>8.8000000000000007</v>
      </c>
      <c r="O22" s="69" t="str">
        <f>IF(VLOOKUP($B22,[1]Mydtu!$A$6:$DP$870,O$4,0)="","",VLOOKUP($B22,[1]Mydtu!$A$6:$DP$870,O$4,0))</f>
        <v/>
      </c>
      <c r="P22" s="69" t="str">
        <f>IF(VLOOKUP($B22,[1]Mydtu!$A$6:$DP$870,P$4,0)="","",VLOOKUP($B22,[1]Mydtu!$A$6:$DP$870,P$4,0))</f>
        <v/>
      </c>
      <c r="Q22" s="69" t="str">
        <f>IF(VLOOKUP($B22,[1]Mydtu!$A$6:$DP$870,Q$4,0)="","",VLOOKUP($B22,[1]Mydtu!$A$6:$DP$870,Q$4,0))</f>
        <v/>
      </c>
      <c r="R22" s="69">
        <f>IF(VLOOKUP($B22,[1]Mydtu!$A$6:$DP$870,R$4,0)="","",VLOOKUP($B22,[1]Mydtu!$A$6:$DP$870,R$4,0))</f>
        <v>7.8</v>
      </c>
      <c r="S22" s="69" t="str">
        <f>IF(VLOOKUP($B22,[1]Mydtu!$A$6:$DP$870,S$4,0)="","",VLOOKUP($B22,[1]Mydtu!$A$6:$DP$870,S$4,0))</f>
        <v/>
      </c>
      <c r="T22" s="69">
        <f>IF(VLOOKUP($B22,[1]Mydtu!$A$6:$DP$870,T$4,0)="","",VLOOKUP($B22,[1]Mydtu!$A$6:$DP$870,T$4,0))</f>
        <v>7</v>
      </c>
      <c r="U22" s="69" t="str">
        <f>IF(VLOOKUP($B22,[1]Mydtu!$A$6:$DP$870,U$4,0)="","",VLOOKUP($B22,[1]Mydtu!$A$6:$DP$870,U$4,0))</f>
        <v/>
      </c>
      <c r="V22" s="69">
        <f>IF(VLOOKUP($B22,[1]Mydtu!$A$6:$DP$870,V$4,0)="","",VLOOKUP($B22,[1]Mydtu!$A$6:$DP$870,V$4,0))</f>
        <v>9</v>
      </c>
      <c r="W22" s="69">
        <f>IF(VLOOKUP($B22,[1]Mydtu!$A$6:$DP$870,W$4,0)="","",VLOOKUP($B22,[1]Mydtu!$A$6:$DP$870,W$4,0))</f>
        <v>9</v>
      </c>
      <c r="X22" s="69">
        <f>IF(VLOOKUP($B22,[1]Mydtu!$A$6:$DP$870,X$4,0)="","",VLOOKUP($B22,[1]Mydtu!$A$6:$DP$870,X$4,0))</f>
        <v>8.8000000000000007</v>
      </c>
      <c r="Y22" s="69">
        <f>IF(VLOOKUP($B22,[1]Mydtu!$A$6:$DP$870,Y$4,0)="","",VLOOKUP($B22,[1]Mydtu!$A$6:$DP$870,Y$4,0))</f>
        <v>5.9</v>
      </c>
      <c r="Z22" s="69">
        <f>IF(VLOOKUP($B22,[1]Mydtu!$A$6:$DP$870,Z$4,0)="","",VLOOKUP($B22,[1]Mydtu!$A$6:$DP$870,Z$4,0))</f>
        <v>9.4</v>
      </c>
      <c r="AA22" s="69">
        <f>IF(VLOOKUP($B22,[1]Mydtu!$A$6:$DP$870,AA$4,0)="","",VLOOKUP($B22,[1]Mydtu!$A$6:$DP$870,AA$4,0))</f>
        <v>9</v>
      </c>
      <c r="AB22" s="69">
        <f>IF(VLOOKUP($B22,[1]Mydtu!$A$6:$DP$870,AB$4,0)="","",VLOOKUP($B22,[1]Mydtu!$A$6:$DP$870,AB$4,0))</f>
        <v>8.1999999999999993</v>
      </c>
      <c r="AC22" s="69">
        <f>IF(VLOOKUP($B22,[1]Mydtu!$A$6:$DP$870,AC$4,0)="","",VLOOKUP($B22,[1]Mydtu!$A$6:$DP$870,AC$4,0))</f>
        <v>8.1999999999999993</v>
      </c>
      <c r="AD22" s="69">
        <f>IF(VLOOKUP($B22,[1]Mydtu!$A$6:$DP$870,AD$4,0)="","",VLOOKUP($B22,[1]Mydtu!$A$6:$DP$870,AD$4,0))</f>
        <v>8.8000000000000007</v>
      </c>
      <c r="AE22" s="69">
        <f>IF(VLOOKUP($B22,[1]Mydtu!$A$6:$DP$870,AE$4,0)="","",VLOOKUP($B22,[1]Mydtu!$A$6:$DP$870,AE$4,0))</f>
        <v>8.6</v>
      </c>
      <c r="AF22" s="69">
        <f>IF(VLOOKUP($B22,[1]Mydtu!$A$6:$DP$870,AF$4,0)="","",VLOOKUP($B22,[1]Mydtu!$A$6:$DP$870,AF$4,0))</f>
        <v>9.3000000000000007</v>
      </c>
      <c r="AG22" s="69">
        <f>IF(VLOOKUP($B22,[1]Mydtu!$A$6:$DP$870,AG$4,0)="","",VLOOKUP($B22,[1]Mydtu!$A$6:$DP$870,AG$4,0))</f>
        <v>9.4</v>
      </c>
      <c r="AH22" s="69">
        <f>IF(VLOOKUP($B22,[1]Mydtu!$A$6:$DP$870,AH$4,0)="","",VLOOKUP($B22,[1]Mydtu!$A$6:$DP$870,AH$4,0))</f>
        <v>8.6999999999999993</v>
      </c>
      <c r="AI22" s="69">
        <f>IF(VLOOKUP($B22,[1]Mydtu!$A$6:$DP$870,AI$4,0)="","",VLOOKUP($B22,[1]Mydtu!$A$6:$DP$870,AI$4,0))</f>
        <v>9.3000000000000007</v>
      </c>
      <c r="AJ22" s="69">
        <f>IF(VLOOKUP($B22,[1]Mydtu!$A$6:$DP$870,AJ$4,0)="","",VLOOKUP($B22,[1]Mydtu!$A$6:$DP$870,AJ$4,0))</f>
        <v>9.5</v>
      </c>
      <c r="AK22" s="69">
        <f>IF(VLOOKUP($B22,[1]Mydtu!$A$6:$DP$870,AK$4,0)="","",VLOOKUP($B22,[1]Mydtu!$A$6:$DP$870,AK$4,0))</f>
        <v>9.6</v>
      </c>
      <c r="AL22" s="69">
        <f>IF(VLOOKUP($B22,[1]Mydtu!$A$6:$DP$870,AL$4,0)="","",VLOOKUP($B22,[1]Mydtu!$A$6:$DP$870,AL$4,0))</f>
        <v>9</v>
      </c>
      <c r="AM22" s="69">
        <f>IF(VLOOKUP($B22,[1]Mydtu!$A$6:$DP$870,AM$4,0)="","",VLOOKUP($B22,[1]Mydtu!$A$6:$DP$870,AM$4,0))</f>
        <v>8.1999999999999993</v>
      </c>
      <c r="AN22" s="69">
        <f>IF(VLOOKUP($B22,[1]Mydtu!$A$6:$DP$870,AN$4,0)="","",VLOOKUP($B22,[1]Mydtu!$A$6:$DP$870,AN$4,0))</f>
        <v>9.1</v>
      </c>
      <c r="AO22" s="69" t="str">
        <f>IF(VLOOKUP($B22,[1]Mydtu!$A$6:$DP$870,AO$4,0)="","",VLOOKUP($B22,[1]Mydtu!$A$6:$DP$870,AO$4,0))</f>
        <v/>
      </c>
      <c r="AP22" s="69" t="str">
        <f>IF(VLOOKUP($B22,[1]Mydtu!$A$6:$DP$870,AP$4,0)="","",VLOOKUP($B22,[1]Mydtu!$A$6:$DP$870,AP$4,0))</f>
        <v/>
      </c>
      <c r="AQ22" s="69" t="str">
        <f>IF(VLOOKUP($B22,[1]Mydtu!$A$6:$DP$870,AQ$4,0)="","",VLOOKUP($B22,[1]Mydtu!$A$6:$DP$870,AQ$4,0))</f>
        <v/>
      </c>
      <c r="AR22" s="69" t="str">
        <f>IF(VLOOKUP($B22,[1]Mydtu!$A$6:$DP$870,AR$4,0)="","",VLOOKUP($B22,[1]Mydtu!$A$6:$DP$870,AR$4,0))</f>
        <v/>
      </c>
      <c r="AS22" s="69">
        <f>IF(VLOOKUP($B22,[1]Mydtu!$A$6:$DP$870,AS$4,0)="","",VLOOKUP($B22,[1]Mydtu!$A$6:$DP$870,AS$4,0))</f>
        <v>7.9</v>
      </c>
      <c r="AT22" s="69">
        <f>IF(VLOOKUP($B22,[1]Mydtu!$A$6:$DP$870,AT$4,0)="","",VLOOKUP($B22,[1]Mydtu!$A$6:$DP$870,AT$4,0))</f>
        <v>8.4</v>
      </c>
      <c r="AU22" s="69">
        <f>IF(VLOOKUP($B22,[1]Mydtu!$A$6:$DP$870,AU$4,0)="","",VLOOKUP($B22,[1]Mydtu!$A$6:$DP$870,AU$4,0))</f>
        <v>8.8000000000000007</v>
      </c>
      <c r="AV22" s="69">
        <f>IF(VLOOKUP($B22,[1]Mydtu!$A$6:$DP$870,AV$4,0)="","",VLOOKUP($B22,[1]Mydtu!$A$6:$DP$870,AV$4,0))</f>
        <v>8.4</v>
      </c>
      <c r="AW22" s="69">
        <f>IF(VLOOKUP($B22,[1]Mydtu!$A$6:$DP$870,AW$4,0)="","",VLOOKUP($B22,[1]Mydtu!$A$6:$DP$870,AW$4,0))</f>
        <v>8.9</v>
      </c>
      <c r="AX22" s="69">
        <f>IF(VLOOKUP($B22,[1]Mydtu!$A$6:$DP$870,AX$4,0)="","",VLOOKUP($B22,[1]Mydtu!$A$6:$DP$870,AX$4,0))</f>
        <v>8.3000000000000007</v>
      </c>
      <c r="AY22" s="69">
        <f>IF(VLOOKUP($B22,[1]Mydtu!$A$6:$DP$870,AY$4,0)="","",VLOOKUP($B22,[1]Mydtu!$A$6:$DP$870,AY$4,0))</f>
        <v>7.6</v>
      </c>
      <c r="AZ22" s="69">
        <f>IF(VLOOKUP($B22,[1]Mydtu!$A$6:$DP$870,AZ$4,0)="","",VLOOKUP($B22,[1]Mydtu!$A$6:$DP$870,AZ$4,0))</f>
        <v>7.9</v>
      </c>
      <c r="BA22" s="69">
        <f>IF(VLOOKUP($B22,[1]Mydtu!$A$6:$DP$870,BA$4,0)="","",VLOOKUP($B22,[1]Mydtu!$A$6:$DP$870,BA$4,0))</f>
        <v>7.1</v>
      </c>
      <c r="BB22" s="69">
        <f>IF(VLOOKUP($B22,[1]Mydtu!$A$6:$DP$870,BB$4,0)="","",VLOOKUP($B22,[1]Mydtu!$A$6:$DP$870,BB$4,0))</f>
        <v>8.8000000000000007</v>
      </c>
      <c r="BC22" s="69">
        <f>IF(VLOOKUP($B22,[1]Mydtu!$A$6:$DP$870,BC$4,0)="","",VLOOKUP($B22,[1]Mydtu!$A$6:$DP$870,BC$4,0))</f>
        <v>8.3000000000000007</v>
      </c>
      <c r="BD22" s="69">
        <f>IF(VLOOKUP($B22,[1]Mydtu!$A$6:$DP$870,BD$4,0)="","",VLOOKUP($B22,[1]Mydtu!$A$6:$DP$870,BD$4,0))</f>
        <v>8.6</v>
      </c>
      <c r="BE22" s="69" t="str">
        <f>IF(VLOOKUP($B22,[1]Mydtu!$A$6:$DP$870,BE$4,0)="","",VLOOKUP($B22,[1]Mydtu!$A$6:$DP$870,BE$4,0))</f>
        <v/>
      </c>
      <c r="BF22" s="69">
        <f>IF(VLOOKUP($B22,[1]Mydtu!$A$6:$DP$870,BF$4,0)="","",VLOOKUP($B22,[1]Mydtu!$A$6:$DP$870,BF$4,0))</f>
        <v>8.1</v>
      </c>
      <c r="BG22" s="69">
        <f>IF(VLOOKUP($B22,[1]Mydtu!$A$6:$DP$870,BG$4,0)="","",VLOOKUP($B22,[1]Mydtu!$A$6:$DP$870,BG$4,0))</f>
        <v>9.1999999999999993</v>
      </c>
      <c r="BH22" s="69">
        <f>IF(VLOOKUP($B22,[1]Mydtu!$A$6:$DP$870,BH$4,0)="","",VLOOKUP($B22,[1]Mydtu!$A$6:$DP$870,BH$4,0))</f>
        <v>8.1</v>
      </c>
      <c r="BI22" s="69">
        <f>IF(VLOOKUP($B22,[1]Mydtu!$A$6:$DP$870,BI$4,0)="","",VLOOKUP($B22,[1]Mydtu!$A$6:$DP$870,BI$4,0))</f>
        <v>8.6999999999999993</v>
      </c>
      <c r="BJ22" s="69">
        <f>IF(VLOOKUP($B22,[1]Mydtu!$A$6:$DP$870,BJ$4,0)="","",VLOOKUP($B22,[1]Mydtu!$A$6:$DP$870,BJ$4,0))</f>
        <v>9</v>
      </c>
      <c r="BK22" s="69" t="str">
        <f>IF(VLOOKUP($B22,[1]Mydtu!$A$6:$DP$870,BK$4,0)="","",VLOOKUP($B22,[1]Mydtu!$A$6:$DP$870,BK$4,0))</f>
        <v/>
      </c>
      <c r="BL22" s="69">
        <f>IF(VLOOKUP($B22,[1]Mydtu!$A$6:$DP$870,BL$4,0)="","",VLOOKUP($B22,[1]Mydtu!$A$6:$DP$870,BL$4,0))</f>
        <v>7.8</v>
      </c>
      <c r="BM22" s="69">
        <f>IF(VLOOKUP($B22,[1]Mydtu!$A$6:$DP$870,BM$4,0)="","",VLOOKUP($B22,[1]Mydtu!$A$6:$DP$870,BM$4,0))</f>
        <v>7.1</v>
      </c>
      <c r="BN22" s="69">
        <f>IF(VLOOKUP($B22,[1]Mydtu!$A$6:$DP$870,BN$4,0)="","",VLOOKUP($B22,[1]Mydtu!$A$6:$DP$870,BN$4,0))</f>
        <v>5.4</v>
      </c>
      <c r="BO22" s="69">
        <f>IF(VLOOKUP($B22,[1]Mydtu!$A$6:$DP$870,BO$4,0)="","",VLOOKUP($B22,[1]Mydtu!$A$6:$DP$870,BO$4,0))</f>
        <v>6.8</v>
      </c>
      <c r="BP22" s="69">
        <f>IF(VLOOKUP($B22,[1]Mydtu!$A$6:$DP$870,BP$4,0)="","",VLOOKUP($B22,[1]Mydtu!$A$6:$DP$870,BP$4,0))</f>
        <v>8.3000000000000007</v>
      </c>
      <c r="BQ22" s="69">
        <f>IF(VLOOKUP($B22,[1]Mydtu!$A$6:$DP$870,BQ$4,0)="","",VLOOKUP($B22,[1]Mydtu!$A$6:$DP$870,BQ$4,0))</f>
        <v>8.6999999999999993</v>
      </c>
      <c r="BR22" s="69">
        <f>IF(VLOOKUP($B22,[1]Mydtu!$A$6:$DP$870,BR$4,0)="","",VLOOKUP($B22,[1]Mydtu!$A$6:$DP$870,BR$4,0))</f>
        <v>6.7</v>
      </c>
      <c r="BS22" s="69" t="str">
        <f>IF(VLOOKUP($B22,[1]Mydtu!$A$6:$DP$870,BS$4,0)="","",VLOOKUP($B22,[1]Mydtu!$A$6:$DP$870,BS$4,0))</f>
        <v/>
      </c>
      <c r="BT22" s="69">
        <f>IF(VLOOKUP($B22,[1]Mydtu!$A$6:$DP$870,BT$4,0)="","",VLOOKUP($B22,[1]Mydtu!$A$6:$DP$870,BT$4,0))</f>
        <v>7.6</v>
      </c>
      <c r="BU22" s="69" t="str">
        <f>IF(VLOOKUP($B22,[1]Mydtu!$A$6:$DP$870,BU$4,0)="","",VLOOKUP($B22,[1]Mydtu!$A$6:$DP$870,BU$4,0))</f>
        <v/>
      </c>
      <c r="BV22" s="69">
        <f>IF(VLOOKUP($B22,[1]Mydtu!$A$6:$DP$870,BV$4,0)="","",VLOOKUP($B22,[1]Mydtu!$A$6:$DP$870,BV$4,0))</f>
        <v>7.7</v>
      </c>
      <c r="BW22" s="69">
        <f>IF(VLOOKUP($B22,[1]Mydtu!$A$6:$DP$870,BW$4,0)="","",VLOOKUP($B22,[1]Mydtu!$A$6:$DP$870,BW$4,0))</f>
        <v>9</v>
      </c>
      <c r="BX22" s="69">
        <f>IF(VLOOKUP($B22,[1]Mydtu!$A$6:$DP$870,BX$4,0)="","",VLOOKUP($B22,[1]Mydtu!$A$6:$DP$870,BX$4,0))</f>
        <v>7.1</v>
      </c>
      <c r="BY22" s="69">
        <f>IF(VLOOKUP($B22,[1]Mydtu!$A$6:$DP$870,BY$4,0)="","",VLOOKUP($B22,[1]Mydtu!$A$6:$DP$870,BY$4,0))</f>
        <v>8.5</v>
      </c>
      <c r="BZ22" s="69">
        <f>IF(VLOOKUP($B22,[1]Mydtu!$A$6:$DP$870,BZ$4,0)="","",VLOOKUP($B22,[1]Mydtu!$A$6:$DP$870,BZ$4,0))</f>
        <v>6.5</v>
      </c>
      <c r="CA22" s="69">
        <f>IF(VLOOKUP($B22,[1]Mydtu!$A$6:$DP$870,CA$4,0)="","",VLOOKUP($B22,[1]Mydtu!$A$6:$DP$870,CA$4,0))</f>
        <v>6</v>
      </c>
      <c r="CB22" s="69">
        <f>IF(VLOOKUP($B22,[1]Mydtu!$A$6:$DP$870,CB$4,0)="","",VLOOKUP($B22,[1]Mydtu!$A$6:$DP$870,CB$4,0))</f>
        <v>8.9</v>
      </c>
      <c r="CC22" s="69">
        <f>IF(VLOOKUP($B22,[1]Mydtu!$A$6:$DP$870,CC$4,0)="","",VLOOKUP($B22,[1]Mydtu!$A$6:$DP$870,CC$4,0))</f>
        <v>8.5</v>
      </c>
      <c r="CD22" s="69">
        <f>IF(VLOOKUP($B22,[1]Mydtu!$A$6:$DP$870,CD$4,0)="","",VLOOKUP($B22,[1]Mydtu!$A$6:$DP$870,CD$4,0))</f>
        <v>9.3000000000000007</v>
      </c>
      <c r="CE22" s="69">
        <f>IF(VLOOKUP($B22,[1]Mydtu!$A$6:$DP$870,CE$4,0)="","",VLOOKUP($B22,[1]Mydtu!$A$6:$DP$870,CE$4,0))</f>
        <v>7.2</v>
      </c>
      <c r="CF22" s="32">
        <f>VLOOKUP(B22,[1]K25QNT!$A$9:$DT$92,95,0)</f>
        <v>0</v>
      </c>
      <c r="CG22" s="69">
        <f>IF(VLOOKUP($B22,[1]Mydtu!$A$6:$DP$870,CG$4,0)="","",VLOOKUP($B22,[1]Mydtu!$A$6:$DP$870,CG$4,0))</f>
        <v>0</v>
      </c>
      <c r="CH22" s="69" t="str">
        <f>IF(VLOOKUP($B22,[1]Mydtu!$A$6:$DP$870,CH$4,0)="","",VLOOKUP($B22,[1]Mydtu!$A$6:$DP$870,CH$4,0))</f>
        <v/>
      </c>
      <c r="CI22" s="69">
        <f>VLOOKUP($B22,[1]Mydtu!$A$6:$DP$870,CI$4,0)</f>
        <v>8.16</v>
      </c>
      <c r="CJ22" s="69">
        <f>VLOOKUP($B22,[1]Mydtu!$A$6:$DP$870,CJ$4,0)</f>
        <v>3.56</v>
      </c>
      <c r="CK22" s="69"/>
      <c r="CL22" s="33"/>
    </row>
    <row r="23" spans="1:90" ht="19.2" customHeight="1" x14ac:dyDescent="0.3">
      <c r="A23" s="67">
        <f t="shared" si="0"/>
        <v>13</v>
      </c>
      <c r="B23" s="67">
        <v>25202717245</v>
      </c>
      <c r="C23" s="67" t="str">
        <f>VLOOKUP($B23,[1]Mydtu!$A$6:$DS$870,122,0)</f>
        <v>Trần Cao Thanh</v>
      </c>
      <c r="D23" s="68" t="str">
        <f>VLOOKUP($B23,[1]Mydtu!$A$6:$DP$870,D$4,0)</f>
        <v>Huyền</v>
      </c>
      <c r="E23" s="69">
        <f>IF(VLOOKUP($B23,[1]Mydtu!$A$6:$DP$870,E$4,0)="","",VLOOKUP($B23,[1]Mydtu!$A$6:$DP$870,E$4,0))</f>
        <v>7.6</v>
      </c>
      <c r="F23" s="69">
        <f>IF(VLOOKUP($B23,[1]Mydtu!$A$6:$DP$870,F$4,0)="","",VLOOKUP($B23,[1]Mydtu!$A$6:$DP$870,F$4,0))</f>
        <v>7.6</v>
      </c>
      <c r="G23" s="69" t="str">
        <f>IF(VLOOKUP($B23,[1]Mydtu!$A$6:$DP$870,G$4,0)="","",VLOOKUP($B23,[1]Mydtu!$A$6:$DP$870,G$4,0))</f>
        <v/>
      </c>
      <c r="H23" s="69">
        <f>IF(VLOOKUP($B23,[1]Mydtu!$A$6:$DP$870,H$4,0)="","",VLOOKUP($B23,[1]Mydtu!$A$6:$DP$870,H$4,0))</f>
        <v>8.1</v>
      </c>
      <c r="I23" s="69" t="str">
        <f>IF(VLOOKUP($B23,[1]Mydtu!$A$6:$DP$870,I$4,0)="","",VLOOKUP($B23,[1]Mydtu!$A$6:$DP$870,I$4,0))</f>
        <v/>
      </c>
      <c r="J23" s="69">
        <f>IF(VLOOKUP($B23,[1]Mydtu!$A$6:$DP$870,J$4,0)="","",VLOOKUP($B23,[1]Mydtu!$A$6:$DP$870,J$4,0))</f>
        <v>8.3000000000000007</v>
      </c>
      <c r="K23" s="69">
        <f>IF(VLOOKUP($B23,[1]Mydtu!$A$6:$DP$870,K$4,0)="","",VLOOKUP($B23,[1]Mydtu!$A$6:$DP$870,K$4,0))</f>
        <v>8</v>
      </c>
      <c r="L23" s="69">
        <f>IF(VLOOKUP($B23,[1]Mydtu!$A$6:$DP$870,L$4,0)="","",VLOOKUP($B23,[1]Mydtu!$A$6:$DP$870,L$4,0))</f>
        <v>5.6</v>
      </c>
      <c r="M23" s="69">
        <f>IF(VLOOKUP($B23,[1]Mydtu!$A$6:$DP$870,M$4,0)="","",VLOOKUP($B23,[1]Mydtu!$A$6:$DP$870,M$4,0))</f>
        <v>9</v>
      </c>
      <c r="N23" s="69">
        <f>IF(VLOOKUP($B23,[1]Mydtu!$A$6:$DP$870,N$4,0)="","",VLOOKUP($B23,[1]Mydtu!$A$6:$DP$870,N$4,0))</f>
        <v>9.3000000000000007</v>
      </c>
      <c r="O23" s="69" t="str">
        <f>IF(VLOOKUP($B23,[1]Mydtu!$A$6:$DP$870,O$4,0)="","",VLOOKUP($B23,[1]Mydtu!$A$6:$DP$870,O$4,0))</f>
        <v/>
      </c>
      <c r="P23" s="69" t="str">
        <f>IF(VLOOKUP($B23,[1]Mydtu!$A$6:$DP$870,P$4,0)="","",VLOOKUP($B23,[1]Mydtu!$A$6:$DP$870,P$4,0))</f>
        <v/>
      </c>
      <c r="Q23" s="69" t="str">
        <f>IF(VLOOKUP($B23,[1]Mydtu!$A$6:$DP$870,Q$4,0)="","",VLOOKUP($B23,[1]Mydtu!$A$6:$DP$870,Q$4,0))</f>
        <v/>
      </c>
      <c r="R23" s="69" t="str">
        <f>IF(VLOOKUP($B23,[1]Mydtu!$A$6:$DP$870,R$4,0)="","",VLOOKUP($B23,[1]Mydtu!$A$6:$DP$870,R$4,0))</f>
        <v/>
      </c>
      <c r="S23" s="69">
        <f>IF(VLOOKUP($B23,[1]Mydtu!$A$6:$DP$870,S$4,0)="","",VLOOKUP($B23,[1]Mydtu!$A$6:$DP$870,S$4,0))</f>
        <v>8.9</v>
      </c>
      <c r="T23" s="69">
        <f>IF(VLOOKUP($B23,[1]Mydtu!$A$6:$DP$870,T$4,0)="","",VLOOKUP($B23,[1]Mydtu!$A$6:$DP$870,T$4,0))</f>
        <v>5</v>
      </c>
      <c r="U23" s="69" t="str">
        <f>IF(VLOOKUP($B23,[1]Mydtu!$A$6:$DP$870,U$4,0)="","",VLOOKUP($B23,[1]Mydtu!$A$6:$DP$870,U$4,0))</f>
        <v/>
      </c>
      <c r="V23" s="69">
        <f>IF(VLOOKUP($B23,[1]Mydtu!$A$6:$DP$870,V$4,0)="","",VLOOKUP($B23,[1]Mydtu!$A$6:$DP$870,V$4,0))</f>
        <v>8.1999999999999993</v>
      </c>
      <c r="W23" s="69">
        <f>IF(VLOOKUP($B23,[1]Mydtu!$A$6:$DP$870,W$4,0)="","",VLOOKUP($B23,[1]Mydtu!$A$6:$DP$870,W$4,0))</f>
        <v>8.9</v>
      </c>
      <c r="X23" s="69">
        <f>IF(VLOOKUP($B23,[1]Mydtu!$A$6:$DP$870,X$4,0)="","",VLOOKUP($B23,[1]Mydtu!$A$6:$DP$870,X$4,0))</f>
        <v>8.8000000000000007</v>
      </c>
      <c r="Y23" s="69">
        <f>IF(VLOOKUP($B23,[1]Mydtu!$A$6:$DP$870,Y$4,0)="","",VLOOKUP($B23,[1]Mydtu!$A$6:$DP$870,Y$4,0))</f>
        <v>6.7</v>
      </c>
      <c r="Z23" s="69">
        <f>IF(VLOOKUP($B23,[1]Mydtu!$A$6:$DP$870,Z$4,0)="","",VLOOKUP($B23,[1]Mydtu!$A$6:$DP$870,Z$4,0))</f>
        <v>7.9</v>
      </c>
      <c r="AA23" s="69">
        <f>IF(VLOOKUP($B23,[1]Mydtu!$A$6:$DP$870,AA$4,0)="","",VLOOKUP($B23,[1]Mydtu!$A$6:$DP$870,AA$4,0))</f>
        <v>8.3000000000000007</v>
      </c>
      <c r="AB23" s="69">
        <f>IF(VLOOKUP($B23,[1]Mydtu!$A$6:$DP$870,AB$4,0)="","",VLOOKUP($B23,[1]Mydtu!$A$6:$DP$870,AB$4,0))</f>
        <v>9.3000000000000007</v>
      </c>
      <c r="AC23" s="69">
        <f>IF(VLOOKUP($B23,[1]Mydtu!$A$6:$DP$870,AC$4,0)="","",VLOOKUP($B23,[1]Mydtu!$A$6:$DP$870,AC$4,0))</f>
        <v>9</v>
      </c>
      <c r="AD23" s="69">
        <f>IF(VLOOKUP($B23,[1]Mydtu!$A$6:$DP$870,AD$4,0)="","",VLOOKUP($B23,[1]Mydtu!$A$6:$DP$870,AD$4,0))</f>
        <v>8.6999999999999993</v>
      </c>
      <c r="AE23" s="69">
        <f>IF(VLOOKUP($B23,[1]Mydtu!$A$6:$DP$870,AE$4,0)="","",VLOOKUP($B23,[1]Mydtu!$A$6:$DP$870,AE$4,0))</f>
        <v>9.1999999999999993</v>
      </c>
      <c r="AF23" s="69">
        <f>IF(VLOOKUP($B23,[1]Mydtu!$A$6:$DP$870,AF$4,0)="","",VLOOKUP($B23,[1]Mydtu!$A$6:$DP$870,AF$4,0))</f>
        <v>9.6</v>
      </c>
      <c r="AG23" s="69">
        <f>IF(VLOOKUP($B23,[1]Mydtu!$A$6:$DP$870,AG$4,0)="","",VLOOKUP($B23,[1]Mydtu!$A$6:$DP$870,AG$4,0))</f>
        <v>9</v>
      </c>
      <c r="AH23" s="69">
        <f>IF(VLOOKUP($B23,[1]Mydtu!$A$6:$DP$870,AH$4,0)="","",VLOOKUP($B23,[1]Mydtu!$A$6:$DP$870,AH$4,0))</f>
        <v>10</v>
      </c>
      <c r="AI23" s="69">
        <f>IF(VLOOKUP($B23,[1]Mydtu!$A$6:$DP$870,AI$4,0)="","",VLOOKUP($B23,[1]Mydtu!$A$6:$DP$870,AI$4,0))</f>
        <v>7.9</v>
      </c>
      <c r="AJ23" s="69">
        <f>IF(VLOOKUP($B23,[1]Mydtu!$A$6:$DP$870,AJ$4,0)="","",VLOOKUP($B23,[1]Mydtu!$A$6:$DP$870,AJ$4,0))</f>
        <v>8.9</v>
      </c>
      <c r="AK23" s="69">
        <f>IF(VLOOKUP($B23,[1]Mydtu!$A$6:$DP$870,AK$4,0)="","",VLOOKUP($B23,[1]Mydtu!$A$6:$DP$870,AK$4,0))</f>
        <v>8.8000000000000007</v>
      </c>
      <c r="AL23" s="69">
        <f>IF(VLOOKUP($B23,[1]Mydtu!$A$6:$DP$870,AL$4,0)="","",VLOOKUP($B23,[1]Mydtu!$A$6:$DP$870,AL$4,0))</f>
        <v>9.8000000000000007</v>
      </c>
      <c r="AM23" s="69">
        <f>IF(VLOOKUP($B23,[1]Mydtu!$A$6:$DP$870,AM$4,0)="","",VLOOKUP($B23,[1]Mydtu!$A$6:$DP$870,AM$4,0))</f>
        <v>8.1999999999999993</v>
      </c>
      <c r="AN23" s="69">
        <f>IF(VLOOKUP($B23,[1]Mydtu!$A$6:$DP$870,AN$4,0)="","",VLOOKUP($B23,[1]Mydtu!$A$6:$DP$870,AN$4,0))</f>
        <v>9</v>
      </c>
      <c r="AO23" s="69" t="str">
        <f>IF(VLOOKUP($B23,[1]Mydtu!$A$6:$DP$870,AO$4,0)="","",VLOOKUP($B23,[1]Mydtu!$A$6:$DP$870,AO$4,0))</f>
        <v/>
      </c>
      <c r="AP23" s="69" t="str">
        <f>IF(VLOOKUP($B23,[1]Mydtu!$A$6:$DP$870,AP$4,0)="","",VLOOKUP($B23,[1]Mydtu!$A$6:$DP$870,AP$4,0))</f>
        <v/>
      </c>
      <c r="AQ23" s="69" t="str">
        <f>IF(VLOOKUP($B23,[1]Mydtu!$A$6:$DP$870,AQ$4,0)="","",VLOOKUP($B23,[1]Mydtu!$A$6:$DP$870,AQ$4,0))</f>
        <v/>
      </c>
      <c r="AR23" s="69" t="str">
        <f>IF(VLOOKUP($B23,[1]Mydtu!$A$6:$DP$870,AR$4,0)="","",VLOOKUP($B23,[1]Mydtu!$A$6:$DP$870,AR$4,0))</f>
        <v/>
      </c>
      <c r="AS23" s="69">
        <f>IF(VLOOKUP($B23,[1]Mydtu!$A$6:$DP$870,AS$4,0)="","",VLOOKUP($B23,[1]Mydtu!$A$6:$DP$870,AS$4,0))</f>
        <v>6.2</v>
      </c>
      <c r="AT23" s="69">
        <f>IF(VLOOKUP($B23,[1]Mydtu!$A$6:$DP$870,AT$4,0)="","",VLOOKUP($B23,[1]Mydtu!$A$6:$DP$870,AT$4,0))</f>
        <v>6.2</v>
      </c>
      <c r="AU23" s="69">
        <f>IF(VLOOKUP($B23,[1]Mydtu!$A$6:$DP$870,AU$4,0)="","",VLOOKUP($B23,[1]Mydtu!$A$6:$DP$870,AU$4,0))</f>
        <v>8</v>
      </c>
      <c r="AV23" s="69">
        <f>IF(VLOOKUP($B23,[1]Mydtu!$A$6:$DP$870,AV$4,0)="","",VLOOKUP($B23,[1]Mydtu!$A$6:$DP$870,AV$4,0))</f>
        <v>8.4</v>
      </c>
      <c r="AW23" s="69">
        <f>IF(VLOOKUP($B23,[1]Mydtu!$A$6:$DP$870,AW$4,0)="","",VLOOKUP($B23,[1]Mydtu!$A$6:$DP$870,AW$4,0))</f>
        <v>5.9</v>
      </c>
      <c r="AX23" s="69">
        <f>IF(VLOOKUP($B23,[1]Mydtu!$A$6:$DP$870,AX$4,0)="","",VLOOKUP($B23,[1]Mydtu!$A$6:$DP$870,AX$4,0))</f>
        <v>7.3</v>
      </c>
      <c r="AY23" s="69">
        <f>IF(VLOOKUP($B23,[1]Mydtu!$A$6:$DP$870,AY$4,0)="","",VLOOKUP($B23,[1]Mydtu!$A$6:$DP$870,AY$4,0))</f>
        <v>7.8</v>
      </c>
      <c r="AZ23" s="69">
        <f>IF(VLOOKUP($B23,[1]Mydtu!$A$6:$DP$870,AZ$4,0)="","",VLOOKUP($B23,[1]Mydtu!$A$6:$DP$870,AZ$4,0))</f>
        <v>8.6999999999999993</v>
      </c>
      <c r="BA23" s="69">
        <f>IF(VLOOKUP($B23,[1]Mydtu!$A$6:$DP$870,BA$4,0)="","",VLOOKUP($B23,[1]Mydtu!$A$6:$DP$870,BA$4,0))</f>
        <v>6.6</v>
      </c>
      <c r="BB23" s="69">
        <f>IF(VLOOKUP($B23,[1]Mydtu!$A$6:$DP$870,BB$4,0)="","",VLOOKUP($B23,[1]Mydtu!$A$6:$DP$870,BB$4,0))</f>
        <v>7.7</v>
      </c>
      <c r="BC23" s="69">
        <f>IF(VLOOKUP($B23,[1]Mydtu!$A$6:$DP$870,BC$4,0)="","",VLOOKUP($B23,[1]Mydtu!$A$6:$DP$870,BC$4,0))</f>
        <v>8</v>
      </c>
      <c r="BD23" s="69">
        <f>IF(VLOOKUP($B23,[1]Mydtu!$A$6:$DP$870,BD$4,0)="","",VLOOKUP($B23,[1]Mydtu!$A$6:$DP$870,BD$4,0))</f>
        <v>8.6</v>
      </c>
      <c r="BE23" s="69" t="str">
        <f>IF(VLOOKUP($B23,[1]Mydtu!$A$6:$DP$870,BE$4,0)="","",VLOOKUP($B23,[1]Mydtu!$A$6:$DP$870,BE$4,0))</f>
        <v/>
      </c>
      <c r="BF23" s="69">
        <f>IF(VLOOKUP($B23,[1]Mydtu!$A$6:$DP$870,BF$4,0)="","",VLOOKUP($B23,[1]Mydtu!$A$6:$DP$870,BF$4,0))</f>
        <v>7.8</v>
      </c>
      <c r="BG23" s="69">
        <f>IF(VLOOKUP($B23,[1]Mydtu!$A$6:$DP$870,BG$4,0)="","",VLOOKUP($B23,[1]Mydtu!$A$6:$DP$870,BG$4,0))</f>
        <v>8</v>
      </c>
      <c r="BH23" s="69">
        <f>IF(VLOOKUP($B23,[1]Mydtu!$A$6:$DP$870,BH$4,0)="","",VLOOKUP($B23,[1]Mydtu!$A$6:$DP$870,BH$4,0))</f>
        <v>8</v>
      </c>
      <c r="BI23" s="69">
        <f>IF(VLOOKUP($B23,[1]Mydtu!$A$6:$DP$870,BI$4,0)="","",VLOOKUP($B23,[1]Mydtu!$A$6:$DP$870,BI$4,0))</f>
        <v>8.9</v>
      </c>
      <c r="BJ23" s="69">
        <f>IF(VLOOKUP($B23,[1]Mydtu!$A$6:$DP$870,BJ$4,0)="","",VLOOKUP($B23,[1]Mydtu!$A$6:$DP$870,BJ$4,0))</f>
        <v>8.9</v>
      </c>
      <c r="BK23" s="69">
        <f>IF(VLOOKUP($B23,[1]Mydtu!$A$6:$DP$870,BK$4,0)="","",VLOOKUP($B23,[1]Mydtu!$A$6:$DP$870,BK$4,0))</f>
        <v>8.1</v>
      </c>
      <c r="BL23" s="69" t="str">
        <f>IF(VLOOKUP($B23,[1]Mydtu!$A$6:$DP$870,BL$4,0)="","",VLOOKUP($B23,[1]Mydtu!$A$6:$DP$870,BL$4,0))</f>
        <v/>
      </c>
      <c r="BM23" s="69">
        <f>IF(VLOOKUP($B23,[1]Mydtu!$A$6:$DP$870,BM$4,0)="","",VLOOKUP($B23,[1]Mydtu!$A$6:$DP$870,BM$4,0))</f>
        <v>6.9</v>
      </c>
      <c r="BN23" s="69">
        <f>IF(VLOOKUP($B23,[1]Mydtu!$A$6:$DP$870,BN$4,0)="","",VLOOKUP($B23,[1]Mydtu!$A$6:$DP$870,BN$4,0))</f>
        <v>5</v>
      </c>
      <c r="BO23" s="69">
        <f>IF(VLOOKUP($B23,[1]Mydtu!$A$6:$DP$870,BO$4,0)="","",VLOOKUP($B23,[1]Mydtu!$A$6:$DP$870,BO$4,0))</f>
        <v>7.7</v>
      </c>
      <c r="BP23" s="69">
        <f>IF(VLOOKUP($B23,[1]Mydtu!$A$6:$DP$870,BP$4,0)="","",VLOOKUP($B23,[1]Mydtu!$A$6:$DP$870,BP$4,0))</f>
        <v>7.9</v>
      </c>
      <c r="BQ23" s="69">
        <f>IF(VLOOKUP($B23,[1]Mydtu!$A$6:$DP$870,BQ$4,0)="","",VLOOKUP($B23,[1]Mydtu!$A$6:$DP$870,BQ$4,0))</f>
        <v>8.5</v>
      </c>
      <c r="BR23" s="69">
        <f>IF(VLOOKUP($B23,[1]Mydtu!$A$6:$DP$870,BR$4,0)="","",VLOOKUP($B23,[1]Mydtu!$A$6:$DP$870,BR$4,0))</f>
        <v>8.8000000000000007</v>
      </c>
      <c r="BS23" s="69">
        <f>IF(VLOOKUP($B23,[1]Mydtu!$A$6:$DP$870,BS$4,0)="","",VLOOKUP($B23,[1]Mydtu!$A$6:$DP$870,BS$4,0))</f>
        <v>7.8</v>
      </c>
      <c r="BT23" s="69">
        <f>IF(VLOOKUP($B23,[1]Mydtu!$A$6:$DP$870,BT$4,0)="","",VLOOKUP($B23,[1]Mydtu!$A$6:$DP$870,BT$4,0))</f>
        <v>8</v>
      </c>
      <c r="BU23" s="69" t="str">
        <f>IF(VLOOKUP($B23,[1]Mydtu!$A$6:$DP$870,BU$4,0)="","",VLOOKUP($B23,[1]Mydtu!$A$6:$DP$870,BU$4,0))</f>
        <v/>
      </c>
      <c r="BV23" s="69">
        <f>IF(VLOOKUP($B23,[1]Mydtu!$A$6:$DP$870,BV$4,0)="","",VLOOKUP($B23,[1]Mydtu!$A$6:$DP$870,BV$4,0))</f>
        <v>8.6999999999999993</v>
      </c>
      <c r="BW23" s="69" t="str">
        <f>IF(VLOOKUP($B23,[1]Mydtu!$A$6:$DP$870,BW$4,0)="","",VLOOKUP($B23,[1]Mydtu!$A$6:$DP$870,BW$4,0))</f>
        <v/>
      </c>
      <c r="BX23" s="69">
        <f>IF(VLOOKUP($B23,[1]Mydtu!$A$6:$DP$870,BX$4,0)="","",VLOOKUP($B23,[1]Mydtu!$A$6:$DP$870,BX$4,0))</f>
        <v>9.1999999999999993</v>
      </c>
      <c r="BY23" s="69">
        <f>IF(VLOOKUP($B23,[1]Mydtu!$A$6:$DP$870,BY$4,0)="","",VLOOKUP($B23,[1]Mydtu!$A$6:$DP$870,BY$4,0))</f>
        <v>9.1</v>
      </c>
      <c r="BZ23" s="69">
        <f>IF(VLOOKUP($B23,[1]Mydtu!$A$6:$DP$870,BZ$4,0)="","",VLOOKUP($B23,[1]Mydtu!$A$6:$DP$870,BZ$4,0))</f>
        <v>6.9</v>
      </c>
      <c r="CA23" s="69">
        <f>IF(VLOOKUP($B23,[1]Mydtu!$A$6:$DP$870,CA$4,0)="","",VLOOKUP($B23,[1]Mydtu!$A$6:$DP$870,CA$4,0))</f>
        <v>8.1999999999999993</v>
      </c>
      <c r="CB23" s="69">
        <f>IF(VLOOKUP($B23,[1]Mydtu!$A$6:$DP$870,CB$4,0)="","",VLOOKUP($B23,[1]Mydtu!$A$6:$DP$870,CB$4,0))</f>
        <v>8.3000000000000007</v>
      </c>
      <c r="CC23" s="69">
        <f>IF(VLOOKUP($B23,[1]Mydtu!$A$6:$DP$870,CC$4,0)="","",VLOOKUP($B23,[1]Mydtu!$A$6:$DP$870,CC$4,0))</f>
        <v>8.9</v>
      </c>
      <c r="CD23" s="69">
        <f>IF(VLOOKUP($B23,[1]Mydtu!$A$6:$DP$870,CD$4,0)="","",VLOOKUP($B23,[1]Mydtu!$A$6:$DP$870,CD$4,0))</f>
        <v>9.3000000000000007</v>
      </c>
      <c r="CE23" s="69">
        <f>IF(VLOOKUP($B23,[1]Mydtu!$A$6:$DP$870,CE$4,0)="","",VLOOKUP($B23,[1]Mydtu!$A$6:$DP$870,CE$4,0))</f>
        <v>9.1999999999999993</v>
      </c>
      <c r="CF23" s="32">
        <f>VLOOKUP(B23,[1]K25QNT!$A$9:$DT$92,95,0)</f>
        <v>0</v>
      </c>
      <c r="CG23" s="69">
        <f>IF(VLOOKUP($B23,[1]Mydtu!$A$6:$DP$870,CG$4,0)="","",VLOOKUP($B23,[1]Mydtu!$A$6:$DP$870,CG$4,0))</f>
        <v>0</v>
      </c>
      <c r="CH23" s="69" t="str">
        <f>IF(VLOOKUP($B23,[1]Mydtu!$A$6:$DP$870,CH$4,0)="","",VLOOKUP($B23,[1]Mydtu!$A$6:$DP$870,CH$4,0))</f>
        <v/>
      </c>
      <c r="CI23" s="69">
        <f>VLOOKUP($B23,[1]Mydtu!$A$6:$DP$870,CI$4,0)</f>
        <v>7.96</v>
      </c>
      <c r="CJ23" s="69">
        <f>VLOOKUP($B23,[1]Mydtu!$A$6:$DP$870,CJ$4,0)</f>
        <v>3.44</v>
      </c>
      <c r="CK23" s="69"/>
      <c r="CL23" s="33"/>
    </row>
    <row r="24" spans="1:90" ht="19.2" customHeight="1" x14ac:dyDescent="0.3">
      <c r="A24" s="67">
        <f t="shared" si="0"/>
        <v>14</v>
      </c>
      <c r="B24" s="67">
        <v>25202803580</v>
      </c>
      <c r="C24" s="67" t="str">
        <f>VLOOKUP($B24,[1]Mydtu!$A$6:$DS$870,122,0)</f>
        <v>Ngô Hương</v>
      </c>
      <c r="D24" s="68" t="str">
        <f>VLOOKUP($B24,[1]Mydtu!$A$6:$DP$870,D$4,0)</f>
        <v>Linh</v>
      </c>
      <c r="E24" s="69">
        <f>IF(VLOOKUP($B24,[1]Mydtu!$A$6:$DP$870,E$4,0)="","",VLOOKUP($B24,[1]Mydtu!$A$6:$DP$870,E$4,0))</f>
        <v>8.1999999999999993</v>
      </c>
      <c r="F24" s="69">
        <f>IF(VLOOKUP($B24,[1]Mydtu!$A$6:$DP$870,F$4,0)="","",VLOOKUP($B24,[1]Mydtu!$A$6:$DP$870,F$4,0))</f>
        <v>7.4</v>
      </c>
      <c r="G24" s="69" t="str">
        <f>IF(VLOOKUP($B24,[1]Mydtu!$A$6:$DP$870,G$4,0)="","",VLOOKUP($B24,[1]Mydtu!$A$6:$DP$870,G$4,0))</f>
        <v/>
      </c>
      <c r="H24" s="69">
        <f>IF(VLOOKUP($B24,[1]Mydtu!$A$6:$DP$870,H$4,0)="","",VLOOKUP($B24,[1]Mydtu!$A$6:$DP$870,H$4,0))</f>
        <v>8.3000000000000007</v>
      </c>
      <c r="I24" s="69" t="str">
        <f>IF(VLOOKUP($B24,[1]Mydtu!$A$6:$DP$870,I$4,0)="","",VLOOKUP($B24,[1]Mydtu!$A$6:$DP$870,I$4,0))</f>
        <v/>
      </c>
      <c r="J24" s="69">
        <f>IF(VLOOKUP($B24,[1]Mydtu!$A$6:$DP$870,J$4,0)="","",VLOOKUP($B24,[1]Mydtu!$A$6:$DP$870,J$4,0))</f>
        <v>7.1</v>
      </c>
      <c r="K24" s="69">
        <f>IF(VLOOKUP($B24,[1]Mydtu!$A$6:$DP$870,K$4,0)="","",VLOOKUP($B24,[1]Mydtu!$A$6:$DP$870,K$4,0))</f>
        <v>8.1</v>
      </c>
      <c r="L24" s="69">
        <f>IF(VLOOKUP($B24,[1]Mydtu!$A$6:$DP$870,L$4,0)="","",VLOOKUP($B24,[1]Mydtu!$A$6:$DP$870,L$4,0))</f>
        <v>6.9</v>
      </c>
      <c r="M24" s="69">
        <f>IF(VLOOKUP($B24,[1]Mydtu!$A$6:$DP$870,M$4,0)="","",VLOOKUP($B24,[1]Mydtu!$A$6:$DP$870,M$4,0))</f>
        <v>9.1</v>
      </c>
      <c r="N24" s="69">
        <f>IF(VLOOKUP($B24,[1]Mydtu!$A$6:$DP$870,N$4,0)="","",VLOOKUP($B24,[1]Mydtu!$A$6:$DP$870,N$4,0))</f>
        <v>8.6999999999999993</v>
      </c>
      <c r="O24" s="69" t="str">
        <f>IF(VLOOKUP($B24,[1]Mydtu!$A$6:$DP$870,O$4,0)="","",VLOOKUP($B24,[1]Mydtu!$A$6:$DP$870,O$4,0))</f>
        <v/>
      </c>
      <c r="P24" s="69" t="str">
        <f>IF(VLOOKUP($B24,[1]Mydtu!$A$6:$DP$870,P$4,0)="","",VLOOKUP($B24,[1]Mydtu!$A$6:$DP$870,P$4,0))</f>
        <v/>
      </c>
      <c r="Q24" s="69" t="str">
        <f>IF(VLOOKUP($B24,[1]Mydtu!$A$6:$DP$870,Q$4,0)="","",VLOOKUP($B24,[1]Mydtu!$A$6:$DP$870,Q$4,0))</f>
        <v/>
      </c>
      <c r="R24" s="69" t="str">
        <f>IF(VLOOKUP($B24,[1]Mydtu!$A$6:$DP$870,R$4,0)="","",VLOOKUP($B24,[1]Mydtu!$A$6:$DP$870,R$4,0))</f>
        <v/>
      </c>
      <c r="S24" s="69">
        <f>IF(VLOOKUP($B24,[1]Mydtu!$A$6:$DP$870,S$4,0)="","",VLOOKUP($B24,[1]Mydtu!$A$6:$DP$870,S$4,0))</f>
        <v>9</v>
      </c>
      <c r="T24" s="69">
        <f>IF(VLOOKUP($B24,[1]Mydtu!$A$6:$DP$870,T$4,0)="","",VLOOKUP($B24,[1]Mydtu!$A$6:$DP$870,T$4,0))</f>
        <v>6.8</v>
      </c>
      <c r="U24" s="69" t="str">
        <f>IF(VLOOKUP($B24,[1]Mydtu!$A$6:$DP$870,U$4,0)="","",VLOOKUP($B24,[1]Mydtu!$A$6:$DP$870,U$4,0))</f>
        <v/>
      </c>
      <c r="V24" s="69">
        <f>IF(VLOOKUP($B24,[1]Mydtu!$A$6:$DP$870,V$4,0)="","",VLOOKUP($B24,[1]Mydtu!$A$6:$DP$870,V$4,0))</f>
        <v>9.1999999999999993</v>
      </c>
      <c r="W24" s="69">
        <f>IF(VLOOKUP($B24,[1]Mydtu!$A$6:$DP$870,W$4,0)="","",VLOOKUP($B24,[1]Mydtu!$A$6:$DP$870,W$4,0))</f>
        <v>9.1999999999999993</v>
      </c>
      <c r="X24" s="69">
        <f>IF(VLOOKUP($B24,[1]Mydtu!$A$6:$DP$870,X$4,0)="","",VLOOKUP($B24,[1]Mydtu!$A$6:$DP$870,X$4,0))</f>
        <v>8.1999999999999993</v>
      </c>
      <c r="Y24" s="69">
        <f>IF(VLOOKUP($B24,[1]Mydtu!$A$6:$DP$870,Y$4,0)="","",VLOOKUP($B24,[1]Mydtu!$A$6:$DP$870,Y$4,0))</f>
        <v>6</v>
      </c>
      <c r="Z24" s="69">
        <f>IF(VLOOKUP($B24,[1]Mydtu!$A$6:$DP$870,Z$4,0)="","",VLOOKUP($B24,[1]Mydtu!$A$6:$DP$870,Z$4,0))</f>
        <v>7.3</v>
      </c>
      <c r="AA24" s="69">
        <f>IF(VLOOKUP($B24,[1]Mydtu!$A$6:$DP$870,AA$4,0)="","",VLOOKUP($B24,[1]Mydtu!$A$6:$DP$870,AA$4,0))</f>
        <v>8.8000000000000007</v>
      </c>
      <c r="AB24" s="69">
        <f>IF(VLOOKUP($B24,[1]Mydtu!$A$6:$DP$870,AB$4,0)="","",VLOOKUP($B24,[1]Mydtu!$A$6:$DP$870,AB$4,0))</f>
        <v>8.1999999999999993</v>
      </c>
      <c r="AC24" s="69">
        <f>IF(VLOOKUP($B24,[1]Mydtu!$A$6:$DP$870,AC$4,0)="","",VLOOKUP($B24,[1]Mydtu!$A$6:$DP$870,AC$4,0))</f>
        <v>7.6</v>
      </c>
      <c r="AD24" s="69">
        <f>IF(VLOOKUP($B24,[1]Mydtu!$A$6:$DP$870,AD$4,0)="","",VLOOKUP($B24,[1]Mydtu!$A$6:$DP$870,AD$4,0))</f>
        <v>9</v>
      </c>
      <c r="AE24" s="69">
        <f>IF(VLOOKUP($B24,[1]Mydtu!$A$6:$DP$870,AE$4,0)="","",VLOOKUP($B24,[1]Mydtu!$A$6:$DP$870,AE$4,0))</f>
        <v>8.1999999999999993</v>
      </c>
      <c r="AF24" s="69">
        <f>IF(VLOOKUP($B24,[1]Mydtu!$A$6:$DP$870,AF$4,0)="","",VLOOKUP($B24,[1]Mydtu!$A$6:$DP$870,AF$4,0))</f>
        <v>9.3000000000000007</v>
      </c>
      <c r="AG24" s="69">
        <f>IF(VLOOKUP($B24,[1]Mydtu!$A$6:$DP$870,AG$4,0)="","",VLOOKUP($B24,[1]Mydtu!$A$6:$DP$870,AG$4,0))</f>
        <v>7.9</v>
      </c>
      <c r="AH24" s="69">
        <f>IF(VLOOKUP($B24,[1]Mydtu!$A$6:$DP$870,AH$4,0)="","",VLOOKUP($B24,[1]Mydtu!$A$6:$DP$870,AH$4,0))</f>
        <v>8.1999999999999993</v>
      </c>
      <c r="AI24" s="69">
        <f>IF(VLOOKUP($B24,[1]Mydtu!$A$6:$DP$870,AI$4,0)="","",VLOOKUP($B24,[1]Mydtu!$A$6:$DP$870,AI$4,0))</f>
        <v>9.3000000000000007</v>
      </c>
      <c r="AJ24" s="69">
        <f>IF(VLOOKUP($B24,[1]Mydtu!$A$6:$DP$870,AJ$4,0)="","",VLOOKUP($B24,[1]Mydtu!$A$6:$DP$870,AJ$4,0))</f>
        <v>9.6</v>
      </c>
      <c r="AK24" s="69">
        <f>IF(VLOOKUP($B24,[1]Mydtu!$A$6:$DP$870,AK$4,0)="","",VLOOKUP($B24,[1]Mydtu!$A$6:$DP$870,AK$4,0))</f>
        <v>9</v>
      </c>
      <c r="AL24" s="69">
        <f>IF(VLOOKUP($B24,[1]Mydtu!$A$6:$DP$870,AL$4,0)="","",VLOOKUP($B24,[1]Mydtu!$A$6:$DP$870,AL$4,0))</f>
        <v>7.4</v>
      </c>
      <c r="AM24" s="69">
        <f>IF(VLOOKUP($B24,[1]Mydtu!$A$6:$DP$870,AM$4,0)="","",VLOOKUP($B24,[1]Mydtu!$A$6:$DP$870,AM$4,0))</f>
        <v>6.2</v>
      </c>
      <c r="AN24" s="69">
        <f>IF(VLOOKUP($B24,[1]Mydtu!$A$6:$DP$870,AN$4,0)="","",VLOOKUP($B24,[1]Mydtu!$A$6:$DP$870,AN$4,0))</f>
        <v>8.4</v>
      </c>
      <c r="AO24" s="69" t="str">
        <f>IF(VLOOKUP($B24,[1]Mydtu!$A$6:$DP$870,AO$4,0)="","",VLOOKUP($B24,[1]Mydtu!$A$6:$DP$870,AO$4,0))</f>
        <v/>
      </c>
      <c r="AP24" s="69" t="str">
        <f>IF(VLOOKUP($B24,[1]Mydtu!$A$6:$DP$870,AP$4,0)="","",VLOOKUP($B24,[1]Mydtu!$A$6:$DP$870,AP$4,0))</f>
        <v/>
      </c>
      <c r="AQ24" s="69" t="str">
        <f>IF(VLOOKUP($B24,[1]Mydtu!$A$6:$DP$870,AQ$4,0)="","",VLOOKUP($B24,[1]Mydtu!$A$6:$DP$870,AQ$4,0))</f>
        <v/>
      </c>
      <c r="AR24" s="69" t="str">
        <f>IF(VLOOKUP($B24,[1]Mydtu!$A$6:$DP$870,AR$4,0)="","",VLOOKUP($B24,[1]Mydtu!$A$6:$DP$870,AR$4,0))</f>
        <v/>
      </c>
      <c r="AS24" s="69">
        <f>IF(VLOOKUP($B24,[1]Mydtu!$A$6:$DP$870,AS$4,0)="","",VLOOKUP($B24,[1]Mydtu!$A$6:$DP$870,AS$4,0))</f>
        <v>9.1</v>
      </c>
      <c r="AT24" s="69">
        <f>IF(VLOOKUP($B24,[1]Mydtu!$A$6:$DP$870,AT$4,0)="","",VLOOKUP($B24,[1]Mydtu!$A$6:$DP$870,AT$4,0))</f>
        <v>7.6</v>
      </c>
      <c r="AU24" s="69">
        <f>IF(VLOOKUP($B24,[1]Mydtu!$A$6:$DP$870,AU$4,0)="","",VLOOKUP($B24,[1]Mydtu!$A$6:$DP$870,AU$4,0))</f>
        <v>7.3</v>
      </c>
      <c r="AV24" s="69">
        <f>IF(VLOOKUP($B24,[1]Mydtu!$A$6:$DP$870,AV$4,0)="","",VLOOKUP($B24,[1]Mydtu!$A$6:$DP$870,AV$4,0))</f>
        <v>8.6</v>
      </c>
      <c r="AW24" s="69">
        <f>IF(VLOOKUP($B24,[1]Mydtu!$A$6:$DP$870,AW$4,0)="","",VLOOKUP($B24,[1]Mydtu!$A$6:$DP$870,AW$4,0))</f>
        <v>5.2</v>
      </c>
      <c r="AX24" s="69">
        <f>IF(VLOOKUP($B24,[1]Mydtu!$A$6:$DP$870,AX$4,0)="","",VLOOKUP($B24,[1]Mydtu!$A$6:$DP$870,AX$4,0))</f>
        <v>7</v>
      </c>
      <c r="AY24" s="69">
        <f>IF(VLOOKUP($B24,[1]Mydtu!$A$6:$DP$870,AY$4,0)="","",VLOOKUP($B24,[1]Mydtu!$A$6:$DP$870,AY$4,0))</f>
        <v>7.6</v>
      </c>
      <c r="AZ24" s="69">
        <f>IF(VLOOKUP($B24,[1]Mydtu!$A$6:$DP$870,AZ$4,0)="","",VLOOKUP($B24,[1]Mydtu!$A$6:$DP$870,AZ$4,0))</f>
        <v>6.2</v>
      </c>
      <c r="BA24" s="69">
        <f>IF(VLOOKUP($B24,[1]Mydtu!$A$6:$DP$870,BA$4,0)="","",VLOOKUP($B24,[1]Mydtu!$A$6:$DP$870,BA$4,0))</f>
        <v>7</v>
      </c>
      <c r="BB24" s="69">
        <f>IF(VLOOKUP($B24,[1]Mydtu!$A$6:$DP$870,BB$4,0)="","",VLOOKUP($B24,[1]Mydtu!$A$6:$DP$870,BB$4,0))</f>
        <v>8</v>
      </c>
      <c r="BC24" s="69">
        <f>IF(VLOOKUP($B24,[1]Mydtu!$A$6:$DP$870,BC$4,0)="","",VLOOKUP($B24,[1]Mydtu!$A$6:$DP$870,BC$4,0))</f>
        <v>7.4</v>
      </c>
      <c r="BD24" s="69">
        <f>IF(VLOOKUP($B24,[1]Mydtu!$A$6:$DP$870,BD$4,0)="","",VLOOKUP($B24,[1]Mydtu!$A$6:$DP$870,BD$4,0))</f>
        <v>7.2</v>
      </c>
      <c r="BE24" s="69" t="str">
        <f>IF(VLOOKUP($B24,[1]Mydtu!$A$6:$DP$870,BE$4,0)="","",VLOOKUP($B24,[1]Mydtu!$A$6:$DP$870,BE$4,0))</f>
        <v/>
      </c>
      <c r="BF24" s="69">
        <f>IF(VLOOKUP($B24,[1]Mydtu!$A$6:$DP$870,BF$4,0)="","",VLOOKUP($B24,[1]Mydtu!$A$6:$DP$870,BF$4,0))</f>
        <v>7.6</v>
      </c>
      <c r="BG24" s="69">
        <f>IF(VLOOKUP($B24,[1]Mydtu!$A$6:$DP$870,BG$4,0)="","",VLOOKUP($B24,[1]Mydtu!$A$6:$DP$870,BG$4,0))</f>
        <v>7.8</v>
      </c>
      <c r="BH24" s="69">
        <f>IF(VLOOKUP($B24,[1]Mydtu!$A$6:$DP$870,BH$4,0)="","",VLOOKUP($B24,[1]Mydtu!$A$6:$DP$870,BH$4,0))</f>
        <v>8.6</v>
      </c>
      <c r="BI24" s="69">
        <f>IF(VLOOKUP($B24,[1]Mydtu!$A$6:$DP$870,BI$4,0)="","",VLOOKUP($B24,[1]Mydtu!$A$6:$DP$870,BI$4,0))</f>
        <v>8.6999999999999993</v>
      </c>
      <c r="BJ24" s="69">
        <f>IF(VLOOKUP($B24,[1]Mydtu!$A$6:$DP$870,BJ$4,0)="","",VLOOKUP($B24,[1]Mydtu!$A$6:$DP$870,BJ$4,0))</f>
        <v>9.1999999999999993</v>
      </c>
      <c r="BK24" s="69" t="str">
        <f>IF(VLOOKUP($B24,[1]Mydtu!$A$6:$DP$870,BK$4,0)="","",VLOOKUP($B24,[1]Mydtu!$A$6:$DP$870,BK$4,0))</f>
        <v/>
      </c>
      <c r="BL24" s="69">
        <f>IF(VLOOKUP($B24,[1]Mydtu!$A$6:$DP$870,BL$4,0)="","",VLOOKUP($B24,[1]Mydtu!$A$6:$DP$870,BL$4,0))</f>
        <v>7.6</v>
      </c>
      <c r="BM24" s="69">
        <f>IF(VLOOKUP($B24,[1]Mydtu!$A$6:$DP$870,BM$4,0)="","",VLOOKUP($B24,[1]Mydtu!$A$6:$DP$870,BM$4,0))</f>
        <v>7.1</v>
      </c>
      <c r="BN24" s="69">
        <f>IF(VLOOKUP($B24,[1]Mydtu!$A$6:$DP$870,BN$4,0)="","",VLOOKUP($B24,[1]Mydtu!$A$6:$DP$870,BN$4,0))</f>
        <v>5.6</v>
      </c>
      <c r="BO24" s="69">
        <f>IF(VLOOKUP($B24,[1]Mydtu!$A$6:$DP$870,BO$4,0)="","",VLOOKUP($B24,[1]Mydtu!$A$6:$DP$870,BO$4,0))</f>
        <v>7.5</v>
      </c>
      <c r="BP24" s="69">
        <f>IF(VLOOKUP($B24,[1]Mydtu!$A$6:$DP$870,BP$4,0)="","",VLOOKUP($B24,[1]Mydtu!$A$6:$DP$870,BP$4,0))</f>
        <v>8.1</v>
      </c>
      <c r="BQ24" s="69">
        <f>IF(VLOOKUP($B24,[1]Mydtu!$A$6:$DP$870,BQ$4,0)="","",VLOOKUP($B24,[1]Mydtu!$A$6:$DP$870,BQ$4,0))</f>
        <v>8.1</v>
      </c>
      <c r="BR24" s="69">
        <f>IF(VLOOKUP($B24,[1]Mydtu!$A$6:$DP$870,BR$4,0)="","",VLOOKUP($B24,[1]Mydtu!$A$6:$DP$870,BR$4,0))</f>
        <v>8.3000000000000007</v>
      </c>
      <c r="BS24" s="69" t="str">
        <f>IF(VLOOKUP($B24,[1]Mydtu!$A$6:$DP$870,BS$4,0)="","",VLOOKUP($B24,[1]Mydtu!$A$6:$DP$870,BS$4,0))</f>
        <v/>
      </c>
      <c r="BT24" s="69">
        <f>IF(VLOOKUP($B24,[1]Mydtu!$A$6:$DP$870,BT$4,0)="","",VLOOKUP($B24,[1]Mydtu!$A$6:$DP$870,BT$4,0))</f>
        <v>8</v>
      </c>
      <c r="BU24" s="69" t="str">
        <f>IF(VLOOKUP($B24,[1]Mydtu!$A$6:$DP$870,BU$4,0)="","",VLOOKUP($B24,[1]Mydtu!$A$6:$DP$870,BU$4,0))</f>
        <v/>
      </c>
      <c r="BV24" s="69">
        <f>IF(VLOOKUP($B24,[1]Mydtu!$A$6:$DP$870,BV$4,0)="","",VLOOKUP($B24,[1]Mydtu!$A$6:$DP$870,BV$4,0))</f>
        <v>7.9</v>
      </c>
      <c r="BW24" s="69">
        <f>IF(VLOOKUP($B24,[1]Mydtu!$A$6:$DP$870,BW$4,0)="","",VLOOKUP($B24,[1]Mydtu!$A$6:$DP$870,BW$4,0))</f>
        <v>9.5</v>
      </c>
      <c r="BX24" s="69">
        <f>IF(VLOOKUP($B24,[1]Mydtu!$A$6:$DP$870,BX$4,0)="","",VLOOKUP($B24,[1]Mydtu!$A$6:$DP$870,BX$4,0))</f>
        <v>9.1</v>
      </c>
      <c r="BY24" s="69">
        <f>IF(VLOOKUP($B24,[1]Mydtu!$A$6:$DP$870,BY$4,0)="","",VLOOKUP($B24,[1]Mydtu!$A$6:$DP$870,BY$4,0))</f>
        <v>8</v>
      </c>
      <c r="BZ24" s="69">
        <f>IF(VLOOKUP($B24,[1]Mydtu!$A$6:$DP$870,BZ$4,0)="","",VLOOKUP($B24,[1]Mydtu!$A$6:$DP$870,BZ$4,0))</f>
        <v>6.1</v>
      </c>
      <c r="CA24" s="69">
        <f>IF(VLOOKUP($B24,[1]Mydtu!$A$6:$DP$870,CA$4,0)="","",VLOOKUP($B24,[1]Mydtu!$A$6:$DP$870,CA$4,0))</f>
        <v>6</v>
      </c>
      <c r="CB24" s="69">
        <f>IF(VLOOKUP($B24,[1]Mydtu!$A$6:$DP$870,CB$4,0)="","",VLOOKUP($B24,[1]Mydtu!$A$6:$DP$870,CB$4,0))</f>
        <v>4.7</v>
      </c>
      <c r="CC24" s="69">
        <f>IF(VLOOKUP($B24,[1]Mydtu!$A$6:$DP$870,CC$4,0)="","",VLOOKUP($B24,[1]Mydtu!$A$6:$DP$870,CC$4,0))</f>
        <v>8.6</v>
      </c>
      <c r="CD24" s="69">
        <f>IF(VLOOKUP($B24,[1]Mydtu!$A$6:$DP$870,CD$4,0)="","",VLOOKUP($B24,[1]Mydtu!$A$6:$DP$870,CD$4,0))</f>
        <v>9.3000000000000007</v>
      </c>
      <c r="CE24" s="69">
        <f>IF(VLOOKUP($B24,[1]Mydtu!$A$6:$DP$870,CE$4,0)="","",VLOOKUP($B24,[1]Mydtu!$A$6:$DP$870,CE$4,0))</f>
        <v>9.1999999999999993</v>
      </c>
      <c r="CF24" s="32">
        <f>VLOOKUP(B24,[1]K25QNT!$A$9:$DT$92,95,0)</f>
        <v>0</v>
      </c>
      <c r="CG24" s="69">
        <f>IF(VLOOKUP($B24,[1]Mydtu!$A$6:$DP$870,CG$4,0)="","",VLOOKUP($B24,[1]Mydtu!$A$6:$DP$870,CG$4,0))</f>
        <v>0</v>
      </c>
      <c r="CH24" s="69" t="str">
        <f>IF(VLOOKUP($B24,[1]Mydtu!$A$6:$DP$870,CH$4,0)="","",VLOOKUP($B24,[1]Mydtu!$A$6:$DP$870,CH$4,0))</f>
        <v/>
      </c>
      <c r="CI24" s="69">
        <f>VLOOKUP($B24,[1]Mydtu!$A$6:$DP$870,CI$4,0)</f>
        <v>7.76</v>
      </c>
      <c r="CJ24" s="69">
        <f>VLOOKUP($B24,[1]Mydtu!$A$6:$DP$870,CJ$4,0)</f>
        <v>3.34</v>
      </c>
      <c r="CK24" s="69"/>
      <c r="CL24" s="33"/>
    </row>
    <row r="25" spans="1:90" ht="19.2" customHeight="1" x14ac:dyDescent="0.3">
      <c r="A25" s="67">
        <f t="shared" si="0"/>
        <v>15</v>
      </c>
      <c r="B25" s="67">
        <v>25202700065</v>
      </c>
      <c r="C25" s="67" t="str">
        <f>VLOOKUP($B25,[1]Mydtu!$A$6:$DS$870,122,0)</f>
        <v>Nguyễn Thị Diệu</v>
      </c>
      <c r="D25" s="68" t="str">
        <f>VLOOKUP($B25,[1]Mydtu!$A$6:$DP$870,D$4,0)</f>
        <v>Linh</v>
      </c>
      <c r="E25" s="69">
        <f>IF(VLOOKUP($B25,[1]Mydtu!$A$6:$DP$870,E$4,0)="","",VLOOKUP($B25,[1]Mydtu!$A$6:$DP$870,E$4,0))</f>
        <v>6.4</v>
      </c>
      <c r="F25" s="69">
        <f>IF(VLOOKUP($B25,[1]Mydtu!$A$6:$DP$870,F$4,0)="","",VLOOKUP($B25,[1]Mydtu!$A$6:$DP$870,F$4,0))</f>
        <v>7.9</v>
      </c>
      <c r="G25" s="69" t="str">
        <f>IF(VLOOKUP($B25,[1]Mydtu!$A$6:$DP$870,G$4,0)="","",VLOOKUP($B25,[1]Mydtu!$A$6:$DP$870,G$4,0))</f>
        <v/>
      </c>
      <c r="H25" s="69">
        <f>IF(VLOOKUP($B25,[1]Mydtu!$A$6:$DP$870,H$4,0)="","",VLOOKUP($B25,[1]Mydtu!$A$6:$DP$870,H$4,0))</f>
        <v>8.3000000000000007</v>
      </c>
      <c r="I25" s="69" t="str">
        <f>IF(VLOOKUP($B25,[1]Mydtu!$A$6:$DP$870,I$4,0)="","",VLOOKUP($B25,[1]Mydtu!$A$6:$DP$870,I$4,0))</f>
        <v/>
      </c>
      <c r="J25" s="69">
        <f>IF(VLOOKUP($B25,[1]Mydtu!$A$6:$DP$870,J$4,0)="","",VLOOKUP($B25,[1]Mydtu!$A$6:$DP$870,J$4,0))</f>
        <v>8.1</v>
      </c>
      <c r="K25" s="69">
        <f>IF(VLOOKUP($B25,[1]Mydtu!$A$6:$DP$870,K$4,0)="","",VLOOKUP($B25,[1]Mydtu!$A$6:$DP$870,K$4,0))</f>
        <v>5.7</v>
      </c>
      <c r="L25" s="69">
        <f>IF(VLOOKUP($B25,[1]Mydtu!$A$6:$DP$870,L$4,0)="","",VLOOKUP($B25,[1]Mydtu!$A$6:$DP$870,L$4,0))</f>
        <v>8.8000000000000007</v>
      </c>
      <c r="M25" s="69">
        <f>IF(VLOOKUP($B25,[1]Mydtu!$A$6:$DP$870,M$4,0)="","",VLOOKUP($B25,[1]Mydtu!$A$6:$DP$870,M$4,0))</f>
        <v>9.1</v>
      </c>
      <c r="N25" s="69" t="str">
        <f>IF(VLOOKUP($B25,[1]Mydtu!$A$6:$DP$870,N$4,0)="","",VLOOKUP($B25,[1]Mydtu!$A$6:$DP$870,N$4,0))</f>
        <v/>
      </c>
      <c r="O25" s="69">
        <f>IF(VLOOKUP($B25,[1]Mydtu!$A$6:$DP$870,O$4,0)="","",VLOOKUP($B25,[1]Mydtu!$A$6:$DP$870,O$4,0))</f>
        <v>8.5</v>
      </c>
      <c r="P25" s="69" t="str">
        <f>IF(VLOOKUP($B25,[1]Mydtu!$A$6:$DP$870,P$4,0)="","",VLOOKUP($B25,[1]Mydtu!$A$6:$DP$870,P$4,0))</f>
        <v/>
      </c>
      <c r="Q25" s="69" t="str">
        <f>IF(VLOOKUP($B25,[1]Mydtu!$A$6:$DP$870,Q$4,0)="","",VLOOKUP($B25,[1]Mydtu!$A$6:$DP$870,Q$4,0))</f>
        <v/>
      </c>
      <c r="R25" s="69" t="str">
        <f>IF(VLOOKUP($B25,[1]Mydtu!$A$6:$DP$870,R$4,0)="","",VLOOKUP($B25,[1]Mydtu!$A$6:$DP$870,R$4,0))</f>
        <v/>
      </c>
      <c r="S25" s="69" t="str">
        <f>IF(VLOOKUP($B25,[1]Mydtu!$A$6:$DP$870,S$4,0)="","",VLOOKUP($B25,[1]Mydtu!$A$6:$DP$870,S$4,0))</f>
        <v/>
      </c>
      <c r="T25" s="69">
        <f>IF(VLOOKUP($B25,[1]Mydtu!$A$6:$DP$870,T$4,0)="","",VLOOKUP($B25,[1]Mydtu!$A$6:$DP$870,T$4,0))</f>
        <v>7.9</v>
      </c>
      <c r="U25" s="69">
        <f>IF(VLOOKUP($B25,[1]Mydtu!$A$6:$DP$870,U$4,0)="","",VLOOKUP($B25,[1]Mydtu!$A$6:$DP$870,U$4,0))</f>
        <v>7.3</v>
      </c>
      <c r="V25" s="69">
        <f>IF(VLOOKUP($B25,[1]Mydtu!$A$6:$DP$870,V$4,0)="","",VLOOKUP($B25,[1]Mydtu!$A$6:$DP$870,V$4,0))</f>
        <v>8.1</v>
      </c>
      <c r="W25" s="69">
        <f>IF(VLOOKUP($B25,[1]Mydtu!$A$6:$DP$870,W$4,0)="","",VLOOKUP($B25,[1]Mydtu!$A$6:$DP$870,W$4,0))</f>
        <v>8.5</v>
      </c>
      <c r="X25" s="69">
        <f>IF(VLOOKUP($B25,[1]Mydtu!$A$6:$DP$870,X$4,0)="","",VLOOKUP($B25,[1]Mydtu!$A$6:$DP$870,X$4,0))</f>
        <v>8.8000000000000007</v>
      </c>
      <c r="Y25" s="69">
        <f>IF(VLOOKUP($B25,[1]Mydtu!$A$6:$DP$870,Y$4,0)="","",VLOOKUP($B25,[1]Mydtu!$A$6:$DP$870,Y$4,0))</f>
        <v>6.7</v>
      </c>
      <c r="Z25" s="69">
        <f>IF(VLOOKUP($B25,[1]Mydtu!$A$6:$DP$870,Z$4,0)="","",VLOOKUP($B25,[1]Mydtu!$A$6:$DP$870,Z$4,0))</f>
        <v>8.1999999999999993</v>
      </c>
      <c r="AA25" s="69">
        <f>IF(VLOOKUP($B25,[1]Mydtu!$A$6:$DP$870,AA$4,0)="","",VLOOKUP($B25,[1]Mydtu!$A$6:$DP$870,AA$4,0))</f>
        <v>9.3000000000000007</v>
      </c>
      <c r="AB25" s="69">
        <f>IF(VLOOKUP($B25,[1]Mydtu!$A$6:$DP$870,AB$4,0)="","",VLOOKUP($B25,[1]Mydtu!$A$6:$DP$870,AB$4,0))</f>
        <v>9.5</v>
      </c>
      <c r="AC25" s="69">
        <f>IF(VLOOKUP($B25,[1]Mydtu!$A$6:$DP$870,AC$4,0)="","",VLOOKUP($B25,[1]Mydtu!$A$6:$DP$870,AC$4,0))</f>
        <v>8.1999999999999993</v>
      </c>
      <c r="AD25" s="69">
        <f>IF(VLOOKUP($B25,[1]Mydtu!$A$6:$DP$870,AD$4,0)="","",VLOOKUP($B25,[1]Mydtu!$A$6:$DP$870,AD$4,0))</f>
        <v>7.5</v>
      </c>
      <c r="AE25" s="69">
        <f>IF(VLOOKUP($B25,[1]Mydtu!$A$6:$DP$870,AE$4,0)="","",VLOOKUP($B25,[1]Mydtu!$A$6:$DP$870,AE$4,0))</f>
        <v>7.2</v>
      </c>
      <c r="AF25" s="69">
        <f>IF(VLOOKUP($B25,[1]Mydtu!$A$6:$DP$870,AF$4,0)="","",VLOOKUP($B25,[1]Mydtu!$A$6:$DP$870,AF$4,0))</f>
        <v>9.3000000000000007</v>
      </c>
      <c r="AG25" s="69">
        <f>IF(VLOOKUP($B25,[1]Mydtu!$A$6:$DP$870,AG$4,0)="","",VLOOKUP($B25,[1]Mydtu!$A$6:$DP$870,AG$4,0))</f>
        <v>7.9</v>
      </c>
      <c r="AH25" s="69">
        <f>IF(VLOOKUP($B25,[1]Mydtu!$A$6:$DP$870,AH$4,0)="","",VLOOKUP($B25,[1]Mydtu!$A$6:$DP$870,AH$4,0))</f>
        <v>8.6</v>
      </c>
      <c r="AI25" s="69">
        <f>IF(VLOOKUP($B25,[1]Mydtu!$A$6:$DP$870,AI$4,0)="","",VLOOKUP($B25,[1]Mydtu!$A$6:$DP$870,AI$4,0))</f>
        <v>8.6</v>
      </c>
      <c r="AJ25" s="69">
        <f>IF(VLOOKUP($B25,[1]Mydtu!$A$6:$DP$870,AJ$4,0)="","",VLOOKUP($B25,[1]Mydtu!$A$6:$DP$870,AJ$4,0))</f>
        <v>9.6999999999999993</v>
      </c>
      <c r="AK25" s="69">
        <f>IF(VLOOKUP($B25,[1]Mydtu!$A$6:$DP$870,AK$4,0)="","",VLOOKUP($B25,[1]Mydtu!$A$6:$DP$870,AK$4,0))</f>
        <v>8.9</v>
      </c>
      <c r="AL25" s="69">
        <f>IF(VLOOKUP($B25,[1]Mydtu!$A$6:$DP$870,AL$4,0)="","",VLOOKUP($B25,[1]Mydtu!$A$6:$DP$870,AL$4,0))</f>
        <v>7.3</v>
      </c>
      <c r="AM25" s="69">
        <f>IF(VLOOKUP($B25,[1]Mydtu!$A$6:$DP$870,AM$4,0)="","",VLOOKUP($B25,[1]Mydtu!$A$6:$DP$870,AM$4,0))</f>
        <v>5.7</v>
      </c>
      <c r="AN25" s="69">
        <f>IF(VLOOKUP($B25,[1]Mydtu!$A$6:$DP$870,AN$4,0)="","",VLOOKUP($B25,[1]Mydtu!$A$6:$DP$870,AN$4,0))</f>
        <v>10</v>
      </c>
      <c r="AO25" s="69" t="str">
        <f>IF(VLOOKUP($B25,[1]Mydtu!$A$6:$DP$870,AO$4,0)="","",VLOOKUP($B25,[1]Mydtu!$A$6:$DP$870,AO$4,0))</f>
        <v/>
      </c>
      <c r="AP25" s="69" t="str">
        <f>IF(VLOOKUP($B25,[1]Mydtu!$A$6:$DP$870,AP$4,0)="","",VLOOKUP($B25,[1]Mydtu!$A$6:$DP$870,AP$4,0))</f>
        <v/>
      </c>
      <c r="AQ25" s="69" t="str">
        <f>IF(VLOOKUP($B25,[1]Mydtu!$A$6:$DP$870,AQ$4,0)="","",VLOOKUP($B25,[1]Mydtu!$A$6:$DP$870,AQ$4,0))</f>
        <v/>
      </c>
      <c r="AR25" s="69" t="str">
        <f>IF(VLOOKUP($B25,[1]Mydtu!$A$6:$DP$870,AR$4,0)="","",VLOOKUP($B25,[1]Mydtu!$A$6:$DP$870,AR$4,0))</f>
        <v/>
      </c>
      <c r="AS25" s="69">
        <f>IF(VLOOKUP($B25,[1]Mydtu!$A$6:$DP$870,AS$4,0)="","",VLOOKUP($B25,[1]Mydtu!$A$6:$DP$870,AS$4,0))</f>
        <v>7.1</v>
      </c>
      <c r="AT25" s="69">
        <f>IF(VLOOKUP($B25,[1]Mydtu!$A$6:$DP$870,AT$4,0)="","",VLOOKUP($B25,[1]Mydtu!$A$6:$DP$870,AT$4,0))</f>
        <v>7.5</v>
      </c>
      <c r="AU25" s="69">
        <f>IF(VLOOKUP($B25,[1]Mydtu!$A$6:$DP$870,AU$4,0)="","",VLOOKUP($B25,[1]Mydtu!$A$6:$DP$870,AU$4,0))</f>
        <v>7.3</v>
      </c>
      <c r="AV25" s="69">
        <f>IF(VLOOKUP($B25,[1]Mydtu!$A$6:$DP$870,AV$4,0)="","",VLOOKUP($B25,[1]Mydtu!$A$6:$DP$870,AV$4,0))</f>
        <v>8.6999999999999993</v>
      </c>
      <c r="AW25" s="69">
        <f>IF(VLOOKUP($B25,[1]Mydtu!$A$6:$DP$870,AW$4,0)="","",VLOOKUP($B25,[1]Mydtu!$A$6:$DP$870,AW$4,0))</f>
        <v>5</v>
      </c>
      <c r="AX25" s="69">
        <f>IF(VLOOKUP($B25,[1]Mydtu!$A$6:$DP$870,AX$4,0)="","",VLOOKUP($B25,[1]Mydtu!$A$6:$DP$870,AX$4,0))</f>
        <v>6.9</v>
      </c>
      <c r="AY25" s="69">
        <f>IF(VLOOKUP($B25,[1]Mydtu!$A$6:$DP$870,AY$4,0)="","",VLOOKUP($B25,[1]Mydtu!$A$6:$DP$870,AY$4,0))</f>
        <v>7.1</v>
      </c>
      <c r="AZ25" s="69">
        <f>IF(VLOOKUP($B25,[1]Mydtu!$A$6:$DP$870,AZ$4,0)="","",VLOOKUP($B25,[1]Mydtu!$A$6:$DP$870,AZ$4,0))</f>
        <v>8.6999999999999993</v>
      </c>
      <c r="BA25" s="69">
        <f>IF(VLOOKUP($B25,[1]Mydtu!$A$6:$DP$870,BA$4,0)="","",VLOOKUP($B25,[1]Mydtu!$A$6:$DP$870,BA$4,0))</f>
        <v>7.9</v>
      </c>
      <c r="BB25" s="69">
        <f>IF(VLOOKUP($B25,[1]Mydtu!$A$6:$DP$870,BB$4,0)="","",VLOOKUP($B25,[1]Mydtu!$A$6:$DP$870,BB$4,0))</f>
        <v>9</v>
      </c>
      <c r="BC25" s="69">
        <f>IF(VLOOKUP($B25,[1]Mydtu!$A$6:$DP$870,BC$4,0)="","",VLOOKUP($B25,[1]Mydtu!$A$6:$DP$870,BC$4,0))</f>
        <v>8.1999999999999993</v>
      </c>
      <c r="BD25" s="69">
        <f>IF(VLOOKUP($B25,[1]Mydtu!$A$6:$DP$870,BD$4,0)="","",VLOOKUP($B25,[1]Mydtu!$A$6:$DP$870,BD$4,0))</f>
        <v>6.7</v>
      </c>
      <c r="BE25" s="69" t="str">
        <f>IF(VLOOKUP($B25,[1]Mydtu!$A$6:$DP$870,BE$4,0)="","",VLOOKUP($B25,[1]Mydtu!$A$6:$DP$870,BE$4,0))</f>
        <v/>
      </c>
      <c r="BF25" s="69">
        <f>IF(VLOOKUP($B25,[1]Mydtu!$A$6:$DP$870,BF$4,0)="","",VLOOKUP($B25,[1]Mydtu!$A$6:$DP$870,BF$4,0))</f>
        <v>7.5</v>
      </c>
      <c r="BG25" s="69">
        <f>IF(VLOOKUP($B25,[1]Mydtu!$A$6:$DP$870,BG$4,0)="","",VLOOKUP($B25,[1]Mydtu!$A$6:$DP$870,BG$4,0))</f>
        <v>8.6</v>
      </c>
      <c r="BH25" s="69">
        <f>IF(VLOOKUP($B25,[1]Mydtu!$A$6:$DP$870,BH$4,0)="","",VLOOKUP($B25,[1]Mydtu!$A$6:$DP$870,BH$4,0))</f>
        <v>7.5</v>
      </c>
      <c r="BI25" s="69">
        <f>IF(VLOOKUP($B25,[1]Mydtu!$A$6:$DP$870,BI$4,0)="","",VLOOKUP($B25,[1]Mydtu!$A$6:$DP$870,BI$4,0))</f>
        <v>8</v>
      </c>
      <c r="BJ25" s="69">
        <f>IF(VLOOKUP($B25,[1]Mydtu!$A$6:$DP$870,BJ$4,0)="","",VLOOKUP($B25,[1]Mydtu!$A$6:$DP$870,BJ$4,0))</f>
        <v>8.6</v>
      </c>
      <c r="BK25" s="69" t="str">
        <f>IF(VLOOKUP($B25,[1]Mydtu!$A$6:$DP$870,BK$4,0)="","",VLOOKUP($B25,[1]Mydtu!$A$6:$DP$870,BK$4,0))</f>
        <v/>
      </c>
      <c r="BL25" s="69">
        <f>IF(VLOOKUP($B25,[1]Mydtu!$A$6:$DP$870,BL$4,0)="","",VLOOKUP($B25,[1]Mydtu!$A$6:$DP$870,BL$4,0))</f>
        <v>8.9</v>
      </c>
      <c r="BM25" s="69">
        <f>IF(VLOOKUP($B25,[1]Mydtu!$A$6:$DP$870,BM$4,0)="","",VLOOKUP($B25,[1]Mydtu!$A$6:$DP$870,BM$4,0))</f>
        <v>7.9</v>
      </c>
      <c r="BN25" s="69">
        <f>IF(VLOOKUP($B25,[1]Mydtu!$A$6:$DP$870,BN$4,0)="","",VLOOKUP($B25,[1]Mydtu!$A$6:$DP$870,BN$4,0))</f>
        <v>7.9</v>
      </c>
      <c r="BO25" s="69">
        <f>IF(VLOOKUP($B25,[1]Mydtu!$A$6:$DP$870,BO$4,0)="","",VLOOKUP($B25,[1]Mydtu!$A$6:$DP$870,BO$4,0))</f>
        <v>8.1999999999999993</v>
      </c>
      <c r="BP25" s="69">
        <f>IF(VLOOKUP($B25,[1]Mydtu!$A$6:$DP$870,BP$4,0)="","",VLOOKUP($B25,[1]Mydtu!$A$6:$DP$870,BP$4,0))</f>
        <v>8.6</v>
      </c>
      <c r="BQ25" s="69">
        <f>IF(VLOOKUP($B25,[1]Mydtu!$A$6:$DP$870,BQ$4,0)="","",VLOOKUP($B25,[1]Mydtu!$A$6:$DP$870,BQ$4,0))</f>
        <v>8.5</v>
      </c>
      <c r="BR25" s="69">
        <f>IF(VLOOKUP($B25,[1]Mydtu!$A$6:$DP$870,BR$4,0)="","",VLOOKUP($B25,[1]Mydtu!$A$6:$DP$870,BR$4,0))</f>
        <v>7.2</v>
      </c>
      <c r="BS25" s="69">
        <f>IF(VLOOKUP($B25,[1]Mydtu!$A$6:$DP$870,BS$4,0)="","",VLOOKUP($B25,[1]Mydtu!$A$6:$DP$870,BS$4,0))</f>
        <v>5.3</v>
      </c>
      <c r="BT25" s="69">
        <f>IF(VLOOKUP($B25,[1]Mydtu!$A$6:$DP$870,BT$4,0)="","",VLOOKUP($B25,[1]Mydtu!$A$6:$DP$870,BT$4,0))</f>
        <v>6.1</v>
      </c>
      <c r="BU25" s="69" t="str">
        <f>IF(VLOOKUP($B25,[1]Mydtu!$A$6:$DP$870,BU$4,0)="","",VLOOKUP($B25,[1]Mydtu!$A$6:$DP$870,BU$4,0))</f>
        <v/>
      </c>
      <c r="BV25" s="69">
        <f>IF(VLOOKUP($B25,[1]Mydtu!$A$6:$DP$870,BV$4,0)="","",VLOOKUP($B25,[1]Mydtu!$A$6:$DP$870,BV$4,0))</f>
        <v>8.9</v>
      </c>
      <c r="BW25" s="69" t="str">
        <f>IF(VLOOKUP($B25,[1]Mydtu!$A$6:$DP$870,BW$4,0)="","",VLOOKUP($B25,[1]Mydtu!$A$6:$DP$870,BW$4,0))</f>
        <v/>
      </c>
      <c r="BX25" s="69">
        <f>IF(VLOOKUP($B25,[1]Mydtu!$A$6:$DP$870,BX$4,0)="","",VLOOKUP($B25,[1]Mydtu!$A$6:$DP$870,BX$4,0))</f>
        <v>7.3</v>
      </c>
      <c r="BY25" s="69">
        <f>IF(VLOOKUP($B25,[1]Mydtu!$A$6:$DP$870,BY$4,0)="","",VLOOKUP($B25,[1]Mydtu!$A$6:$DP$870,BY$4,0))</f>
        <v>5.6</v>
      </c>
      <c r="BZ25" s="69">
        <f>IF(VLOOKUP($B25,[1]Mydtu!$A$6:$DP$870,BZ$4,0)="","",VLOOKUP($B25,[1]Mydtu!$A$6:$DP$870,BZ$4,0))</f>
        <v>6.4</v>
      </c>
      <c r="CA25" s="69">
        <f>IF(VLOOKUP($B25,[1]Mydtu!$A$6:$DP$870,CA$4,0)="","",VLOOKUP($B25,[1]Mydtu!$A$6:$DP$870,CA$4,0))</f>
        <v>6.6</v>
      </c>
      <c r="CB25" s="69">
        <f>IF(VLOOKUP($B25,[1]Mydtu!$A$6:$DP$870,CB$4,0)="","",VLOOKUP($B25,[1]Mydtu!$A$6:$DP$870,CB$4,0))</f>
        <v>6</v>
      </c>
      <c r="CC25" s="69">
        <f>IF(VLOOKUP($B25,[1]Mydtu!$A$6:$DP$870,CC$4,0)="","",VLOOKUP($B25,[1]Mydtu!$A$6:$DP$870,CC$4,0))</f>
        <v>8.6999999999999993</v>
      </c>
      <c r="CD25" s="69">
        <f>IF(VLOOKUP($B25,[1]Mydtu!$A$6:$DP$870,CD$4,0)="","",VLOOKUP($B25,[1]Mydtu!$A$6:$DP$870,CD$4,0))</f>
        <v>9.3000000000000007</v>
      </c>
      <c r="CE25" s="69">
        <f>IF(VLOOKUP($B25,[1]Mydtu!$A$6:$DP$870,CE$4,0)="","",VLOOKUP($B25,[1]Mydtu!$A$6:$DP$870,CE$4,0))</f>
        <v>8.6</v>
      </c>
      <c r="CF25" s="32">
        <f>VLOOKUP(B25,[1]K25QNT!$A$9:$DT$92,95,0)</f>
        <v>0</v>
      </c>
      <c r="CG25" s="69">
        <f>IF(VLOOKUP($B25,[1]Mydtu!$A$6:$DP$870,CG$4,0)="","",VLOOKUP($B25,[1]Mydtu!$A$6:$DP$870,CG$4,0))</f>
        <v>0</v>
      </c>
      <c r="CH25" s="69" t="str">
        <f>IF(VLOOKUP($B25,[1]Mydtu!$A$6:$DP$870,CH$4,0)="","",VLOOKUP($B25,[1]Mydtu!$A$6:$DP$870,CH$4,0))</f>
        <v/>
      </c>
      <c r="CI25" s="69">
        <f>VLOOKUP($B25,[1]Mydtu!$A$6:$DP$870,CI$4,0)</f>
        <v>7.76</v>
      </c>
      <c r="CJ25" s="69">
        <f>VLOOKUP($B25,[1]Mydtu!$A$6:$DP$870,CJ$4,0)</f>
        <v>3.33</v>
      </c>
      <c r="CK25" s="69"/>
      <c r="CL25" s="33"/>
    </row>
    <row r="26" spans="1:90" ht="19.2" customHeight="1" x14ac:dyDescent="0.3">
      <c r="A26" s="67">
        <f t="shared" si="0"/>
        <v>16</v>
      </c>
      <c r="B26" s="67">
        <v>25202716993</v>
      </c>
      <c r="C26" s="67" t="str">
        <f>VLOOKUP($B26,[1]Mydtu!$A$6:$DS$870,122,0)</f>
        <v>Trần Thị Thanh</v>
      </c>
      <c r="D26" s="68" t="str">
        <f>VLOOKUP($B26,[1]Mydtu!$A$6:$DP$870,D$4,0)</f>
        <v>Loan</v>
      </c>
      <c r="E26" s="69">
        <f>IF(VLOOKUP($B26,[1]Mydtu!$A$6:$DP$870,E$4,0)="","",VLOOKUP($B26,[1]Mydtu!$A$6:$DP$870,E$4,0))</f>
        <v>9</v>
      </c>
      <c r="F26" s="69">
        <f>IF(VLOOKUP($B26,[1]Mydtu!$A$6:$DP$870,F$4,0)="","",VLOOKUP($B26,[1]Mydtu!$A$6:$DP$870,F$4,0))</f>
        <v>7.5</v>
      </c>
      <c r="G26" s="69" t="str">
        <f>IF(VLOOKUP($B26,[1]Mydtu!$A$6:$DP$870,G$4,0)="","",VLOOKUP($B26,[1]Mydtu!$A$6:$DP$870,G$4,0))</f>
        <v/>
      </c>
      <c r="H26" s="69">
        <f>IF(VLOOKUP($B26,[1]Mydtu!$A$6:$DP$870,H$4,0)="","",VLOOKUP($B26,[1]Mydtu!$A$6:$DP$870,H$4,0))</f>
        <v>8.3000000000000007</v>
      </c>
      <c r="I26" s="69" t="str">
        <f>IF(VLOOKUP($B26,[1]Mydtu!$A$6:$DP$870,I$4,0)="","",VLOOKUP($B26,[1]Mydtu!$A$6:$DP$870,I$4,0))</f>
        <v/>
      </c>
      <c r="J26" s="69">
        <f>IF(VLOOKUP($B26,[1]Mydtu!$A$6:$DP$870,J$4,0)="","",VLOOKUP($B26,[1]Mydtu!$A$6:$DP$870,J$4,0))</f>
        <v>7.6</v>
      </c>
      <c r="K26" s="69">
        <f>IF(VLOOKUP($B26,[1]Mydtu!$A$6:$DP$870,K$4,0)="","",VLOOKUP($B26,[1]Mydtu!$A$6:$DP$870,K$4,0))</f>
        <v>8</v>
      </c>
      <c r="L26" s="69">
        <f>IF(VLOOKUP($B26,[1]Mydtu!$A$6:$DP$870,L$4,0)="","",VLOOKUP($B26,[1]Mydtu!$A$6:$DP$870,L$4,0))</f>
        <v>7.2</v>
      </c>
      <c r="M26" s="69">
        <f>IF(VLOOKUP($B26,[1]Mydtu!$A$6:$DP$870,M$4,0)="","",VLOOKUP($B26,[1]Mydtu!$A$6:$DP$870,M$4,0))</f>
        <v>9.3000000000000007</v>
      </c>
      <c r="N26" s="69">
        <f>IF(VLOOKUP($B26,[1]Mydtu!$A$6:$DP$870,N$4,0)="","",VLOOKUP($B26,[1]Mydtu!$A$6:$DP$870,N$4,0))</f>
        <v>9.4</v>
      </c>
      <c r="O26" s="69" t="str">
        <f>IF(VLOOKUP($B26,[1]Mydtu!$A$6:$DP$870,O$4,0)="","",VLOOKUP($B26,[1]Mydtu!$A$6:$DP$870,O$4,0))</f>
        <v/>
      </c>
      <c r="P26" s="69" t="str">
        <f>IF(VLOOKUP($B26,[1]Mydtu!$A$6:$DP$870,P$4,0)="","",VLOOKUP($B26,[1]Mydtu!$A$6:$DP$870,P$4,0))</f>
        <v/>
      </c>
      <c r="Q26" s="69" t="str">
        <f>IF(VLOOKUP($B26,[1]Mydtu!$A$6:$DP$870,Q$4,0)="","",VLOOKUP($B26,[1]Mydtu!$A$6:$DP$870,Q$4,0))</f>
        <v/>
      </c>
      <c r="R26" s="69" t="str">
        <f>IF(VLOOKUP($B26,[1]Mydtu!$A$6:$DP$870,R$4,0)="","",VLOOKUP($B26,[1]Mydtu!$A$6:$DP$870,R$4,0))</f>
        <v/>
      </c>
      <c r="S26" s="69" t="str">
        <f>IF(VLOOKUP($B26,[1]Mydtu!$A$6:$DP$870,S$4,0)="","",VLOOKUP($B26,[1]Mydtu!$A$6:$DP$870,S$4,0))</f>
        <v/>
      </c>
      <c r="T26" s="69">
        <f>IF(VLOOKUP($B26,[1]Mydtu!$A$6:$DP$870,T$4,0)="","",VLOOKUP($B26,[1]Mydtu!$A$6:$DP$870,T$4,0))</f>
        <v>7.5</v>
      </c>
      <c r="U26" s="69">
        <f>IF(VLOOKUP($B26,[1]Mydtu!$A$6:$DP$870,U$4,0)="","",VLOOKUP($B26,[1]Mydtu!$A$6:$DP$870,U$4,0))</f>
        <v>7.4</v>
      </c>
      <c r="V26" s="69">
        <f>IF(VLOOKUP($B26,[1]Mydtu!$A$6:$DP$870,V$4,0)="","",VLOOKUP($B26,[1]Mydtu!$A$6:$DP$870,V$4,0))</f>
        <v>9.1999999999999993</v>
      </c>
      <c r="W26" s="69">
        <f>IF(VLOOKUP($B26,[1]Mydtu!$A$6:$DP$870,W$4,0)="","",VLOOKUP($B26,[1]Mydtu!$A$6:$DP$870,W$4,0))</f>
        <v>9.6999999999999993</v>
      </c>
      <c r="X26" s="69">
        <f>IF(VLOOKUP($B26,[1]Mydtu!$A$6:$DP$870,X$4,0)="","",VLOOKUP($B26,[1]Mydtu!$A$6:$DP$870,X$4,0))</f>
        <v>7.7</v>
      </c>
      <c r="Y26" s="69">
        <f>IF(VLOOKUP($B26,[1]Mydtu!$A$6:$DP$870,Y$4,0)="","",VLOOKUP($B26,[1]Mydtu!$A$6:$DP$870,Y$4,0))</f>
        <v>6.6</v>
      </c>
      <c r="Z26" s="69">
        <f>IF(VLOOKUP($B26,[1]Mydtu!$A$6:$DP$870,Z$4,0)="","",VLOOKUP($B26,[1]Mydtu!$A$6:$DP$870,Z$4,0))</f>
        <v>6.9</v>
      </c>
      <c r="AA26" s="69">
        <f>IF(VLOOKUP($B26,[1]Mydtu!$A$6:$DP$870,AA$4,0)="","",VLOOKUP($B26,[1]Mydtu!$A$6:$DP$870,AA$4,0))</f>
        <v>8.9</v>
      </c>
      <c r="AB26" s="69">
        <f>IF(VLOOKUP($B26,[1]Mydtu!$A$6:$DP$870,AB$4,0)="","",VLOOKUP($B26,[1]Mydtu!$A$6:$DP$870,AB$4,0))</f>
        <v>7.7</v>
      </c>
      <c r="AC26" s="69" t="str">
        <f>IF(VLOOKUP($B26,[1]Mydtu!$A$6:$DP$870,AC$4,0)="","",VLOOKUP($B26,[1]Mydtu!$A$6:$DP$870,AC$4,0))</f>
        <v>P (P/F)</v>
      </c>
      <c r="AD26" s="69" t="str">
        <f>IF(VLOOKUP($B26,[1]Mydtu!$A$6:$DP$870,AD$4,0)="","",VLOOKUP($B26,[1]Mydtu!$A$6:$DP$870,AD$4,0))</f>
        <v>P (P/F)</v>
      </c>
      <c r="AE26" s="69" t="str">
        <f>IF(VLOOKUP($B26,[1]Mydtu!$A$6:$DP$870,AE$4,0)="","",VLOOKUP($B26,[1]Mydtu!$A$6:$DP$870,AE$4,0))</f>
        <v>P (P/F)</v>
      </c>
      <c r="AF26" s="69" t="str">
        <f>IF(VLOOKUP($B26,[1]Mydtu!$A$6:$DP$870,AF$4,0)="","",VLOOKUP($B26,[1]Mydtu!$A$6:$DP$870,AF$4,0))</f>
        <v>P (P/F)</v>
      </c>
      <c r="AG26" s="69">
        <f>IF(VLOOKUP($B26,[1]Mydtu!$A$6:$DP$870,AG$4,0)="","",VLOOKUP($B26,[1]Mydtu!$A$6:$DP$870,AG$4,0))</f>
        <v>7.4</v>
      </c>
      <c r="AH26" s="69">
        <f>IF(VLOOKUP($B26,[1]Mydtu!$A$6:$DP$870,AH$4,0)="","",VLOOKUP($B26,[1]Mydtu!$A$6:$DP$870,AH$4,0))</f>
        <v>7.8</v>
      </c>
      <c r="AI26" s="69">
        <f>IF(VLOOKUP($B26,[1]Mydtu!$A$6:$DP$870,AI$4,0)="","",VLOOKUP($B26,[1]Mydtu!$A$6:$DP$870,AI$4,0))</f>
        <v>5.9</v>
      </c>
      <c r="AJ26" s="69">
        <f>IF(VLOOKUP($B26,[1]Mydtu!$A$6:$DP$870,AJ$4,0)="","",VLOOKUP($B26,[1]Mydtu!$A$6:$DP$870,AJ$4,0))</f>
        <v>8.6</v>
      </c>
      <c r="AK26" s="69">
        <f>IF(VLOOKUP($B26,[1]Mydtu!$A$6:$DP$870,AK$4,0)="","",VLOOKUP($B26,[1]Mydtu!$A$6:$DP$870,AK$4,0))</f>
        <v>6.4</v>
      </c>
      <c r="AL26" s="69">
        <f>IF(VLOOKUP($B26,[1]Mydtu!$A$6:$DP$870,AL$4,0)="","",VLOOKUP($B26,[1]Mydtu!$A$6:$DP$870,AL$4,0))</f>
        <v>8.6</v>
      </c>
      <c r="AM26" s="69">
        <f>IF(VLOOKUP($B26,[1]Mydtu!$A$6:$DP$870,AM$4,0)="","",VLOOKUP($B26,[1]Mydtu!$A$6:$DP$870,AM$4,0))</f>
        <v>8.3000000000000007</v>
      </c>
      <c r="AN26" s="69">
        <f>IF(VLOOKUP($B26,[1]Mydtu!$A$6:$DP$870,AN$4,0)="","",VLOOKUP($B26,[1]Mydtu!$A$6:$DP$870,AN$4,0))</f>
        <v>7.4</v>
      </c>
      <c r="AO26" s="69">
        <f>IF(VLOOKUP($B26,[1]Mydtu!$A$6:$DP$870,AO$4,0)="","",VLOOKUP($B26,[1]Mydtu!$A$6:$DP$870,AO$4,0))</f>
        <v>8.1999999999999993</v>
      </c>
      <c r="AP26" s="69">
        <f>IF(VLOOKUP($B26,[1]Mydtu!$A$6:$DP$870,AP$4,0)="","",VLOOKUP($B26,[1]Mydtu!$A$6:$DP$870,AP$4,0))</f>
        <v>9</v>
      </c>
      <c r="AQ26" s="69">
        <f>IF(VLOOKUP($B26,[1]Mydtu!$A$6:$DP$870,AQ$4,0)="","",VLOOKUP($B26,[1]Mydtu!$A$6:$DP$870,AQ$4,0))</f>
        <v>6.7</v>
      </c>
      <c r="AR26" s="69">
        <f>IF(VLOOKUP($B26,[1]Mydtu!$A$6:$DP$870,AR$4,0)="","",VLOOKUP($B26,[1]Mydtu!$A$6:$DP$870,AR$4,0))</f>
        <v>7.8</v>
      </c>
      <c r="AS26" s="69">
        <f>IF(VLOOKUP($B26,[1]Mydtu!$A$6:$DP$870,AS$4,0)="","",VLOOKUP($B26,[1]Mydtu!$A$6:$DP$870,AS$4,0))</f>
        <v>6.5</v>
      </c>
      <c r="AT26" s="69">
        <f>IF(VLOOKUP($B26,[1]Mydtu!$A$6:$DP$870,AT$4,0)="","",VLOOKUP($B26,[1]Mydtu!$A$6:$DP$870,AT$4,0))</f>
        <v>8.4</v>
      </c>
      <c r="AU26" s="69">
        <f>IF(VLOOKUP($B26,[1]Mydtu!$A$6:$DP$870,AU$4,0)="","",VLOOKUP($B26,[1]Mydtu!$A$6:$DP$870,AU$4,0))</f>
        <v>6.7</v>
      </c>
      <c r="AV26" s="69">
        <f>IF(VLOOKUP($B26,[1]Mydtu!$A$6:$DP$870,AV$4,0)="","",VLOOKUP($B26,[1]Mydtu!$A$6:$DP$870,AV$4,0))</f>
        <v>8</v>
      </c>
      <c r="AW26" s="69">
        <f>IF(VLOOKUP($B26,[1]Mydtu!$A$6:$DP$870,AW$4,0)="","",VLOOKUP($B26,[1]Mydtu!$A$6:$DP$870,AW$4,0))</f>
        <v>5.2</v>
      </c>
      <c r="AX26" s="69">
        <f>IF(VLOOKUP($B26,[1]Mydtu!$A$6:$DP$870,AX$4,0)="","",VLOOKUP($B26,[1]Mydtu!$A$6:$DP$870,AX$4,0))</f>
        <v>7</v>
      </c>
      <c r="AY26" s="69">
        <f>IF(VLOOKUP($B26,[1]Mydtu!$A$6:$DP$870,AY$4,0)="","",VLOOKUP($B26,[1]Mydtu!$A$6:$DP$870,AY$4,0))</f>
        <v>7.6</v>
      </c>
      <c r="AZ26" s="69">
        <f>IF(VLOOKUP($B26,[1]Mydtu!$A$6:$DP$870,AZ$4,0)="","",VLOOKUP($B26,[1]Mydtu!$A$6:$DP$870,AZ$4,0))</f>
        <v>8.9</v>
      </c>
      <c r="BA26" s="69">
        <f>IF(VLOOKUP($B26,[1]Mydtu!$A$6:$DP$870,BA$4,0)="","",VLOOKUP($B26,[1]Mydtu!$A$6:$DP$870,BA$4,0))</f>
        <v>4.3</v>
      </c>
      <c r="BB26" s="69">
        <f>IF(VLOOKUP($B26,[1]Mydtu!$A$6:$DP$870,BB$4,0)="","",VLOOKUP($B26,[1]Mydtu!$A$6:$DP$870,BB$4,0))</f>
        <v>8.5</v>
      </c>
      <c r="BC26" s="69">
        <f>IF(VLOOKUP($B26,[1]Mydtu!$A$6:$DP$870,BC$4,0)="","",VLOOKUP($B26,[1]Mydtu!$A$6:$DP$870,BC$4,0))</f>
        <v>6.8</v>
      </c>
      <c r="BD26" s="69">
        <f>IF(VLOOKUP($B26,[1]Mydtu!$A$6:$DP$870,BD$4,0)="","",VLOOKUP($B26,[1]Mydtu!$A$6:$DP$870,BD$4,0))</f>
        <v>7.8</v>
      </c>
      <c r="BE26" s="69" t="str">
        <f>IF(VLOOKUP($B26,[1]Mydtu!$A$6:$DP$870,BE$4,0)="","",VLOOKUP($B26,[1]Mydtu!$A$6:$DP$870,BE$4,0))</f>
        <v/>
      </c>
      <c r="BF26" s="69">
        <f>IF(VLOOKUP($B26,[1]Mydtu!$A$6:$DP$870,BF$4,0)="","",VLOOKUP($B26,[1]Mydtu!$A$6:$DP$870,BF$4,0))</f>
        <v>7.9</v>
      </c>
      <c r="BG26" s="69">
        <f>IF(VLOOKUP($B26,[1]Mydtu!$A$6:$DP$870,BG$4,0)="","",VLOOKUP($B26,[1]Mydtu!$A$6:$DP$870,BG$4,0))</f>
        <v>8.5</v>
      </c>
      <c r="BH26" s="69">
        <f>IF(VLOOKUP($B26,[1]Mydtu!$A$6:$DP$870,BH$4,0)="","",VLOOKUP($B26,[1]Mydtu!$A$6:$DP$870,BH$4,0))</f>
        <v>8.8000000000000007</v>
      </c>
      <c r="BI26" s="69">
        <f>IF(VLOOKUP($B26,[1]Mydtu!$A$6:$DP$870,BI$4,0)="","",VLOOKUP($B26,[1]Mydtu!$A$6:$DP$870,BI$4,0))</f>
        <v>7.8</v>
      </c>
      <c r="BJ26" s="69">
        <f>IF(VLOOKUP($B26,[1]Mydtu!$A$6:$DP$870,BJ$4,0)="","",VLOOKUP($B26,[1]Mydtu!$A$6:$DP$870,BJ$4,0))</f>
        <v>9.8000000000000007</v>
      </c>
      <c r="BK26" s="69" t="str">
        <f>IF(VLOOKUP($B26,[1]Mydtu!$A$6:$DP$870,BK$4,0)="","",VLOOKUP($B26,[1]Mydtu!$A$6:$DP$870,BK$4,0))</f>
        <v/>
      </c>
      <c r="BL26" s="69">
        <f>IF(VLOOKUP($B26,[1]Mydtu!$A$6:$DP$870,BL$4,0)="","",VLOOKUP($B26,[1]Mydtu!$A$6:$DP$870,BL$4,0))</f>
        <v>9.5</v>
      </c>
      <c r="BM26" s="69">
        <f>IF(VLOOKUP($B26,[1]Mydtu!$A$6:$DP$870,BM$4,0)="","",VLOOKUP($B26,[1]Mydtu!$A$6:$DP$870,BM$4,0))</f>
        <v>7.5</v>
      </c>
      <c r="BN26" s="69">
        <f>IF(VLOOKUP($B26,[1]Mydtu!$A$6:$DP$870,BN$4,0)="","",VLOOKUP($B26,[1]Mydtu!$A$6:$DP$870,BN$4,0))</f>
        <v>5.6</v>
      </c>
      <c r="BO26" s="69">
        <f>IF(VLOOKUP($B26,[1]Mydtu!$A$6:$DP$870,BO$4,0)="","",VLOOKUP($B26,[1]Mydtu!$A$6:$DP$870,BO$4,0))</f>
        <v>6.8</v>
      </c>
      <c r="BP26" s="69">
        <f>IF(VLOOKUP($B26,[1]Mydtu!$A$6:$DP$870,BP$4,0)="","",VLOOKUP($B26,[1]Mydtu!$A$6:$DP$870,BP$4,0))</f>
        <v>7.5</v>
      </c>
      <c r="BQ26" s="69">
        <f>IF(VLOOKUP($B26,[1]Mydtu!$A$6:$DP$870,BQ$4,0)="","",VLOOKUP($B26,[1]Mydtu!$A$6:$DP$870,BQ$4,0))</f>
        <v>8.4</v>
      </c>
      <c r="BR26" s="69">
        <f>IF(VLOOKUP($B26,[1]Mydtu!$A$6:$DP$870,BR$4,0)="","",VLOOKUP($B26,[1]Mydtu!$A$6:$DP$870,BR$4,0))</f>
        <v>7.5</v>
      </c>
      <c r="BS26" s="69">
        <f>IF(VLOOKUP($B26,[1]Mydtu!$A$6:$DP$870,BS$4,0)="","",VLOOKUP($B26,[1]Mydtu!$A$6:$DP$870,BS$4,0))</f>
        <v>8.1</v>
      </c>
      <c r="BT26" s="69">
        <f>IF(VLOOKUP($B26,[1]Mydtu!$A$6:$DP$870,BT$4,0)="","",VLOOKUP($B26,[1]Mydtu!$A$6:$DP$870,BT$4,0))</f>
        <v>7.6</v>
      </c>
      <c r="BU26" s="69" t="str">
        <f>IF(VLOOKUP($B26,[1]Mydtu!$A$6:$DP$870,BU$4,0)="","",VLOOKUP($B26,[1]Mydtu!$A$6:$DP$870,BU$4,0))</f>
        <v/>
      </c>
      <c r="BV26" s="69">
        <f>IF(VLOOKUP($B26,[1]Mydtu!$A$6:$DP$870,BV$4,0)="","",VLOOKUP($B26,[1]Mydtu!$A$6:$DP$870,BV$4,0))</f>
        <v>7.3</v>
      </c>
      <c r="BW26" s="69" t="str">
        <f>IF(VLOOKUP($B26,[1]Mydtu!$A$6:$DP$870,BW$4,0)="","",VLOOKUP($B26,[1]Mydtu!$A$6:$DP$870,BW$4,0))</f>
        <v/>
      </c>
      <c r="BX26" s="69">
        <f>IF(VLOOKUP($B26,[1]Mydtu!$A$6:$DP$870,BX$4,0)="","",VLOOKUP($B26,[1]Mydtu!$A$6:$DP$870,BX$4,0))</f>
        <v>7</v>
      </c>
      <c r="BY26" s="69">
        <f>IF(VLOOKUP($B26,[1]Mydtu!$A$6:$DP$870,BY$4,0)="","",VLOOKUP($B26,[1]Mydtu!$A$6:$DP$870,BY$4,0))</f>
        <v>6.8</v>
      </c>
      <c r="BZ26" s="69">
        <f>IF(VLOOKUP($B26,[1]Mydtu!$A$6:$DP$870,BZ$4,0)="","",VLOOKUP($B26,[1]Mydtu!$A$6:$DP$870,BZ$4,0))</f>
        <v>7</v>
      </c>
      <c r="CA26" s="69">
        <f>IF(VLOOKUP($B26,[1]Mydtu!$A$6:$DP$870,CA$4,0)="","",VLOOKUP($B26,[1]Mydtu!$A$6:$DP$870,CA$4,0))</f>
        <v>8</v>
      </c>
      <c r="CB26" s="69">
        <f>IF(VLOOKUP($B26,[1]Mydtu!$A$6:$DP$870,CB$4,0)="","",VLOOKUP($B26,[1]Mydtu!$A$6:$DP$870,CB$4,0))</f>
        <v>8</v>
      </c>
      <c r="CC26" s="69">
        <f>IF(VLOOKUP($B26,[1]Mydtu!$A$6:$DP$870,CC$4,0)="","",VLOOKUP($B26,[1]Mydtu!$A$6:$DP$870,CC$4,0))</f>
        <v>8.1999999999999993</v>
      </c>
      <c r="CD26" s="69">
        <f>IF(VLOOKUP($B26,[1]Mydtu!$A$6:$DP$870,CD$4,0)="","",VLOOKUP($B26,[1]Mydtu!$A$6:$DP$870,CD$4,0))</f>
        <v>8.6999999999999993</v>
      </c>
      <c r="CE26" s="69">
        <f>IF(VLOOKUP($B26,[1]Mydtu!$A$6:$DP$870,CE$4,0)="","",VLOOKUP($B26,[1]Mydtu!$A$6:$DP$870,CE$4,0))</f>
        <v>8.1</v>
      </c>
      <c r="CF26" s="32">
        <f>VLOOKUP(B26,[1]K25QNT!$A$9:$DT$92,95,0)</f>
        <v>0</v>
      </c>
      <c r="CG26" s="69">
        <f>IF(VLOOKUP($B26,[1]Mydtu!$A$6:$DP$870,CG$4,0)="","",VLOOKUP($B26,[1]Mydtu!$A$6:$DP$870,CG$4,0))</f>
        <v>0</v>
      </c>
      <c r="CH26" s="69" t="str">
        <f>IF(VLOOKUP($B26,[1]Mydtu!$A$6:$DP$870,CH$4,0)="","",VLOOKUP($B26,[1]Mydtu!$A$6:$DP$870,CH$4,0))</f>
        <v/>
      </c>
      <c r="CI26" s="69">
        <f>VLOOKUP($B26,[1]Mydtu!$A$6:$DP$870,CI$4,0)</f>
        <v>7.67</v>
      </c>
      <c r="CJ26" s="69">
        <f>VLOOKUP($B26,[1]Mydtu!$A$6:$DP$870,CJ$4,0)</f>
        <v>3.27</v>
      </c>
      <c r="CK26" s="69"/>
      <c r="CL26" s="33"/>
    </row>
    <row r="27" spans="1:90" ht="19.2" customHeight="1" x14ac:dyDescent="0.3">
      <c r="A27" s="67">
        <f t="shared" si="0"/>
        <v>17</v>
      </c>
      <c r="B27" s="67">
        <v>25207101956</v>
      </c>
      <c r="C27" s="67" t="str">
        <f>VLOOKUP($B27,[1]Mydtu!$A$6:$DS$870,122,0)</f>
        <v>Phạm Thị Kim</v>
      </c>
      <c r="D27" s="68" t="str">
        <f>VLOOKUP($B27,[1]Mydtu!$A$6:$DP$870,D$4,0)</f>
        <v>Ngân</v>
      </c>
      <c r="E27" s="69">
        <f>IF(VLOOKUP($B27,[1]Mydtu!$A$6:$DP$870,E$4,0)="","",VLOOKUP($B27,[1]Mydtu!$A$6:$DP$870,E$4,0))</f>
        <v>8.4</v>
      </c>
      <c r="F27" s="69">
        <f>IF(VLOOKUP($B27,[1]Mydtu!$A$6:$DP$870,F$4,0)="","",VLOOKUP($B27,[1]Mydtu!$A$6:$DP$870,F$4,0))</f>
        <v>7.2</v>
      </c>
      <c r="G27" s="69" t="str">
        <f>IF(VLOOKUP($B27,[1]Mydtu!$A$6:$DP$870,G$4,0)="","",VLOOKUP($B27,[1]Mydtu!$A$6:$DP$870,G$4,0))</f>
        <v/>
      </c>
      <c r="H27" s="69">
        <f>IF(VLOOKUP($B27,[1]Mydtu!$A$6:$DP$870,H$4,0)="","",VLOOKUP($B27,[1]Mydtu!$A$6:$DP$870,H$4,0))</f>
        <v>7.8</v>
      </c>
      <c r="I27" s="69" t="str">
        <f>IF(VLOOKUP($B27,[1]Mydtu!$A$6:$DP$870,I$4,0)="","",VLOOKUP($B27,[1]Mydtu!$A$6:$DP$870,I$4,0))</f>
        <v/>
      </c>
      <c r="J27" s="69" t="str">
        <f>IF(VLOOKUP($B27,[1]Mydtu!$A$6:$DP$870,J$4,0)="","",VLOOKUP($B27,[1]Mydtu!$A$6:$DP$870,J$4,0))</f>
        <v>P (P/F)</v>
      </c>
      <c r="K27" s="69">
        <f>IF(VLOOKUP($B27,[1]Mydtu!$A$6:$DP$870,K$4,0)="","",VLOOKUP($B27,[1]Mydtu!$A$6:$DP$870,K$4,0))</f>
        <v>9</v>
      </c>
      <c r="L27" s="69">
        <f>IF(VLOOKUP($B27,[1]Mydtu!$A$6:$DP$870,L$4,0)="","",VLOOKUP($B27,[1]Mydtu!$A$6:$DP$870,L$4,0))</f>
        <v>10</v>
      </c>
      <c r="M27" s="69">
        <f>IF(VLOOKUP($B27,[1]Mydtu!$A$6:$DP$870,M$4,0)="","",VLOOKUP($B27,[1]Mydtu!$A$6:$DP$870,M$4,0))</f>
        <v>9.6999999999999993</v>
      </c>
      <c r="N27" s="69">
        <f>IF(VLOOKUP($B27,[1]Mydtu!$A$6:$DP$870,N$4,0)="","",VLOOKUP($B27,[1]Mydtu!$A$6:$DP$870,N$4,0))</f>
        <v>9.3000000000000007</v>
      </c>
      <c r="O27" s="69" t="str">
        <f>IF(VLOOKUP($B27,[1]Mydtu!$A$6:$DP$870,O$4,0)="","",VLOOKUP($B27,[1]Mydtu!$A$6:$DP$870,O$4,0))</f>
        <v/>
      </c>
      <c r="P27" s="69" t="str">
        <f>IF(VLOOKUP($B27,[1]Mydtu!$A$6:$DP$870,P$4,0)="","",VLOOKUP($B27,[1]Mydtu!$A$6:$DP$870,P$4,0))</f>
        <v/>
      </c>
      <c r="Q27" s="69" t="str">
        <f>IF(VLOOKUP($B27,[1]Mydtu!$A$6:$DP$870,Q$4,0)="","",VLOOKUP($B27,[1]Mydtu!$A$6:$DP$870,Q$4,0))</f>
        <v/>
      </c>
      <c r="R27" s="69" t="str">
        <f>IF(VLOOKUP($B27,[1]Mydtu!$A$6:$DP$870,R$4,0)="","",VLOOKUP($B27,[1]Mydtu!$A$6:$DP$870,R$4,0))</f>
        <v/>
      </c>
      <c r="S27" s="69">
        <f>IF(VLOOKUP($B27,[1]Mydtu!$A$6:$DP$870,S$4,0)="","",VLOOKUP($B27,[1]Mydtu!$A$6:$DP$870,S$4,0))</f>
        <v>9.4</v>
      </c>
      <c r="T27" s="69">
        <f>IF(VLOOKUP($B27,[1]Mydtu!$A$6:$DP$870,T$4,0)="","",VLOOKUP($B27,[1]Mydtu!$A$6:$DP$870,T$4,0))</f>
        <v>8.3000000000000007</v>
      </c>
      <c r="U27" s="69">
        <f>IF(VLOOKUP($B27,[1]Mydtu!$A$6:$DP$870,U$4,0)="","",VLOOKUP($B27,[1]Mydtu!$A$6:$DP$870,U$4,0))</f>
        <v>8.4</v>
      </c>
      <c r="V27" s="69">
        <f>IF(VLOOKUP($B27,[1]Mydtu!$A$6:$DP$870,V$4,0)="","",VLOOKUP($B27,[1]Mydtu!$A$6:$DP$870,V$4,0))</f>
        <v>8.5</v>
      </c>
      <c r="W27" s="69">
        <f>IF(VLOOKUP($B27,[1]Mydtu!$A$6:$DP$870,W$4,0)="","",VLOOKUP($B27,[1]Mydtu!$A$6:$DP$870,W$4,0))</f>
        <v>8.9</v>
      </c>
      <c r="X27" s="69">
        <f>IF(VLOOKUP($B27,[1]Mydtu!$A$6:$DP$870,X$4,0)="","",VLOOKUP($B27,[1]Mydtu!$A$6:$DP$870,X$4,0))</f>
        <v>9.1</v>
      </c>
      <c r="Y27" s="69">
        <f>IF(VLOOKUP($B27,[1]Mydtu!$A$6:$DP$870,Y$4,0)="","",VLOOKUP($B27,[1]Mydtu!$A$6:$DP$870,Y$4,0))</f>
        <v>7.7</v>
      </c>
      <c r="Z27" s="69">
        <f>IF(VLOOKUP($B27,[1]Mydtu!$A$6:$DP$870,Z$4,0)="","",VLOOKUP($B27,[1]Mydtu!$A$6:$DP$870,Z$4,0))</f>
        <v>8.4</v>
      </c>
      <c r="AA27" s="69">
        <f>IF(VLOOKUP($B27,[1]Mydtu!$A$6:$DP$870,AA$4,0)="","",VLOOKUP($B27,[1]Mydtu!$A$6:$DP$870,AA$4,0))</f>
        <v>9.6</v>
      </c>
      <c r="AB27" s="69">
        <f>IF(VLOOKUP($B27,[1]Mydtu!$A$6:$DP$870,AB$4,0)="","",VLOOKUP($B27,[1]Mydtu!$A$6:$DP$870,AB$4,0))</f>
        <v>9.1999999999999993</v>
      </c>
      <c r="AC27" s="69">
        <f>IF(VLOOKUP($B27,[1]Mydtu!$A$6:$DP$870,AC$4,0)="","",VLOOKUP($B27,[1]Mydtu!$A$6:$DP$870,AC$4,0))</f>
        <v>8.4</v>
      </c>
      <c r="AD27" s="69">
        <f>IF(VLOOKUP($B27,[1]Mydtu!$A$6:$DP$870,AD$4,0)="","",VLOOKUP($B27,[1]Mydtu!$A$6:$DP$870,AD$4,0))</f>
        <v>9.3000000000000007</v>
      </c>
      <c r="AE27" s="69">
        <f>IF(VLOOKUP($B27,[1]Mydtu!$A$6:$DP$870,AE$4,0)="","",VLOOKUP($B27,[1]Mydtu!$A$6:$DP$870,AE$4,0))</f>
        <v>6.4</v>
      </c>
      <c r="AF27" s="69">
        <f>IF(VLOOKUP($B27,[1]Mydtu!$A$6:$DP$870,AF$4,0)="","",VLOOKUP($B27,[1]Mydtu!$A$6:$DP$870,AF$4,0))</f>
        <v>7.8</v>
      </c>
      <c r="AG27" s="69">
        <f>IF(VLOOKUP($B27,[1]Mydtu!$A$6:$DP$870,AG$4,0)="","",VLOOKUP($B27,[1]Mydtu!$A$6:$DP$870,AG$4,0))</f>
        <v>7.7</v>
      </c>
      <c r="AH27" s="69">
        <f>IF(VLOOKUP($B27,[1]Mydtu!$A$6:$DP$870,AH$4,0)="","",VLOOKUP($B27,[1]Mydtu!$A$6:$DP$870,AH$4,0))</f>
        <v>8.1</v>
      </c>
      <c r="AI27" s="69">
        <f>IF(VLOOKUP($B27,[1]Mydtu!$A$6:$DP$870,AI$4,0)="","",VLOOKUP($B27,[1]Mydtu!$A$6:$DP$870,AI$4,0))</f>
        <v>9.6</v>
      </c>
      <c r="AJ27" s="69">
        <f>IF(VLOOKUP($B27,[1]Mydtu!$A$6:$DP$870,AJ$4,0)="","",VLOOKUP($B27,[1]Mydtu!$A$6:$DP$870,AJ$4,0))</f>
        <v>8.1999999999999993</v>
      </c>
      <c r="AK27" s="69">
        <f>IF(VLOOKUP($B27,[1]Mydtu!$A$6:$DP$870,AK$4,0)="","",VLOOKUP($B27,[1]Mydtu!$A$6:$DP$870,AK$4,0))</f>
        <v>9.3000000000000007</v>
      </c>
      <c r="AL27" s="69">
        <f>IF(VLOOKUP($B27,[1]Mydtu!$A$6:$DP$870,AL$4,0)="","",VLOOKUP($B27,[1]Mydtu!$A$6:$DP$870,AL$4,0))</f>
        <v>6.9</v>
      </c>
      <c r="AM27" s="69">
        <f>IF(VLOOKUP($B27,[1]Mydtu!$A$6:$DP$870,AM$4,0)="","",VLOOKUP($B27,[1]Mydtu!$A$6:$DP$870,AM$4,0))</f>
        <v>5.5</v>
      </c>
      <c r="AN27" s="69">
        <f>IF(VLOOKUP($B27,[1]Mydtu!$A$6:$DP$870,AN$4,0)="","",VLOOKUP($B27,[1]Mydtu!$A$6:$DP$870,AN$4,0))</f>
        <v>8.4</v>
      </c>
      <c r="AO27" s="69" t="str">
        <f>IF(VLOOKUP($B27,[1]Mydtu!$A$6:$DP$870,AO$4,0)="","",VLOOKUP($B27,[1]Mydtu!$A$6:$DP$870,AO$4,0))</f>
        <v/>
      </c>
      <c r="AP27" s="69" t="str">
        <f>IF(VLOOKUP($B27,[1]Mydtu!$A$6:$DP$870,AP$4,0)="","",VLOOKUP($B27,[1]Mydtu!$A$6:$DP$870,AP$4,0))</f>
        <v/>
      </c>
      <c r="AQ27" s="69" t="str">
        <f>IF(VLOOKUP($B27,[1]Mydtu!$A$6:$DP$870,AQ$4,0)="","",VLOOKUP($B27,[1]Mydtu!$A$6:$DP$870,AQ$4,0))</f>
        <v/>
      </c>
      <c r="AR27" s="69" t="str">
        <f>IF(VLOOKUP($B27,[1]Mydtu!$A$6:$DP$870,AR$4,0)="","",VLOOKUP($B27,[1]Mydtu!$A$6:$DP$870,AR$4,0))</f>
        <v/>
      </c>
      <c r="AS27" s="69">
        <f>IF(VLOOKUP($B27,[1]Mydtu!$A$6:$DP$870,AS$4,0)="","",VLOOKUP($B27,[1]Mydtu!$A$6:$DP$870,AS$4,0))</f>
        <v>9.5</v>
      </c>
      <c r="AT27" s="69">
        <f>IF(VLOOKUP($B27,[1]Mydtu!$A$6:$DP$870,AT$4,0)="","",VLOOKUP($B27,[1]Mydtu!$A$6:$DP$870,AT$4,0))</f>
        <v>7.3</v>
      </c>
      <c r="AU27" s="69">
        <f>IF(VLOOKUP($B27,[1]Mydtu!$A$6:$DP$870,AU$4,0)="","",VLOOKUP($B27,[1]Mydtu!$A$6:$DP$870,AU$4,0))</f>
        <v>9.1999999999999993</v>
      </c>
      <c r="AV27" s="69">
        <f>IF(VLOOKUP($B27,[1]Mydtu!$A$6:$DP$870,AV$4,0)="","",VLOOKUP($B27,[1]Mydtu!$A$6:$DP$870,AV$4,0))</f>
        <v>9.5</v>
      </c>
      <c r="AW27" s="69">
        <f>IF(VLOOKUP($B27,[1]Mydtu!$A$6:$DP$870,AW$4,0)="","",VLOOKUP($B27,[1]Mydtu!$A$6:$DP$870,AW$4,0))</f>
        <v>8.5</v>
      </c>
      <c r="AX27" s="69">
        <f>IF(VLOOKUP($B27,[1]Mydtu!$A$6:$DP$870,AX$4,0)="","",VLOOKUP($B27,[1]Mydtu!$A$6:$DP$870,AX$4,0))</f>
        <v>8.4</v>
      </c>
      <c r="AY27" s="69">
        <f>IF(VLOOKUP($B27,[1]Mydtu!$A$6:$DP$870,AY$4,0)="","",VLOOKUP($B27,[1]Mydtu!$A$6:$DP$870,AY$4,0))</f>
        <v>8.3000000000000007</v>
      </c>
      <c r="AZ27" s="69">
        <f>IF(VLOOKUP($B27,[1]Mydtu!$A$6:$DP$870,AZ$4,0)="","",VLOOKUP($B27,[1]Mydtu!$A$6:$DP$870,AZ$4,0))</f>
        <v>7.1</v>
      </c>
      <c r="BA27" s="69">
        <f>IF(VLOOKUP($B27,[1]Mydtu!$A$6:$DP$870,BA$4,0)="","",VLOOKUP($B27,[1]Mydtu!$A$6:$DP$870,BA$4,0))</f>
        <v>9.6</v>
      </c>
      <c r="BB27" s="69">
        <f>IF(VLOOKUP($B27,[1]Mydtu!$A$6:$DP$870,BB$4,0)="","",VLOOKUP($B27,[1]Mydtu!$A$6:$DP$870,BB$4,0))</f>
        <v>9.6</v>
      </c>
      <c r="BC27" s="69">
        <f>IF(VLOOKUP($B27,[1]Mydtu!$A$6:$DP$870,BC$4,0)="","",VLOOKUP($B27,[1]Mydtu!$A$6:$DP$870,BC$4,0))</f>
        <v>8.6</v>
      </c>
      <c r="BD27" s="69">
        <f>IF(VLOOKUP($B27,[1]Mydtu!$A$6:$DP$870,BD$4,0)="","",VLOOKUP($B27,[1]Mydtu!$A$6:$DP$870,BD$4,0))</f>
        <v>9.1999999999999993</v>
      </c>
      <c r="BE27" s="69" t="str">
        <f>IF(VLOOKUP($B27,[1]Mydtu!$A$6:$DP$870,BE$4,0)="","",VLOOKUP($B27,[1]Mydtu!$A$6:$DP$870,BE$4,0))</f>
        <v/>
      </c>
      <c r="BF27" s="69">
        <f>IF(VLOOKUP($B27,[1]Mydtu!$A$6:$DP$870,BF$4,0)="","",VLOOKUP($B27,[1]Mydtu!$A$6:$DP$870,BF$4,0))</f>
        <v>8.1999999999999993</v>
      </c>
      <c r="BG27" s="69">
        <f>IF(VLOOKUP($B27,[1]Mydtu!$A$6:$DP$870,BG$4,0)="","",VLOOKUP($B27,[1]Mydtu!$A$6:$DP$870,BG$4,0))</f>
        <v>8.1999999999999993</v>
      </c>
      <c r="BH27" s="69">
        <f>IF(VLOOKUP($B27,[1]Mydtu!$A$6:$DP$870,BH$4,0)="","",VLOOKUP($B27,[1]Mydtu!$A$6:$DP$870,BH$4,0))</f>
        <v>8.4</v>
      </c>
      <c r="BI27" s="69">
        <f>IF(VLOOKUP($B27,[1]Mydtu!$A$6:$DP$870,BI$4,0)="","",VLOOKUP($B27,[1]Mydtu!$A$6:$DP$870,BI$4,0))</f>
        <v>9</v>
      </c>
      <c r="BJ27" s="69">
        <f>IF(VLOOKUP($B27,[1]Mydtu!$A$6:$DP$870,BJ$4,0)="","",VLOOKUP($B27,[1]Mydtu!$A$6:$DP$870,BJ$4,0))</f>
        <v>9.1999999999999993</v>
      </c>
      <c r="BK27" s="69" t="str">
        <f>IF(VLOOKUP($B27,[1]Mydtu!$A$6:$DP$870,BK$4,0)="","",VLOOKUP($B27,[1]Mydtu!$A$6:$DP$870,BK$4,0))</f>
        <v/>
      </c>
      <c r="BL27" s="69">
        <f>IF(VLOOKUP($B27,[1]Mydtu!$A$6:$DP$870,BL$4,0)="","",VLOOKUP($B27,[1]Mydtu!$A$6:$DP$870,BL$4,0))</f>
        <v>9.8000000000000007</v>
      </c>
      <c r="BM27" s="69">
        <f>IF(VLOOKUP($B27,[1]Mydtu!$A$6:$DP$870,BM$4,0)="","",VLOOKUP($B27,[1]Mydtu!$A$6:$DP$870,BM$4,0))</f>
        <v>8.9</v>
      </c>
      <c r="BN27" s="69">
        <f>IF(VLOOKUP($B27,[1]Mydtu!$A$6:$DP$870,BN$4,0)="","",VLOOKUP($B27,[1]Mydtu!$A$6:$DP$870,BN$4,0))</f>
        <v>8</v>
      </c>
      <c r="BO27" s="69">
        <f>IF(VLOOKUP($B27,[1]Mydtu!$A$6:$DP$870,BO$4,0)="","",VLOOKUP($B27,[1]Mydtu!$A$6:$DP$870,BO$4,0))</f>
        <v>7.6</v>
      </c>
      <c r="BP27" s="69">
        <f>IF(VLOOKUP($B27,[1]Mydtu!$A$6:$DP$870,BP$4,0)="","",VLOOKUP($B27,[1]Mydtu!$A$6:$DP$870,BP$4,0))</f>
        <v>8</v>
      </c>
      <c r="BQ27" s="69">
        <f>IF(VLOOKUP($B27,[1]Mydtu!$A$6:$DP$870,BQ$4,0)="","",VLOOKUP($B27,[1]Mydtu!$A$6:$DP$870,BQ$4,0))</f>
        <v>8.6999999999999993</v>
      </c>
      <c r="BR27" s="69">
        <f>IF(VLOOKUP($B27,[1]Mydtu!$A$6:$DP$870,BR$4,0)="","",VLOOKUP($B27,[1]Mydtu!$A$6:$DP$870,BR$4,0))</f>
        <v>9.1</v>
      </c>
      <c r="BS27" s="69">
        <f>IF(VLOOKUP($B27,[1]Mydtu!$A$6:$DP$870,BS$4,0)="","",VLOOKUP($B27,[1]Mydtu!$A$6:$DP$870,BS$4,0))</f>
        <v>9.3000000000000007</v>
      </c>
      <c r="BT27" s="69">
        <f>IF(VLOOKUP($B27,[1]Mydtu!$A$6:$DP$870,BT$4,0)="","",VLOOKUP($B27,[1]Mydtu!$A$6:$DP$870,BT$4,0))</f>
        <v>8.9</v>
      </c>
      <c r="BU27" s="69" t="str">
        <f>IF(VLOOKUP($B27,[1]Mydtu!$A$6:$DP$870,BU$4,0)="","",VLOOKUP($B27,[1]Mydtu!$A$6:$DP$870,BU$4,0))</f>
        <v/>
      </c>
      <c r="BV27" s="69">
        <f>IF(VLOOKUP($B27,[1]Mydtu!$A$6:$DP$870,BV$4,0)="","",VLOOKUP($B27,[1]Mydtu!$A$6:$DP$870,BV$4,0))</f>
        <v>9.6</v>
      </c>
      <c r="BW27" s="69" t="str">
        <f>IF(VLOOKUP($B27,[1]Mydtu!$A$6:$DP$870,BW$4,0)="","",VLOOKUP($B27,[1]Mydtu!$A$6:$DP$870,BW$4,0))</f>
        <v/>
      </c>
      <c r="BX27" s="69">
        <f>IF(VLOOKUP($B27,[1]Mydtu!$A$6:$DP$870,BX$4,0)="","",VLOOKUP($B27,[1]Mydtu!$A$6:$DP$870,BX$4,0))</f>
        <v>8.6999999999999993</v>
      </c>
      <c r="BY27" s="69">
        <f>IF(VLOOKUP($B27,[1]Mydtu!$A$6:$DP$870,BY$4,0)="","",VLOOKUP($B27,[1]Mydtu!$A$6:$DP$870,BY$4,0))</f>
        <v>8.4</v>
      </c>
      <c r="BZ27" s="69">
        <f>IF(VLOOKUP($B27,[1]Mydtu!$A$6:$DP$870,BZ$4,0)="","",VLOOKUP($B27,[1]Mydtu!$A$6:$DP$870,BZ$4,0))</f>
        <v>6.7</v>
      </c>
      <c r="CA27" s="69">
        <f>IF(VLOOKUP($B27,[1]Mydtu!$A$6:$DP$870,CA$4,0)="","",VLOOKUP($B27,[1]Mydtu!$A$6:$DP$870,CA$4,0))</f>
        <v>5.9</v>
      </c>
      <c r="CB27" s="69">
        <f>IF(VLOOKUP($B27,[1]Mydtu!$A$6:$DP$870,CB$4,0)="","",VLOOKUP($B27,[1]Mydtu!$A$6:$DP$870,CB$4,0))</f>
        <v>5.3</v>
      </c>
      <c r="CC27" s="69">
        <f>IF(VLOOKUP($B27,[1]Mydtu!$A$6:$DP$870,CC$4,0)="","",VLOOKUP($B27,[1]Mydtu!$A$6:$DP$870,CC$4,0))</f>
        <v>7.2</v>
      </c>
      <c r="CD27" s="69">
        <f>IF(VLOOKUP($B27,[1]Mydtu!$A$6:$DP$870,CD$4,0)="","",VLOOKUP($B27,[1]Mydtu!$A$6:$DP$870,CD$4,0))</f>
        <v>9.6</v>
      </c>
      <c r="CE27" s="69">
        <f>IF(VLOOKUP($B27,[1]Mydtu!$A$6:$DP$870,CE$4,0)="","",VLOOKUP($B27,[1]Mydtu!$A$6:$DP$870,CE$4,0))</f>
        <v>9</v>
      </c>
      <c r="CF27" s="32">
        <f>VLOOKUP(B27,[1]K25QNT!$A$9:$DT$92,95,0)</f>
        <v>0</v>
      </c>
      <c r="CG27" s="69">
        <f>IF(VLOOKUP($B27,[1]Mydtu!$A$6:$DP$870,CG$4,0)="","",VLOOKUP($B27,[1]Mydtu!$A$6:$DP$870,CG$4,0))</f>
        <v>0</v>
      </c>
      <c r="CH27" s="69" t="str">
        <f>IF(VLOOKUP($B27,[1]Mydtu!$A$6:$DP$870,CH$4,0)="","",VLOOKUP($B27,[1]Mydtu!$A$6:$DP$870,CH$4,0))</f>
        <v/>
      </c>
      <c r="CI27" s="69">
        <f>VLOOKUP($B27,[1]Mydtu!$A$6:$DP$870,CI$4,0)</f>
        <v>8.5</v>
      </c>
      <c r="CJ27" s="69">
        <f>VLOOKUP($B27,[1]Mydtu!$A$6:$DP$870,CJ$4,0)</f>
        <v>3.65</v>
      </c>
      <c r="CK27" s="69"/>
      <c r="CL27" s="33"/>
    </row>
    <row r="28" spans="1:90" ht="19.2" customHeight="1" x14ac:dyDescent="0.3">
      <c r="A28" s="67">
        <f t="shared" si="0"/>
        <v>18</v>
      </c>
      <c r="B28" s="67">
        <v>25202716310</v>
      </c>
      <c r="C28" s="67" t="str">
        <f>VLOOKUP($B28,[1]Mydtu!$A$6:$DS$870,122,0)</f>
        <v>Nguyễn Thị Kim</v>
      </c>
      <c r="D28" s="68" t="str">
        <f>VLOOKUP($B28,[1]Mydtu!$A$6:$DP$870,D$4,0)</f>
        <v>Ngân</v>
      </c>
      <c r="E28" s="69">
        <f>IF(VLOOKUP($B28,[1]Mydtu!$A$6:$DP$870,E$4,0)="","",VLOOKUP($B28,[1]Mydtu!$A$6:$DP$870,E$4,0))</f>
        <v>6.3</v>
      </c>
      <c r="F28" s="69">
        <f>IF(VLOOKUP($B28,[1]Mydtu!$A$6:$DP$870,F$4,0)="","",VLOOKUP($B28,[1]Mydtu!$A$6:$DP$870,F$4,0))</f>
        <v>7.3</v>
      </c>
      <c r="G28" s="69" t="str">
        <f>IF(VLOOKUP($B28,[1]Mydtu!$A$6:$DP$870,G$4,0)="","",VLOOKUP($B28,[1]Mydtu!$A$6:$DP$870,G$4,0))</f>
        <v/>
      </c>
      <c r="H28" s="69">
        <f>IF(VLOOKUP($B28,[1]Mydtu!$A$6:$DP$870,H$4,0)="","",VLOOKUP($B28,[1]Mydtu!$A$6:$DP$870,H$4,0))</f>
        <v>8.5</v>
      </c>
      <c r="I28" s="69" t="str">
        <f>IF(VLOOKUP($B28,[1]Mydtu!$A$6:$DP$870,I$4,0)="","",VLOOKUP($B28,[1]Mydtu!$A$6:$DP$870,I$4,0))</f>
        <v/>
      </c>
      <c r="J28" s="69" t="str">
        <f>IF(VLOOKUP($B28,[1]Mydtu!$A$6:$DP$870,J$4,0)="","",VLOOKUP($B28,[1]Mydtu!$A$6:$DP$870,J$4,0))</f>
        <v>P (P/F)</v>
      </c>
      <c r="K28" s="69">
        <f>IF(VLOOKUP($B28,[1]Mydtu!$A$6:$DP$870,K$4,0)="","",VLOOKUP($B28,[1]Mydtu!$A$6:$DP$870,K$4,0))</f>
        <v>7.4</v>
      </c>
      <c r="L28" s="69">
        <f>IF(VLOOKUP($B28,[1]Mydtu!$A$6:$DP$870,L$4,0)="","",VLOOKUP($B28,[1]Mydtu!$A$6:$DP$870,L$4,0))</f>
        <v>8.8000000000000007</v>
      </c>
      <c r="M28" s="69">
        <f>IF(VLOOKUP($B28,[1]Mydtu!$A$6:$DP$870,M$4,0)="","",VLOOKUP($B28,[1]Mydtu!$A$6:$DP$870,M$4,0))</f>
        <v>8.9</v>
      </c>
      <c r="N28" s="69">
        <f>IF(VLOOKUP($B28,[1]Mydtu!$A$6:$DP$870,N$4,0)="","",VLOOKUP($B28,[1]Mydtu!$A$6:$DP$870,N$4,0))</f>
        <v>8.8000000000000007</v>
      </c>
      <c r="O28" s="69" t="str">
        <f>IF(VLOOKUP($B28,[1]Mydtu!$A$6:$DP$870,O$4,0)="","",VLOOKUP($B28,[1]Mydtu!$A$6:$DP$870,O$4,0))</f>
        <v/>
      </c>
      <c r="P28" s="69" t="str">
        <f>IF(VLOOKUP($B28,[1]Mydtu!$A$6:$DP$870,P$4,0)="","",VLOOKUP($B28,[1]Mydtu!$A$6:$DP$870,P$4,0))</f>
        <v/>
      </c>
      <c r="Q28" s="69" t="str">
        <f>IF(VLOOKUP($B28,[1]Mydtu!$A$6:$DP$870,Q$4,0)="","",VLOOKUP($B28,[1]Mydtu!$A$6:$DP$870,Q$4,0))</f>
        <v/>
      </c>
      <c r="R28" s="69" t="str">
        <f>IF(VLOOKUP($B28,[1]Mydtu!$A$6:$DP$870,R$4,0)="","",VLOOKUP($B28,[1]Mydtu!$A$6:$DP$870,R$4,0))</f>
        <v/>
      </c>
      <c r="S28" s="69" t="str">
        <f>IF(VLOOKUP($B28,[1]Mydtu!$A$6:$DP$870,S$4,0)="","",VLOOKUP($B28,[1]Mydtu!$A$6:$DP$870,S$4,0))</f>
        <v/>
      </c>
      <c r="T28" s="69">
        <f>IF(VLOOKUP($B28,[1]Mydtu!$A$6:$DP$870,T$4,0)="","",VLOOKUP($B28,[1]Mydtu!$A$6:$DP$870,T$4,0))</f>
        <v>7.5</v>
      </c>
      <c r="U28" s="69">
        <f>IF(VLOOKUP($B28,[1]Mydtu!$A$6:$DP$870,U$4,0)="","",VLOOKUP($B28,[1]Mydtu!$A$6:$DP$870,U$4,0))</f>
        <v>5.2</v>
      </c>
      <c r="V28" s="69">
        <f>IF(VLOOKUP($B28,[1]Mydtu!$A$6:$DP$870,V$4,0)="","",VLOOKUP($B28,[1]Mydtu!$A$6:$DP$870,V$4,0))</f>
        <v>4.5999999999999996</v>
      </c>
      <c r="W28" s="69">
        <f>IF(VLOOKUP($B28,[1]Mydtu!$A$6:$DP$870,W$4,0)="","",VLOOKUP($B28,[1]Mydtu!$A$6:$DP$870,W$4,0))</f>
        <v>8.6999999999999993</v>
      </c>
      <c r="X28" s="69">
        <f>IF(VLOOKUP($B28,[1]Mydtu!$A$6:$DP$870,X$4,0)="","",VLOOKUP($B28,[1]Mydtu!$A$6:$DP$870,X$4,0))</f>
        <v>9.1</v>
      </c>
      <c r="Y28" s="69">
        <f>IF(VLOOKUP($B28,[1]Mydtu!$A$6:$DP$870,Y$4,0)="","",VLOOKUP($B28,[1]Mydtu!$A$6:$DP$870,Y$4,0))</f>
        <v>7.8</v>
      </c>
      <c r="Z28" s="69">
        <f>IF(VLOOKUP($B28,[1]Mydtu!$A$6:$DP$870,Z$4,0)="","",VLOOKUP($B28,[1]Mydtu!$A$6:$DP$870,Z$4,0))</f>
        <v>8.3000000000000007</v>
      </c>
      <c r="AA28" s="69">
        <f>IF(VLOOKUP($B28,[1]Mydtu!$A$6:$DP$870,AA$4,0)="","",VLOOKUP($B28,[1]Mydtu!$A$6:$DP$870,AA$4,0))</f>
        <v>8.5</v>
      </c>
      <c r="AB28" s="69">
        <f>IF(VLOOKUP($B28,[1]Mydtu!$A$6:$DP$870,AB$4,0)="","",VLOOKUP($B28,[1]Mydtu!$A$6:$DP$870,AB$4,0))</f>
        <v>8.5</v>
      </c>
      <c r="AC28" s="69">
        <f>IF(VLOOKUP($B28,[1]Mydtu!$A$6:$DP$870,AC$4,0)="","",VLOOKUP($B28,[1]Mydtu!$A$6:$DP$870,AC$4,0))</f>
        <v>8.8000000000000007</v>
      </c>
      <c r="AD28" s="69">
        <f>IF(VLOOKUP($B28,[1]Mydtu!$A$6:$DP$870,AD$4,0)="","",VLOOKUP($B28,[1]Mydtu!$A$6:$DP$870,AD$4,0))</f>
        <v>9.1</v>
      </c>
      <c r="AE28" s="69">
        <f>IF(VLOOKUP($B28,[1]Mydtu!$A$6:$DP$870,AE$4,0)="","",VLOOKUP($B28,[1]Mydtu!$A$6:$DP$870,AE$4,0))</f>
        <v>6.3</v>
      </c>
      <c r="AF28" s="69">
        <f>IF(VLOOKUP($B28,[1]Mydtu!$A$6:$DP$870,AF$4,0)="","",VLOOKUP($B28,[1]Mydtu!$A$6:$DP$870,AF$4,0))</f>
        <v>8</v>
      </c>
      <c r="AG28" s="69">
        <f>IF(VLOOKUP($B28,[1]Mydtu!$A$6:$DP$870,AG$4,0)="","",VLOOKUP($B28,[1]Mydtu!$A$6:$DP$870,AG$4,0))</f>
        <v>9.5</v>
      </c>
      <c r="AH28" s="69">
        <f>IF(VLOOKUP($B28,[1]Mydtu!$A$6:$DP$870,AH$4,0)="","",VLOOKUP($B28,[1]Mydtu!$A$6:$DP$870,AH$4,0))</f>
        <v>8</v>
      </c>
      <c r="AI28" s="69">
        <f>IF(VLOOKUP($B28,[1]Mydtu!$A$6:$DP$870,AI$4,0)="","",VLOOKUP($B28,[1]Mydtu!$A$6:$DP$870,AI$4,0))</f>
        <v>8.5</v>
      </c>
      <c r="AJ28" s="69">
        <f>IF(VLOOKUP($B28,[1]Mydtu!$A$6:$DP$870,AJ$4,0)="","",VLOOKUP($B28,[1]Mydtu!$A$6:$DP$870,AJ$4,0))</f>
        <v>9.1999999999999993</v>
      </c>
      <c r="AK28" s="69">
        <f>IF(VLOOKUP($B28,[1]Mydtu!$A$6:$DP$870,AK$4,0)="","",VLOOKUP($B28,[1]Mydtu!$A$6:$DP$870,AK$4,0))</f>
        <v>7.5</v>
      </c>
      <c r="AL28" s="69">
        <f>IF(VLOOKUP($B28,[1]Mydtu!$A$6:$DP$870,AL$4,0)="","",VLOOKUP($B28,[1]Mydtu!$A$6:$DP$870,AL$4,0))</f>
        <v>8.6</v>
      </c>
      <c r="AM28" s="69">
        <f>IF(VLOOKUP($B28,[1]Mydtu!$A$6:$DP$870,AM$4,0)="","",VLOOKUP($B28,[1]Mydtu!$A$6:$DP$870,AM$4,0))</f>
        <v>7.8</v>
      </c>
      <c r="AN28" s="69">
        <f>IF(VLOOKUP($B28,[1]Mydtu!$A$6:$DP$870,AN$4,0)="","",VLOOKUP($B28,[1]Mydtu!$A$6:$DP$870,AN$4,0))</f>
        <v>8.3000000000000007</v>
      </c>
      <c r="AO28" s="69" t="str">
        <f>IF(VLOOKUP($B28,[1]Mydtu!$A$6:$DP$870,AO$4,0)="","",VLOOKUP($B28,[1]Mydtu!$A$6:$DP$870,AO$4,0))</f>
        <v/>
      </c>
      <c r="AP28" s="69" t="str">
        <f>IF(VLOOKUP($B28,[1]Mydtu!$A$6:$DP$870,AP$4,0)="","",VLOOKUP($B28,[1]Mydtu!$A$6:$DP$870,AP$4,0))</f>
        <v/>
      </c>
      <c r="AQ28" s="69" t="str">
        <f>IF(VLOOKUP($B28,[1]Mydtu!$A$6:$DP$870,AQ$4,0)="","",VLOOKUP($B28,[1]Mydtu!$A$6:$DP$870,AQ$4,0))</f>
        <v/>
      </c>
      <c r="AR28" s="69" t="str">
        <f>IF(VLOOKUP($B28,[1]Mydtu!$A$6:$DP$870,AR$4,0)="","",VLOOKUP($B28,[1]Mydtu!$A$6:$DP$870,AR$4,0))</f>
        <v/>
      </c>
      <c r="AS28" s="69">
        <f>IF(VLOOKUP($B28,[1]Mydtu!$A$6:$DP$870,AS$4,0)="","",VLOOKUP($B28,[1]Mydtu!$A$6:$DP$870,AS$4,0))</f>
        <v>6</v>
      </c>
      <c r="AT28" s="69">
        <f>IF(VLOOKUP($B28,[1]Mydtu!$A$6:$DP$870,AT$4,0)="","",VLOOKUP($B28,[1]Mydtu!$A$6:$DP$870,AT$4,0))</f>
        <v>6.8</v>
      </c>
      <c r="AU28" s="69">
        <f>IF(VLOOKUP($B28,[1]Mydtu!$A$6:$DP$870,AU$4,0)="","",VLOOKUP($B28,[1]Mydtu!$A$6:$DP$870,AU$4,0))</f>
        <v>7.6</v>
      </c>
      <c r="AV28" s="69">
        <f>IF(VLOOKUP($B28,[1]Mydtu!$A$6:$DP$870,AV$4,0)="","",VLOOKUP($B28,[1]Mydtu!$A$6:$DP$870,AV$4,0))</f>
        <v>7.7</v>
      </c>
      <c r="AW28" s="69">
        <f>IF(VLOOKUP($B28,[1]Mydtu!$A$6:$DP$870,AW$4,0)="","",VLOOKUP($B28,[1]Mydtu!$A$6:$DP$870,AW$4,0))</f>
        <v>6.9</v>
      </c>
      <c r="AX28" s="69">
        <f>IF(VLOOKUP($B28,[1]Mydtu!$A$6:$DP$870,AX$4,0)="","",VLOOKUP($B28,[1]Mydtu!$A$6:$DP$870,AX$4,0))</f>
        <v>7.7</v>
      </c>
      <c r="AY28" s="69">
        <f>IF(VLOOKUP($B28,[1]Mydtu!$A$6:$DP$870,AY$4,0)="","",VLOOKUP($B28,[1]Mydtu!$A$6:$DP$870,AY$4,0))</f>
        <v>7.9</v>
      </c>
      <c r="AZ28" s="69">
        <f>IF(VLOOKUP($B28,[1]Mydtu!$A$6:$DP$870,AZ$4,0)="","",VLOOKUP($B28,[1]Mydtu!$A$6:$DP$870,AZ$4,0))</f>
        <v>9.4</v>
      </c>
      <c r="BA28" s="69">
        <f>IF(VLOOKUP($B28,[1]Mydtu!$A$6:$DP$870,BA$4,0)="","",VLOOKUP($B28,[1]Mydtu!$A$6:$DP$870,BA$4,0))</f>
        <v>6.6</v>
      </c>
      <c r="BB28" s="69">
        <f>IF(VLOOKUP($B28,[1]Mydtu!$A$6:$DP$870,BB$4,0)="","",VLOOKUP($B28,[1]Mydtu!$A$6:$DP$870,BB$4,0))</f>
        <v>7.3</v>
      </c>
      <c r="BC28" s="69">
        <f>IF(VLOOKUP($B28,[1]Mydtu!$A$6:$DP$870,BC$4,0)="","",VLOOKUP($B28,[1]Mydtu!$A$6:$DP$870,BC$4,0))</f>
        <v>7.7</v>
      </c>
      <c r="BD28" s="69">
        <f>IF(VLOOKUP($B28,[1]Mydtu!$A$6:$DP$870,BD$4,0)="","",VLOOKUP($B28,[1]Mydtu!$A$6:$DP$870,BD$4,0))</f>
        <v>6.9</v>
      </c>
      <c r="BE28" s="69" t="str">
        <f>IF(VLOOKUP($B28,[1]Mydtu!$A$6:$DP$870,BE$4,0)="","",VLOOKUP($B28,[1]Mydtu!$A$6:$DP$870,BE$4,0))</f>
        <v/>
      </c>
      <c r="BF28" s="69">
        <f>IF(VLOOKUP($B28,[1]Mydtu!$A$6:$DP$870,BF$4,0)="","",VLOOKUP($B28,[1]Mydtu!$A$6:$DP$870,BF$4,0))</f>
        <v>7.7</v>
      </c>
      <c r="BG28" s="69">
        <f>IF(VLOOKUP($B28,[1]Mydtu!$A$6:$DP$870,BG$4,0)="","",VLOOKUP($B28,[1]Mydtu!$A$6:$DP$870,BG$4,0))</f>
        <v>7.5</v>
      </c>
      <c r="BH28" s="69">
        <f>IF(VLOOKUP($B28,[1]Mydtu!$A$6:$DP$870,BH$4,0)="","",VLOOKUP($B28,[1]Mydtu!$A$6:$DP$870,BH$4,0))</f>
        <v>8.5</v>
      </c>
      <c r="BI28" s="69">
        <f>IF(VLOOKUP($B28,[1]Mydtu!$A$6:$DP$870,BI$4,0)="","",VLOOKUP($B28,[1]Mydtu!$A$6:$DP$870,BI$4,0))</f>
        <v>9</v>
      </c>
      <c r="BJ28" s="69">
        <f>IF(VLOOKUP($B28,[1]Mydtu!$A$6:$DP$870,BJ$4,0)="","",VLOOKUP($B28,[1]Mydtu!$A$6:$DP$870,BJ$4,0))</f>
        <v>7.8</v>
      </c>
      <c r="BK28" s="69" t="str">
        <f>IF(VLOOKUP($B28,[1]Mydtu!$A$6:$DP$870,BK$4,0)="","",VLOOKUP($B28,[1]Mydtu!$A$6:$DP$870,BK$4,0))</f>
        <v/>
      </c>
      <c r="BL28" s="69">
        <f>IF(VLOOKUP($B28,[1]Mydtu!$A$6:$DP$870,BL$4,0)="","",VLOOKUP($B28,[1]Mydtu!$A$6:$DP$870,BL$4,0))</f>
        <v>9.1</v>
      </c>
      <c r="BM28" s="69">
        <f>IF(VLOOKUP($B28,[1]Mydtu!$A$6:$DP$870,BM$4,0)="","",VLOOKUP($B28,[1]Mydtu!$A$6:$DP$870,BM$4,0))</f>
        <v>8.1999999999999993</v>
      </c>
      <c r="BN28" s="69">
        <f>IF(VLOOKUP($B28,[1]Mydtu!$A$6:$DP$870,BN$4,0)="","",VLOOKUP($B28,[1]Mydtu!$A$6:$DP$870,BN$4,0))</f>
        <v>7.3</v>
      </c>
      <c r="BO28" s="69">
        <f>IF(VLOOKUP($B28,[1]Mydtu!$A$6:$DP$870,BO$4,0)="","",VLOOKUP($B28,[1]Mydtu!$A$6:$DP$870,BO$4,0))</f>
        <v>7.1</v>
      </c>
      <c r="BP28" s="69">
        <f>IF(VLOOKUP($B28,[1]Mydtu!$A$6:$DP$870,BP$4,0)="","",VLOOKUP($B28,[1]Mydtu!$A$6:$DP$870,BP$4,0))</f>
        <v>7.9</v>
      </c>
      <c r="BQ28" s="69">
        <f>IF(VLOOKUP($B28,[1]Mydtu!$A$6:$DP$870,BQ$4,0)="","",VLOOKUP($B28,[1]Mydtu!$A$6:$DP$870,BQ$4,0))</f>
        <v>9</v>
      </c>
      <c r="BR28" s="69">
        <f>IF(VLOOKUP($B28,[1]Mydtu!$A$6:$DP$870,BR$4,0)="","",VLOOKUP($B28,[1]Mydtu!$A$6:$DP$870,BR$4,0))</f>
        <v>8.6</v>
      </c>
      <c r="BS28" s="69">
        <f>IF(VLOOKUP($B28,[1]Mydtu!$A$6:$DP$870,BS$4,0)="","",VLOOKUP($B28,[1]Mydtu!$A$6:$DP$870,BS$4,0))</f>
        <v>6.7</v>
      </c>
      <c r="BT28" s="69">
        <f>IF(VLOOKUP($B28,[1]Mydtu!$A$6:$DP$870,BT$4,0)="","",VLOOKUP($B28,[1]Mydtu!$A$6:$DP$870,BT$4,0))</f>
        <v>5.5</v>
      </c>
      <c r="BU28" s="69" t="str">
        <f>IF(VLOOKUP($B28,[1]Mydtu!$A$6:$DP$870,BU$4,0)="","",VLOOKUP($B28,[1]Mydtu!$A$6:$DP$870,BU$4,0))</f>
        <v/>
      </c>
      <c r="BV28" s="69">
        <f>IF(VLOOKUP($B28,[1]Mydtu!$A$6:$DP$870,BV$4,0)="","",VLOOKUP($B28,[1]Mydtu!$A$6:$DP$870,BV$4,0))</f>
        <v>8.1999999999999993</v>
      </c>
      <c r="BW28" s="69" t="str">
        <f>IF(VLOOKUP($B28,[1]Mydtu!$A$6:$DP$870,BW$4,0)="","",VLOOKUP($B28,[1]Mydtu!$A$6:$DP$870,BW$4,0))</f>
        <v/>
      </c>
      <c r="BX28" s="69">
        <f>IF(VLOOKUP($B28,[1]Mydtu!$A$6:$DP$870,BX$4,0)="","",VLOOKUP($B28,[1]Mydtu!$A$6:$DP$870,BX$4,0))</f>
        <v>9.3000000000000007</v>
      </c>
      <c r="BY28" s="69">
        <f>IF(VLOOKUP($B28,[1]Mydtu!$A$6:$DP$870,BY$4,0)="","",VLOOKUP($B28,[1]Mydtu!$A$6:$DP$870,BY$4,0))</f>
        <v>8.6999999999999993</v>
      </c>
      <c r="BZ28" s="69">
        <f>IF(VLOOKUP($B28,[1]Mydtu!$A$6:$DP$870,BZ$4,0)="","",VLOOKUP($B28,[1]Mydtu!$A$6:$DP$870,BZ$4,0))</f>
        <v>6.6</v>
      </c>
      <c r="CA28" s="69">
        <f>IF(VLOOKUP($B28,[1]Mydtu!$A$6:$DP$870,CA$4,0)="","",VLOOKUP($B28,[1]Mydtu!$A$6:$DP$870,CA$4,0))</f>
        <v>5.9</v>
      </c>
      <c r="CB28" s="69">
        <f>IF(VLOOKUP($B28,[1]Mydtu!$A$6:$DP$870,CB$4,0)="","",VLOOKUP($B28,[1]Mydtu!$A$6:$DP$870,CB$4,0))</f>
        <v>9.1</v>
      </c>
      <c r="CC28" s="69">
        <f>IF(VLOOKUP($B28,[1]Mydtu!$A$6:$DP$870,CC$4,0)="","",VLOOKUP($B28,[1]Mydtu!$A$6:$DP$870,CC$4,0))</f>
        <v>8.1</v>
      </c>
      <c r="CD28" s="69">
        <f>IF(VLOOKUP($B28,[1]Mydtu!$A$6:$DP$870,CD$4,0)="","",VLOOKUP($B28,[1]Mydtu!$A$6:$DP$870,CD$4,0))</f>
        <v>9.3000000000000007</v>
      </c>
      <c r="CE28" s="69">
        <f>IF(VLOOKUP($B28,[1]Mydtu!$A$6:$DP$870,CE$4,0)="","",VLOOKUP($B28,[1]Mydtu!$A$6:$DP$870,CE$4,0))</f>
        <v>7.7</v>
      </c>
      <c r="CF28" s="32">
        <f>VLOOKUP(B28,[1]K25QNT!$A$9:$DT$92,95,0)</f>
        <v>0</v>
      </c>
      <c r="CG28" s="69">
        <f>IF(VLOOKUP($B28,[1]Mydtu!$A$6:$DP$870,CG$4,0)="","",VLOOKUP($B28,[1]Mydtu!$A$6:$DP$870,CG$4,0))</f>
        <v>0</v>
      </c>
      <c r="CH28" s="69" t="str">
        <f>IF(VLOOKUP($B28,[1]Mydtu!$A$6:$DP$870,CH$4,0)="","",VLOOKUP($B28,[1]Mydtu!$A$6:$DP$870,CH$4,0))</f>
        <v/>
      </c>
      <c r="CI28" s="69">
        <f>VLOOKUP($B28,[1]Mydtu!$A$6:$DP$870,CI$4,0)</f>
        <v>7.81</v>
      </c>
      <c r="CJ28" s="69">
        <f>VLOOKUP($B28,[1]Mydtu!$A$6:$DP$870,CJ$4,0)</f>
        <v>3.35</v>
      </c>
      <c r="CK28" s="69"/>
      <c r="CL28" s="33"/>
    </row>
    <row r="29" spans="1:90" ht="19.2" customHeight="1" x14ac:dyDescent="0.3">
      <c r="A29" s="67">
        <f t="shared" si="0"/>
        <v>19</v>
      </c>
      <c r="B29" s="67">
        <v>25202715940</v>
      </c>
      <c r="C29" s="67" t="str">
        <f>VLOOKUP($B29,[1]Mydtu!$A$6:$DS$870,122,0)</f>
        <v>Trần Thị Hiền</v>
      </c>
      <c r="D29" s="68" t="str">
        <f>VLOOKUP($B29,[1]Mydtu!$A$6:$DP$870,D$4,0)</f>
        <v>Nhi</v>
      </c>
      <c r="E29" s="69">
        <f>IF(VLOOKUP($B29,[1]Mydtu!$A$6:$DP$870,E$4,0)="","",VLOOKUP($B29,[1]Mydtu!$A$6:$DP$870,E$4,0))</f>
        <v>7.8</v>
      </c>
      <c r="F29" s="69">
        <f>IF(VLOOKUP($B29,[1]Mydtu!$A$6:$DP$870,F$4,0)="","",VLOOKUP($B29,[1]Mydtu!$A$6:$DP$870,F$4,0))</f>
        <v>7.2</v>
      </c>
      <c r="G29" s="69" t="str">
        <f>IF(VLOOKUP($B29,[1]Mydtu!$A$6:$DP$870,G$4,0)="","",VLOOKUP($B29,[1]Mydtu!$A$6:$DP$870,G$4,0))</f>
        <v/>
      </c>
      <c r="H29" s="69">
        <f>IF(VLOOKUP($B29,[1]Mydtu!$A$6:$DP$870,H$4,0)="","",VLOOKUP($B29,[1]Mydtu!$A$6:$DP$870,H$4,0))</f>
        <v>8.1</v>
      </c>
      <c r="I29" s="69" t="str">
        <f>IF(VLOOKUP($B29,[1]Mydtu!$A$6:$DP$870,I$4,0)="","",VLOOKUP($B29,[1]Mydtu!$A$6:$DP$870,I$4,0))</f>
        <v/>
      </c>
      <c r="J29" s="69" t="str">
        <f>IF(VLOOKUP($B29,[1]Mydtu!$A$6:$DP$870,J$4,0)="","",VLOOKUP($B29,[1]Mydtu!$A$6:$DP$870,J$4,0))</f>
        <v>P (P/F)</v>
      </c>
      <c r="K29" s="69">
        <f>IF(VLOOKUP($B29,[1]Mydtu!$A$6:$DP$870,K$4,0)="","",VLOOKUP($B29,[1]Mydtu!$A$6:$DP$870,K$4,0))</f>
        <v>7.8</v>
      </c>
      <c r="L29" s="69">
        <f>IF(VLOOKUP($B29,[1]Mydtu!$A$6:$DP$870,L$4,0)="","",VLOOKUP($B29,[1]Mydtu!$A$6:$DP$870,L$4,0))</f>
        <v>8.4</v>
      </c>
      <c r="M29" s="69">
        <f>IF(VLOOKUP($B29,[1]Mydtu!$A$6:$DP$870,M$4,0)="","",VLOOKUP($B29,[1]Mydtu!$A$6:$DP$870,M$4,0))</f>
        <v>9.1</v>
      </c>
      <c r="N29" s="69">
        <f>IF(VLOOKUP($B29,[1]Mydtu!$A$6:$DP$870,N$4,0)="","",VLOOKUP($B29,[1]Mydtu!$A$6:$DP$870,N$4,0))</f>
        <v>9.5</v>
      </c>
      <c r="O29" s="69" t="str">
        <f>IF(VLOOKUP($B29,[1]Mydtu!$A$6:$DP$870,O$4,0)="","",VLOOKUP($B29,[1]Mydtu!$A$6:$DP$870,O$4,0))</f>
        <v/>
      </c>
      <c r="P29" s="69" t="str">
        <f>IF(VLOOKUP($B29,[1]Mydtu!$A$6:$DP$870,P$4,0)="","",VLOOKUP($B29,[1]Mydtu!$A$6:$DP$870,P$4,0))</f>
        <v/>
      </c>
      <c r="Q29" s="69" t="str">
        <f>IF(VLOOKUP($B29,[1]Mydtu!$A$6:$DP$870,Q$4,0)="","",VLOOKUP($B29,[1]Mydtu!$A$6:$DP$870,Q$4,0))</f>
        <v/>
      </c>
      <c r="R29" s="69" t="str">
        <f>IF(VLOOKUP($B29,[1]Mydtu!$A$6:$DP$870,R$4,0)="","",VLOOKUP($B29,[1]Mydtu!$A$6:$DP$870,R$4,0))</f>
        <v/>
      </c>
      <c r="S29" s="69" t="str">
        <f>IF(VLOOKUP($B29,[1]Mydtu!$A$6:$DP$870,S$4,0)="","",VLOOKUP($B29,[1]Mydtu!$A$6:$DP$870,S$4,0))</f>
        <v/>
      </c>
      <c r="T29" s="69">
        <f>IF(VLOOKUP($B29,[1]Mydtu!$A$6:$DP$870,T$4,0)="","",VLOOKUP($B29,[1]Mydtu!$A$6:$DP$870,T$4,0))</f>
        <v>8.4</v>
      </c>
      <c r="U29" s="69">
        <f>IF(VLOOKUP($B29,[1]Mydtu!$A$6:$DP$870,U$4,0)="","",VLOOKUP($B29,[1]Mydtu!$A$6:$DP$870,U$4,0))</f>
        <v>7.6</v>
      </c>
      <c r="V29" s="69">
        <f>IF(VLOOKUP($B29,[1]Mydtu!$A$6:$DP$870,V$4,0)="","",VLOOKUP($B29,[1]Mydtu!$A$6:$DP$870,V$4,0))</f>
        <v>9.5</v>
      </c>
      <c r="W29" s="69">
        <f>IF(VLOOKUP($B29,[1]Mydtu!$A$6:$DP$870,W$4,0)="","",VLOOKUP($B29,[1]Mydtu!$A$6:$DP$870,W$4,0))</f>
        <v>8.9</v>
      </c>
      <c r="X29" s="69">
        <f>IF(VLOOKUP($B29,[1]Mydtu!$A$6:$DP$870,X$4,0)="","",VLOOKUP($B29,[1]Mydtu!$A$6:$DP$870,X$4,0))</f>
        <v>8.9</v>
      </c>
      <c r="Y29" s="69">
        <f>IF(VLOOKUP($B29,[1]Mydtu!$A$6:$DP$870,Y$4,0)="","",VLOOKUP($B29,[1]Mydtu!$A$6:$DP$870,Y$4,0))</f>
        <v>6.6</v>
      </c>
      <c r="Z29" s="69">
        <f>IF(VLOOKUP($B29,[1]Mydtu!$A$6:$DP$870,Z$4,0)="","",VLOOKUP($B29,[1]Mydtu!$A$6:$DP$870,Z$4,0))</f>
        <v>8.9</v>
      </c>
      <c r="AA29" s="69">
        <f>IF(VLOOKUP($B29,[1]Mydtu!$A$6:$DP$870,AA$4,0)="","",VLOOKUP($B29,[1]Mydtu!$A$6:$DP$870,AA$4,0))</f>
        <v>8.4</v>
      </c>
      <c r="AB29" s="69">
        <f>IF(VLOOKUP($B29,[1]Mydtu!$A$6:$DP$870,AB$4,0)="","",VLOOKUP($B29,[1]Mydtu!$A$6:$DP$870,AB$4,0))</f>
        <v>8.6</v>
      </c>
      <c r="AC29" s="69">
        <f>IF(VLOOKUP($B29,[1]Mydtu!$A$6:$DP$870,AC$4,0)="","",VLOOKUP($B29,[1]Mydtu!$A$6:$DP$870,AC$4,0))</f>
        <v>7.7</v>
      </c>
      <c r="AD29" s="69">
        <f>IF(VLOOKUP($B29,[1]Mydtu!$A$6:$DP$870,AD$4,0)="","",VLOOKUP($B29,[1]Mydtu!$A$6:$DP$870,AD$4,0))</f>
        <v>9.1</v>
      </c>
      <c r="AE29" s="69">
        <f>IF(VLOOKUP($B29,[1]Mydtu!$A$6:$DP$870,AE$4,0)="","",VLOOKUP($B29,[1]Mydtu!$A$6:$DP$870,AE$4,0))</f>
        <v>6</v>
      </c>
      <c r="AF29" s="69">
        <f>IF(VLOOKUP($B29,[1]Mydtu!$A$6:$DP$870,AF$4,0)="","",VLOOKUP($B29,[1]Mydtu!$A$6:$DP$870,AF$4,0))</f>
        <v>5.8</v>
      </c>
      <c r="AG29" s="69">
        <f>IF(VLOOKUP($B29,[1]Mydtu!$A$6:$DP$870,AG$4,0)="","",VLOOKUP($B29,[1]Mydtu!$A$6:$DP$870,AG$4,0))</f>
        <v>7.1</v>
      </c>
      <c r="AH29" s="69">
        <f>IF(VLOOKUP($B29,[1]Mydtu!$A$6:$DP$870,AH$4,0)="","",VLOOKUP($B29,[1]Mydtu!$A$6:$DP$870,AH$4,0))</f>
        <v>6.7</v>
      </c>
      <c r="AI29" s="69">
        <f>IF(VLOOKUP($B29,[1]Mydtu!$A$6:$DP$870,AI$4,0)="","",VLOOKUP($B29,[1]Mydtu!$A$6:$DP$870,AI$4,0))</f>
        <v>8.8000000000000007</v>
      </c>
      <c r="AJ29" s="69">
        <f>IF(VLOOKUP($B29,[1]Mydtu!$A$6:$DP$870,AJ$4,0)="","",VLOOKUP($B29,[1]Mydtu!$A$6:$DP$870,AJ$4,0))</f>
        <v>8.1999999999999993</v>
      </c>
      <c r="AK29" s="69">
        <f>IF(VLOOKUP($B29,[1]Mydtu!$A$6:$DP$870,AK$4,0)="","",VLOOKUP($B29,[1]Mydtu!$A$6:$DP$870,AK$4,0))</f>
        <v>9</v>
      </c>
      <c r="AL29" s="69">
        <f>IF(VLOOKUP($B29,[1]Mydtu!$A$6:$DP$870,AL$4,0)="","",VLOOKUP($B29,[1]Mydtu!$A$6:$DP$870,AL$4,0))</f>
        <v>8.3000000000000007</v>
      </c>
      <c r="AM29" s="69">
        <f>IF(VLOOKUP($B29,[1]Mydtu!$A$6:$DP$870,AM$4,0)="","",VLOOKUP($B29,[1]Mydtu!$A$6:$DP$870,AM$4,0))</f>
        <v>7.2</v>
      </c>
      <c r="AN29" s="69">
        <f>IF(VLOOKUP($B29,[1]Mydtu!$A$6:$DP$870,AN$4,0)="","",VLOOKUP($B29,[1]Mydtu!$A$6:$DP$870,AN$4,0))</f>
        <v>8.1999999999999993</v>
      </c>
      <c r="AO29" s="69" t="str">
        <f>IF(VLOOKUP($B29,[1]Mydtu!$A$6:$DP$870,AO$4,0)="","",VLOOKUP($B29,[1]Mydtu!$A$6:$DP$870,AO$4,0))</f>
        <v/>
      </c>
      <c r="AP29" s="69" t="str">
        <f>IF(VLOOKUP($B29,[1]Mydtu!$A$6:$DP$870,AP$4,0)="","",VLOOKUP($B29,[1]Mydtu!$A$6:$DP$870,AP$4,0))</f>
        <v/>
      </c>
      <c r="AQ29" s="69" t="str">
        <f>IF(VLOOKUP($B29,[1]Mydtu!$A$6:$DP$870,AQ$4,0)="","",VLOOKUP($B29,[1]Mydtu!$A$6:$DP$870,AQ$4,0))</f>
        <v/>
      </c>
      <c r="AR29" s="69" t="str">
        <f>IF(VLOOKUP($B29,[1]Mydtu!$A$6:$DP$870,AR$4,0)="","",VLOOKUP($B29,[1]Mydtu!$A$6:$DP$870,AR$4,0))</f>
        <v/>
      </c>
      <c r="AS29" s="69">
        <f>IF(VLOOKUP($B29,[1]Mydtu!$A$6:$DP$870,AS$4,0)="","",VLOOKUP($B29,[1]Mydtu!$A$6:$DP$870,AS$4,0))</f>
        <v>7.9</v>
      </c>
      <c r="AT29" s="69">
        <f>IF(VLOOKUP($B29,[1]Mydtu!$A$6:$DP$870,AT$4,0)="","",VLOOKUP($B29,[1]Mydtu!$A$6:$DP$870,AT$4,0))</f>
        <v>7.4</v>
      </c>
      <c r="AU29" s="69">
        <f>IF(VLOOKUP($B29,[1]Mydtu!$A$6:$DP$870,AU$4,0)="","",VLOOKUP($B29,[1]Mydtu!$A$6:$DP$870,AU$4,0))</f>
        <v>8.1</v>
      </c>
      <c r="AV29" s="69">
        <f>IF(VLOOKUP($B29,[1]Mydtu!$A$6:$DP$870,AV$4,0)="","",VLOOKUP($B29,[1]Mydtu!$A$6:$DP$870,AV$4,0))</f>
        <v>8.1999999999999993</v>
      </c>
      <c r="AW29" s="69">
        <f>IF(VLOOKUP($B29,[1]Mydtu!$A$6:$DP$870,AW$4,0)="","",VLOOKUP($B29,[1]Mydtu!$A$6:$DP$870,AW$4,0))</f>
        <v>7.3</v>
      </c>
      <c r="AX29" s="69">
        <f>IF(VLOOKUP($B29,[1]Mydtu!$A$6:$DP$870,AX$4,0)="","",VLOOKUP($B29,[1]Mydtu!$A$6:$DP$870,AX$4,0))</f>
        <v>7.2</v>
      </c>
      <c r="AY29" s="69">
        <f>IF(VLOOKUP($B29,[1]Mydtu!$A$6:$DP$870,AY$4,0)="","",VLOOKUP($B29,[1]Mydtu!$A$6:$DP$870,AY$4,0))</f>
        <v>7.8</v>
      </c>
      <c r="AZ29" s="69">
        <f>IF(VLOOKUP($B29,[1]Mydtu!$A$6:$DP$870,AZ$4,0)="","",VLOOKUP($B29,[1]Mydtu!$A$6:$DP$870,AZ$4,0))</f>
        <v>8.1</v>
      </c>
      <c r="BA29" s="69">
        <f>IF(VLOOKUP($B29,[1]Mydtu!$A$6:$DP$870,BA$4,0)="","",VLOOKUP($B29,[1]Mydtu!$A$6:$DP$870,BA$4,0))</f>
        <v>8.8000000000000007</v>
      </c>
      <c r="BB29" s="69">
        <f>IF(VLOOKUP($B29,[1]Mydtu!$A$6:$DP$870,BB$4,0)="","",VLOOKUP($B29,[1]Mydtu!$A$6:$DP$870,BB$4,0))</f>
        <v>6.4</v>
      </c>
      <c r="BC29" s="69">
        <f>IF(VLOOKUP($B29,[1]Mydtu!$A$6:$DP$870,BC$4,0)="","",VLOOKUP($B29,[1]Mydtu!$A$6:$DP$870,BC$4,0))</f>
        <v>7.4</v>
      </c>
      <c r="BD29" s="69">
        <f>IF(VLOOKUP($B29,[1]Mydtu!$A$6:$DP$870,BD$4,0)="","",VLOOKUP($B29,[1]Mydtu!$A$6:$DP$870,BD$4,0))</f>
        <v>8.1</v>
      </c>
      <c r="BE29" s="69" t="str">
        <f>IF(VLOOKUP($B29,[1]Mydtu!$A$6:$DP$870,BE$4,0)="","",VLOOKUP($B29,[1]Mydtu!$A$6:$DP$870,BE$4,0))</f>
        <v/>
      </c>
      <c r="BF29" s="69">
        <f>IF(VLOOKUP($B29,[1]Mydtu!$A$6:$DP$870,BF$4,0)="","",VLOOKUP($B29,[1]Mydtu!$A$6:$DP$870,BF$4,0))</f>
        <v>7.8</v>
      </c>
      <c r="BG29" s="69">
        <f>IF(VLOOKUP($B29,[1]Mydtu!$A$6:$DP$870,BG$4,0)="","",VLOOKUP($B29,[1]Mydtu!$A$6:$DP$870,BG$4,0))</f>
        <v>8.1</v>
      </c>
      <c r="BH29" s="69">
        <f>IF(VLOOKUP($B29,[1]Mydtu!$A$6:$DP$870,BH$4,0)="","",VLOOKUP($B29,[1]Mydtu!$A$6:$DP$870,BH$4,0))</f>
        <v>7.5</v>
      </c>
      <c r="BI29" s="69">
        <f>IF(VLOOKUP($B29,[1]Mydtu!$A$6:$DP$870,BI$4,0)="","",VLOOKUP($B29,[1]Mydtu!$A$6:$DP$870,BI$4,0))</f>
        <v>9.4</v>
      </c>
      <c r="BJ29" s="69">
        <f>IF(VLOOKUP($B29,[1]Mydtu!$A$6:$DP$870,BJ$4,0)="","",VLOOKUP($B29,[1]Mydtu!$A$6:$DP$870,BJ$4,0))</f>
        <v>9.1999999999999993</v>
      </c>
      <c r="BK29" s="69" t="str">
        <f>IF(VLOOKUP($B29,[1]Mydtu!$A$6:$DP$870,BK$4,0)="","",VLOOKUP($B29,[1]Mydtu!$A$6:$DP$870,BK$4,0))</f>
        <v/>
      </c>
      <c r="BL29" s="69">
        <f>IF(VLOOKUP($B29,[1]Mydtu!$A$6:$DP$870,BL$4,0)="","",VLOOKUP($B29,[1]Mydtu!$A$6:$DP$870,BL$4,0))</f>
        <v>7.6</v>
      </c>
      <c r="BM29" s="69">
        <f>IF(VLOOKUP($B29,[1]Mydtu!$A$6:$DP$870,BM$4,0)="","",VLOOKUP($B29,[1]Mydtu!$A$6:$DP$870,BM$4,0))</f>
        <v>8</v>
      </c>
      <c r="BN29" s="69">
        <f>IF(VLOOKUP($B29,[1]Mydtu!$A$6:$DP$870,BN$4,0)="","",VLOOKUP($B29,[1]Mydtu!$A$6:$DP$870,BN$4,0))</f>
        <v>7.3</v>
      </c>
      <c r="BO29" s="69">
        <f>IF(VLOOKUP($B29,[1]Mydtu!$A$6:$DP$870,BO$4,0)="","",VLOOKUP($B29,[1]Mydtu!$A$6:$DP$870,BO$4,0))</f>
        <v>6.4</v>
      </c>
      <c r="BP29" s="69">
        <f>IF(VLOOKUP($B29,[1]Mydtu!$A$6:$DP$870,BP$4,0)="","",VLOOKUP($B29,[1]Mydtu!$A$6:$DP$870,BP$4,0))</f>
        <v>7.6</v>
      </c>
      <c r="BQ29" s="69">
        <f>IF(VLOOKUP($B29,[1]Mydtu!$A$6:$DP$870,BQ$4,0)="","",VLOOKUP($B29,[1]Mydtu!$A$6:$DP$870,BQ$4,0))</f>
        <v>8.6</v>
      </c>
      <c r="BR29" s="69">
        <f>IF(VLOOKUP($B29,[1]Mydtu!$A$6:$DP$870,BR$4,0)="","",VLOOKUP($B29,[1]Mydtu!$A$6:$DP$870,BR$4,0))</f>
        <v>7.5</v>
      </c>
      <c r="BS29" s="69">
        <f>IF(VLOOKUP($B29,[1]Mydtu!$A$6:$DP$870,BS$4,0)="","",VLOOKUP($B29,[1]Mydtu!$A$6:$DP$870,BS$4,0))</f>
        <v>7</v>
      </c>
      <c r="BT29" s="69">
        <f>IF(VLOOKUP($B29,[1]Mydtu!$A$6:$DP$870,BT$4,0)="","",VLOOKUP($B29,[1]Mydtu!$A$6:$DP$870,BT$4,0))</f>
        <v>9.1</v>
      </c>
      <c r="BU29" s="69" t="str">
        <f>IF(VLOOKUP($B29,[1]Mydtu!$A$6:$DP$870,BU$4,0)="","",VLOOKUP($B29,[1]Mydtu!$A$6:$DP$870,BU$4,0))</f>
        <v/>
      </c>
      <c r="BV29" s="69">
        <f>IF(VLOOKUP($B29,[1]Mydtu!$A$6:$DP$870,BV$4,0)="","",VLOOKUP($B29,[1]Mydtu!$A$6:$DP$870,BV$4,0))</f>
        <v>8.1</v>
      </c>
      <c r="BW29" s="69" t="str">
        <f>IF(VLOOKUP($B29,[1]Mydtu!$A$6:$DP$870,BW$4,0)="","",VLOOKUP($B29,[1]Mydtu!$A$6:$DP$870,BW$4,0))</f>
        <v/>
      </c>
      <c r="BX29" s="69">
        <f>IF(VLOOKUP($B29,[1]Mydtu!$A$6:$DP$870,BX$4,0)="","",VLOOKUP($B29,[1]Mydtu!$A$6:$DP$870,BX$4,0))</f>
        <v>7.9</v>
      </c>
      <c r="BY29" s="69">
        <f>IF(VLOOKUP($B29,[1]Mydtu!$A$6:$DP$870,BY$4,0)="","",VLOOKUP($B29,[1]Mydtu!$A$6:$DP$870,BY$4,0))</f>
        <v>8.4</v>
      </c>
      <c r="BZ29" s="69">
        <f>IF(VLOOKUP($B29,[1]Mydtu!$A$6:$DP$870,BZ$4,0)="","",VLOOKUP($B29,[1]Mydtu!$A$6:$DP$870,BZ$4,0))</f>
        <v>6.3</v>
      </c>
      <c r="CA29" s="69">
        <f>IF(VLOOKUP($B29,[1]Mydtu!$A$6:$DP$870,CA$4,0)="","",VLOOKUP($B29,[1]Mydtu!$A$6:$DP$870,CA$4,0))</f>
        <v>6.2</v>
      </c>
      <c r="CB29" s="69">
        <f>IF(VLOOKUP($B29,[1]Mydtu!$A$6:$DP$870,CB$4,0)="","",VLOOKUP($B29,[1]Mydtu!$A$6:$DP$870,CB$4,0))</f>
        <v>7</v>
      </c>
      <c r="CC29" s="69">
        <f>IF(VLOOKUP($B29,[1]Mydtu!$A$6:$DP$870,CC$4,0)="","",VLOOKUP($B29,[1]Mydtu!$A$6:$DP$870,CC$4,0))</f>
        <v>8.1999999999999993</v>
      </c>
      <c r="CD29" s="69">
        <f>IF(VLOOKUP($B29,[1]Mydtu!$A$6:$DP$870,CD$4,0)="","",VLOOKUP($B29,[1]Mydtu!$A$6:$DP$870,CD$4,0))</f>
        <v>8.3000000000000007</v>
      </c>
      <c r="CE29" s="69">
        <f>IF(VLOOKUP($B29,[1]Mydtu!$A$6:$DP$870,CE$4,0)="","",VLOOKUP($B29,[1]Mydtu!$A$6:$DP$870,CE$4,0))</f>
        <v>9.3000000000000007</v>
      </c>
      <c r="CF29" s="32">
        <f>VLOOKUP(B29,[1]K25QNT!$A$9:$DT$92,95,0)</f>
        <v>0</v>
      </c>
      <c r="CG29" s="69">
        <f>IF(VLOOKUP($B29,[1]Mydtu!$A$6:$DP$870,CG$4,0)="","",VLOOKUP($B29,[1]Mydtu!$A$6:$DP$870,CG$4,0))</f>
        <v>0</v>
      </c>
      <c r="CH29" s="69" t="str">
        <f>IF(VLOOKUP($B29,[1]Mydtu!$A$6:$DP$870,CH$4,0)="","",VLOOKUP($B29,[1]Mydtu!$A$6:$DP$870,CH$4,0))</f>
        <v/>
      </c>
      <c r="CI29" s="69">
        <f>VLOOKUP($B29,[1]Mydtu!$A$6:$DP$870,CI$4,0)</f>
        <v>7.88</v>
      </c>
      <c r="CJ29" s="69">
        <f>VLOOKUP($B29,[1]Mydtu!$A$6:$DP$870,CJ$4,0)</f>
        <v>3.39</v>
      </c>
      <c r="CK29" s="69"/>
      <c r="CL29" s="33"/>
    </row>
    <row r="30" spans="1:90" ht="19.2" customHeight="1" x14ac:dyDescent="0.3">
      <c r="A30" s="67">
        <f t="shared" si="0"/>
        <v>20</v>
      </c>
      <c r="B30" s="67">
        <v>25212710229</v>
      </c>
      <c r="C30" s="67" t="str">
        <f>VLOOKUP($B30,[1]Mydtu!$A$6:$DS$870,122,0)</f>
        <v>Lê Quang</v>
      </c>
      <c r="D30" s="68" t="str">
        <f>VLOOKUP($B30,[1]Mydtu!$A$6:$DP$870,D$4,0)</f>
        <v>Quốc</v>
      </c>
      <c r="E30" s="69">
        <f>IF(VLOOKUP($B30,[1]Mydtu!$A$6:$DP$870,E$4,0)="","",VLOOKUP($B30,[1]Mydtu!$A$6:$DP$870,E$4,0))</f>
        <v>8.1999999999999993</v>
      </c>
      <c r="F30" s="69">
        <f>IF(VLOOKUP($B30,[1]Mydtu!$A$6:$DP$870,F$4,0)="","",VLOOKUP($B30,[1]Mydtu!$A$6:$DP$870,F$4,0))</f>
        <v>6.8</v>
      </c>
      <c r="G30" s="69" t="str">
        <f>IF(VLOOKUP($B30,[1]Mydtu!$A$6:$DP$870,G$4,0)="","",VLOOKUP($B30,[1]Mydtu!$A$6:$DP$870,G$4,0))</f>
        <v/>
      </c>
      <c r="H30" s="69">
        <f>IF(VLOOKUP($B30,[1]Mydtu!$A$6:$DP$870,H$4,0)="","",VLOOKUP($B30,[1]Mydtu!$A$6:$DP$870,H$4,0))</f>
        <v>8.4</v>
      </c>
      <c r="I30" s="69" t="str">
        <f>IF(VLOOKUP($B30,[1]Mydtu!$A$6:$DP$870,I$4,0)="","",VLOOKUP($B30,[1]Mydtu!$A$6:$DP$870,I$4,0))</f>
        <v/>
      </c>
      <c r="J30" s="69">
        <f>IF(VLOOKUP($B30,[1]Mydtu!$A$6:$DP$870,J$4,0)="","",VLOOKUP($B30,[1]Mydtu!$A$6:$DP$870,J$4,0))</f>
        <v>7.8</v>
      </c>
      <c r="K30" s="69">
        <f>IF(VLOOKUP($B30,[1]Mydtu!$A$6:$DP$870,K$4,0)="","",VLOOKUP($B30,[1]Mydtu!$A$6:$DP$870,K$4,0))</f>
        <v>8.6</v>
      </c>
      <c r="L30" s="69">
        <f>IF(VLOOKUP($B30,[1]Mydtu!$A$6:$DP$870,L$4,0)="","",VLOOKUP($B30,[1]Mydtu!$A$6:$DP$870,L$4,0))</f>
        <v>8.1999999999999993</v>
      </c>
      <c r="M30" s="69">
        <f>IF(VLOOKUP($B30,[1]Mydtu!$A$6:$DP$870,M$4,0)="","",VLOOKUP($B30,[1]Mydtu!$A$6:$DP$870,M$4,0))</f>
        <v>9.5</v>
      </c>
      <c r="N30" s="69" t="str">
        <f>IF(VLOOKUP($B30,[1]Mydtu!$A$6:$DP$870,N$4,0)="","",VLOOKUP($B30,[1]Mydtu!$A$6:$DP$870,N$4,0))</f>
        <v/>
      </c>
      <c r="O30" s="69">
        <f>IF(VLOOKUP($B30,[1]Mydtu!$A$6:$DP$870,O$4,0)="","",VLOOKUP($B30,[1]Mydtu!$A$6:$DP$870,O$4,0))</f>
        <v>7.6</v>
      </c>
      <c r="P30" s="69" t="str">
        <f>IF(VLOOKUP($B30,[1]Mydtu!$A$6:$DP$870,P$4,0)="","",VLOOKUP($B30,[1]Mydtu!$A$6:$DP$870,P$4,0))</f>
        <v/>
      </c>
      <c r="Q30" s="69" t="str">
        <f>IF(VLOOKUP($B30,[1]Mydtu!$A$6:$DP$870,Q$4,0)="","",VLOOKUP($B30,[1]Mydtu!$A$6:$DP$870,Q$4,0))</f>
        <v/>
      </c>
      <c r="R30" s="69" t="str">
        <f>IF(VLOOKUP($B30,[1]Mydtu!$A$6:$DP$870,R$4,0)="","",VLOOKUP($B30,[1]Mydtu!$A$6:$DP$870,R$4,0))</f>
        <v/>
      </c>
      <c r="S30" s="69" t="str">
        <f>IF(VLOOKUP($B30,[1]Mydtu!$A$6:$DP$870,S$4,0)="","",VLOOKUP($B30,[1]Mydtu!$A$6:$DP$870,S$4,0))</f>
        <v/>
      </c>
      <c r="T30" s="69">
        <f>IF(VLOOKUP($B30,[1]Mydtu!$A$6:$DP$870,T$4,0)="","",VLOOKUP($B30,[1]Mydtu!$A$6:$DP$870,T$4,0))</f>
        <v>6.8</v>
      </c>
      <c r="U30" s="69">
        <f>IF(VLOOKUP($B30,[1]Mydtu!$A$6:$DP$870,U$4,0)="","",VLOOKUP($B30,[1]Mydtu!$A$6:$DP$870,U$4,0))</f>
        <v>7.8</v>
      </c>
      <c r="V30" s="69">
        <f>IF(VLOOKUP($B30,[1]Mydtu!$A$6:$DP$870,V$4,0)="","",VLOOKUP($B30,[1]Mydtu!$A$6:$DP$870,V$4,0))</f>
        <v>6.8</v>
      </c>
      <c r="W30" s="69">
        <f>IF(VLOOKUP($B30,[1]Mydtu!$A$6:$DP$870,W$4,0)="","",VLOOKUP($B30,[1]Mydtu!$A$6:$DP$870,W$4,0))</f>
        <v>7</v>
      </c>
      <c r="X30" s="69">
        <f>IF(VLOOKUP($B30,[1]Mydtu!$A$6:$DP$870,X$4,0)="","",VLOOKUP($B30,[1]Mydtu!$A$6:$DP$870,X$4,0))</f>
        <v>8.6999999999999993</v>
      </c>
      <c r="Y30" s="69">
        <f>IF(VLOOKUP($B30,[1]Mydtu!$A$6:$DP$870,Y$4,0)="","",VLOOKUP($B30,[1]Mydtu!$A$6:$DP$870,Y$4,0))</f>
        <v>7.6</v>
      </c>
      <c r="Z30" s="69">
        <f>IF(VLOOKUP($B30,[1]Mydtu!$A$6:$DP$870,Z$4,0)="","",VLOOKUP($B30,[1]Mydtu!$A$6:$DP$870,Z$4,0))</f>
        <v>9.3000000000000007</v>
      </c>
      <c r="AA30" s="69">
        <f>IF(VLOOKUP($B30,[1]Mydtu!$A$6:$DP$870,AA$4,0)="","",VLOOKUP($B30,[1]Mydtu!$A$6:$DP$870,AA$4,0))</f>
        <v>8.8000000000000007</v>
      </c>
      <c r="AB30" s="69">
        <f>IF(VLOOKUP($B30,[1]Mydtu!$A$6:$DP$870,AB$4,0)="","",VLOOKUP($B30,[1]Mydtu!$A$6:$DP$870,AB$4,0))</f>
        <v>9.4</v>
      </c>
      <c r="AC30" s="69">
        <f>IF(VLOOKUP($B30,[1]Mydtu!$A$6:$DP$870,AC$4,0)="","",VLOOKUP($B30,[1]Mydtu!$A$6:$DP$870,AC$4,0))</f>
        <v>7.8</v>
      </c>
      <c r="AD30" s="69">
        <f>IF(VLOOKUP($B30,[1]Mydtu!$A$6:$DP$870,AD$4,0)="","",VLOOKUP($B30,[1]Mydtu!$A$6:$DP$870,AD$4,0))</f>
        <v>6.6</v>
      </c>
      <c r="AE30" s="69">
        <f>IF(VLOOKUP($B30,[1]Mydtu!$A$6:$DP$870,AE$4,0)="","",VLOOKUP($B30,[1]Mydtu!$A$6:$DP$870,AE$4,0))</f>
        <v>6.2</v>
      </c>
      <c r="AF30" s="69">
        <f>IF(VLOOKUP($B30,[1]Mydtu!$A$6:$DP$870,AF$4,0)="","",VLOOKUP($B30,[1]Mydtu!$A$6:$DP$870,AF$4,0))</f>
        <v>8.5</v>
      </c>
      <c r="AG30" s="69">
        <f>IF(VLOOKUP($B30,[1]Mydtu!$A$6:$DP$870,AG$4,0)="","",VLOOKUP($B30,[1]Mydtu!$A$6:$DP$870,AG$4,0))</f>
        <v>8</v>
      </c>
      <c r="AH30" s="69">
        <f>IF(VLOOKUP($B30,[1]Mydtu!$A$6:$DP$870,AH$4,0)="","",VLOOKUP($B30,[1]Mydtu!$A$6:$DP$870,AH$4,0))</f>
        <v>7.2</v>
      </c>
      <c r="AI30" s="69">
        <f>IF(VLOOKUP($B30,[1]Mydtu!$A$6:$DP$870,AI$4,0)="","",VLOOKUP($B30,[1]Mydtu!$A$6:$DP$870,AI$4,0))</f>
        <v>9.5</v>
      </c>
      <c r="AJ30" s="69">
        <f>IF(VLOOKUP($B30,[1]Mydtu!$A$6:$DP$870,AJ$4,0)="","",VLOOKUP($B30,[1]Mydtu!$A$6:$DP$870,AJ$4,0))</f>
        <v>9.1</v>
      </c>
      <c r="AK30" s="69">
        <f>IF(VLOOKUP($B30,[1]Mydtu!$A$6:$DP$870,AK$4,0)="","",VLOOKUP($B30,[1]Mydtu!$A$6:$DP$870,AK$4,0))</f>
        <v>8.1999999999999993</v>
      </c>
      <c r="AL30" s="69">
        <f>IF(VLOOKUP($B30,[1]Mydtu!$A$6:$DP$870,AL$4,0)="","",VLOOKUP($B30,[1]Mydtu!$A$6:$DP$870,AL$4,0))</f>
        <v>6.5</v>
      </c>
      <c r="AM30" s="69">
        <f>IF(VLOOKUP($B30,[1]Mydtu!$A$6:$DP$870,AM$4,0)="","",VLOOKUP($B30,[1]Mydtu!$A$6:$DP$870,AM$4,0))</f>
        <v>6.6</v>
      </c>
      <c r="AN30" s="69">
        <f>IF(VLOOKUP($B30,[1]Mydtu!$A$6:$DP$870,AN$4,0)="","",VLOOKUP($B30,[1]Mydtu!$A$6:$DP$870,AN$4,0))</f>
        <v>7.7</v>
      </c>
      <c r="AO30" s="69" t="str">
        <f>IF(VLOOKUP($B30,[1]Mydtu!$A$6:$DP$870,AO$4,0)="","",VLOOKUP($B30,[1]Mydtu!$A$6:$DP$870,AO$4,0))</f>
        <v/>
      </c>
      <c r="AP30" s="69" t="str">
        <f>IF(VLOOKUP($B30,[1]Mydtu!$A$6:$DP$870,AP$4,0)="","",VLOOKUP($B30,[1]Mydtu!$A$6:$DP$870,AP$4,0))</f>
        <v/>
      </c>
      <c r="AQ30" s="69" t="str">
        <f>IF(VLOOKUP($B30,[1]Mydtu!$A$6:$DP$870,AQ$4,0)="","",VLOOKUP($B30,[1]Mydtu!$A$6:$DP$870,AQ$4,0))</f>
        <v/>
      </c>
      <c r="AR30" s="69" t="str">
        <f>IF(VLOOKUP($B30,[1]Mydtu!$A$6:$DP$870,AR$4,0)="","",VLOOKUP($B30,[1]Mydtu!$A$6:$DP$870,AR$4,0))</f>
        <v/>
      </c>
      <c r="AS30" s="69">
        <f>IF(VLOOKUP($B30,[1]Mydtu!$A$6:$DP$870,AS$4,0)="","",VLOOKUP($B30,[1]Mydtu!$A$6:$DP$870,AS$4,0))</f>
        <v>8.6</v>
      </c>
      <c r="AT30" s="69">
        <f>IF(VLOOKUP($B30,[1]Mydtu!$A$6:$DP$870,AT$4,0)="","",VLOOKUP($B30,[1]Mydtu!$A$6:$DP$870,AT$4,0))</f>
        <v>7.9</v>
      </c>
      <c r="AU30" s="69">
        <f>IF(VLOOKUP($B30,[1]Mydtu!$A$6:$DP$870,AU$4,0)="","",VLOOKUP($B30,[1]Mydtu!$A$6:$DP$870,AU$4,0))</f>
        <v>7.6</v>
      </c>
      <c r="AV30" s="69">
        <f>IF(VLOOKUP($B30,[1]Mydtu!$A$6:$DP$870,AV$4,0)="","",VLOOKUP($B30,[1]Mydtu!$A$6:$DP$870,AV$4,0))</f>
        <v>7.5</v>
      </c>
      <c r="AW30" s="69">
        <f>IF(VLOOKUP($B30,[1]Mydtu!$A$6:$DP$870,AW$4,0)="","",VLOOKUP($B30,[1]Mydtu!$A$6:$DP$870,AW$4,0))</f>
        <v>7.6</v>
      </c>
      <c r="AX30" s="69">
        <f>IF(VLOOKUP($B30,[1]Mydtu!$A$6:$DP$870,AX$4,0)="","",VLOOKUP($B30,[1]Mydtu!$A$6:$DP$870,AX$4,0))</f>
        <v>7.2</v>
      </c>
      <c r="AY30" s="69">
        <f>IF(VLOOKUP($B30,[1]Mydtu!$A$6:$DP$870,AY$4,0)="","",VLOOKUP($B30,[1]Mydtu!$A$6:$DP$870,AY$4,0))</f>
        <v>7.8</v>
      </c>
      <c r="AZ30" s="69">
        <f>IF(VLOOKUP($B30,[1]Mydtu!$A$6:$DP$870,AZ$4,0)="","",VLOOKUP($B30,[1]Mydtu!$A$6:$DP$870,AZ$4,0))</f>
        <v>7.6</v>
      </c>
      <c r="BA30" s="69">
        <f>IF(VLOOKUP($B30,[1]Mydtu!$A$6:$DP$870,BA$4,0)="","",VLOOKUP($B30,[1]Mydtu!$A$6:$DP$870,BA$4,0))</f>
        <v>6.5</v>
      </c>
      <c r="BB30" s="69">
        <f>IF(VLOOKUP($B30,[1]Mydtu!$A$6:$DP$870,BB$4,0)="","",VLOOKUP($B30,[1]Mydtu!$A$6:$DP$870,BB$4,0))</f>
        <v>8.5</v>
      </c>
      <c r="BC30" s="69">
        <f>IF(VLOOKUP($B30,[1]Mydtu!$A$6:$DP$870,BC$4,0)="","",VLOOKUP($B30,[1]Mydtu!$A$6:$DP$870,BC$4,0))</f>
        <v>8.8000000000000007</v>
      </c>
      <c r="BD30" s="69">
        <f>IF(VLOOKUP($B30,[1]Mydtu!$A$6:$DP$870,BD$4,0)="","",VLOOKUP($B30,[1]Mydtu!$A$6:$DP$870,BD$4,0))</f>
        <v>7.1</v>
      </c>
      <c r="BE30" s="69" t="str">
        <f>IF(VLOOKUP($B30,[1]Mydtu!$A$6:$DP$870,BE$4,0)="","",VLOOKUP($B30,[1]Mydtu!$A$6:$DP$870,BE$4,0))</f>
        <v/>
      </c>
      <c r="BF30" s="69">
        <f>IF(VLOOKUP($B30,[1]Mydtu!$A$6:$DP$870,BF$4,0)="","",VLOOKUP($B30,[1]Mydtu!$A$6:$DP$870,BF$4,0))</f>
        <v>7.3</v>
      </c>
      <c r="BG30" s="69">
        <f>IF(VLOOKUP($B30,[1]Mydtu!$A$6:$DP$870,BG$4,0)="","",VLOOKUP($B30,[1]Mydtu!$A$6:$DP$870,BG$4,0))</f>
        <v>7.7</v>
      </c>
      <c r="BH30" s="69">
        <f>IF(VLOOKUP($B30,[1]Mydtu!$A$6:$DP$870,BH$4,0)="","",VLOOKUP($B30,[1]Mydtu!$A$6:$DP$870,BH$4,0))</f>
        <v>7.8</v>
      </c>
      <c r="BI30" s="69">
        <f>IF(VLOOKUP($B30,[1]Mydtu!$A$6:$DP$870,BI$4,0)="","",VLOOKUP($B30,[1]Mydtu!$A$6:$DP$870,BI$4,0))</f>
        <v>7.8</v>
      </c>
      <c r="BJ30" s="69">
        <f>IF(VLOOKUP($B30,[1]Mydtu!$A$6:$DP$870,BJ$4,0)="","",VLOOKUP($B30,[1]Mydtu!$A$6:$DP$870,BJ$4,0))</f>
        <v>8.6</v>
      </c>
      <c r="BK30" s="69" t="str">
        <f>IF(VLOOKUP($B30,[1]Mydtu!$A$6:$DP$870,BK$4,0)="","",VLOOKUP($B30,[1]Mydtu!$A$6:$DP$870,BK$4,0))</f>
        <v/>
      </c>
      <c r="BL30" s="69">
        <f>IF(VLOOKUP($B30,[1]Mydtu!$A$6:$DP$870,BL$4,0)="","",VLOOKUP($B30,[1]Mydtu!$A$6:$DP$870,BL$4,0))</f>
        <v>7.9</v>
      </c>
      <c r="BM30" s="69">
        <f>IF(VLOOKUP($B30,[1]Mydtu!$A$6:$DP$870,BM$4,0)="","",VLOOKUP($B30,[1]Mydtu!$A$6:$DP$870,BM$4,0))</f>
        <v>6.5</v>
      </c>
      <c r="BN30" s="69">
        <f>IF(VLOOKUP($B30,[1]Mydtu!$A$6:$DP$870,BN$4,0)="","",VLOOKUP($B30,[1]Mydtu!$A$6:$DP$870,BN$4,0))</f>
        <v>5.9</v>
      </c>
      <c r="BO30" s="69">
        <f>IF(VLOOKUP($B30,[1]Mydtu!$A$6:$DP$870,BO$4,0)="","",VLOOKUP($B30,[1]Mydtu!$A$6:$DP$870,BO$4,0))</f>
        <v>7.1</v>
      </c>
      <c r="BP30" s="69">
        <f>IF(VLOOKUP($B30,[1]Mydtu!$A$6:$DP$870,BP$4,0)="","",VLOOKUP($B30,[1]Mydtu!$A$6:$DP$870,BP$4,0))</f>
        <v>8.4</v>
      </c>
      <c r="BQ30" s="69">
        <f>IF(VLOOKUP($B30,[1]Mydtu!$A$6:$DP$870,BQ$4,0)="","",VLOOKUP($B30,[1]Mydtu!$A$6:$DP$870,BQ$4,0))</f>
        <v>8.1999999999999993</v>
      </c>
      <c r="BR30" s="69">
        <f>IF(VLOOKUP($B30,[1]Mydtu!$A$6:$DP$870,BR$4,0)="","",VLOOKUP($B30,[1]Mydtu!$A$6:$DP$870,BR$4,0))</f>
        <v>8.5</v>
      </c>
      <c r="BS30" s="69">
        <f>IF(VLOOKUP($B30,[1]Mydtu!$A$6:$DP$870,BS$4,0)="","",VLOOKUP($B30,[1]Mydtu!$A$6:$DP$870,BS$4,0))</f>
        <v>7.1</v>
      </c>
      <c r="BT30" s="69">
        <f>IF(VLOOKUP($B30,[1]Mydtu!$A$6:$DP$870,BT$4,0)="","",VLOOKUP($B30,[1]Mydtu!$A$6:$DP$870,BT$4,0))</f>
        <v>7.6</v>
      </c>
      <c r="BU30" s="69" t="str">
        <f>IF(VLOOKUP($B30,[1]Mydtu!$A$6:$DP$870,BU$4,0)="","",VLOOKUP($B30,[1]Mydtu!$A$6:$DP$870,BU$4,0))</f>
        <v/>
      </c>
      <c r="BV30" s="69">
        <f>IF(VLOOKUP($B30,[1]Mydtu!$A$6:$DP$870,BV$4,0)="","",VLOOKUP($B30,[1]Mydtu!$A$6:$DP$870,BV$4,0))</f>
        <v>8.1</v>
      </c>
      <c r="BW30" s="69" t="str">
        <f>IF(VLOOKUP($B30,[1]Mydtu!$A$6:$DP$870,BW$4,0)="","",VLOOKUP($B30,[1]Mydtu!$A$6:$DP$870,BW$4,0))</f>
        <v/>
      </c>
      <c r="BX30" s="69">
        <f>IF(VLOOKUP($B30,[1]Mydtu!$A$6:$DP$870,BX$4,0)="","",VLOOKUP($B30,[1]Mydtu!$A$6:$DP$870,BX$4,0))</f>
        <v>8.4</v>
      </c>
      <c r="BY30" s="69">
        <f>IF(VLOOKUP($B30,[1]Mydtu!$A$6:$DP$870,BY$4,0)="","",VLOOKUP($B30,[1]Mydtu!$A$6:$DP$870,BY$4,0))</f>
        <v>7.9</v>
      </c>
      <c r="BZ30" s="69">
        <f>IF(VLOOKUP($B30,[1]Mydtu!$A$6:$DP$870,BZ$4,0)="","",VLOOKUP($B30,[1]Mydtu!$A$6:$DP$870,BZ$4,0))</f>
        <v>6.1</v>
      </c>
      <c r="CA30" s="69">
        <f>IF(VLOOKUP($B30,[1]Mydtu!$A$6:$DP$870,CA$4,0)="","",VLOOKUP($B30,[1]Mydtu!$A$6:$DP$870,CA$4,0))</f>
        <v>5.9</v>
      </c>
      <c r="CB30" s="69">
        <f>IF(VLOOKUP($B30,[1]Mydtu!$A$6:$DP$870,CB$4,0)="","",VLOOKUP($B30,[1]Mydtu!$A$6:$DP$870,CB$4,0))</f>
        <v>8.4</v>
      </c>
      <c r="CC30" s="69">
        <f>IF(VLOOKUP($B30,[1]Mydtu!$A$6:$DP$870,CC$4,0)="","",VLOOKUP($B30,[1]Mydtu!$A$6:$DP$870,CC$4,0))</f>
        <v>7.4</v>
      </c>
      <c r="CD30" s="69">
        <f>IF(VLOOKUP($B30,[1]Mydtu!$A$6:$DP$870,CD$4,0)="","",VLOOKUP($B30,[1]Mydtu!$A$6:$DP$870,CD$4,0))</f>
        <v>8.6</v>
      </c>
      <c r="CE30" s="69">
        <f>IF(VLOOKUP($B30,[1]Mydtu!$A$6:$DP$870,CE$4,0)="","",VLOOKUP($B30,[1]Mydtu!$A$6:$DP$870,CE$4,0))</f>
        <v>9</v>
      </c>
      <c r="CF30" s="32">
        <f>VLOOKUP(B30,[1]K25QNT!$A$9:$DT$92,95,0)</f>
        <v>0</v>
      </c>
      <c r="CG30" s="69">
        <f>IF(VLOOKUP($B30,[1]Mydtu!$A$6:$DP$870,CG$4,0)="","",VLOOKUP($B30,[1]Mydtu!$A$6:$DP$870,CG$4,0))</f>
        <v>0</v>
      </c>
      <c r="CH30" s="69" t="str">
        <f>IF(VLOOKUP($B30,[1]Mydtu!$A$6:$DP$870,CH$4,0)="","",VLOOKUP($B30,[1]Mydtu!$A$6:$DP$870,CH$4,0))</f>
        <v/>
      </c>
      <c r="CI30" s="69">
        <f>VLOOKUP($B30,[1]Mydtu!$A$6:$DP$870,CI$4,0)</f>
        <v>7.79</v>
      </c>
      <c r="CJ30" s="69">
        <f>VLOOKUP($B30,[1]Mydtu!$A$6:$DP$870,CJ$4,0)</f>
        <v>3.36</v>
      </c>
      <c r="CK30" s="69"/>
      <c r="CL30" s="33"/>
    </row>
    <row r="31" spans="1:90" ht="19.2" customHeight="1" x14ac:dyDescent="0.3">
      <c r="A31" s="67">
        <f t="shared" si="0"/>
        <v>21</v>
      </c>
      <c r="B31" s="67">
        <v>25202114301</v>
      </c>
      <c r="C31" s="67" t="str">
        <f>VLOOKUP($B31,[1]Mydtu!$A$6:$DS$870,122,0)</f>
        <v>Lê Thị</v>
      </c>
      <c r="D31" s="68" t="str">
        <f>VLOOKUP($B31,[1]Mydtu!$A$6:$DP$870,D$4,0)</f>
        <v>Thắm</v>
      </c>
      <c r="E31" s="69">
        <f>IF(VLOOKUP($B31,[1]Mydtu!$A$6:$DP$870,E$4,0)="","",VLOOKUP($B31,[1]Mydtu!$A$6:$DP$870,E$4,0))</f>
        <v>8.1999999999999993</v>
      </c>
      <c r="F31" s="69">
        <f>IF(VLOOKUP($B31,[1]Mydtu!$A$6:$DP$870,F$4,0)="","",VLOOKUP($B31,[1]Mydtu!$A$6:$DP$870,F$4,0))</f>
        <v>6.8</v>
      </c>
      <c r="G31" s="69" t="str">
        <f>IF(VLOOKUP($B31,[1]Mydtu!$A$6:$DP$870,G$4,0)="","",VLOOKUP($B31,[1]Mydtu!$A$6:$DP$870,G$4,0))</f>
        <v/>
      </c>
      <c r="H31" s="69">
        <f>IF(VLOOKUP($B31,[1]Mydtu!$A$6:$DP$870,H$4,0)="","",VLOOKUP($B31,[1]Mydtu!$A$6:$DP$870,H$4,0))</f>
        <v>8.3000000000000007</v>
      </c>
      <c r="I31" s="69" t="str">
        <f>IF(VLOOKUP($B31,[1]Mydtu!$A$6:$DP$870,I$4,0)="","",VLOOKUP($B31,[1]Mydtu!$A$6:$DP$870,I$4,0))</f>
        <v/>
      </c>
      <c r="J31" s="69">
        <f>IF(VLOOKUP($B31,[1]Mydtu!$A$6:$DP$870,J$4,0)="","",VLOOKUP($B31,[1]Mydtu!$A$6:$DP$870,J$4,0))</f>
        <v>9.1999999999999993</v>
      </c>
      <c r="K31" s="69">
        <f>IF(VLOOKUP($B31,[1]Mydtu!$A$6:$DP$870,K$4,0)="","",VLOOKUP($B31,[1]Mydtu!$A$6:$DP$870,K$4,0))</f>
        <v>8.9</v>
      </c>
      <c r="L31" s="69">
        <f>IF(VLOOKUP($B31,[1]Mydtu!$A$6:$DP$870,L$4,0)="","",VLOOKUP($B31,[1]Mydtu!$A$6:$DP$870,L$4,0))</f>
        <v>6.8</v>
      </c>
      <c r="M31" s="69">
        <f>IF(VLOOKUP($B31,[1]Mydtu!$A$6:$DP$870,M$4,0)="","",VLOOKUP($B31,[1]Mydtu!$A$6:$DP$870,M$4,0))</f>
        <v>9.4</v>
      </c>
      <c r="N31" s="69" t="str">
        <f>IF(VLOOKUP($B31,[1]Mydtu!$A$6:$DP$870,N$4,0)="","",VLOOKUP($B31,[1]Mydtu!$A$6:$DP$870,N$4,0))</f>
        <v/>
      </c>
      <c r="O31" s="69">
        <f>IF(VLOOKUP($B31,[1]Mydtu!$A$6:$DP$870,O$4,0)="","",VLOOKUP($B31,[1]Mydtu!$A$6:$DP$870,O$4,0))</f>
        <v>9.6</v>
      </c>
      <c r="P31" s="69" t="str">
        <f>IF(VLOOKUP($B31,[1]Mydtu!$A$6:$DP$870,P$4,0)="","",VLOOKUP($B31,[1]Mydtu!$A$6:$DP$870,P$4,0))</f>
        <v/>
      </c>
      <c r="Q31" s="69" t="str">
        <f>IF(VLOOKUP($B31,[1]Mydtu!$A$6:$DP$870,Q$4,0)="","",VLOOKUP($B31,[1]Mydtu!$A$6:$DP$870,Q$4,0))</f>
        <v/>
      </c>
      <c r="R31" s="69" t="str">
        <f>IF(VLOOKUP($B31,[1]Mydtu!$A$6:$DP$870,R$4,0)="","",VLOOKUP($B31,[1]Mydtu!$A$6:$DP$870,R$4,0))</f>
        <v/>
      </c>
      <c r="S31" s="69" t="str">
        <f>IF(VLOOKUP($B31,[1]Mydtu!$A$6:$DP$870,S$4,0)="","",VLOOKUP($B31,[1]Mydtu!$A$6:$DP$870,S$4,0))</f>
        <v/>
      </c>
      <c r="T31" s="69">
        <f>IF(VLOOKUP($B31,[1]Mydtu!$A$6:$DP$870,T$4,0)="","",VLOOKUP($B31,[1]Mydtu!$A$6:$DP$870,T$4,0))</f>
        <v>8.1</v>
      </c>
      <c r="U31" s="69">
        <f>IF(VLOOKUP($B31,[1]Mydtu!$A$6:$DP$870,U$4,0)="","",VLOOKUP($B31,[1]Mydtu!$A$6:$DP$870,U$4,0))</f>
        <v>9.1</v>
      </c>
      <c r="V31" s="69">
        <f>IF(VLOOKUP($B31,[1]Mydtu!$A$6:$DP$870,V$4,0)="","",VLOOKUP($B31,[1]Mydtu!$A$6:$DP$870,V$4,0))</f>
        <v>8.5</v>
      </c>
      <c r="W31" s="69">
        <f>IF(VLOOKUP($B31,[1]Mydtu!$A$6:$DP$870,W$4,0)="","",VLOOKUP($B31,[1]Mydtu!$A$6:$DP$870,W$4,0))</f>
        <v>9</v>
      </c>
      <c r="X31" s="69">
        <f>IF(VLOOKUP($B31,[1]Mydtu!$A$6:$DP$870,X$4,0)="","",VLOOKUP($B31,[1]Mydtu!$A$6:$DP$870,X$4,0))</f>
        <v>9</v>
      </c>
      <c r="Y31" s="69">
        <f>IF(VLOOKUP($B31,[1]Mydtu!$A$6:$DP$870,Y$4,0)="","",VLOOKUP($B31,[1]Mydtu!$A$6:$DP$870,Y$4,0))</f>
        <v>7.5</v>
      </c>
      <c r="Z31" s="69">
        <f>IF(VLOOKUP($B31,[1]Mydtu!$A$6:$DP$870,Z$4,0)="","",VLOOKUP($B31,[1]Mydtu!$A$6:$DP$870,Z$4,0))</f>
        <v>8.1</v>
      </c>
      <c r="AA31" s="69">
        <f>IF(VLOOKUP($B31,[1]Mydtu!$A$6:$DP$870,AA$4,0)="","",VLOOKUP($B31,[1]Mydtu!$A$6:$DP$870,AA$4,0))</f>
        <v>9.1999999999999993</v>
      </c>
      <c r="AB31" s="69">
        <f>IF(VLOOKUP($B31,[1]Mydtu!$A$6:$DP$870,AB$4,0)="","",VLOOKUP($B31,[1]Mydtu!$A$6:$DP$870,AB$4,0))</f>
        <v>8.8000000000000007</v>
      </c>
      <c r="AC31" s="69">
        <f>IF(VLOOKUP($B31,[1]Mydtu!$A$6:$DP$870,AC$4,0)="","",VLOOKUP($B31,[1]Mydtu!$A$6:$DP$870,AC$4,0))</f>
        <v>4</v>
      </c>
      <c r="AD31" s="69">
        <f>IF(VLOOKUP($B31,[1]Mydtu!$A$6:$DP$870,AD$4,0)="","",VLOOKUP($B31,[1]Mydtu!$A$6:$DP$870,AD$4,0))</f>
        <v>8.1999999999999993</v>
      </c>
      <c r="AE31" s="69">
        <f>IF(VLOOKUP($B31,[1]Mydtu!$A$6:$DP$870,AE$4,0)="","",VLOOKUP($B31,[1]Mydtu!$A$6:$DP$870,AE$4,0))</f>
        <v>6.2</v>
      </c>
      <c r="AF31" s="69">
        <f>IF(VLOOKUP($B31,[1]Mydtu!$A$6:$DP$870,AF$4,0)="","",VLOOKUP($B31,[1]Mydtu!$A$6:$DP$870,AF$4,0))</f>
        <v>8.1999999999999993</v>
      </c>
      <c r="AG31" s="69">
        <f>IF(VLOOKUP($B31,[1]Mydtu!$A$6:$DP$870,AG$4,0)="","",VLOOKUP($B31,[1]Mydtu!$A$6:$DP$870,AG$4,0))</f>
        <v>7.2</v>
      </c>
      <c r="AH31" s="69">
        <f>IF(VLOOKUP($B31,[1]Mydtu!$A$6:$DP$870,AH$4,0)="","",VLOOKUP($B31,[1]Mydtu!$A$6:$DP$870,AH$4,0))</f>
        <v>8.5</v>
      </c>
      <c r="AI31" s="69">
        <f>IF(VLOOKUP($B31,[1]Mydtu!$A$6:$DP$870,AI$4,0)="","",VLOOKUP($B31,[1]Mydtu!$A$6:$DP$870,AI$4,0))</f>
        <v>9</v>
      </c>
      <c r="AJ31" s="69">
        <f>IF(VLOOKUP($B31,[1]Mydtu!$A$6:$DP$870,AJ$4,0)="","",VLOOKUP($B31,[1]Mydtu!$A$6:$DP$870,AJ$4,0))</f>
        <v>8.6999999999999993</v>
      </c>
      <c r="AK31" s="69">
        <f>IF(VLOOKUP($B31,[1]Mydtu!$A$6:$DP$870,AK$4,0)="","",VLOOKUP($B31,[1]Mydtu!$A$6:$DP$870,AK$4,0))</f>
        <v>8.8000000000000007</v>
      </c>
      <c r="AL31" s="69">
        <f>IF(VLOOKUP($B31,[1]Mydtu!$A$6:$DP$870,AL$4,0)="","",VLOOKUP($B31,[1]Mydtu!$A$6:$DP$870,AL$4,0))</f>
        <v>8.1</v>
      </c>
      <c r="AM31" s="69">
        <f>IF(VLOOKUP($B31,[1]Mydtu!$A$6:$DP$870,AM$4,0)="","",VLOOKUP($B31,[1]Mydtu!$A$6:$DP$870,AM$4,0))</f>
        <v>8.1999999999999993</v>
      </c>
      <c r="AN31" s="69">
        <f>IF(VLOOKUP($B31,[1]Mydtu!$A$6:$DP$870,AN$4,0)="","",VLOOKUP($B31,[1]Mydtu!$A$6:$DP$870,AN$4,0))</f>
        <v>7.2</v>
      </c>
      <c r="AO31" s="69" t="str">
        <f>IF(VLOOKUP($B31,[1]Mydtu!$A$6:$DP$870,AO$4,0)="","",VLOOKUP($B31,[1]Mydtu!$A$6:$DP$870,AO$4,0))</f>
        <v/>
      </c>
      <c r="AP31" s="69" t="str">
        <f>IF(VLOOKUP($B31,[1]Mydtu!$A$6:$DP$870,AP$4,0)="","",VLOOKUP($B31,[1]Mydtu!$A$6:$DP$870,AP$4,0))</f>
        <v/>
      </c>
      <c r="AQ31" s="69" t="str">
        <f>IF(VLOOKUP($B31,[1]Mydtu!$A$6:$DP$870,AQ$4,0)="","",VLOOKUP($B31,[1]Mydtu!$A$6:$DP$870,AQ$4,0))</f>
        <v/>
      </c>
      <c r="AR31" s="69" t="str">
        <f>IF(VLOOKUP($B31,[1]Mydtu!$A$6:$DP$870,AR$4,0)="","",VLOOKUP($B31,[1]Mydtu!$A$6:$DP$870,AR$4,0))</f>
        <v/>
      </c>
      <c r="AS31" s="69">
        <f>IF(VLOOKUP($B31,[1]Mydtu!$A$6:$DP$870,AS$4,0)="","",VLOOKUP($B31,[1]Mydtu!$A$6:$DP$870,AS$4,0))</f>
        <v>7.5</v>
      </c>
      <c r="AT31" s="69">
        <f>IF(VLOOKUP($B31,[1]Mydtu!$A$6:$DP$870,AT$4,0)="","",VLOOKUP($B31,[1]Mydtu!$A$6:$DP$870,AT$4,0))</f>
        <v>7.1</v>
      </c>
      <c r="AU31" s="69">
        <f>IF(VLOOKUP($B31,[1]Mydtu!$A$6:$DP$870,AU$4,0)="","",VLOOKUP($B31,[1]Mydtu!$A$6:$DP$870,AU$4,0))</f>
        <v>8.1</v>
      </c>
      <c r="AV31" s="69">
        <f>IF(VLOOKUP($B31,[1]Mydtu!$A$6:$DP$870,AV$4,0)="","",VLOOKUP($B31,[1]Mydtu!$A$6:$DP$870,AV$4,0))</f>
        <v>8.6999999999999993</v>
      </c>
      <c r="AW31" s="69">
        <f>IF(VLOOKUP($B31,[1]Mydtu!$A$6:$DP$870,AW$4,0)="","",VLOOKUP($B31,[1]Mydtu!$A$6:$DP$870,AW$4,0))</f>
        <v>7.9</v>
      </c>
      <c r="AX31" s="69">
        <f>IF(VLOOKUP($B31,[1]Mydtu!$A$6:$DP$870,AX$4,0)="","",VLOOKUP($B31,[1]Mydtu!$A$6:$DP$870,AX$4,0))</f>
        <v>8.1999999999999993</v>
      </c>
      <c r="AY31" s="69">
        <f>IF(VLOOKUP($B31,[1]Mydtu!$A$6:$DP$870,AY$4,0)="","",VLOOKUP($B31,[1]Mydtu!$A$6:$DP$870,AY$4,0))</f>
        <v>8.6</v>
      </c>
      <c r="AZ31" s="69">
        <f>IF(VLOOKUP($B31,[1]Mydtu!$A$6:$DP$870,AZ$4,0)="","",VLOOKUP($B31,[1]Mydtu!$A$6:$DP$870,AZ$4,0))</f>
        <v>8.6999999999999993</v>
      </c>
      <c r="BA31" s="69">
        <f>IF(VLOOKUP($B31,[1]Mydtu!$A$6:$DP$870,BA$4,0)="","",VLOOKUP($B31,[1]Mydtu!$A$6:$DP$870,BA$4,0))</f>
        <v>7.8</v>
      </c>
      <c r="BB31" s="69">
        <f>IF(VLOOKUP($B31,[1]Mydtu!$A$6:$DP$870,BB$4,0)="","",VLOOKUP($B31,[1]Mydtu!$A$6:$DP$870,BB$4,0))</f>
        <v>9.4</v>
      </c>
      <c r="BC31" s="69">
        <f>IF(VLOOKUP($B31,[1]Mydtu!$A$6:$DP$870,BC$4,0)="","",VLOOKUP($B31,[1]Mydtu!$A$6:$DP$870,BC$4,0))</f>
        <v>8.1999999999999993</v>
      </c>
      <c r="BD31" s="69">
        <f>IF(VLOOKUP($B31,[1]Mydtu!$A$6:$DP$870,BD$4,0)="","",VLOOKUP($B31,[1]Mydtu!$A$6:$DP$870,BD$4,0))</f>
        <v>7.8</v>
      </c>
      <c r="BE31" s="69" t="str">
        <f>IF(VLOOKUP($B31,[1]Mydtu!$A$6:$DP$870,BE$4,0)="","",VLOOKUP($B31,[1]Mydtu!$A$6:$DP$870,BE$4,0))</f>
        <v/>
      </c>
      <c r="BF31" s="69">
        <f>IF(VLOOKUP($B31,[1]Mydtu!$A$6:$DP$870,BF$4,0)="","",VLOOKUP($B31,[1]Mydtu!$A$6:$DP$870,BF$4,0))</f>
        <v>7.8</v>
      </c>
      <c r="BG31" s="69">
        <f>IF(VLOOKUP($B31,[1]Mydtu!$A$6:$DP$870,BG$4,0)="","",VLOOKUP($B31,[1]Mydtu!$A$6:$DP$870,BG$4,0))</f>
        <v>8.4</v>
      </c>
      <c r="BH31" s="69">
        <f>IF(VLOOKUP($B31,[1]Mydtu!$A$6:$DP$870,BH$4,0)="","",VLOOKUP($B31,[1]Mydtu!$A$6:$DP$870,BH$4,0))</f>
        <v>8.5</v>
      </c>
      <c r="BI31" s="69">
        <f>IF(VLOOKUP($B31,[1]Mydtu!$A$6:$DP$870,BI$4,0)="","",VLOOKUP($B31,[1]Mydtu!$A$6:$DP$870,BI$4,0))</f>
        <v>7.2</v>
      </c>
      <c r="BJ31" s="69">
        <f>IF(VLOOKUP($B31,[1]Mydtu!$A$6:$DP$870,BJ$4,0)="","",VLOOKUP($B31,[1]Mydtu!$A$6:$DP$870,BJ$4,0))</f>
        <v>9.5</v>
      </c>
      <c r="BK31" s="69" t="str">
        <f>IF(VLOOKUP($B31,[1]Mydtu!$A$6:$DP$870,BK$4,0)="","",VLOOKUP($B31,[1]Mydtu!$A$6:$DP$870,BK$4,0))</f>
        <v/>
      </c>
      <c r="BL31" s="69">
        <f>IF(VLOOKUP($B31,[1]Mydtu!$A$6:$DP$870,BL$4,0)="","",VLOOKUP($B31,[1]Mydtu!$A$6:$DP$870,BL$4,0))</f>
        <v>8</v>
      </c>
      <c r="BM31" s="69">
        <f>IF(VLOOKUP($B31,[1]Mydtu!$A$6:$DP$870,BM$4,0)="","",VLOOKUP($B31,[1]Mydtu!$A$6:$DP$870,BM$4,0))</f>
        <v>6.7</v>
      </c>
      <c r="BN31" s="69">
        <f>IF(VLOOKUP($B31,[1]Mydtu!$A$6:$DP$870,BN$4,0)="","",VLOOKUP($B31,[1]Mydtu!$A$6:$DP$870,BN$4,0))</f>
        <v>6.9</v>
      </c>
      <c r="BO31" s="69">
        <f>IF(VLOOKUP($B31,[1]Mydtu!$A$6:$DP$870,BO$4,0)="","",VLOOKUP($B31,[1]Mydtu!$A$6:$DP$870,BO$4,0))</f>
        <v>6.7</v>
      </c>
      <c r="BP31" s="69">
        <f>IF(VLOOKUP($B31,[1]Mydtu!$A$6:$DP$870,BP$4,0)="","",VLOOKUP($B31,[1]Mydtu!$A$6:$DP$870,BP$4,0))</f>
        <v>7</v>
      </c>
      <c r="BQ31" s="69">
        <f>IF(VLOOKUP($B31,[1]Mydtu!$A$6:$DP$870,BQ$4,0)="","",VLOOKUP($B31,[1]Mydtu!$A$6:$DP$870,BQ$4,0))</f>
        <v>7.3</v>
      </c>
      <c r="BR31" s="69">
        <f>IF(VLOOKUP($B31,[1]Mydtu!$A$6:$DP$870,BR$4,0)="","",VLOOKUP($B31,[1]Mydtu!$A$6:$DP$870,BR$4,0))</f>
        <v>7.4</v>
      </c>
      <c r="BS31" s="69">
        <f>IF(VLOOKUP($B31,[1]Mydtu!$A$6:$DP$870,BS$4,0)="","",VLOOKUP($B31,[1]Mydtu!$A$6:$DP$870,BS$4,0))</f>
        <v>6.6</v>
      </c>
      <c r="BT31" s="69">
        <f>IF(VLOOKUP($B31,[1]Mydtu!$A$6:$DP$870,BT$4,0)="","",VLOOKUP($B31,[1]Mydtu!$A$6:$DP$870,BT$4,0))</f>
        <v>8.5</v>
      </c>
      <c r="BU31" s="69" t="str">
        <f>IF(VLOOKUP($B31,[1]Mydtu!$A$6:$DP$870,BU$4,0)="","",VLOOKUP($B31,[1]Mydtu!$A$6:$DP$870,BU$4,0))</f>
        <v/>
      </c>
      <c r="BV31" s="69">
        <f>IF(VLOOKUP($B31,[1]Mydtu!$A$6:$DP$870,BV$4,0)="","",VLOOKUP($B31,[1]Mydtu!$A$6:$DP$870,BV$4,0))</f>
        <v>7.5</v>
      </c>
      <c r="BW31" s="69" t="str">
        <f>IF(VLOOKUP($B31,[1]Mydtu!$A$6:$DP$870,BW$4,0)="","",VLOOKUP($B31,[1]Mydtu!$A$6:$DP$870,BW$4,0))</f>
        <v/>
      </c>
      <c r="BX31" s="69">
        <f>IF(VLOOKUP($B31,[1]Mydtu!$A$6:$DP$870,BX$4,0)="","",VLOOKUP($B31,[1]Mydtu!$A$6:$DP$870,BX$4,0))</f>
        <v>8.1</v>
      </c>
      <c r="BY31" s="69">
        <f>IF(VLOOKUP($B31,[1]Mydtu!$A$6:$DP$870,BY$4,0)="","",VLOOKUP($B31,[1]Mydtu!$A$6:$DP$870,BY$4,0))</f>
        <v>8.3000000000000007</v>
      </c>
      <c r="BZ31" s="69">
        <f>IF(VLOOKUP($B31,[1]Mydtu!$A$6:$DP$870,BZ$4,0)="","",VLOOKUP($B31,[1]Mydtu!$A$6:$DP$870,BZ$4,0))</f>
        <v>5.4</v>
      </c>
      <c r="CA31" s="69">
        <f>IF(VLOOKUP($B31,[1]Mydtu!$A$6:$DP$870,CA$4,0)="","",VLOOKUP($B31,[1]Mydtu!$A$6:$DP$870,CA$4,0))</f>
        <v>4</v>
      </c>
      <c r="CB31" s="69">
        <f>IF(VLOOKUP($B31,[1]Mydtu!$A$6:$DP$870,CB$4,0)="","",VLOOKUP($B31,[1]Mydtu!$A$6:$DP$870,CB$4,0))</f>
        <v>9</v>
      </c>
      <c r="CC31" s="69">
        <f>IF(VLOOKUP($B31,[1]Mydtu!$A$6:$DP$870,CC$4,0)="","",VLOOKUP($B31,[1]Mydtu!$A$6:$DP$870,CC$4,0))</f>
        <v>6.9</v>
      </c>
      <c r="CD31" s="69">
        <f>IF(VLOOKUP($B31,[1]Mydtu!$A$6:$DP$870,CD$4,0)="","",VLOOKUP($B31,[1]Mydtu!$A$6:$DP$870,CD$4,0))</f>
        <v>8.8000000000000007</v>
      </c>
      <c r="CE31" s="69">
        <f>IF(VLOOKUP($B31,[1]Mydtu!$A$6:$DP$870,CE$4,0)="","",VLOOKUP($B31,[1]Mydtu!$A$6:$DP$870,CE$4,0))</f>
        <v>9</v>
      </c>
      <c r="CF31" s="32">
        <f>VLOOKUP(B31,[1]K25QNT!$A$9:$DT$92,95,0)</f>
        <v>0</v>
      </c>
      <c r="CG31" s="69">
        <f>IF(VLOOKUP($B31,[1]Mydtu!$A$6:$DP$870,CG$4,0)="","",VLOOKUP($B31,[1]Mydtu!$A$6:$DP$870,CG$4,0))</f>
        <v>0</v>
      </c>
      <c r="CH31" s="69" t="str">
        <f>IF(VLOOKUP($B31,[1]Mydtu!$A$6:$DP$870,CH$4,0)="","",VLOOKUP($B31,[1]Mydtu!$A$6:$DP$870,CH$4,0))</f>
        <v/>
      </c>
      <c r="CI31" s="69">
        <f>VLOOKUP($B31,[1]Mydtu!$A$6:$DP$870,CI$4,0)</f>
        <v>7.92</v>
      </c>
      <c r="CJ31" s="69">
        <f>VLOOKUP($B31,[1]Mydtu!$A$6:$DP$870,CJ$4,0)</f>
        <v>3.42</v>
      </c>
      <c r="CK31" s="69"/>
      <c r="CL31" s="33"/>
    </row>
    <row r="32" spans="1:90" ht="19.2" customHeight="1" x14ac:dyDescent="0.3">
      <c r="A32" s="67">
        <f t="shared" si="0"/>
        <v>22</v>
      </c>
      <c r="B32" s="67">
        <v>25202207397</v>
      </c>
      <c r="C32" s="67" t="str">
        <f>VLOOKUP($B32,[1]Mydtu!$A$6:$DS$870,122,0)</f>
        <v>Thái Thị Phương</v>
      </c>
      <c r="D32" s="68" t="str">
        <f>VLOOKUP($B32,[1]Mydtu!$A$6:$DP$870,D$4,0)</f>
        <v>Thảo</v>
      </c>
      <c r="E32" s="69">
        <f>IF(VLOOKUP($B32,[1]Mydtu!$A$6:$DP$870,E$4,0)="","",VLOOKUP($B32,[1]Mydtu!$A$6:$DP$870,E$4,0))</f>
        <v>8.1999999999999993</v>
      </c>
      <c r="F32" s="69">
        <f>IF(VLOOKUP($B32,[1]Mydtu!$A$6:$DP$870,F$4,0)="","",VLOOKUP($B32,[1]Mydtu!$A$6:$DP$870,F$4,0))</f>
        <v>7.1</v>
      </c>
      <c r="G32" s="69" t="str">
        <f>IF(VLOOKUP($B32,[1]Mydtu!$A$6:$DP$870,G$4,0)="","",VLOOKUP($B32,[1]Mydtu!$A$6:$DP$870,G$4,0))</f>
        <v/>
      </c>
      <c r="H32" s="69">
        <f>IF(VLOOKUP($B32,[1]Mydtu!$A$6:$DP$870,H$4,0)="","",VLOOKUP($B32,[1]Mydtu!$A$6:$DP$870,H$4,0))</f>
        <v>8.1999999999999993</v>
      </c>
      <c r="I32" s="69" t="str">
        <f>IF(VLOOKUP($B32,[1]Mydtu!$A$6:$DP$870,I$4,0)="","",VLOOKUP($B32,[1]Mydtu!$A$6:$DP$870,I$4,0))</f>
        <v/>
      </c>
      <c r="J32" s="69">
        <f>IF(VLOOKUP($B32,[1]Mydtu!$A$6:$DP$870,J$4,0)="","",VLOOKUP($B32,[1]Mydtu!$A$6:$DP$870,J$4,0))</f>
        <v>8.6</v>
      </c>
      <c r="K32" s="69">
        <f>IF(VLOOKUP($B32,[1]Mydtu!$A$6:$DP$870,K$4,0)="","",VLOOKUP($B32,[1]Mydtu!$A$6:$DP$870,K$4,0))</f>
        <v>7.5</v>
      </c>
      <c r="L32" s="69">
        <f>IF(VLOOKUP($B32,[1]Mydtu!$A$6:$DP$870,L$4,0)="","",VLOOKUP($B32,[1]Mydtu!$A$6:$DP$870,L$4,0))</f>
        <v>8.8000000000000007</v>
      </c>
      <c r="M32" s="69">
        <f>IF(VLOOKUP($B32,[1]Mydtu!$A$6:$DP$870,M$4,0)="","",VLOOKUP($B32,[1]Mydtu!$A$6:$DP$870,M$4,0))</f>
        <v>9.4</v>
      </c>
      <c r="N32" s="69" t="str">
        <f>IF(VLOOKUP($B32,[1]Mydtu!$A$6:$DP$870,N$4,0)="","",VLOOKUP($B32,[1]Mydtu!$A$6:$DP$870,N$4,0))</f>
        <v/>
      </c>
      <c r="O32" s="69">
        <f>IF(VLOOKUP($B32,[1]Mydtu!$A$6:$DP$870,O$4,0)="","",VLOOKUP($B32,[1]Mydtu!$A$6:$DP$870,O$4,0))</f>
        <v>7.7</v>
      </c>
      <c r="P32" s="69" t="str">
        <f>IF(VLOOKUP($B32,[1]Mydtu!$A$6:$DP$870,P$4,0)="","",VLOOKUP($B32,[1]Mydtu!$A$6:$DP$870,P$4,0))</f>
        <v/>
      </c>
      <c r="Q32" s="69" t="str">
        <f>IF(VLOOKUP($B32,[1]Mydtu!$A$6:$DP$870,Q$4,0)="","",VLOOKUP($B32,[1]Mydtu!$A$6:$DP$870,Q$4,0))</f>
        <v/>
      </c>
      <c r="R32" s="69" t="str">
        <f>IF(VLOOKUP($B32,[1]Mydtu!$A$6:$DP$870,R$4,0)="","",VLOOKUP($B32,[1]Mydtu!$A$6:$DP$870,R$4,0))</f>
        <v/>
      </c>
      <c r="S32" s="69" t="str">
        <f>IF(VLOOKUP($B32,[1]Mydtu!$A$6:$DP$870,S$4,0)="","",VLOOKUP($B32,[1]Mydtu!$A$6:$DP$870,S$4,0))</f>
        <v/>
      </c>
      <c r="T32" s="69">
        <f>IF(VLOOKUP($B32,[1]Mydtu!$A$6:$DP$870,T$4,0)="","",VLOOKUP($B32,[1]Mydtu!$A$6:$DP$870,T$4,0))</f>
        <v>8.1999999999999993</v>
      </c>
      <c r="U32" s="69">
        <f>IF(VLOOKUP($B32,[1]Mydtu!$A$6:$DP$870,U$4,0)="","",VLOOKUP($B32,[1]Mydtu!$A$6:$DP$870,U$4,0))</f>
        <v>9.3000000000000007</v>
      </c>
      <c r="V32" s="69">
        <f>IF(VLOOKUP($B32,[1]Mydtu!$A$6:$DP$870,V$4,0)="","",VLOOKUP($B32,[1]Mydtu!$A$6:$DP$870,V$4,0))</f>
        <v>8.5</v>
      </c>
      <c r="W32" s="69">
        <f>IF(VLOOKUP($B32,[1]Mydtu!$A$6:$DP$870,W$4,0)="","",VLOOKUP($B32,[1]Mydtu!$A$6:$DP$870,W$4,0))</f>
        <v>9</v>
      </c>
      <c r="X32" s="69">
        <f>IF(VLOOKUP($B32,[1]Mydtu!$A$6:$DP$870,X$4,0)="","",VLOOKUP($B32,[1]Mydtu!$A$6:$DP$870,X$4,0))</f>
        <v>9.1999999999999993</v>
      </c>
      <c r="Y32" s="69">
        <f>IF(VLOOKUP($B32,[1]Mydtu!$A$6:$DP$870,Y$4,0)="","",VLOOKUP($B32,[1]Mydtu!$A$6:$DP$870,Y$4,0))</f>
        <v>6.7</v>
      </c>
      <c r="Z32" s="69">
        <f>IF(VLOOKUP($B32,[1]Mydtu!$A$6:$DP$870,Z$4,0)="","",VLOOKUP($B32,[1]Mydtu!$A$6:$DP$870,Z$4,0))</f>
        <v>8.6</v>
      </c>
      <c r="AA32" s="69">
        <f>IF(VLOOKUP($B32,[1]Mydtu!$A$6:$DP$870,AA$4,0)="","",VLOOKUP($B32,[1]Mydtu!$A$6:$DP$870,AA$4,0))</f>
        <v>9</v>
      </c>
      <c r="AB32" s="69">
        <f>IF(VLOOKUP($B32,[1]Mydtu!$A$6:$DP$870,AB$4,0)="","",VLOOKUP($B32,[1]Mydtu!$A$6:$DP$870,AB$4,0))</f>
        <v>9.1999999999999993</v>
      </c>
      <c r="AC32" s="69">
        <f>IF(VLOOKUP($B32,[1]Mydtu!$A$6:$DP$870,AC$4,0)="","",VLOOKUP($B32,[1]Mydtu!$A$6:$DP$870,AC$4,0))</f>
        <v>8.5</v>
      </c>
      <c r="AD32" s="69">
        <f>IF(VLOOKUP($B32,[1]Mydtu!$A$6:$DP$870,AD$4,0)="","",VLOOKUP($B32,[1]Mydtu!$A$6:$DP$870,AD$4,0))</f>
        <v>7.9</v>
      </c>
      <c r="AE32" s="69">
        <f>IF(VLOOKUP($B32,[1]Mydtu!$A$6:$DP$870,AE$4,0)="","",VLOOKUP($B32,[1]Mydtu!$A$6:$DP$870,AE$4,0))</f>
        <v>5.5</v>
      </c>
      <c r="AF32" s="69">
        <f>IF(VLOOKUP($B32,[1]Mydtu!$A$6:$DP$870,AF$4,0)="","",VLOOKUP($B32,[1]Mydtu!$A$6:$DP$870,AF$4,0))</f>
        <v>8.4</v>
      </c>
      <c r="AG32" s="69">
        <f>IF(VLOOKUP($B32,[1]Mydtu!$A$6:$DP$870,AG$4,0)="","",VLOOKUP($B32,[1]Mydtu!$A$6:$DP$870,AG$4,0))</f>
        <v>6.7</v>
      </c>
      <c r="AH32" s="69">
        <f>IF(VLOOKUP($B32,[1]Mydtu!$A$6:$DP$870,AH$4,0)="","",VLOOKUP($B32,[1]Mydtu!$A$6:$DP$870,AH$4,0))</f>
        <v>8.4</v>
      </c>
      <c r="AI32" s="69">
        <f>IF(VLOOKUP($B32,[1]Mydtu!$A$6:$DP$870,AI$4,0)="","",VLOOKUP($B32,[1]Mydtu!$A$6:$DP$870,AI$4,0))</f>
        <v>8.9</v>
      </c>
      <c r="AJ32" s="69">
        <f>IF(VLOOKUP($B32,[1]Mydtu!$A$6:$DP$870,AJ$4,0)="","",VLOOKUP($B32,[1]Mydtu!$A$6:$DP$870,AJ$4,0))</f>
        <v>7.3</v>
      </c>
      <c r="AK32" s="69">
        <f>IF(VLOOKUP($B32,[1]Mydtu!$A$6:$DP$870,AK$4,0)="","",VLOOKUP($B32,[1]Mydtu!$A$6:$DP$870,AK$4,0))</f>
        <v>7.8</v>
      </c>
      <c r="AL32" s="69">
        <f>IF(VLOOKUP($B32,[1]Mydtu!$A$6:$DP$870,AL$4,0)="","",VLOOKUP($B32,[1]Mydtu!$A$6:$DP$870,AL$4,0))</f>
        <v>8.5</v>
      </c>
      <c r="AM32" s="69">
        <f>IF(VLOOKUP($B32,[1]Mydtu!$A$6:$DP$870,AM$4,0)="","",VLOOKUP($B32,[1]Mydtu!$A$6:$DP$870,AM$4,0))</f>
        <v>7.4</v>
      </c>
      <c r="AN32" s="69">
        <f>IF(VLOOKUP($B32,[1]Mydtu!$A$6:$DP$870,AN$4,0)="","",VLOOKUP($B32,[1]Mydtu!$A$6:$DP$870,AN$4,0))</f>
        <v>7.9</v>
      </c>
      <c r="AO32" s="69" t="str">
        <f>IF(VLOOKUP($B32,[1]Mydtu!$A$6:$DP$870,AO$4,0)="","",VLOOKUP($B32,[1]Mydtu!$A$6:$DP$870,AO$4,0))</f>
        <v/>
      </c>
      <c r="AP32" s="69" t="str">
        <f>IF(VLOOKUP($B32,[1]Mydtu!$A$6:$DP$870,AP$4,0)="","",VLOOKUP($B32,[1]Mydtu!$A$6:$DP$870,AP$4,0))</f>
        <v/>
      </c>
      <c r="AQ32" s="69" t="str">
        <f>IF(VLOOKUP($B32,[1]Mydtu!$A$6:$DP$870,AQ$4,0)="","",VLOOKUP($B32,[1]Mydtu!$A$6:$DP$870,AQ$4,0))</f>
        <v/>
      </c>
      <c r="AR32" s="69" t="str">
        <f>IF(VLOOKUP($B32,[1]Mydtu!$A$6:$DP$870,AR$4,0)="","",VLOOKUP($B32,[1]Mydtu!$A$6:$DP$870,AR$4,0))</f>
        <v/>
      </c>
      <c r="AS32" s="69">
        <f>IF(VLOOKUP($B32,[1]Mydtu!$A$6:$DP$870,AS$4,0)="","",VLOOKUP($B32,[1]Mydtu!$A$6:$DP$870,AS$4,0))</f>
        <v>6.8</v>
      </c>
      <c r="AT32" s="69">
        <f>IF(VLOOKUP($B32,[1]Mydtu!$A$6:$DP$870,AT$4,0)="","",VLOOKUP($B32,[1]Mydtu!$A$6:$DP$870,AT$4,0))</f>
        <v>7.1</v>
      </c>
      <c r="AU32" s="69">
        <f>IF(VLOOKUP($B32,[1]Mydtu!$A$6:$DP$870,AU$4,0)="","",VLOOKUP($B32,[1]Mydtu!$A$6:$DP$870,AU$4,0))</f>
        <v>8.1</v>
      </c>
      <c r="AV32" s="69">
        <f>IF(VLOOKUP($B32,[1]Mydtu!$A$6:$DP$870,AV$4,0)="","",VLOOKUP($B32,[1]Mydtu!$A$6:$DP$870,AV$4,0))</f>
        <v>7.5</v>
      </c>
      <c r="AW32" s="69">
        <f>IF(VLOOKUP($B32,[1]Mydtu!$A$6:$DP$870,AW$4,0)="","",VLOOKUP($B32,[1]Mydtu!$A$6:$DP$870,AW$4,0))</f>
        <v>4.9000000000000004</v>
      </c>
      <c r="AX32" s="69">
        <f>IF(VLOOKUP($B32,[1]Mydtu!$A$6:$DP$870,AX$4,0)="","",VLOOKUP($B32,[1]Mydtu!$A$6:$DP$870,AX$4,0))</f>
        <v>7.2</v>
      </c>
      <c r="AY32" s="69">
        <f>IF(VLOOKUP($B32,[1]Mydtu!$A$6:$DP$870,AY$4,0)="","",VLOOKUP($B32,[1]Mydtu!$A$6:$DP$870,AY$4,0))</f>
        <v>6.8</v>
      </c>
      <c r="AZ32" s="69">
        <f>IF(VLOOKUP($B32,[1]Mydtu!$A$6:$DP$870,AZ$4,0)="","",VLOOKUP($B32,[1]Mydtu!$A$6:$DP$870,AZ$4,0))</f>
        <v>6.1</v>
      </c>
      <c r="BA32" s="69">
        <f>IF(VLOOKUP($B32,[1]Mydtu!$A$6:$DP$870,BA$4,0)="","",VLOOKUP($B32,[1]Mydtu!$A$6:$DP$870,BA$4,0))</f>
        <v>7.1</v>
      </c>
      <c r="BB32" s="69">
        <f>IF(VLOOKUP($B32,[1]Mydtu!$A$6:$DP$870,BB$4,0)="","",VLOOKUP($B32,[1]Mydtu!$A$6:$DP$870,BB$4,0))</f>
        <v>8.5</v>
      </c>
      <c r="BC32" s="69">
        <f>IF(VLOOKUP($B32,[1]Mydtu!$A$6:$DP$870,BC$4,0)="","",VLOOKUP($B32,[1]Mydtu!$A$6:$DP$870,BC$4,0))</f>
        <v>6.9</v>
      </c>
      <c r="BD32" s="69">
        <f>IF(VLOOKUP($B32,[1]Mydtu!$A$6:$DP$870,BD$4,0)="","",VLOOKUP($B32,[1]Mydtu!$A$6:$DP$870,BD$4,0))</f>
        <v>8.5</v>
      </c>
      <c r="BE32" s="69" t="str">
        <f>IF(VLOOKUP($B32,[1]Mydtu!$A$6:$DP$870,BE$4,0)="","",VLOOKUP($B32,[1]Mydtu!$A$6:$DP$870,BE$4,0))</f>
        <v/>
      </c>
      <c r="BF32" s="69">
        <f>IF(VLOOKUP($B32,[1]Mydtu!$A$6:$DP$870,BF$4,0)="","",VLOOKUP($B32,[1]Mydtu!$A$6:$DP$870,BF$4,0))</f>
        <v>7.5</v>
      </c>
      <c r="BG32" s="69">
        <f>IF(VLOOKUP($B32,[1]Mydtu!$A$6:$DP$870,BG$4,0)="","",VLOOKUP($B32,[1]Mydtu!$A$6:$DP$870,BG$4,0))</f>
        <v>8.1999999999999993</v>
      </c>
      <c r="BH32" s="69">
        <f>IF(VLOOKUP($B32,[1]Mydtu!$A$6:$DP$870,BH$4,0)="","",VLOOKUP($B32,[1]Mydtu!$A$6:$DP$870,BH$4,0))</f>
        <v>8</v>
      </c>
      <c r="BI32" s="69">
        <f>IF(VLOOKUP($B32,[1]Mydtu!$A$6:$DP$870,BI$4,0)="","",VLOOKUP($B32,[1]Mydtu!$A$6:$DP$870,BI$4,0))</f>
        <v>9.1999999999999993</v>
      </c>
      <c r="BJ32" s="69">
        <f>IF(VLOOKUP($B32,[1]Mydtu!$A$6:$DP$870,BJ$4,0)="","",VLOOKUP($B32,[1]Mydtu!$A$6:$DP$870,BJ$4,0))</f>
        <v>9</v>
      </c>
      <c r="BK32" s="69">
        <f>IF(VLOOKUP($B32,[1]Mydtu!$A$6:$DP$870,BK$4,0)="","",VLOOKUP($B32,[1]Mydtu!$A$6:$DP$870,BK$4,0))</f>
        <v>7.2</v>
      </c>
      <c r="BL32" s="69" t="str">
        <f>IF(VLOOKUP($B32,[1]Mydtu!$A$6:$DP$870,BL$4,0)="","",VLOOKUP($B32,[1]Mydtu!$A$6:$DP$870,BL$4,0))</f>
        <v/>
      </c>
      <c r="BM32" s="69">
        <f>IF(VLOOKUP($B32,[1]Mydtu!$A$6:$DP$870,BM$4,0)="","",VLOOKUP($B32,[1]Mydtu!$A$6:$DP$870,BM$4,0))</f>
        <v>8</v>
      </c>
      <c r="BN32" s="69">
        <f>IF(VLOOKUP($B32,[1]Mydtu!$A$6:$DP$870,BN$4,0)="","",VLOOKUP($B32,[1]Mydtu!$A$6:$DP$870,BN$4,0))</f>
        <v>5.7</v>
      </c>
      <c r="BO32" s="69">
        <f>IF(VLOOKUP($B32,[1]Mydtu!$A$6:$DP$870,BO$4,0)="","",VLOOKUP($B32,[1]Mydtu!$A$6:$DP$870,BO$4,0))</f>
        <v>6.9</v>
      </c>
      <c r="BP32" s="69">
        <f>IF(VLOOKUP($B32,[1]Mydtu!$A$6:$DP$870,BP$4,0)="","",VLOOKUP($B32,[1]Mydtu!$A$6:$DP$870,BP$4,0))</f>
        <v>7.8</v>
      </c>
      <c r="BQ32" s="69">
        <f>IF(VLOOKUP($B32,[1]Mydtu!$A$6:$DP$870,BQ$4,0)="","",VLOOKUP($B32,[1]Mydtu!$A$6:$DP$870,BQ$4,0))</f>
        <v>8.8000000000000007</v>
      </c>
      <c r="BR32" s="69">
        <f>IF(VLOOKUP($B32,[1]Mydtu!$A$6:$DP$870,BR$4,0)="","",VLOOKUP($B32,[1]Mydtu!$A$6:$DP$870,BR$4,0))</f>
        <v>8.4</v>
      </c>
      <c r="BS32" s="69">
        <f>IF(VLOOKUP($B32,[1]Mydtu!$A$6:$DP$870,BS$4,0)="","",VLOOKUP($B32,[1]Mydtu!$A$6:$DP$870,BS$4,0))</f>
        <v>6.8</v>
      </c>
      <c r="BT32" s="69">
        <f>IF(VLOOKUP($B32,[1]Mydtu!$A$6:$DP$870,BT$4,0)="","",VLOOKUP($B32,[1]Mydtu!$A$6:$DP$870,BT$4,0))</f>
        <v>8.3000000000000007</v>
      </c>
      <c r="BU32" s="69" t="str">
        <f>IF(VLOOKUP($B32,[1]Mydtu!$A$6:$DP$870,BU$4,0)="","",VLOOKUP($B32,[1]Mydtu!$A$6:$DP$870,BU$4,0))</f>
        <v/>
      </c>
      <c r="BV32" s="69">
        <f>IF(VLOOKUP($B32,[1]Mydtu!$A$6:$DP$870,BV$4,0)="","",VLOOKUP($B32,[1]Mydtu!$A$6:$DP$870,BV$4,0))</f>
        <v>8.5</v>
      </c>
      <c r="BW32" s="69" t="str">
        <f>IF(VLOOKUP($B32,[1]Mydtu!$A$6:$DP$870,BW$4,0)="","",VLOOKUP($B32,[1]Mydtu!$A$6:$DP$870,BW$4,0))</f>
        <v/>
      </c>
      <c r="BX32" s="69">
        <f>IF(VLOOKUP($B32,[1]Mydtu!$A$6:$DP$870,BX$4,0)="","",VLOOKUP($B32,[1]Mydtu!$A$6:$DP$870,BX$4,0))</f>
        <v>8.1999999999999993</v>
      </c>
      <c r="BY32" s="69">
        <f>IF(VLOOKUP($B32,[1]Mydtu!$A$6:$DP$870,BY$4,0)="","",VLOOKUP($B32,[1]Mydtu!$A$6:$DP$870,BY$4,0))</f>
        <v>9</v>
      </c>
      <c r="BZ32" s="69">
        <f>IF(VLOOKUP($B32,[1]Mydtu!$A$6:$DP$870,BZ$4,0)="","",VLOOKUP($B32,[1]Mydtu!$A$6:$DP$870,BZ$4,0))</f>
        <v>7.1</v>
      </c>
      <c r="CA32" s="69">
        <f>IF(VLOOKUP($B32,[1]Mydtu!$A$6:$DP$870,CA$4,0)="","",VLOOKUP($B32,[1]Mydtu!$A$6:$DP$870,CA$4,0))</f>
        <v>5.7</v>
      </c>
      <c r="CB32" s="69">
        <f>IF(VLOOKUP($B32,[1]Mydtu!$A$6:$DP$870,CB$4,0)="","",VLOOKUP($B32,[1]Mydtu!$A$6:$DP$870,CB$4,0))</f>
        <v>9.1</v>
      </c>
      <c r="CC32" s="69">
        <f>IF(VLOOKUP($B32,[1]Mydtu!$A$6:$DP$870,CC$4,0)="","",VLOOKUP($B32,[1]Mydtu!$A$6:$DP$870,CC$4,0))</f>
        <v>7.2</v>
      </c>
      <c r="CD32" s="69">
        <f>IF(VLOOKUP($B32,[1]Mydtu!$A$6:$DP$870,CD$4,0)="","",VLOOKUP($B32,[1]Mydtu!$A$6:$DP$870,CD$4,0))</f>
        <v>8.8000000000000007</v>
      </c>
      <c r="CE32" s="69">
        <f>IF(VLOOKUP($B32,[1]Mydtu!$A$6:$DP$870,CE$4,0)="","",VLOOKUP($B32,[1]Mydtu!$A$6:$DP$870,CE$4,0))</f>
        <v>9.1999999999999993</v>
      </c>
      <c r="CF32" s="32">
        <f>VLOOKUP(B32,[1]K25QNT!$A$9:$DT$92,95,0)</f>
        <v>0</v>
      </c>
      <c r="CG32" s="69">
        <f>IF(VLOOKUP($B32,[1]Mydtu!$A$6:$DP$870,CG$4,0)="","",VLOOKUP($B32,[1]Mydtu!$A$6:$DP$870,CG$4,0))</f>
        <v>0</v>
      </c>
      <c r="CH32" s="69" t="str">
        <f>IF(VLOOKUP($B32,[1]Mydtu!$A$6:$DP$870,CH$4,0)="","",VLOOKUP($B32,[1]Mydtu!$A$6:$DP$870,CH$4,0))</f>
        <v/>
      </c>
      <c r="CI32" s="69">
        <f>VLOOKUP($B32,[1]Mydtu!$A$6:$DP$870,CI$4,0)</f>
        <v>7.8</v>
      </c>
      <c r="CJ32" s="69">
        <f>VLOOKUP($B32,[1]Mydtu!$A$6:$DP$870,CJ$4,0)</f>
        <v>3.36</v>
      </c>
      <c r="CK32" s="69"/>
      <c r="CL32" s="33"/>
    </row>
    <row r="33" spans="1:90" ht="19.2" customHeight="1" x14ac:dyDescent="0.3">
      <c r="A33" s="67">
        <f t="shared" si="0"/>
        <v>23</v>
      </c>
      <c r="B33" s="67">
        <v>25202702005</v>
      </c>
      <c r="C33" s="67" t="str">
        <f>VLOOKUP($B33,[1]Mydtu!$A$6:$DS$870,122,0)</f>
        <v>Lục Thị Thu</v>
      </c>
      <c r="D33" s="68" t="str">
        <f>VLOOKUP($B33,[1]Mydtu!$A$6:$DP$870,D$4,0)</f>
        <v>Thảo</v>
      </c>
      <c r="E33" s="69">
        <f>IF(VLOOKUP($B33,[1]Mydtu!$A$6:$DP$870,E$4,0)="","",VLOOKUP($B33,[1]Mydtu!$A$6:$DP$870,E$4,0))</f>
        <v>7.5</v>
      </c>
      <c r="F33" s="69">
        <f>IF(VLOOKUP($B33,[1]Mydtu!$A$6:$DP$870,F$4,0)="","",VLOOKUP($B33,[1]Mydtu!$A$6:$DP$870,F$4,0))</f>
        <v>7.6</v>
      </c>
      <c r="G33" s="69" t="str">
        <f>IF(VLOOKUP($B33,[1]Mydtu!$A$6:$DP$870,G$4,0)="","",VLOOKUP($B33,[1]Mydtu!$A$6:$DP$870,G$4,0))</f>
        <v/>
      </c>
      <c r="H33" s="69">
        <f>IF(VLOOKUP($B33,[1]Mydtu!$A$6:$DP$870,H$4,0)="","",VLOOKUP($B33,[1]Mydtu!$A$6:$DP$870,H$4,0))</f>
        <v>8.9</v>
      </c>
      <c r="I33" s="69" t="str">
        <f>IF(VLOOKUP($B33,[1]Mydtu!$A$6:$DP$870,I$4,0)="","",VLOOKUP($B33,[1]Mydtu!$A$6:$DP$870,I$4,0))</f>
        <v/>
      </c>
      <c r="J33" s="69">
        <f>IF(VLOOKUP($B33,[1]Mydtu!$A$6:$DP$870,J$4,0)="","",VLOOKUP($B33,[1]Mydtu!$A$6:$DP$870,J$4,0))</f>
        <v>8.8000000000000007</v>
      </c>
      <c r="K33" s="69">
        <f>IF(VLOOKUP($B33,[1]Mydtu!$A$6:$DP$870,K$4,0)="","",VLOOKUP($B33,[1]Mydtu!$A$6:$DP$870,K$4,0))</f>
        <v>7.4</v>
      </c>
      <c r="L33" s="69">
        <f>IF(VLOOKUP($B33,[1]Mydtu!$A$6:$DP$870,L$4,0)="","",VLOOKUP($B33,[1]Mydtu!$A$6:$DP$870,L$4,0))</f>
        <v>6</v>
      </c>
      <c r="M33" s="69">
        <f>IF(VLOOKUP($B33,[1]Mydtu!$A$6:$DP$870,M$4,0)="","",VLOOKUP($B33,[1]Mydtu!$A$6:$DP$870,M$4,0))</f>
        <v>8.8000000000000007</v>
      </c>
      <c r="N33" s="69">
        <f>IF(VLOOKUP($B33,[1]Mydtu!$A$6:$DP$870,N$4,0)="","",VLOOKUP($B33,[1]Mydtu!$A$6:$DP$870,N$4,0))</f>
        <v>9.5</v>
      </c>
      <c r="O33" s="69" t="str">
        <f>IF(VLOOKUP($B33,[1]Mydtu!$A$6:$DP$870,O$4,0)="","",VLOOKUP($B33,[1]Mydtu!$A$6:$DP$870,O$4,0))</f>
        <v/>
      </c>
      <c r="P33" s="69" t="str">
        <f>IF(VLOOKUP($B33,[1]Mydtu!$A$6:$DP$870,P$4,0)="","",VLOOKUP($B33,[1]Mydtu!$A$6:$DP$870,P$4,0))</f>
        <v/>
      </c>
      <c r="Q33" s="69" t="str">
        <f>IF(VLOOKUP($B33,[1]Mydtu!$A$6:$DP$870,Q$4,0)="","",VLOOKUP($B33,[1]Mydtu!$A$6:$DP$870,Q$4,0))</f>
        <v/>
      </c>
      <c r="R33" s="69" t="str">
        <f>IF(VLOOKUP($B33,[1]Mydtu!$A$6:$DP$870,R$4,0)="","",VLOOKUP($B33,[1]Mydtu!$A$6:$DP$870,R$4,0))</f>
        <v/>
      </c>
      <c r="S33" s="69">
        <f>IF(VLOOKUP($B33,[1]Mydtu!$A$6:$DP$870,S$4,0)="","",VLOOKUP($B33,[1]Mydtu!$A$6:$DP$870,S$4,0))</f>
        <v>8.5</v>
      </c>
      <c r="T33" s="69">
        <f>IF(VLOOKUP($B33,[1]Mydtu!$A$6:$DP$870,T$4,0)="","",VLOOKUP($B33,[1]Mydtu!$A$6:$DP$870,T$4,0))</f>
        <v>7.3</v>
      </c>
      <c r="U33" s="69" t="str">
        <f>IF(VLOOKUP($B33,[1]Mydtu!$A$6:$DP$870,U$4,0)="","",VLOOKUP($B33,[1]Mydtu!$A$6:$DP$870,U$4,0))</f>
        <v/>
      </c>
      <c r="V33" s="69">
        <f>IF(VLOOKUP($B33,[1]Mydtu!$A$6:$DP$870,V$4,0)="","",VLOOKUP($B33,[1]Mydtu!$A$6:$DP$870,V$4,0))</f>
        <v>8.6</v>
      </c>
      <c r="W33" s="69">
        <f>IF(VLOOKUP($B33,[1]Mydtu!$A$6:$DP$870,W$4,0)="","",VLOOKUP($B33,[1]Mydtu!$A$6:$DP$870,W$4,0))</f>
        <v>8.9</v>
      </c>
      <c r="X33" s="69">
        <f>IF(VLOOKUP($B33,[1]Mydtu!$A$6:$DP$870,X$4,0)="","",VLOOKUP($B33,[1]Mydtu!$A$6:$DP$870,X$4,0))</f>
        <v>8.6999999999999993</v>
      </c>
      <c r="Y33" s="69">
        <f>IF(VLOOKUP($B33,[1]Mydtu!$A$6:$DP$870,Y$4,0)="","",VLOOKUP($B33,[1]Mydtu!$A$6:$DP$870,Y$4,0))</f>
        <v>6.8</v>
      </c>
      <c r="Z33" s="69">
        <f>IF(VLOOKUP($B33,[1]Mydtu!$A$6:$DP$870,Z$4,0)="","",VLOOKUP($B33,[1]Mydtu!$A$6:$DP$870,Z$4,0))</f>
        <v>8.9</v>
      </c>
      <c r="AA33" s="69">
        <f>IF(VLOOKUP($B33,[1]Mydtu!$A$6:$DP$870,AA$4,0)="","",VLOOKUP($B33,[1]Mydtu!$A$6:$DP$870,AA$4,0))</f>
        <v>7.9</v>
      </c>
      <c r="AB33" s="69">
        <f>IF(VLOOKUP($B33,[1]Mydtu!$A$6:$DP$870,AB$4,0)="","",VLOOKUP($B33,[1]Mydtu!$A$6:$DP$870,AB$4,0))</f>
        <v>7.8</v>
      </c>
      <c r="AC33" s="69">
        <f>IF(VLOOKUP($B33,[1]Mydtu!$A$6:$DP$870,AC$4,0)="","",VLOOKUP($B33,[1]Mydtu!$A$6:$DP$870,AC$4,0))</f>
        <v>8.3000000000000007</v>
      </c>
      <c r="AD33" s="69">
        <f>IF(VLOOKUP($B33,[1]Mydtu!$A$6:$DP$870,AD$4,0)="","",VLOOKUP($B33,[1]Mydtu!$A$6:$DP$870,AD$4,0))</f>
        <v>6.5</v>
      </c>
      <c r="AE33" s="69">
        <f>IF(VLOOKUP($B33,[1]Mydtu!$A$6:$DP$870,AE$4,0)="","",VLOOKUP($B33,[1]Mydtu!$A$6:$DP$870,AE$4,0))</f>
        <v>5.0999999999999996</v>
      </c>
      <c r="AF33" s="69">
        <f>IF(VLOOKUP($B33,[1]Mydtu!$A$6:$DP$870,AF$4,0)="","",VLOOKUP($B33,[1]Mydtu!$A$6:$DP$870,AF$4,0))</f>
        <v>8.1999999999999993</v>
      </c>
      <c r="AG33" s="69">
        <f>IF(VLOOKUP($B33,[1]Mydtu!$A$6:$DP$870,AG$4,0)="","",VLOOKUP($B33,[1]Mydtu!$A$6:$DP$870,AG$4,0))</f>
        <v>7.7</v>
      </c>
      <c r="AH33" s="69">
        <f>IF(VLOOKUP($B33,[1]Mydtu!$A$6:$DP$870,AH$4,0)="","",VLOOKUP($B33,[1]Mydtu!$A$6:$DP$870,AH$4,0))</f>
        <v>5.6</v>
      </c>
      <c r="AI33" s="69">
        <f>IF(VLOOKUP($B33,[1]Mydtu!$A$6:$DP$870,AI$4,0)="","",VLOOKUP($B33,[1]Mydtu!$A$6:$DP$870,AI$4,0))</f>
        <v>9.3000000000000007</v>
      </c>
      <c r="AJ33" s="69">
        <f>IF(VLOOKUP($B33,[1]Mydtu!$A$6:$DP$870,AJ$4,0)="","",VLOOKUP($B33,[1]Mydtu!$A$6:$DP$870,AJ$4,0))</f>
        <v>8.8000000000000007</v>
      </c>
      <c r="AK33" s="69">
        <f>IF(VLOOKUP($B33,[1]Mydtu!$A$6:$DP$870,AK$4,0)="","",VLOOKUP($B33,[1]Mydtu!$A$6:$DP$870,AK$4,0))</f>
        <v>9</v>
      </c>
      <c r="AL33" s="69">
        <f>IF(VLOOKUP($B33,[1]Mydtu!$A$6:$DP$870,AL$4,0)="","",VLOOKUP($B33,[1]Mydtu!$A$6:$DP$870,AL$4,0))</f>
        <v>9.1</v>
      </c>
      <c r="AM33" s="69">
        <f>IF(VLOOKUP($B33,[1]Mydtu!$A$6:$DP$870,AM$4,0)="","",VLOOKUP($B33,[1]Mydtu!$A$6:$DP$870,AM$4,0))</f>
        <v>9.1999999999999993</v>
      </c>
      <c r="AN33" s="69">
        <f>IF(VLOOKUP($B33,[1]Mydtu!$A$6:$DP$870,AN$4,0)="","",VLOOKUP($B33,[1]Mydtu!$A$6:$DP$870,AN$4,0))</f>
        <v>7</v>
      </c>
      <c r="AO33" s="69" t="str">
        <f>IF(VLOOKUP($B33,[1]Mydtu!$A$6:$DP$870,AO$4,0)="","",VLOOKUP($B33,[1]Mydtu!$A$6:$DP$870,AO$4,0))</f>
        <v/>
      </c>
      <c r="AP33" s="69" t="str">
        <f>IF(VLOOKUP($B33,[1]Mydtu!$A$6:$DP$870,AP$4,0)="","",VLOOKUP($B33,[1]Mydtu!$A$6:$DP$870,AP$4,0))</f>
        <v/>
      </c>
      <c r="AQ33" s="69" t="str">
        <f>IF(VLOOKUP($B33,[1]Mydtu!$A$6:$DP$870,AQ$4,0)="","",VLOOKUP($B33,[1]Mydtu!$A$6:$DP$870,AQ$4,0))</f>
        <v/>
      </c>
      <c r="AR33" s="69" t="str">
        <f>IF(VLOOKUP($B33,[1]Mydtu!$A$6:$DP$870,AR$4,0)="","",VLOOKUP($B33,[1]Mydtu!$A$6:$DP$870,AR$4,0))</f>
        <v/>
      </c>
      <c r="AS33" s="69">
        <f>IF(VLOOKUP($B33,[1]Mydtu!$A$6:$DP$870,AS$4,0)="","",VLOOKUP($B33,[1]Mydtu!$A$6:$DP$870,AS$4,0))</f>
        <v>8.1999999999999993</v>
      </c>
      <c r="AT33" s="69">
        <f>IF(VLOOKUP($B33,[1]Mydtu!$A$6:$DP$870,AT$4,0)="","",VLOOKUP($B33,[1]Mydtu!$A$6:$DP$870,AT$4,0))</f>
        <v>6.5</v>
      </c>
      <c r="AU33" s="69">
        <f>IF(VLOOKUP($B33,[1]Mydtu!$A$6:$DP$870,AU$4,0)="","",VLOOKUP($B33,[1]Mydtu!$A$6:$DP$870,AU$4,0))</f>
        <v>7.7</v>
      </c>
      <c r="AV33" s="69">
        <f>IF(VLOOKUP($B33,[1]Mydtu!$A$6:$DP$870,AV$4,0)="","",VLOOKUP($B33,[1]Mydtu!$A$6:$DP$870,AV$4,0))</f>
        <v>8.1</v>
      </c>
      <c r="AW33" s="69">
        <f>IF(VLOOKUP($B33,[1]Mydtu!$A$6:$DP$870,AW$4,0)="","",VLOOKUP($B33,[1]Mydtu!$A$6:$DP$870,AW$4,0))</f>
        <v>5.5</v>
      </c>
      <c r="AX33" s="69">
        <f>IF(VLOOKUP($B33,[1]Mydtu!$A$6:$DP$870,AX$4,0)="","",VLOOKUP($B33,[1]Mydtu!$A$6:$DP$870,AX$4,0))</f>
        <v>7.7</v>
      </c>
      <c r="AY33" s="69">
        <f>IF(VLOOKUP($B33,[1]Mydtu!$A$6:$DP$870,AY$4,0)="","",VLOOKUP($B33,[1]Mydtu!$A$6:$DP$870,AY$4,0))</f>
        <v>6.4</v>
      </c>
      <c r="AZ33" s="69">
        <f>IF(VLOOKUP($B33,[1]Mydtu!$A$6:$DP$870,AZ$4,0)="","",VLOOKUP($B33,[1]Mydtu!$A$6:$DP$870,AZ$4,0))</f>
        <v>7.4</v>
      </c>
      <c r="BA33" s="69">
        <f>IF(VLOOKUP($B33,[1]Mydtu!$A$6:$DP$870,BA$4,0)="","",VLOOKUP($B33,[1]Mydtu!$A$6:$DP$870,BA$4,0))</f>
        <v>6.7</v>
      </c>
      <c r="BB33" s="69">
        <f>IF(VLOOKUP($B33,[1]Mydtu!$A$6:$DP$870,BB$4,0)="","",VLOOKUP($B33,[1]Mydtu!$A$6:$DP$870,BB$4,0))</f>
        <v>8</v>
      </c>
      <c r="BC33" s="69">
        <f>IF(VLOOKUP($B33,[1]Mydtu!$A$6:$DP$870,BC$4,0)="","",VLOOKUP($B33,[1]Mydtu!$A$6:$DP$870,BC$4,0))</f>
        <v>9.1999999999999993</v>
      </c>
      <c r="BD33" s="69">
        <f>IF(VLOOKUP($B33,[1]Mydtu!$A$6:$DP$870,BD$4,0)="","",VLOOKUP($B33,[1]Mydtu!$A$6:$DP$870,BD$4,0))</f>
        <v>9.3000000000000007</v>
      </c>
      <c r="BE33" s="69" t="str">
        <f>IF(VLOOKUP($B33,[1]Mydtu!$A$6:$DP$870,BE$4,0)="","",VLOOKUP($B33,[1]Mydtu!$A$6:$DP$870,BE$4,0))</f>
        <v/>
      </c>
      <c r="BF33" s="69">
        <f>IF(VLOOKUP($B33,[1]Mydtu!$A$6:$DP$870,BF$4,0)="","",VLOOKUP($B33,[1]Mydtu!$A$6:$DP$870,BF$4,0))</f>
        <v>6.9</v>
      </c>
      <c r="BG33" s="69">
        <f>IF(VLOOKUP($B33,[1]Mydtu!$A$6:$DP$870,BG$4,0)="","",VLOOKUP($B33,[1]Mydtu!$A$6:$DP$870,BG$4,0))</f>
        <v>7.6</v>
      </c>
      <c r="BH33" s="69">
        <f>IF(VLOOKUP($B33,[1]Mydtu!$A$6:$DP$870,BH$4,0)="","",VLOOKUP($B33,[1]Mydtu!$A$6:$DP$870,BH$4,0))</f>
        <v>7.8</v>
      </c>
      <c r="BI33" s="69">
        <f>IF(VLOOKUP($B33,[1]Mydtu!$A$6:$DP$870,BI$4,0)="","",VLOOKUP($B33,[1]Mydtu!$A$6:$DP$870,BI$4,0))</f>
        <v>8.1999999999999993</v>
      </c>
      <c r="BJ33" s="69">
        <f>IF(VLOOKUP($B33,[1]Mydtu!$A$6:$DP$870,BJ$4,0)="","",VLOOKUP($B33,[1]Mydtu!$A$6:$DP$870,BJ$4,0))</f>
        <v>9.3000000000000007</v>
      </c>
      <c r="BK33" s="69" t="str">
        <f>IF(VLOOKUP($B33,[1]Mydtu!$A$6:$DP$870,BK$4,0)="","",VLOOKUP($B33,[1]Mydtu!$A$6:$DP$870,BK$4,0))</f>
        <v/>
      </c>
      <c r="BL33" s="69">
        <f>IF(VLOOKUP($B33,[1]Mydtu!$A$6:$DP$870,BL$4,0)="","",VLOOKUP($B33,[1]Mydtu!$A$6:$DP$870,BL$4,0))</f>
        <v>8.1999999999999993</v>
      </c>
      <c r="BM33" s="69">
        <f>IF(VLOOKUP($B33,[1]Mydtu!$A$6:$DP$870,BM$4,0)="","",VLOOKUP($B33,[1]Mydtu!$A$6:$DP$870,BM$4,0))</f>
        <v>6.8</v>
      </c>
      <c r="BN33" s="69">
        <f>IF(VLOOKUP($B33,[1]Mydtu!$A$6:$DP$870,BN$4,0)="","",VLOOKUP($B33,[1]Mydtu!$A$6:$DP$870,BN$4,0))</f>
        <v>6.9</v>
      </c>
      <c r="BO33" s="69">
        <f>IF(VLOOKUP($B33,[1]Mydtu!$A$6:$DP$870,BO$4,0)="","",VLOOKUP($B33,[1]Mydtu!$A$6:$DP$870,BO$4,0))</f>
        <v>7.9</v>
      </c>
      <c r="BP33" s="69">
        <f>IF(VLOOKUP($B33,[1]Mydtu!$A$6:$DP$870,BP$4,0)="","",VLOOKUP($B33,[1]Mydtu!$A$6:$DP$870,BP$4,0))</f>
        <v>7.5</v>
      </c>
      <c r="BQ33" s="69">
        <f>IF(VLOOKUP($B33,[1]Mydtu!$A$6:$DP$870,BQ$4,0)="","",VLOOKUP($B33,[1]Mydtu!$A$6:$DP$870,BQ$4,0))</f>
        <v>8.4</v>
      </c>
      <c r="BR33" s="69">
        <f>IF(VLOOKUP($B33,[1]Mydtu!$A$6:$DP$870,BR$4,0)="","",VLOOKUP($B33,[1]Mydtu!$A$6:$DP$870,BR$4,0))</f>
        <v>8.8000000000000007</v>
      </c>
      <c r="BS33" s="69" t="str">
        <f>IF(VLOOKUP($B33,[1]Mydtu!$A$6:$DP$870,BS$4,0)="","",VLOOKUP($B33,[1]Mydtu!$A$6:$DP$870,BS$4,0))</f>
        <v/>
      </c>
      <c r="BT33" s="69">
        <f>IF(VLOOKUP($B33,[1]Mydtu!$A$6:$DP$870,BT$4,0)="","",VLOOKUP($B33,[1]Mydtu!$A$6:$DP$870,BT$4,0))</f>
        <v>9.1999999999999993</v>
      </c>
      <c r="BU33" s="69" t="str">
        <f>IF(VLOOKUP($B33,[1]Mydtu!$A$6:$DP$870,BU$4,0)="","",VLOOKUP($B33,[1]Mydtu!$A$6:$DP$870,BU$4,0))</f>
        <v/>
      </c>
      <c r="BV33" s="69">
        <f>IF(VLOOKUP($B33,[1]Mydtu!$A$6:$DP$870,BV$4,0)="","",VLOOKUP($B33,[1]Mydtu!$A$6:$DP$870,BV$4,0))</f>
        <v>8.1999999999999993</v>
      </c>
      <c r="BW33" s="69">
        <f>IF(VLOOKUP($B33,[1]Mydtu!$A$6:$DP$870,BW$4,0)="","",VLOOKUP($B33,[1]Mydtu!$A$6:$DP$870,BW$4,0))</f>
        <v>9</v>
      </c>
      <c r="BX33" s="69">
        <f>IF(VLOOKUP($B33,[1]Mydtu!$A$6:$DP$870,BX$4,0)="","",VLOOKUP($B33,[1]Mydtu!$A$6:$DP$870,BX$4,0))</f>
        <v>9.6</v>
      </c>
      <c r="BY33" s="69">
        <f>IF(VLOOKUP($B33,[1]Mydtu!$A$6:$DP$870,BY$4,0)="","",VLOOKUP($B33,[1]Mydtu!$A$6:$DP$870,BY$4,0))</f>
        <v>7.5</v>
      </c>
      <c r="BZ33" s="69">
        <f>IF(VLOOKUP($B33,[1]Mydtu!$A$6:$DP$870,BZ$4,0)="","",VLOOKUP($B33,[1]Mydtu!$A$6:$DP$870,BZ$4,0))</f>
        <v>7.1</v>
      </c>
      <c r="CA33" s="69">
        <f>IF(VLOOKUP($B33,[1]Mydtu!$A$6:$DP$870,CA$4,0)="","",VLOOKUP($B33,[1]Mydtu!$A$6:$DP$870,CA$4,0))</f>
        <v>9.8000000000000007</v>
      </c>
      <c r="CB33" s="69">
        <f>IF(VLOOKUP($B33,[1]Mydtu!$A$6:$DP$870,CB$4,0)="","",VLOOKUP($B33,[1]Mydtu!$A$6:$DP$870,CB$4,0))</f>
        <v>6.5</v>
      </c>
      <c r="CC33" s="69">
        <f>IF(VLOOKUP($B33,[1]Mydtu!$A$6:$DP$870,CC$4,0)="","",VLOOKUP($B33,[1]Mydtu!$A$6:$DP$870,CC$4,0))</f>
        <v>7</v>
      </c>
      <c r="CD33" s="69">
        <f>IF(VLOOKUP($B33,[1]Mydtu!$A$6:$DP$870,CD$4,0)="","",VLOOKUP($B33,[1]Mydtu!$A$6:$DP$870,CD$4,0))</f>
        <v>8.4</v>
      </c>
      <c r="CE33" s="69">
        <f>IF(VLOOKUP($B33,[1]Mydtu!$A$6:$DP$870,CE$4,0)="","",VLOOKUP($B33,[1]Mydtu!$A$6:$DP$870,CE$4,0))</f>
        <v>9.5</v>
      </c>
      <c r="CF33" s="32">
        <f>VLOOKUP(B33,[1]K25QNT!$A$9:$DT$92,95,0)</f>
        <v>0</v>
      </c>
      <c r="CG33" s="69">
        <f>IF(VLOOKUP($B33,[1]Mydtu!$A$6:$DP$870,CG$4,0)="","",VLOOKUP($B33,[1]Mydtu!$A$6:$DP$870,CG$4,0))</f>
        <v>0</v>
      </c>
      <c r="CH33" s="69" t="str">
        <f>IF(VLOOKUP($B33,[1]Mydtu!$A$6:$DP$870,CH$4,0)="","",VLOOKUP($B33,[1]Mydtu!$A$6:$DP$870,CH$4,0))</f>
        <v/>
      </c>
      <c r="CI33" s="69">
        <f>VLOOKUP($B33,[1]Mydtu!$A$6:$DP$870,CI$4,0)</f>
        <v>7.86</v>
      </c>
      <c r="CJ33" s="69">
        <f>VLOOKUP($B33,[1]Mydtu!$A$6:$DP$870,CJ$4,0)</f>
        <v>3.36</v>
      </c>
      <c r="CK33" s="69"/>
      <c r="CL33" s="33"/>
    </row>
    <row r="34" spans="1:90" ht="19.2" customHeight="1" x14ac:dyDescent="0.3">
      <c r="A34" s="67">
        <f t="shared" si="0"/>
        <v>24</v>
      </c>
      <c r="B34" s="67">
        <v>25212703748</v>
      </c>
      <c r="C34" s="67" t="str">
        <f>VLOOKUP($B34,[1]Mydtu!$A$6:$DS$870,122,0)</f>
        <v>Nguyễn Văn</v>
      </c>
      <c r="D34" s="68" t="str">
        <f>VLOOKUP($B34,[1]Mydtu!$A$6:$DP$870,D$4,0)</f>
        <v>Thọ</v>
      </c>
      <c r="E34" s="69">
        <f>IF(VLOOKUP($B34,[1]Mydtu!$A$6:$DP$870,E$4,0)="","",VLOOKUP($B34,[1]Mydtu!$A$6:$DP$870,E$4,0))</f>
        <v>8.3000000000000007</v>
      </c>
      <c r="F34" s="69">
        <f>IF(VLOOKUP($B34,[1]Mydtu!$A$6:$DP$870,F$4,0)="","",VLOOKUP($B34,[1]Mydtu!$A$6:$DP$870,F$4,0))</f>
        <v>7.2</v>
      </c>
      <c r="G34" s="69" t="str">
        <f>IF(VLOOKUP($B34,[1]Mydtu!$A$6:$DP$870,G$4,0)="","",VLOOKUP($B34,[1]Mydtu!$A$6:$DP$870,G$4,0))</f>
        <v/>
      </c>
      <c r="H34" s="69">
        <f>IF(VLOOKUP($B34,[1]Mydtu!$A$6:$DP$870,H$4,0)="","",VLOOKUP($B34,[1]Mydtu!$A$6:$DP$870,H$4,0))</f>
        <v>8.6</v>
      </c>
      <c r="I34" s="69" t="str">
        <f>IF(VLOOKUP($B34,[1]Mydtu!$A$6:$DP$870,I$4,0)="","",VLOOKUP($B34,[1]Mydtu!$A$6:$DP$870,I$4,0))</f>
        <v/>
      </c>
      <c r="J34" s="69">
        <f>IF(VLOOKUP($B34,[1]Mydtu!$A$6:$DP$870,J$4,0)="","",VLOOKUP($B34,[1]Mydtu!$A$6:$DP$870,J$4,0))</f>
        <v>8.3000000000000007</v>
      </c>
      <c r="K34" s="69">
        <f>IF(VLOOKUP($B34,[1]Mydtu!$A$6:$DP$870,K$4,0)="","",VLOOKUP($B34,[1]Mydtu!$A$6:$DP$870,K$4,0))</f>
        <v>7.1</v>
      </c>
      <c r="L34" s="69">
        <f>IF(VLOOKUP($B34,[1]Mydtu!$A$6:$DP$870,L$4,0)="","",VLOOKUP($B34,[1]Mydtu!$A$6:$DP$870,L$4,0))</f>
        <v>7.5</v>
      </c>
      <c r="M34" s="69">
        <f>IF(VLOOKUP($B34,[1]Mydtu!$A$6:$DP$870,M$4,0)="","",VLOOKUP($B34,[1]Mydtu!$A$6:$DP$870,M$4,0))</f>
        <v>9.4</v>
      </c>
      <c r="N34" s="69" t="str">
        <f>IF(VLOOKUP($B34,[1]Mydtu!$A$6:$DP$870,N$4,0)="","",VLOOKUP($B34,[1]Mydtu!$A$6:$DP$870,N$4,0))</f>
        <v/>
      </c>
      <c r="O34" s="69">
        <f>IF(VLOOKUP($B34,[1]Mydtu!$A$6:$DP$870,O$4,0)="","",VLOOKUP($B34,[1]Mydtu!$A$6:$DP$870,O$4,0))</f>
        <v>8.6999999999999993</v>
      </c>
      <c r="P34" s="69" t="str">
        <f>IF(VLOOKUP($B34,[1]Mydtu!$A$6:$DP$870,P$4,0)="","",VLOOKUP($B34,[1]Mydtu!$A$6:$DP$870,P$4,0))</f>
        <v/>
      </c>
      <c r="Q34" s="69" t="str">
        <f>IF(VLOOKUP($B34,[1]Mydtu!$A$6:$DP$870,Q$4,0)="","",VLOOKUP($B34,[1]Mydtu!$A$6:$DP$870,Q$4,0))</f>
        <v/>
      </c>
      <c r="R34" s="69" t="str">
        <f>IF(VLOOKUP($B34,[1]Mydtu!$A$6:$DP$870,R$4,0)="","",VLOOKUP($B34,[1]Mydtu!$A$6:$DP$870,R$4,0))</f>
        <v/>
      </c>
      <c r="S34" s="69" t="str">
        <f>IF(VLOOKUP($B34,[1]Mydtu!$A$6:$DP$870,S$4,0)="","",VLOOKUP($B34,[1]Mydtu!$A$6:$DP$870,S$4,0))</f>
        <v/>
      </c>
      <c r="T34" s="69">
        <f>IF(VLOOKUP($B34,[1]Mydtu!$A$6:$DP$870,T$4,0)="","",VLOOKUP($B34,[1]Mydtu!$A$6:$DP$870,T$4,0))</f>
        <v>8.3000000000000007</v>
      </c>
      <c r="U34" s="69">
        <f>IF(VLOOKUP($B34,[1]Mydtu!$A$6:$DP$870,U$4,0)="","",VLOOKUP($B34,[1]Mydtu!$A$6:$DP$870,U$4,0))</f>
        <v>8.5</v>
      </c>
      <c r="V34" s="69">
        <f>IF(VLOOKUP($B34,[1]Mydtu!$A$6:$DP$870,V$4,0)="","",VLOOKUP($B34,[1]Mydtu!$A$6:$DP$870,V$4,0))</f>
        <v>8.5</v>
      </c>
      <c r="W34" s="69">
        <f>IF(VLOOKUP($B34,[1]Mydtu!$A$6:$DP$870,W$4,0)="","",VLOOKUP($B34,[1]Mydtu!$A$6:$DP$870,W$4,0))</f>
        <v>8.4</v>
      </c>
      <c r="X34" s="69">
        <f>IF(VLOOKUP($B34,[1]Mydtu!$A$6:$DP$870,X$4,0)="","",VLOOKUP($B34,[1]Mydtu!$A$6:$DP$870,X$4,0))</f>
        <v>9</v>
      </c>
      <c r="Y34" s="69">
        <f>IF(VLOOKUP($B34,[1]Mydtu!$A$6:$DP$870,Y$4,0)="","",VLOOKUP($B34,[1]Mydtu!$A$6:$DP$870,Y$4,0))</f>
        <v>7.2</v>
      </c>
      <c r="Z34" s="69">
        <f>IF(VLOOKUP($B34,[1]Mydtu!$A$6:$DP$870,Z$4,0)="","",VLOOKUP($B34,[1]Mydtu!$A$6:$DP$870,Z$4,0))</f>
        <v>8.1</v>
      </c>
      <c r="AA34" s="69">
        <f>IF(VLOOKUP($B34,[1]Mydtu!$A$6:$DP$870,AA$4,0)="","",VLOOKUP($B34,[1]Mydtu!$A$6:$DP$870,AA$4,0))</f>
        <v>8.8000000000000007</v>
      </c>
      <c r="AB34" s="69">
        <f>IF(VLOOKUP($B34,[1]Mydtu!$A$6:$DP$870,AB$4,0)="","",VLOOKUP($B34,[1]Mydtu!$A$6:$DP$870,AB$4,0))</f>
        <v>9.1</v>
      </c>
      <c r="AC34" s="69">
        <f>IF(VLOOKUP($B34,[1]Mydtu!$A$6:$DP$870,AC$4,0)="","",VLOOKUP($B34,[1]Mydtu!$A$6:$DP$870,AC$4,0))</f>
        <v>8.3000000000000007</v>
      </c>
      <c r="AD34" s="69">
        <f>IF(VLOOKUP($B34,[1]Mydtu!$A$6:$DP$870,AD$4,0)="","",VLOOKUP($B34,[1]Mydtu!$A$6:$DP$870,AD$4,0))</f>
        <v>6.2</v>
      </c>
      <c r="AE34" s="69">
        <f>IF(VLOOKUP($B34,[1]Mydtu!$A$6:$DP$870,AE$4,0)="","",VLOOKUP($B34,[1]Mydtu!$A$6:$DP$870,AE$4,0))</f>
        <v>6.7</v>
      </c>
      <c r="AF34" s="69">
        <f>IF(VLOOKUP($B34,[1]Mydtu!$A$6:$DP$870,AF$4,0)="","",VLOOKUP($B34,[1]Mydtu!$A$6:$DP$870,AF$4,0))</f>
        <v>8.4</v>
      </c>
      <c r="AG34" s="69">
        <f>IF(VLOOKUP($B34,[1]Mydtu!$A$6:$DP$870,AG$4,0)="","",VLOOKUP($B34,[1]Mydtu!$A$6:$DP$870,AG$4,0))</f>
        <v>6.9</v>
      </c>
      <c r="AH34" s="69">
        <f>IF(VLOOKUP($B34,[1]Mydtu!$A$6:$DP$870,AH$4,0)="","",VLOOKUP($B34,[1]Mydtu!$A$6:$DP$870,AH$4,0))</f>
        <v>7.9</v>
      </c>
      <c r="AI34" s="69">
        <f>IF(VLOOKUP($B34,[1]Mydtu!$A$6:$DP$870,AI$4,0)="","",VLOOKUP($B34,[1]Mydtu!$A$6:$DP$870,AI$4,0))</f>
        <v>9.1</v>
      </c>
      <c r="AJ34" s="69">
        <f>IF(VLOOKUP($B34,[1]Mydtu!$A$6:$DP$870,AJ$4,0)="","",VLOOKUP($B34,[1]Mydtu!$A$6:$DP$870,AJ$4,0))</f>
        <v>5.0999999999999996</v>
      </c>
      <c r="AK34" s="69">
        <f>IF(VLOOKUP($B34,[1]Mydtu!$A$6:$DP$870,AK$4,0)="","",VLOOKUP($B34,[1]Mydtu!$A$6:$DP$870,AK$4,0))</f>
        <v>9</v>
      </c>
      <c r="AL34" s="69">
        <f>IF(VLOOKUP($B34,[1]Mydtu!$A$6:$DP$870,AL$4,0)="","",VLOOKUP($B34,[1]Mydtu!$A$6:$DP$870,AL$4,0))</f>
        <v>7</v>
      </c>
      <c r="AM34" s="69">
        <f>IF(VLOOKUP($B34,[1]Mydtu!$A$6:$DP$870,AM$4,0)="","",VLOOKUP($B34,[1]Mydtu!$A$6:$DP$870,AM$4,0))</f>
        <v>7.4</v>
      </c>
      <c r="AN34" s="69">
        <f>IF(VLOOKUP($B34,[1]Mydtu!$A$6:$DP$870,AN$4,0)="","",VLOOKUP($B34,[1]Mydtu!$A$6:$DP$870,AN$4,0))</f>
        <v>8.5</v>
      </c>
      <c r="AO34" s="69" t="str">
        <f>IF(VLOOKUP($B34,[1]Mydtu!$A$6:$DP$870,AO$4,0)="","",VLOOKUP($B34,[1]Mydtu!$A$6:$DP$870,AO$4,0))</f>
        <v/>
      </c>
      <c r="AP34" s="69" t="str">
        <f>IF(VLOOKUP($B34,[1]Mydtu!$A$6:$DP$870,AP$4,0)="","",VLOOKUP($B34,[1]Mydtu!$A$6:$DP$870,AP$4,0))</f>
        <v/>
      </c>
      <c r="AQ34" s="69" t="str">
        <f>IF(VLOOKUP($B34,[1]Mydtu!$A$6:$DP$870,AQ$4,0)="","",VLOOKUP($B34,[1]Mydtu!$A$6:$DP$870,AQ$4,0))</f>
        <v/>
      </c>
      <c r="AR34" s="69" t="str">
        <f>IF(VLOOKUP($B34,[1]Mydtu!$A$6:$DP$870,AR$4,0)="","",VLOOKUP($B34,[1]Mydtu!$A$6:$DP$870,AR$4,0))</f>
        <v/>
      </c>
      <c r="AS34" s="69">
        <f>IF(VLOOKUP($B34,[1]Mydtu!$A$6:$DP$870,AS$4,0)="","",VLOOKUP($B34,[1]Mydtu!$A$6:$DP$870,AS$4,0))</f>
        <v>7.6</v>
      </c>
      <c r="AT34" s="69">
        <f>IF(VLOOKUP($B34,[1]Mydtu!$A$6:$DP$870,AT$4,0)="","",VLOOKUP($B34,[1]Mydtu!$A$6:$DP$870,AT$4,0))</f>
        <v>7.2</v>
      </c>
      <c r="AU34" s="69">
        <f>IF(VLOOKUP($B34,[1]Mydtu!$A$6:$DP$870,AU$4,0)="","",VLOOKUP($B34,[1]Mydtu!$A$6:$DP$870,AU$4,0))</f>
        <v>8.4</v>
      </c>
      <c r="AV34" s="69">
        <f>IF(VLOOKUP($B34,[1]Mydtu!$A$6:$DP$870,AV$4,0)="","",VLOOKUP($B34,[1]Mydtu!$A$6:$DP$870,AV$4,0))</f>
        <v>8.1999999999999993</v>
      </c>
      <c r="AW34" s="69">
        <f>IF(VLOOKUP($B34,[1]Mydtu!$A$6:$DP$870,AW$4,0)="","",VLOOKUP($B34,[1]Mydtu!$A$6:$DP$870,AW$4,0))</f>
        <v>8.1</v>
      </c>
      <c r="AX34" s="69">
        <f>IF(VLOOKUP($B34,[1]Mydtu!$A$6:$DP$870,AX$4,0)="","",VLOOKUP($B34,[1]Mydtu!$A$6:$DP$870,AX$4,0))</f>
        <v>6.6</v>
      </c>
      <c r="AY34" s="69">
        <f>IF(VLOOKUP($B34,[1]Mydtu!$A$6:$DP$870,AY$4,0)="","",VLOOKUP($B34,[1]Mydtu!$A$6:$DP$870,AY$4,0))</f>
        <v>7.8</v>
      </c>
      <c r="AZ34" s="69">
        <f>IF(VLOOKUP($B34,[1]Mydtu!$A$6:$DP$870,AZ$4,0)="","",VLOOKUP($B34,[1]Mydtu!$A$6:$DP$870,AZ$4,0))</f>
        <v>7.9</v>
      </c>
      <c r="BA34" s="69">
        <f>IF(VLOOKUP($B34,[1]Mydtu!$A$6:$DP$870,BA$4,0)="","",VLOOKUP($B34,[1]Mydtu!$A$6:$DP$870,BA$4,0))</f>
        <v>8.4</v>
      </c>
      <c r="BB34" s="69">
        <f>IF(VLOOKUP($B34,[1]Mydtu!$A$6:$DP$870,BB$4,0)="","",VLOOKUP($B34,[1]Mydtu!$A$6:$DP$870,BB$4,0))</f>
        <v>8.3000000000000007</v>
      </c>
      <c r="BC34" s="69">
        <f>IF(VLOOKUP($B34,[1]Mydtu!$A$6:$DP$870,BC$4,0)="","",VLOOKUP($B34,[1]Mydtu!$A$6:$DP$870,BC$4,0))</f>
        <v>8.6999999999999993</v>
      </c>
      <c r="BD34" s="69">
        <f>IF(VLOOKUP($B34,[1]Mydtu!$A$6:$DP$870,BD$4,0)="","",VLOOKUP($B34,[1]Mydtu!$A$6:$DP$870,BD$4,0))</f>
        <v>8.1</v>
      </c>
      <c r="BE34" s="69" t="str">
        <f>IF(VLOOKUP($B34,[1]Mydtu!$A$6:$DP$870,BE$4,0)="","",VLOOKUP($B34,[1]Mydtu!$A$6:$DP$870,BE$4,0))</f>
        <v/>
      </c>
      <c r="BF34" s="69">
        <f>IF(VLOOKUP($B34,[1]Mydtu!$A$6:$DP$870,BF$4,0)="","",VLOOKUP($B34,[1]Mydtu!$A$6:$DP$870,BF$4,0))</f>
        <v>8</v>
      </c>
      <c r="BG34" s="69">
        <f>IF(VLOOKUP($B34,[1]Mydtu!$A$6:$DP$870,BG$4,0)="","",VLOOKUP($B34,[1]Mydtu!$A$6:$DP$870,BG$4,0))</f>
        <v>7.9</v>
      </c>
      <c r="BH34" s="69">
        <f>IF(VLOOKUP($B34,[1]Mydtu!$A$6:$DP$870,BH$4,0)="","",VLOOKUP($B34,[1]Mydtu!$A$6:$DP$870,BH$4,0))</f>
        <v>7.2</v>
      </c>
      <c r="BI34" s="69">
        <f>IF(VLOOKUP($B34,[1]Mydtu!$A$6:$DP$870,BI$4,0)="","",VLOOKUP($B34,[1]Mydtu!$A$6:$DP$870,BI$4,0))</f>
        <v>8</v>
      </c>
      <c r="BJ34" s="69">
        <f>IF(VLOOKUP($B34,[1]Mydtu!$A$6:$DP$870,BJ$4,0)="","",VLOOKUP($B34,[1]Mydtu!$A$6:$DP$870,BJ$4,0))</f>
        <v>8.4</v>
      </c>
      <c r="BK34" s="69">
        <f>IF(VLOOKUP($B34,[1]Mydtu!$A$6:$DP$870,BK$4,0)="","",VLOOKUP($B34,[1]Mydtu!$A$6:$DP$870,BK$4,0))</f>
        <v>8.1999999999999993</v>
      </c>
      <c r="BL34" s="69" t="str">
        <f>IF(VLOOKUP($B34,[1]Mydtu!$A$6:$DP$870,BL$4,0)="","",VLOOKUP($B34,[1]Mydtu!$A$6:$DP$870,BL$4,0))</f>
        <v/>
      </c>
      <c r="BM34" s="69">
        <f>IF(VLOOKUP($B34,[1]Mydtu!$A$6:$DP$870,BM$4,0)="","",VLOOKUP($B34,[1]Mydtu!$A$6:$DP$870,BM$4,0))</f>
        <v>8.6999999999999993</v>
      </c>
      <c r="BN34" s="69">
        <f>IF(VLOOKUP($B34,[1]Mydtu!$A$6:$DP$870,BN$4,0)="","",VLOOKUP($B34,[1]Mydtu!$A$6:$DP$870,BN$4,0))</f>
        <v>7.3</v>
      </c>
      <c r="BO34" s="69">
        <f>IF(VLOOKUP($B34,[1]Mydtu!$A$6:$DP$870,BO$4,0)="","",VLOOKUP($B34,[1]Mydtu!$A$6:$DP$870,BO$4,0))</f>
        <v>7.4</v>
      </c>
      <c r="BP34" s="69">
        <f>IF(VLOOKUP($B34,[1]Mydtu!$A$6:$DP$870,BP$4,0)="","",VLOOKUP($B34,[1]Mydtu!$A$6:$DP$870,BP$4,0))</f>
        <v>7</v>
      </c>
      <c r="BQ34" s="69">
        <f>IF(VLOOKUP($B34,[1]Mydtu!$A$6:$DP$870,BQ$4,0)="","",VLOOKUP($B34,[1]Mydtu!$A$6:$DP$870,BQ$4,0))</f>
        <v>9.1999999999999993</v>
      </c>
      <c r="BR34" s="69">
        <f>IF(VLOOKUP($B34,[1]Mydtu!$A$6:$DP$870,BR$4,0)="","",VLOOKUP($B34,[1]Mydtu!$A$6:$DP$870,BR$4,0))</f>
        <v>8.3000000000000007</v>
      </c>
      <c r="BS34" s="69">
        <f>IF(VLOOKUP($B34,[1]Mydtu!$A$6:$DP$870,BS$4,0)="","",VLOOKUP($B34,[1]Mydtu!$A$6:$DP$870,BS$4,0))</f>
        <v>7.4</v>
      </c>
      <c r="BT34" s="69">
        <f>IF(VLOOKUP($B34,[1]Mydtu!$A$6:$DP$870,BT$4,0)="","",VLOOKUP($B34,[1]Mydtu!$A$6:$DP$870,BT$4,0))</f>
        <v>7.8</v>
      </c>
      <c r="BU34" s="69" t="str">
        <f>IF(VLOOKUP($B34,[1]Mydtu!$A$6:$DP$870,BU$4,0)="","",VLOOKUP($B34,[1]Mydtu!$A$6:$DP$870,BU$4,0))</f>
        <v/>
      </c>
      <c r="BV34" s="69">
        <f>IF(VLOOKUP($B34,[1]Mydtu!$A$6:$DP$870,BV$4,0)="","",VLOOKUP($B34,[1]Mydtu!$A$6:$DP$870,BV$4,0))</f>
        <v>8.1999999999999993</v>
      </c>
      <c r="BW34" s="69" t="str">
        <f>IF(VLOOKUP($B34,[1]Mydtu!$A$6:$DP$870,BW$4,0)="","",VLOOKUP($B34,[1]Mydtu!$A$6:$DP$870,BW$4,0))</f>
        <v/>
      </c>
      <c r="BX34" s="69">
        <f>IF(VLOOKUP($B34,[1]Mydtu!$A$6:$DP$870,BX$4,0)="","",VLOOKUP($B34,[1]Mydtu!$A$6:$DP$870,BX$4,0))</f>
        <v>9.6999999999999993</v>
      </c>
      <c r="BY34" s="69">
        <f>IF(VLOOKUP($B34,[1]Mydtu!$A$6:$DP$870,BY$4,0)="","",VLOOKUP($B34,[1]Mydtu!$A$6:$DP$870,BY$4,0))</f>
        <v>8.8000000000000007</v>
      </c>
      <c r="BZ34" s="69">
        <f>IF(VLOOKUP($B34,[1]Mydtu!$A$6:$DP$870,BZ$4,0)="","",VLOOKUP($B34,[1]Mydtu!$A$6:$DP$870,BZ$4,0))</f>
        <v>7.9</v>
      </c>
      <c r="CA34" s="69">
        <f>IF(VLOOKUP($B34,[1]Mydtu!$A$6:$DP$870,CA$4,0)="","",VLOOKUP($B34,[1]Mydtu!$A$6:$DP$870,CA$4,0))</f>
        <v>4.5999999999999996</v>
      </c>
      <c r="CB34" s="69">
        <f>IF(VLOOKUP($B34,[1]Mydtu!$A$6:$DP$870,CB$4,0)="","",VLOOKUP($B34,[1]Mydtu!$A$6:$DP$870,CB$4,0))</f>
        <v>9.1</v>
      </c>
      <c r="CC34" s="69">
        <f>IF(VLOOKUP($B34,[1]Mydtu!$A$6:$DP$870,CC$4,0)="","",VLOOKUP($B34,[1]Mydtu!$A$6:$DP$870,CC$4,0))</f>
        <v>7</v>
      </c>
      <c r="CD34" s="69">
        <f>IF(VLOOKUP($B34,[1]Mydtu!$A$6:$DP$870,CD$4,0)="","",VLOOKUP($B34,[1]Mydtu!$A$6:$DP$870,CD$4,0))</f>
        <v>8.4</v>
      </c>
      <c r="CE34" s="69">
        <f>IF(VLOOKUP($B34,[1]Mydtu!$A$6:$DP$870,CE$4,0)="","",VLOOKUP($B34,[1]Mydtu!$A$6:$DP$870,CE$4,0))</f>
        <v>8.5</v>
      </c>
      <c r="CF34" s="32">
        <f>VLOOKUP(B34,[1]K25QNT!$A$9:$DT$92,95,0)</f>
        <v>0</v>
      </c>
      <c r="CG34" s="69">
        <f>IF(VLOOKUP($B34,[1]Mydtu!$A$6:$DP$870,CG$4,0)="","",VLOOKUP($B34,[1]Mydtu!$A$6:$DP$870,CG$4,0))</f>
        <v>0</v>
      </c>
      <c r="CH34" s="69" t="str">
        <f>IF(VLOOKUP($B34,[1]Mydtu!$A$6:$DP$870,CH$4,0)="","",VLOOKUP($B34,[1]Mydtu!$A$6:$DP$870,CH$4,0))</f>
        <v/>
      </c>
      <c r="CI34" s="69">
        <f>VLOOKUP($B34,[1]Mydtu!$A$6:$DP$870,CI$4,0)</f>
        <v>7.96</v>
      </c>
      <c r="CJ34" s="69">
        <f>VLOOKUP($B34,[1]Mydtu!$A$6:$DP$870,CJ$4,0)</f>
        <v>3.46</v>
      </c>
      <c r="CK34" s="69"/>
      <c r="CL34" s="33"/>
    </row>
    <row r="35" spans="1:90" ht="19.2" customHeight="1" x14ac:dyDescent="0.3">
      <c r="A35" s="67">
        <f t="shared" si="0"/>
        <v>25</v>
      </c>
      <c r="B35" s="67">
        <v>25202709715</v>
      </c>
      <c r="C35" s="67" t="str">
        <f>VLOOKUP($B35,[1]Mydtu!$A$6:$DS$870,122,0)</f>
        <v>Nguyễn Xuân</v>
      </c>
      <c r="D35" s="68" t="str">
        <f>VLOOKUP($B35,[1]Mydtu!$A$6:$DP$870,D$4,0)</f>
        <v>Thu</v>
      </c>
      <c r="E35" s="69">
        <f>IF(VLOOKUP($B35,[1]Mydtu!$A$6:$DP$870,E$4,0)="","",VLOOKUP($B35,[1]Mydtu!$A$6:$DP$870,E$4,0))</f>
        <v>8.4</v>
      </c>
      <c r="F35" s="69">
        <f>IF(VLOOKUP($B35,[1]Mydtu!$A$6:$DP$870,F$4,0)="","",VLOOKUP($B35,[1]Mydtu!$A$6:$DP$870,F$4,0))</f>
        <v>7.2</v>
      </c>
      <c r="G35" s="69" t="str">
        <f>IF(VLOOKUP($B35,[1]Mydtu!$A$6:$DP$870,G$4,0)="","",VLOOKUP($B35,[1]Mydtu!$A$6:$DP$870,G$4,0))</f>
        <v/>
      </c>
      <c r="H35" s="69">
        <f>IF(VLOOKUP($B35,[1]Mydtu!$A$6:$DP$870,H$4,0)="","",VLOOKUP($B35,[1]Mydtu!$A$6:$DP$870,H$4,0))</f>
        <v>7.4</v>
      </c>
      <c r="I35" s="69" t="str">
        <f>IF(VLOOKUP($B35,[1]Mydtu!$A$6:$DP$870,I$4,0)="","",VLOOKUP($B35,[1]Mydtu!$A$6:$DP$870,I$4,0))</f>
        <v/>
      </c>
      <c r="J35" s="69">
        <f>IF(VLOOKUP($B35,[1]Mydtu!$A$6:$DP$870,J$4,0)="","",VLOOKUP($B35,[1]Mydtu!$A$6:$DP$870,J$4,0))</f>
        <v>8.1</v>
      </c>
      <c r="K35" s="69">
        <f>IF(VLOOKUP($B35,[1]Mydtu!$A$6:$DP$870,K$4,0)="","",VLOOKUP($B35,[1]Mydtu!$A$6:$DP$870,K$4,0))</f>
        <v>8</v>
      </c>
      <c r="L35" s="69">
        <f>IF(VLOOKUP($B35,[1]Mydtu!$A$6:$DP$870,L$4,0)="","",VLOOKUP($B35,[1]Mydtu!$A$6:$DP$870,L$4,0))</f>
        <v>7.9</v>
      </c>
      <c r="M35" s="69">
        <f>IF(VLOOKUP($B35,[1]Mydtu!$A$6:$DP$870,M$4,0)="","",VLOOKUP($B35,[1]Mydtu!$A$6:$DP$870,M$4,0))</f>
        <v>9.1999999999999993</v>
      </c>
      <c r="N35" s="69" t="str">
        <f>IF(VLOOKUP($B35,[1]Mydtu!$A$6:$DP$870,N$4,0)="","",VLOOKUP($B35,[1]Mydtu!$A$6:$DP$870,N$4,0))</f>
        <v/>
      </c>
      <c r="O35" s="69">
        <f>IF(VLOOKUP($B35,[1]Mydtu!$A$6:$DP$870,O$4,0)="","",VLOOKUP($B35,[1]Mydtu!$A$6:$DP$870,O$4,0))</f>
        <v>8.4</v>
      </c>
      <c r="P35" s="69" t="str">
        <f>IF(VLOOKUP($B35,[1]Mydtu!$A$6:$DP$870,P$4,0)="","",VLOOKUP($B35,[1]Mydtu!$A$6:$DP$870,P$4,0))</f>
        <v/>
      </c>
      <c r="Q35" s="69" t="str">
        <f>IF(VLOOKUP($B35,[1]Mydtu!$A$6:$DP$870,Q$4,0)="","",VLOOKUP($B35,[1]Mydtu!$A$6:$DP$870,Q$4,0))</f>
        <v/>
      </c>
      <c r="R35" s="69" t="str">
        <f>IF(VLOOKUP($B35,[1]Mydtu!$A$6:$DP$870,R$4,0)="","",VLOOKUP($B35,[1]Mydtu!$A$6:$DP$870,R$4,0))</f>
        <v/>
      </c>
      <c r="S35" s="69" t="str">
        <f>IF(VLOOKUP($B35,[1]Mydtu!$A$6:$DP$870,S$4,0)="","",VLOOKUP($B35,[1]Mydtu!$A$6:$DP$870,S$4,0))</f>
        <v/>
      </c>
      <c r="T35" s="69">
        <f>IF(VLOOKUP($B35,[1]Mydtu!$A$6:$DP$870,T$4,0)="","",VLOOKUP($B35,[1]Mydtu!$A$6:$DP$870,T$4,0))</f>
        <v>8.1999999999999993</v>
      </c>
      <c r="U35" s="69">
        <f>IF(VLOOKUP($B35,[1]Mydtu!$A$6:$DP$870,U$4,0)="","",VLOOKUP($B35,[1]Mydtu!$A$6:$DP$870,U$4,0))</f>
        <v>8.4</v>
      </c>
      <c r="V35" s="69">
        <f>IF(VLOOKUP($B35,[1]Mydtu!$A$6:$DP$870,V$4,0)="","",VLOOKUP($B35,[1]Mydtu!$A$6:$DP$870,V$4,0))</f>
        <v>8.5</v>
      </c>
      <c r="W35" s="69">
        <f>IF(VLOOKUP($B35,[1]Mydtu!$A$6:$DP$870,W$4,0)="","",VLOOKUP($B35,[1]Mydtu!$A$6:$DP$870,W$4,0))</f>
        <v>8.9</v>
      </c>
      <c r="X35" s="69">
        <f>IF(VLOOKUP($B35,[1]Mydtu!$A$6:$DP$870,X$4,0)="","",VLOOKUP($B35,[1]Mydtu!$A$6:$DP$870,X$4,0))</f>
        <v>8.8000000000000007</v>
      </c>
      <c r="Y35" s="69">
        <f>IF(VLOOKUP($B35,[1]Mydtu!$A$6:$DP$870,Y$4,0)="","",VLOOKUP($B35,[1]Mydtu!$A$6:$DP$870,Y$4,0))</f>
        <v>6.4</v>
      </c>
      <c r="Z35" s="69">
        <f>IF(VLOOKUP($B35,[1]Mydtu!$A$6:$DP$870,Z$4,0)="","",VLOOKUP($B35,[1]Mydtu!$A$6:$DP$870,Z$4,0))</f>
        <v>7.9</v>
      </c>
      <c r="AA35" s="69">
        <f>IF(VLOOKUP($B35,[1]Mydtu!$A$6:$DP$870,AA$4,0)="","",VLOOKUP($B35,[1]Mydtu!$A$6:$DP$870,AA$4,0))</f>
        <v>5.9</v>
      </c>
      <c r="AB35" s="69">
        <f>IF(VLOOKUP($B35,[1]Mydtu!$A$6:$DP$870,AB$4,0)="","",VLOOKUP($B35,[1]Mydtu!$A$6:$DP$870,AB$4,0))</f>
        <v>9</v>
      </c>
      <c r="AC35" s="69">
        <f>IF(VLOOKUP($B35,[1]Mydtu!$A$6:$DP$870,AC$4,0)="","",VLOOKUP($B35,[1]Mydtu!$A$6:$DP$870,AC$4,0))</f>
        <v>7.9</v>
      </c>
      <c r="AD35" s="69">
        <f>IF(VLOOKUP($B35,[1]Mydtu!$A$6:$DP$870,AD$4,0)="","",VLOOKUP($B35,[1]Mydtu!$A$6:$DP$870,AD$4,0))</f>
        <v>9.4</v>
      </c>
      <c r="AE35" s="69">
        <f>IF(VLOOKUP($B35,[1]Mydtu!$A$6:$DP$870,AE$4,0)="","",VLOOKUP($B35,[1]Mydtu!$A$6:$DP$870,AE$4,0))</f>
        <v>7</v>
      </c>
      <c r="AF35" s="69">
        <f>IF(VLOOKUP($B35,[1]Mydtu!$A$6:$DP$870,AF$4,0)="","",VLOOKUP($B35,[1]Mydtu!$A$6:$DP$870,AF$4,0))</f>
        <v>8.9</v>
      </c>
      <c r="AG35" s="69">
        <f>IF(VLOOKUP($B35,[1]Mydtu!$A$6:$DP$870,AG$4,0)="","",VLOOKUP($B35,[1]Mydtu!$A$6:$DP$870,AG$4,0))</f>
        <v>9.8000000000000007</v>
      </c>
      <c r="AH35" s="69">
        <f>IF(VLOOKUP($B35,[1]Mydtu!$A$6:$DP$870,AH$4,0)="","",VLOOKUP($B35,[1]Mydtu!$A$6:$DP$870,AH$4,0))</f>
        <v>8.3000000000000007</v>
      </c>
      <c r="AI35" s="69">
        <f>IF(VLOOKUP($B35,[1]Mydtu!$A$6:$DP$870,AI$4,0)="","",VLOOKUP($B35,[1]Mydtu!$A$6:$DP$870,AI$4,0))</f>
        <v>9.4</v>
      </c>
      <c r="AJ35" s="69">
        <f>IF(VLOOKUP($B35,[1]Mydtu!$A$6:$DP$870,AJ$4,0)="","",VLOOKUP($B35,[1]Mydtu!$A$6:$DP$870,AJ$4,0))</f>
        <v>8.8000000000000007</v>
      </c>
      <c r="AK35" s="69">
        <f>IF(VLOOKUP($B35,[1]Mydtu!$A$6:$DP$870,AK$4,0)="","",VLOOKUP($B35,[1]Mydtu!$A$6:$DP$870,AK$4,0))</f>
        <v>8.6</v>
      </c>
      <c r="AL35" s="69">
        <f>IF(VLOOKUP($B35,[1]Mydtu!$A$6:$DP$870,AL$4,0)="","",VLOOKUP($B35,[1]Mydtu!$A$6:$DP$870,AL$4,0))</f>
        <v>8.8000000000000007</v>
      </c>
      <c r="AM35" s="69">
        <f>IF(VLOOKUP($B35,[1]Mydtu!$A$6:$DP$870,AM$4,0)="","",VLOOKUP($B35,[1]Mydtu!$A$6:$DP$870,AM$4,0))</f>
        <v>9.8000000000000007</v>
      </c>
      <c r="AN35" s="69">
        <f>IF(VLOOKUP($B35,[1]Mydtu!$A$6:$DP$870,AN$4,0)="","",VLOOKUP($B35,[1]Mydtu!$A$6:$DP$870,AN$4,0))</f>
        <v>7.7</v>
      </c>
      <c r="AO35" s="69" t="str">
        <f>IF(VLOOKUP($B35,[1]Mydtu!$A$6:$DP$870,AO$4,0)="","",VLOOKUP($B35,[1]Mydtu!$A$6:$DP$870,AO$4,0))</f>
        <v/>
      </c>
      <c r="AP35" s="69" t="str">
        <f>IF(VLOOKUP($B35,[1]Mydtu!$A$6:$DP$870,AP$4,0)="","",VLOOKUP($B35,[1]Mydtu!$A$6:$DP$870,AP$4,0))</f>
        <v/>
      </c>
      <c r="AQ35" s="69" t="str">
        <f>IF(VLOOKUP($B35,[1]Mydtu!$A$6:$DP$870,AQ$4,0)="","",VLOOKUP($B35,[1]Mydtu!$A$6:$DP$870,AQ$4,0))</f>
        <v/>
      </c>
      <c r="AR35" s="69" t="str">
        <f>IF(VLOOKUP($B35,[1]Mydtu!$A$6:$DP$870,AR$4,0)="","",VLOOKUP($B35,[1]Mydtu!$A$6:$DP$870,AR$4,0))</f>
        <v/>
      </c>
      <c r="AS35" s="69">
        <f>IF(VLOOKUP($B35,[1]Mydtu!$A$6:$DP$870,AS$4,0)="","",VLOOKUP($B35,[1]Mydtu!$A$6:$DP$870,AS$4,0))</f>
        <v>6.5</v>
      </c>
      <c r="AT35" s="69">
        <f>IF(VLOOKUP($B35,[1]Mydtu!$A$6:$DP$870,AT$4,0)="","",VLOOKUP($B35,[1]Mydtu!$A$6:$DP$870,AT$4,0))</f>
        <v>7.5</v>
      </c>
      <c r="AU35" s="69">
        <f>IF(VLOOKUP($B35,[1]Mydtu!$A$6:$DP$870,AU$4,0)="","",VLOOKUP($B35,[1]Mydtu!$A$6:$DP$870,AU$4,0))</f>
        <v>8.1</v>
      </c>
      <c r="AV35" s="69">
        <f>IF(VLOOKUP($B35,[1]Mydtu!$A$6:$DP$870,AV$4,0)="","",VLOOKUP($B35,[1]Mydtu!$A$6:$DP$870,AV$4,0))</f>
        <v>8.1999999999999993</v>
      </c>
      <c r="AW35" s="69">
        <f>IF(VLOOKUP($B35,[1]Mydtu!$A$6:$DP$870,AW$4,0)="","",VLOOKUP($B35,[1]Mydtu!$A$6:$DP$870,AW$4,0))</f>
        <v>7.3</v>
      </c>
      <c r="AX35" s="69">
        <f>IF(VLOOKUP($B35,[1]Mydtu!$A$6:$DP$870,AX$4,0)="","",VLOOKUP($B35,[1]Mydtu!$A$6:$DP$870,AX$4,0))</f>
        <v>4.7</v>
      </c>
      <c r="AY35" s="69">
        <f>IF(VLOOKUP($B35,[1]Mydtu!$A$6:$DP$870,AY$4,0)="","",VLOOKUP($B35,[1]Mydtu!$A$6:$DP$870,AY$4,0))</f>
        <v>8.1</v>
      </c>
      <c r="AZ35" s="69">
        <f>IF(VLOOKUP($B35,[1]Mydtu!$A$6:$DP$870,AZ$4,0)="","",VLOOKUP($B35,[1]Mydtu!$A$6:$DP$870,AZ$4,0))</f>
        <v>8.6</v>
      </c>
      <c r="BA35" s="69">
        <f>IF(VLOOKUP($B35,[1]Mydtu!$A$6:$DP$870,BA$4,0)="","",VLOOKUP($B35,[1]Mydtu!$A$6:$DP$870,BA$4,0))</f>
        <v>6.3</v>
      </c>
      <c r="BB35" s="69">
        <f>IF(VLOOKUP($B35,[1]Mydtu!$A$6:$DP$870,BB$4,0)="","",VLOOKUP($B35,[1]Mydtu!$A$6:$DP$870,BB$4,0))</f>
        <v>7.7</v>
      </c>
      <c r="BC35" s="69">
        <f>IF(VLOOKUP($B35,[1]Mydtu!$A$6:$DP$870,BC$4,0)="","",VLOOKUP($B35,[1]Mydtu!$A$6:$DP$870,BC$4,0))</f>
        <v>7.1</v>
      </c>
      <c r="BD35" s="69">
        <f>IF(VLOOKUP($B35,[1]Mydtu!$A$6:$DP$870,BD$4,0)="","",VLOOKUP($B35,[1]Mydtu!$A$6:$DP$870,BD$4,0))</f>
        <v>7.7</v>
      </c>
      <c r="BE35" s="69" t="str">
        <f>IF(VLOOKUP($B35,[1]Mydtu!$A$6:$DP$870,BE$4,0)="","",VLOOKUP($B35,[1]Mydtu!$A$6:$DP$870,BE$4,0))</f>
        <v/>
      </c>
      <c r="BF35" s="69">
        <f>IF(VLOOKUP($B35,[1]Mydtu!$A$6:$DP$870,BF$4,0)="","",VLOOKUP($B35,[1]Mydtu!$A$6:$DP$870,BF$4,0))</f>
        <v>7.7</v>
      </c>
      <c r="BG35" s="69">
        <f>IF(VLOOKUP($B35,[1]Mydtu!$A$6:$DP$870,BG$4,0)="","",VLOOKUP($B35,[1]Mydtu!$A$6:$DP$870,BG$4,0))</f>
        <v>7.9</v>
      </c>
      <c r="BH35" s="69">
        <f>IF(VLOOKUP($B35,[1]Mydtu!$A$6:$DP$870,BH$4,0)="","",VLOOKUP($B35,[1]Mydtu!$A$6:$DP$870,BH$4,0))</f>
        <v>8.6</v>
      </c>
      <c r="BI35" s="69">
        <f>IF(VLOOKUP($B35,[1]Mydtu!$A$6:$DP$870,BI$4,0)="","",VLOOKUP($B35,[1]Mydtu!$A$6:$DP$870,BI$4,0))</f>
        <v>8.6999999999999993</v>
      </c>
      <c r="BJ35" s="69">
        <f>IF(VLOOKUP($B35,[1]Mydtu!$A$6:$DP$870,BJ$4,0)="","",VLOOKUP($B35,[1]Mydtu!$A$6:$DP$870,BJ$4,0))</f>
        <v>9.1999999999999993</v>
      </c>
      <c r="BK35" s="69" t="str">
        <f>IF(VLOOKUP($B35,[1]Mydtu!$A$6:$DP$870,BK$4,0)="","",VLOOKUP($B35,[1]Mydtu!$A$6:$DP$870,BK$4,0))</f>
        <v/>
      </c>
      <c r="BL35" s="69">
        <f>IF(VLOOKUP($B35,[1]Mydtu!$A$6:$DP$870,BL$4,0)="","",VLOOKUP($B35,[1]Mydtu!$A$6:$DP$870,BL$4,0))</f>
        <v>7.8</v>
      </c>
      <c r="BM35" s="69">
        <f>IF(VLOOKUP($B35,[1]Mydtu!$A$6:$DP$870,BM$4,0)="","",VLOOKUP($B35,[1]Mydtu!$A$6:$DP$870,BM$4,0))</f>
        <v>7.7</v>
      </c>
      <c r="BN35" s="69">
        <f>IF(VLOOKUP($B35,[1]Mydtu!$A$6:$DP$870,BN$4,0)="","",VLOOKUP($B35,[1]Mydtu!$A$6:$DP$870,BN$4,0))</f>
        <v>6.8</v>
      </c>
      <c r="BO35" s="69">
        <f>IF(VLOOKUP($B35,[1]Mydtu!$A$6:$DP$870,BO$4,0)="","",VLOOKUP($B35,[1]Mydtu!$A$6:$DP$870,BO$4,0))</f>
        <v>9</v>
      </c>
      <c r="BP35" s="69">
        <f>IF(VLOOKUP($B35,[1]Mydtu!$A$6:$DP$870,BP$4,0)="","",VLOOKUP($B35,[1]Mydtu!$A$6:$DP$870,BP$4,0))</f>
        <v>7.1</v>
      </c>
      <c r="BQ35" s="69">
        <f>IF(VLOOKUP($B35,[1]Mydtu!$A$6:$DP$870,BQ$4,0)="","",VLOOKUP($B35,[1]Mydtu!$A$6:$DP$870,BQ$4,0))</f>
        <v>8.5</v>
      </c>
      <c r="BR35" s="69">
        <f>IF(VLOOKUP($B35,[1]Mydtu!$A$6:$DP$870,BR$4,0)="","",VLOOKUP($B35,[1]Mydtu!$A$6:$DP$870,BR$4,0))</f>
        <v>8.8000000000000007</v>
      </c>
      <c r="BS35" s="69" t="str">
        <f>IF(VLOOKUP($B35,[1]Mydtu!$A$6:$DP$870,BS$4,0)="","",VLOOKUP($B35,[1]Mydtu!$A$6:$DP$870,BS$4,0))</f>
        <v/>
      </c>
      <c r="BT35" s="69">
        <f>IF(VLOOKUP($B35,[1]Mydtu!$A$6:$DP$870,BT$4,0)="","",VLOOKUP($B35,[1]Mydtu!$A$6:$DP$870,BT$4,0))</f>
        <v>6.5</v>
      </c>
      <c r="BU35" s="69" t="str">
        <f>IF(VLOOKUP($B35,[1]Mydtu!$A$6:$DP$870,BU$4,0)="","",VLOOKUP($B35,[1]Mydtu!$A$6:$DP$870,BU$4,0))</f>
        <v/>
      </c>
      <c r="BV35" s="69">
        <f>IF(VLOOKUP($B35,[1]Mydtu!$A$6:$DP$870,BV$4,0)="","",VLOOKUP($B35,[1]Mydtu!$A$6:$DP$870,BV$4,0))</f>
        <v>7.7</v>
      </c>
      <c r="BW35" s="69">
        <f>IF(VLOOKUP($B35,[1]Mydtu!$A$6:$DP$870,BW$4,0)="","",VLOOKUP($B35,[1]Mydtu!$A$6:$DP$870,BW$4,0))</f>
        <v>8.1</v>
      </c>
      <c r="BX35" s="69">
        <f>IF(VLOOKUP($B35,[1]Mydtu!$A$6:$DP$870,BX$4,0)="","",VLOOKUP($B35,[1]Mydtu!$A$6:$DP$870,BX$4,0))</f>
        <v>9.3000000000000007</v>
      </c>
      <c r="BY35" s="69">
        <f>IF(VLOOKUP($B35,[1]Mydtu!$A$6:$DP$870,BY$4,0)="","",VLOOKUP($B35,[1]Mydtu!$A$6:$DP$870,BY$4,0))</f>
        <v>9.1999999999999993</v>
      </c>
      <c r="BZ35" s="69">
        <f>IF(VLOOKUP($B35,[1]Mydtu!$A$6:$DP$870,BZ$4,0)="","",VLOOKUP($B35,[1]Mydtu!$A$6:$DP$870,BZ$4,0))</f>
        <v>7.6</v>
      </c>
      <c r="CA35" s="69">
        <f>IF(VLOOKUP($B35,[1]Mydtu!$A$6:$DP$870,CA$4,0)="","",VLOOKUP($B35,[1]Mydtu!$A$6:$DP$870,CA$4,0))</f>
        <v>5.5</v>
      </c>
      <c r="CB35" s="69">
        <f>IF(VLOOKUP($B35,[1]Mydtu!$A$6:$DP$870,CB$4,0)="","",VLOOKUP($B35,[1]Mydtu!$A$6:$DP$870,CB$4,0))</f>
        <v>7.7</v>
      </c>
      <c r="CC35" s="69">
        <f>IF(VLOOKUP($B35,[1]Mydtu!$A$6:$DP$870,CC$4,0)="","",VLOOKUP($B35,[1]Mydtu!$A$6:$DP$870,CC$4,0))</f>
        <v>8.4</v>
      </c>
      <c r="CD35" s="69">
        <f>IF(VLOOKUP($B35,[1]Mydtu!$A$6:$DP$870,CD$4,0)="","",VLOOKUP($B35,[1]Mydtu!$A$6:$DP$870,CD$4,0))</f>
        <v>9.1</v>
      </c>
      <c r="CE35" s="69">
        <f>IF(VLOOKUP($B35,[1]Mydtu!$A$6:$DP$870,CE$4,0)="","",VLOOKUP($B35,[1]Mydtu!$A$6:$DP$870,CE$4,0))</f>
        <v>9.5</v>
      </c>
      <c r="CF35" s="32">
        <f>VLOOKUP(B35,[1]K25QNT!$A$9:$DT$92,95,0)</f>
        <v>0</v>
      </c>
      <c r="CG35" s="69">
        <f>IF(VLOOKUP($B35,[1]Mydtu!$A$6:$DP$870,CG$4,0)="","",VLOOKUP($B35,[1]Mydtu!$A$6:$DP$870,CG$4,0))</f>
        <v>0</v>
      </c>
      <c r="CH35" s="69" t="str">
        <f>IF(VLOOKUP($B35,[1]Mydtu!$A$6:$DP$870,CH$4,0)="","",VLOOKUP($B35,[1]Mydtu!$A$6:$DP$870,CH$4,0))</f>
        <v/>
      </c>
      <c r="CI35" s="69">
        <f>VLOOKUP($B35,[1]Mydtu!$A$6:$DP$870,CI$4,0)</f>
        <v>7.91</v>
      </c>
      <c r="CJ35" s="69">
        <f>VLOOKUP($B35,[1]Mydtu!$A$6:$DP$870,CJ$4,0)</f>
        <v>3.42</v>
      </c>
      <c r="CK35" s="69"/>
      <c r="CL35" s="33"/>
    </row>
    <row r="36" spans="1:90" ht="19.2" customHeight="1" x14ac:dyDescent="0.3">
      <c r="A36" s="67">
        <f t="shared" si="0"/>
        <v>26</v>
      </c>
      <c r="B36" s="67">
        <v>25207214648</v>
      </c>
      <c r="C36" s="67" t="str">
        <f>VLOOKUP($B36,[1]Mydtu!$A$6:$DS$870,122,0)</f>
        <v>Nguyễn Minh</v>
      </c>
      <c r="D36" s="68" t="str">
        <f>VLOOKUP($B36,[1]Mydtu!$A$6:$DP$870,D$4,0)</f>
        <v>Thương</v>
      </c>
      <c r="E36" s="69">
        <f>IF(VLOOKUP($B36,[1]Mydtu!$A$6:$DP$870,E$4,0)="","",VLOOKUP($B36,[1]Mydtu!$A$6:$DP$870,E$4,0))</f>
        <v>8.3000000000000007</v>
      </c>
      <c r="F36" s="69">
        <f>IF(VLOOKUP($B36,[1]Mydtu!$A$6:$DP$870,F$4,0)="","",VLOOKUP($B36,[1]Mydtu!$A$6:$DP$870,F$4,0))</f>
        <v>8</v>
      </c>
      <c r="G36" s="69" t="str">
        <f>IF(VLOOKUP($B36,[1]Mydtu!$A$6:$DP$870,G$4,0)="","",VLOOKUP($B36,[1]Mydtu!$A$6:$DP$870,G$4,0))</f>
        <v/>
      </c>
      <c r="H36" s="69">
        <f>IF(VLOOKUP($B36,[1]Mydtu!$A$6:$DP$870,H$4,0)="","",VLOOKUP($B36,[1]Mydtu!$A$6:$DP$870,H$4,0))</f>
        <v>8.3000000000000007</v>
      </c>
      <c r="I36" s="69" t="str">
        <f>IF(VLOOKUP($B36,[1]Mydtu!$A$6:$DP$870,I$4,0)="","",VLOOKUP($B36,[1]Mydtu!$A$6:$DP$870,I$4,0))</f>
        <v/>
      </c>
      <c r="J36" s="69" t="str">
        <f>IF(VLOOKUP($B36,[1]Mydtu!$A$6:$DP$870,J$4,0)="","",VLOOKUP($B36,[1]Mydtu!$A$6:$DP$870,J$4,0))</f>
        <v>P (P/F)</v>
      </c>
      <c r="K36" s="69">
        <f>IF(VLOOKUP($B36,[1]Mydtu!$A$6:$DP$870,K$4,0)="","",VLOOKUP($B36,[1]Mydtu!$A$6:$DP$870,K$4,0))</f>
        <v>7</v>
      </c>
      <c r="L36" s="69">
        <f>IF(VLOOKUP($B36,[1]Mydtu!$A$6:$DP$870,L$4,0)="","",VLOOKUP($B36,[1]Mydtu!$A$6:$DP$870,L$4,0))</f>
        <v>6.8</v>
      </c>
      <c r="M36" s="69">
        <f>IF(VLOOKUP($B36,[1]Mydtu!$A$6:$DP$870,M$4,0)="","",VLOOKUP($B36,[1]Mydtu!$A$6:$DP$870,M$4,0))</f>
        <v>7</v>
      </c>
      <c r="N36" s="69">
        <f>IF(VLOOKUP($B36,[1]Mydtu!$A$6:$DP$870,N$4,0)="","",VLOOKUP($B36,[1]Mydtu!$A$6:$DP$870,N$4,0))</f>
        <v>9.1</v>
      </c>
      <c r="O36" s="69" t="str">
        <f>IF(VLOOKUP($B36,[1]Mydtu!$A$6:$DP$870,O$4,0)="","",VLOOKUP($B36,[1]Mydtu!$A$6:$DP$870,O$4,0))</f>
        <v/>
      </c>
      <c r="P36" s="69" t="str">
        <f>IF(VLOOKUP($B36,[1]Mydtu!$A$6:$DP$870,P$4,0)="","",VLOOKUP($B36,[1]Mydtu!$A$6:$DP$870,P$4,0))</f>
        <v/>
      </c>
      <c r="Q36" s="69" t="str">
        <f>IF(VLOOKUP($B36,[1]Mydtu!$A$6:$DP$870,Q$4,0)="","",VLOOKUP($B36,[1]Mydtu!$A$6:$DP$870,Q$4,0))</f>
        <v/>
      </c>
      <c r="R36" s="69" t="str">
        <f>IF(VLOOKUP($B36,[1]Mydtu!$A$6:$DP$870,R$4,0)="","",VLOOKUP($B36,[1]Mydtu!$A$6:$DP$870,R$4,0))</f>
        <v/>
      </c>
      <c r="S36" s="69" t="str">
        <f>IF(VLOOKUP($B36,[1]Mydtu!$A$6:$DP$870,S$4,0)="","",VLOOKUP($B36,[1]Mydtu!$A$6:$DP$870,S$4,0))</f>
        <v/>
      </c>
      <c r="T36" s="69">
        <f>IF(VLOOKUP($B36,[1]Mydtu!$A$6:$DP$870,T$4,0)="","",VLOOKUP($B36,[1]Mydtu!$A$6:$DP$870,T$4,0))</f>
        <v>7.4</v>
      </c>
      <c r="U36" s="69">
        <f>IF(VLOOKUP($B36,[1]Mydtu!$A$6:$DP$870,U$4,0)="","",VLOOKUP($B36,[1]Mydtu!$A$6:$DP$870,U$4,0))</f>
        <v>9.1999999999999993</v>
      </c>
      <c r="V36" s="69">
        <f>IF(VLOOKUP($B36,[1]Mydtu!$A$6:$DP$870,V$4,0)="","",VLOOKUP($B36,[1]Mydtu!$A$6:$DP$870,V$4,0))</f>
        <v>8.8000000000000007</v>
      </c>
      <c r="W36" s="69">
        <f>IF(VLOOKUP($B36,[1]Mydtu!$A$6:$DP$870,W$4,0)="","",VLOOKUP($B36,[1]Mydtu!$A$6:$DP$870,W$4,0))</f>
        <v>9.5</v>
      </c>
      <c r="X36" s="69">
        <f>IF(VLOOKUP($B36,[1]Mydtu!$A$6:$DP$870,X$4,0)="","",VLOOKUP($B36,[1]Mydtu!$A$6:$DP$870,X$4,0))</f>
        <v>8.3000000000000007</v>
      </c>
      <c r="Y36" s="69">
        <f>IF(VLOOKUP($B36,[1]Mydtu!$A$6:$DP$870,Y$4,0)="","",VLOOKUP($B36,[1]Mydtu!$A$6:$DP$870,Y$4,0))</f>
        <v>5.5</v>
      </c>
      <c r="Z36" s="69">
        <f>IF(VLOOKUP($B36,[1]Mydtu!$A$6:$DP$870,Z$4,0)="","",VLOOKUP($B36,[1]Mydtu!$A$6:$DP$870,Z$4,0))</f>
        <v>7</v>
      </c>
      <c r="AA36" s="69">
        <f>IF(VLOOKUP($B36,[1]Mydtu!$A$6:$DP$870,AA$4,0)="","",VLOOKUP($B36,[1]Mydtu!$A$6:$DP$870,AA$4,0))</f>
        <v>9.1</v>
      </c>
      <c r="AB36" s="69">
        <f>IF(VLOOKUP($B36,[1]Mydtu!$A$6:$DP$870,AB$4,0)="","",VLOOKUP($B36,[1]Mydtu!$A$6:$DP$870,AB$4,0))</f>
        <v>8.8000000000000007</v>
      </c>
      <c r="AC36" s="69">
        <f>IF(VLOOKUP($B36,[1]Mydtu!$A$6:$DP$870,AC$4,0)="","",VLOOKUP($B36,[1]Mydtu!$A$6:$DP$870,AC$4,0))</f>
        <v>7.9</v>
      </c>
      <c r="AD36" s="69">
        <f>IF(VLOOKUP($B36,[1]Mydtu!$A$6:$DP$870,AD$4,0)="","",VLOOKUP($B36,[1]Mydtu!$A$6:$DP$870,AD$4,0))</f>
        <v>8</v>
      </c>
      <c r="AE36" s="69">
        <f>IF(VLOOKUP($B36,[1]Mydtu!$A$6:$DP$870,AE$4,0)="","",VLOOKUP($B36,[1]Mydtu!$A$6:$DP$870,AE$4,0))</f>
        <v>6.5</v>
      </c>
      <c r="AF36" s="69">
        <f>IF(VLOOKUP($B36,[1]Mydtu!$A$6:$DP$870,AF$4,0)="","",VLOOKUP($B36,[1]Mydtu!$A$6:$DP$870,AF$4,0))</f>
        <v>8.3000000000000007</v>
      </c>
      <c r="AG36" s="69">
        <f>IF(VLOOKUP($B36,[1]Mydtu!$A$6:$DP$870,AG$4,0)="","",VLOOKUP($B36,[1]Mydtu!$A$6:$DP$870,AG$4,0))</f>
        <v>8.5</v>
      </c>
      <c r="AH36" s="69">
        <f>IF(VLOOKUP($B36,[1]Mydtu!$A$6:$DP$870,AH$4,0)="","",VLOOKUP($B36,[1]Mydtu!$A$6:$DP$870,AH$4,0))</f>
        <v>7.5</v>
      </c>
      <c r="AI36" s="69">
        <f>IF(VLOOKUP($B36,[1]Mydtu!$A$6:$DP$870,AI$4,0)="","",VLOOKUP($B36,[1]Mydtu!$A$6:$DP$870,AI$4,0))</f>
        <v>8.1</v>
      </c>
      <c r="AJ36" s="69">
        <f>IF(VLOOKUP($B36,[1]Mydtu!$A$6:$DP$870,AJ$4,0)="","",VLOOKUP($B36,[1]Mydtu!$A$6:$DP$870,AJ$4,0))</f>
        <v>8.3000000000000007</v>
      </c>
      <c r="AK36" s="69">
        <f>IF(VLOOKUP($B36,[1]Mydtu!$A$6:$DP$870,AK$4,0)="","",VLOOKUP($B36,[1]Mydtu!$A$6:$DP$870,AK$4,0))</f>
        <v>9.1999999999999993</v>
      </c>
      <c r="AL36" s="69">
        <f>IF(VLOOKUP($B36,[1]Mydtu!$A$6:$DP$870,AL$4,0)="","",VLOOKUP($B36,[1]Mydtu!$A$6:$DP$870,AL$4,0))</f>
        <v>7.5</v>
      </c>
      <c r="AM36" s="69">
        <f>IF(VLOOKUP($B36,[1]Mydtu!$A$6:$DP$870,AM$4,0)="","",VLOOKUP($B36,[1]Mydtu!$A$6:$DP$870,AM$4,0))</f>
        <v>6.9</v>
      </c>
      <c r="AN36" s="69">
        <f>IF(VLOOKUP($B36,[1]Mydtu!$A$6:$DP$870,AN$4,0)="","",VLOOKUP($B36,[1]Mydtu!$A$6:$DP$870,AN$4,0))</f>
        <v>8.1</v>
      </c>
      <c r="AO36" s="69" t="str">
        <f>IF(VLOOKUP($B36,[1]Mydtu!$A$6:$DP$870,AO$4,0)="","",VLOOKUP($B36,[1]Mydtu!$A$6:$DP$870,AO$4,0))</f>
        <v/>
      </c>
      <c r="AP36" s="69" t="str">
        <f>IF(VLOOKUP($B36,[1]Mydtu!$A$6:$DP$870,AP$4,0)="","",VLOOKUP($B36,[1]Mydtu!$A$6:$DP$870,AP$4,0))</f>
        <v/>
      </c>
      <c r="AQ36" s="69" t="str">
        <f>IF(VLOOKUP($B36,[1]Mydtu!$A$6:$DP$870,AQ$4,0)="","",VLOOKUP($B36,[1]Mydtu!$A$6:$DP$870,AQ$4,0))</f>
        <v/>
      </c>
      <c r="AR36" s="69" t="str">
        <f>IF(VLOOKUP($B36,[1]Mydtu!$A$6:$DP$870,AR$4,0)="","",VLOOKUP($B36,[1]Mydtu!$A$6:$DP$870,AR$4,0))</f>
        <v/>
      </c>
      <c r="AS36" s="69">
        <f>IF(VLOOKUP($B36,[1]Mydtu!$A$6:$DP$870,AS$4,0)="","",VLOOKUP($B36,[1]Mydtu!$A$6:$DP$870,AS$4,0))</f>
        <v>6.7</v>
      </c>
      <c r="AT36" s="69">
        <f>IF(VLOOKUP($B36,[1]Mydtu!$A$6:$DP$870,AT$4,0)="","",VLOOKUP($B36,[1]Mydtu!$A$6:$DP$870,AT$4,0))</f>
        <v>5.5</v>
      </c>
      <c r="AU36" s="69">
        <f>IF(VLOOKUP($B36,[1]Mydtu!$A$6:$DP$870,AU$4,0)="","",VLOOKUP($B36,[1]Mydtu!$A$6:$DP$870,AU$4,0))</f>
        <v>7.9</v>
      </c>
      <c r="AV36" s="69">
        <f>IF(VLOOKUP($B36,[1]Mydtu!$A$6:$DP$870,AV$4,0)="","",VLOOKUP($B36,[1]Mydtu!$A$6:$DP$870,AV$4,0))</f>
        <v>8.4</v>
      </c>
      <c r="AW36" s="69">
        <f>IF(VLOOKUP($B36,[1]Mydtu!$A$6:$DP$870,AW$4,0)="","",VLOOKUP($B36,[1]Mydtu!$A$6:$DP$870,AW$4,0))</f>
        <v>5.7</v>
      </c>
      <c r="AX36" s="69">
        <f>IF(VLOOKUP($B36,[1]Mydtu!$A$6:$DP$870,AX$4,0)="","",VLOOKUP($B36,[1]Mydtu!$A$6:$DP$870,AX$4,0))</f>
        <v>7.3</v>
      </c>
      <c r="AY36" s="69">
        <f>IF(VLOOKUP($B36,[1]Mydtu!$A$6:$DP$870,AY$4,0)="","",VLOOKUP($B36,[1]Mydtu!$A$6:$DP$870,AY$4,0))</f>
        <v>7.6</v>
      </c>
      <c r="AZ36" s="69">
        <f>IF(VLOOKUP($B36,[1]Mydtu!$A$6:$DP$870,AZ$4,0)="","",VLOOKUP($B36,[1]Mydtu!$A$6:$DP$870,AZ$4,0))</f>
        <v>6.9</v>
      </c>
      <c r="BA36" s="69">
        <f>IF(VLOOKUP($B36,[1]Mydtu!$A$6:$DP$870,BA$4,0)="","",VLOOKUP($B36,[1]Mydtu!$A$6:$DP$870,BA$4,0))</f>
        <v>8.5</v>
      </c>
      <c r="BB36" s="69">
        <f>IF(VLOOKUP($B36,[1]Mydtu!$A$6:$DP$870,BB$4,0)="","",VLOOKUP($B36,[1]Mydtu!$A$6:$DP$870,BB$4,0))</f>
        <v>8.1999999999999993</v>
      </c>
      <c r="BC36" s="69">
        <f>IF(VLOOKUP($B36,[1]Mydtu!$A$6:$DP$870,BC$4,0)="","",VLOOKUP($B36,[1]Mydtu!$A$6:$DP$870,BC$4,0))</f>
        <v>6.5</v>
      </c>
      <c r="BD36" s="69">
        <f>IF(VLOOKUP($B36,[1]Mydtu!$A$6:$DP$870,BD$4,0)="","",VLOOKUP($B36,[1]Mydtu!$A$6:$DP$870,BD$4,0))</f>
        <v>6.9</v>
      </c>
      <c r="BE36" s="69" t="str">
        <f>IF(VLOOKUP($B36,[1]Mydtu!$A$6:$DP$870,BE$4,0)="","",VLOOKUP($B36,[1]Mydtu!$A$6:$DP$870,BE$4,0))</f>
        <v/>
      </c>
      <c r="BF36" s="69">
        <f>IF(VLOOKUP($B36,[1]Mydtu!$A$6:$DP$870,BF$4,0)="","",VLOOKUP($B36,[1]Mydtu!$A$6:$DP$870,BF$4,0))</f>
        <v>8.1</v>
      </c>
      <c r="BG36" s="69">
        <f>IF(VLOOKUP($B36,[1]Mydtu!$A$6:$DP$870,BG$4,0)="","",VLOOKUP($B36,[1]Mydtu!$A$6:$DP$870,BG$4,0))</f>
        <v>7.8</v>
      </c>
      <c r="BH36" s="69">
        <f>IF(VLOOKUP($B36,[1]Mydtu!$A$6:$DP$870,BH$4,0)="","",VLOOKUP($B36,[1]Mydtu!$A$6:$DP$870,BH$4,0))</f>
        <v>7.9</v>
      </c>
      <c r="BI36" s="69">
        <f>IF(VLOOKUP($B36,[1]Mydtu!$A$6:$DP$870,BI$4,0)="","",VLOOKUP($B36,[1]Mydtu!$A$6:$DP$870,BI$4,0))</f>
        <v>7.6</v>
      </c>
      <c r="BJ36" s="69">
        <f>IF(VLOOKUP($B36,[1]Mydtu!$A$6:$DP$870,BJ$4,0)="","",VLOOKUP($B36,[1]Mydtu!$A$6:$DP$870,BJ$4,0))</f>
        <v>9.1</v>
      </c>
      <c r="BK36" s="69">
        <f>IF(VLOOKUP($B36,[1]Mydtu!$A$6:$DP$870,BK$4,0)="","",VLOOKUP($B36,[1]Mydtu!$A$6:$DP$870,BK$4,0))</f>
        <v>7.1</v>
      </c>
      <c r="BL36" s="69" t="str">
        <f>IF(VLOOKUP($B36,[1]Mydtu!$A$6:$DP$870,BL$4,0)="","",VLOOKUP($B36,[1]Mydtu!$A$6:$DP$870,BL$4,0))</f>
        <v/>
      </c>
      <c r="BM36" s="69">
        <f>IF(VLOOKUP($B36,[1]Mydtu!$A$6:$DP$870,BM$4,0)="","",VLOOKUP($B36,[1]Mydtu!$A$6:$DP$870,BM$4,0))</f>
        <v>6.9</v>
      </c>
      <c r="BN36" s="69">
        <f>IF(VLOOKUP($B36,[1]Mydtu!$A$6:$DP$870,BN$4,0)="","",VLOOKUP($B36,[1]Mydtu!$A$6:$DP$870,BN$4,0))</f>
        <v>8</v>
      </c>
      <c r="BO36" s="69">
        <f>IF(VLOOKUP($B36,[1]Mydtu!$A$6:$DP$870,BO$4,0)="","",VLOOKUP($B36,[1]Mydtu!$A$6:$DP$870,BO$4,0))</f>
        <v>7.9</v>
      </c>
      <c r="BP36" s="69">
        <f>IF(VLOOKUP($B36,[1]Mydtu!$A$6:$DP$870,BP$4,0)="","",VLOOKUP($B36,[1]Mydtu!$A$6:$DP$870,BP$4,0))</f>
        <v>8.4</v>
      </c>
      <c r="BQ36" s="69">
        <f>IF(VLOOKUP($B36,[1]Mydtu!$A$6:$DP$870,BQ$4,0)="","",VLOOKUP($B36,[1]Mydtu!$A$6:$DP$870,BQ$4,0))</f>
        <v>8.1999999999999993</v>
      </c>
      <c r="BR36" s="69">
        <f>IF(VLOOKUP($B36,[1]Mydtu!$A$6:$DP$870,BR$4,0)="","",VLOOKUP($B36,[1]Mydtu!$A$6:$DP$870,BR$4,0))</f>
        <v>8.1999999999999993</v>
      </c>
      <c r="BS36" s="69" t="str">
        <f>IF(VLOOKUP($B36,[1]Mydtu!$A$6:$DP$870,BS$4,0)="","",VLOOKUP($B36,[1]Mydtu!$A$6:$DP$870,BS$4,0))</f>
        <v/>
      </c>
      <c r="BT36" s="69">
        <f>IF(VLOOKUP($B36,[1]Mydtu!$A$6:$DP$870,BT$4,0)="","",VLOOKUP($B36,[1]Mydtu!$A$6:$DP$870,BT$4,0))</f>
        <v>7.7</v>
      </c>
      <c r="BU36" s="69" t="str">
        <f>IF(VLOOKUP($B36,[1]Mydtu!$A$6:$DP$870,BU$4,0)="","",VLOOKUP($B36,[1]Mydtu!$A$6:$DP$870,BU$4,0))</f>
        <v/>
      </c>
      <c r="BV36" s="69">
        <f>IF(VLOOKUP($B36,[1]Mydtu!$A$6:$DP$870,BV$4,0)="","",VLOOKUP($B36,[1]Mydtu!$A$6:$DP$870,BV$4,0))</f>
        <v>7.8</v>
      </c>
      <c r="BW36" s="69">
        <f>IF(VLOOKUP($B36,[1]Mydtu!$A$6:$DP$870,BW$4,0)="","",VLOOKUP($B36,[1]Mydtu!$A$6:$DP$870,BW$4,0))</f>
        <v>8.8000000000000007</v>
      </c>
      <c r="BX36" s="69">
        <f>IF(VLOOKUP($B36,[1]Mydtu!$A$6:$DP$870,BX$4,0)="","",VLOOKUP($B36,[1]Mydtu!$A$6:$DP$870,BX$4,0))</f>
        <v>8</v>
      </c>
      <c r="BY36" s="69">
        <f>IF(VLOOKUP($B36,[1]Mydtu!$A$6:$DP$870,BY$4,0)="","",VLOOKUP($B36,[1]Mydtu!$A$6:$DP$870,BY$4,0))</f>
        <v>8.1</v>
      </c>
      <c r="BZ36" s="69">
        <f>IF(VLOOKUP($B36,[1]Mydtu!$A$6:$DP$870,BZ$4,0)="","",VLOOKUP($B36,[1]Mydtu!$A$6:$DP$870,BZ$4,0))</f>
        <v>5.8</v>
      </c>
      <c r="CA36" s="69">
        <f>IF(VLOOKUP($B36,[1]Mydtu!$A$6:$DP$870,CA$4,0)="","",VLOOKUP($B36,[1]Mydtu!$A$6:$DP$870,CA$4,0))</f>
        <v>6.7</v>
      </c>
      <c r="CB36" s="69">
        <f>IF(VLOOKUP($B36,[1]Mydtu!$A$6:$DP$870,CB$4,0)="","",VLOOKUP($B36,[1]Mydtu!$A$6:$DP$870,CB$4,0))</f>
        <v>6.6</v>
      </c>
      <c r="CC36" s="69">
        <f>IF(VLOOKUP($B36,[1]Mydtu!$A$6:$DP$870,CC$4,0)="","",VLOOKUP($B36,[1]Mydtu!$A$6:$DP$870,CC$4,0))</f>
        <v>8.1</v>
      </c>
      <c r="CD36" s="69">
        <f>IF(VLOOKUP($B36,[1]Mydtu!$A$6:$DP$870,CD$4,0)="","",VLOOKUP($B36,[1]Mydtu!$A$6:$DP$870,CD$4,0))</f>
        <v>8.8000000000000007</v>
      </c>
      <c r="CE36" s="69">
        <f>IF(VLOOKUP($B36,[1]Mydtu!$A$6:$DP$870,CE$4,0)="","",VLOOKUP($B36,[1]Mydtu!$A$6:$DP$870,CE$4,0))</f>
        <v>9</v>
      </c>
      <c r="CF36" s="32">
        <f>VLOOKUP(B36,[1]K25QNT!$A$9:$DT$92,95,0)</f>
        <v>0</v>
      </c>
      <c r="CG36" s="69">
        <f>IF(VLOOKUP($B36,[1]Mydtu!$A$6:$DP$870,CG$4,0)="","",VLOOKUP($B36,[1]Mydtu!$A$6:$DP$870,CG$4,0))</f>
        <v>0</v>
      </c>
      <c r="CH36" s="69" t="str">
        <f>IF(VLOOKUP($B36,[1]Mydtu!$A$6:$DP$870,CH$4,0)="","",VLOOKUP($B36,[1]Mydtu!$A$6:$DP$870,CH$4,0))</f>
        <v/>
      </c>
      <c r="CI36" s="69">
        <f>VLOOKUP($B36,[1]Mydtu!$A$6:$DP$870,CI$4,0)</f>
        <v>7.64</v>
      </c>
      <c r="CJ36" s="69">
        <f>VLOOKUP($B36,[1]Mydtu!$A$6:$DP$870,CJ$4,0)</f>
        <v>3.26</v>
      </c>
      <c r="CK36" s="69"/>
      <c r="CL36" s="33"/>
    </row>
    <row r="37" spans="1:90" ht="19.2" customHeight="1" x14ac:dyDescent="0.3">
      <c r="A37" s="67">
        <f t="shared" si="0"/>
        <v>27</v>
      </c>
      <c r="B37" s="67">
        <v>25202716155</v>
      </c>
      <c r="C37" s="67" t="str">
        <f>VLOOKUP($B37,[1]Mydtu!$A$6:$DS$870,122,0)</f>
        <v>Nguyễn Thị Diệp</v>
      </c>
      <c r="D37" s="68" t="str">
        <f>VLOOKUP($B37,[1]Mydtu!$A$6:$DP$870,D$4,0)</f>
        <v>Thủy</v>
      </c>
      <c r="E37" s="69">
        <f>IF(VLOOKUP($B37,[1]Mydtu!$A$6:$DP$870,E$4,0)="","",VLOOKUP($B37,[1]Mydtu!$A$6:$DP$870,E$4,0))</f>
        <v>7.9</v>
      </c>
      <c r="F37" s="69">
        <f>IF(VLOOKUP($B37,[1]Mydtu!$A$6:$DP$870,F$4,0)="","",VLOOKUP($B37,[1]Mydtu!$A$6:$DP$870,F$4,0))</f>
        <v>7.1</v>
      </c>
      <c r="G37" s="69" t="str">
        <f>IF(VLOOKUP($B37,[1]Mydtu!$A$6:$DP$870,G$4,0)="","",VLOOKUP($B37,[1]Mydtu!$A$6:$DP$870,G$4,0))</f>
        <v/>
      </c>
      <c r="H37" s="69">
        <f>IF(VLOOKUP($B37,[1]Mydtu!$A$6:$DP$870,H$4,0)="","",VLOOKUP($B37,[1]Mydtu!$A$6:$DP$870,H$4,0))</f>
        <v>8.1999999999999993</v>
      </c>
      <c r="I37" s="69" t="str">
        <f>IF(VLOOKUP($B37,[1]Mydtu!$A$6:$DP$870,I$4,0)="","",VLOOKUP($B37,[1]Mydtu!$A$6:$DP$870,I$4,0))</f>
        <v/>
      </c>
      <c r="J37" s="69">
        <f>IF(VLOOKUP($B37,[1]Mydtu!$A$6:$DP$870,J$4,0)="","",VLOOKUP($B37,[1]Mydtu!$A$6:$DP$870,J$4,0))</f>
        <v>8.6</v>
      </c>
      <c r="K37" s="69">
        <f>IF(VLOOKUP($B37,[1]Mydtu!$A$6:$DP$870,K$4,0)="","",VLOOKUP($B37,[1]Mydtu!$A$6:$DP$870,K$4,0))</f>
        <v>8.3000000000000007</v>
      </c>
      <c r="L37" s="69">
        <f>IF(VLOOKUP($B37,[1]Mydtu!$A$6:$DP$870,L$4,0)="","",VLOOKUP($B37,[1]Mydtu!$A$6:$DP$870,L$4,0))</f>
        <v>7.1</v>
      </c>
      <c r="M37" s="69">
        <f>IF(VLOOKUP($B37,[1]Mydtu!$A$6:$DP$870,M$4,0)="","",VLOOKUP($B37,[1]Mydtu!$A$6:$DP$870,M$4,0))</f>
        <v>9.1999999999999993</v>
      </c>
      <c r="N37" s="69">
        <f>IF(VLOOKUP($B37,[1]Mydtu!$A$6:$DP$870,N$4,0)="","",VLOOKUP($B37,[1]Mydtu!$A$6:$DP$870,N$4,0))</f>
        <v>8.8000000000000007</v>
      </c>
      <c r="O37" s="69" t="str">
        <f>IF(VLOOKUP($B37,[1]Mydtu!$A$6:$DP$870,O$4,0)="","",VLOOKUP($B37,[1]Mydtu!$A$6:$DP$870,O$4,0))</f>
        <v/>
      </c>
      <c r="P37" s="69" t="str">
        <f>IF(VLOOKUP($B37,[1]Mydtu!$A$6:$DP$870,P$4,0)="","",VLOOKUP($B37,[1]Mydtu!$A$6:$DP$870,P$4,0))</f>
        <v/>
      </c>
      <c r="Q37" s="69" t="str">
        <f>IF(VLOOKUP($B37,[1]Mydtu!$A$6:$DP$870,Q$4,0)="","",VLOOKUP($B37,[1]Mydtu!$A$6:$DP$870,Q$4,0))</f>
        <v/>
      </c>
      <c r="R37" s="69" t="str">
        <f>IF(VLOOKUP($B37,[1]Mydtu!$A$6:$DP$870,R$4,0)="","",VLOOKUP($B37,[1]Mydtu!$A$6:$DP$870,R$4,0))</f>
        <v/>
      </c>
      <c r="S37" s="69" t="str">
        <f>IF(VLOOKUP($B37,[1]Mydtu!$A$6:$DP$870,S$4,0)="","",VLOOKUP($B37,[1]Mydtu!$A$6:$DP$870,S$4,0))</f>
        <v/>
      </c>
      <c r="T37" s="69">
        <f>IF(VLOOKUP($B37,[1]Mydtu!$A$6:$DP$870,T$4,0)="","",VLOOKUP($B37,[1]Mydtu!$A$6:$DP$870,T$4,0))</f>
        <v>4.7</v>
      </c>
      <c r="U37" s="69">
        <f>IF(VLOOKUP($B37,[1]Mydtu!$A$6:$DP$870,U$4,0)="","",VLOOKUP($B37,[1]Mydtu!$A$6:$DP$870,U$4,0))</f>
        <v>7.7</v>
      </c>
      <c r="V37" s="69">
        <f>IF(VLOOKUP($B37,[1]Mydtu!$A$6:$DP$870,V$4,0)="","",VLOOKUP($B37,[1]Mydtu!$A$6:$DP$870,V$4,0))</f>
        <v>9.1</v>
      </c>
      <c r="W37" s="69">
        <f>IF(VLOOKUP($B37,[1]Mydtu!$A$6:$DP$870,W$4,0)="","",VLOOKUP($B37,[1]Mydtu!$A$6:$DP$870,W$4,0))</f>
        <v>9</v>
      </c>
      <c r="X37" s="69">
        <f>IF(VLOOKUP($B37,[1]Mydtu!$A$6:$DP$870,X$4,0)="","",VLOOKUP($B37,[1]Mydtu!$A$6:$DP$870,X$4,0))</f>
        <v>8.8000000000000007</v>
      </c>
      <c r="Y37" s="69">
        <f>IF(VLOOKUP($B37,[1]Mydtu!$A$6:$DP$870,Y$4,0)="","",VLOOKUP($B37,[1]Mydtu!$A$6:$DP$870,Y$4,0))</f>
        <v>5.3</v>
      </c>
      <c r="Z37" s="69">
        <f>IF(VLOOKUP($B37,[1]Mydtu!$A$6:$DP$870,Z$4,0)="","",VLOOKUP($B37,[1]Mydtu!$A$6:$DP$870,Z$4,0))</f>
        <v>9.5</v>
      </c>
      <c r="AA37" s="69">
        <f>IF(VLOOKUP($B37,[1]Mydtu!$A$6:$DP$870,AA$4,0)="","",VLOOKUP($B37,[1]Mydtu!$A$6:$DP$870,AA$4,0))</f>
        <v>9</v>
      </c>
      <c r="AB37" s="69">
        <f>IF(VLOOKUP($B37,[1]Mydtu!$A$6:$DP$870,AB$4,0)="","",VLOOKUP($B37,[1]Mydtu!$A$6:$DP$870,AB$4,0))</f>
        <v>8.1</v>
      </c>
      <c r="AC37" s="69">
        <f>IF(VLOOKUP($B37,[1]Mydtu!$A$6:$DP$870,AC$4,0)="","",VLOOKUP($B37,[1]Mydtu!$A$6:$DP$870,AC$4,0))</f>
        <v>7.6</v>
      </c>
      <c r="AD37" s="69">
        <f>IF(VLOOKUP($B37,[1]Mydtu!$A$6:$DP$870,AD$4,0)="","",VLOOKUP($B37,[1]Mydtu!$A$6:$DP$870,AD$4,0))</f>
        <v>8.8000000000000007</v>
      </c>
      <c r="AE37" s="69">
        <f>IF(VLOOKUP($B37,[1]Mydtu!$A$6:$DP$870,AE$4,0)="","",VLOOKUP($B37,[1]Mydtu!$A$6:$DP$870,AE$4,0))</f>
        <v>7.8</v>
      </c>
      <c r="AF37" s="69">
        <f>IF(VLOOKUP($B37,[1]Mydtu!$A$6:$DP$870,AF$4,0)="","",VLOOKUP($B37,[1]Mydtu!$A$6:$DP$870,AF$4,0))</f>
        <v>7.5</v>
      </c>
      <c r="AG37" s="69">
        <f>IF(VLOOKUP($B37,[1]Mydtu!$A$6:$DP$870,AG$4,0)="","",VLOOKUP($B37,[1]Mydtu!$A$6:$DP$870,AG$4,0))</f>
        <v>8.9</v>
      </c>
      <c r="AH37" s="69">
        <f>IF(VLOOKUP($B37,[1]Mydtu!$A$6:$DP$870,AH$4,0)="","",VLOOKUP($B37,[1]Mydtu!$A$6:$DP$870,AH$4,0))</f>
        <v>9.1999999999999993</v>
      </c>
      <c r="AI37" s="69">
        <f>IF(VLOOKUP($B37,[1]Mydtu!$A$6:$DP$870,AI$4,0)="","",VLOOKUP($B37,[1]Mydtu!$A$6:$DP$870,AI$4,0))</f>
        <v>9.1</v>
      </c>
      <c r="AJ37" s="69">
        <f>IF(VLOOKUP($B37,[1]Mydtu!$A$6:$DP$870,AJ$4,0)="","",VLOOKUP($B37,[1]Mydtu!$A$6:$DP$870,AJ$4,0))</f>
        <v>9.3000000000000007</v>
      </c>
      <c r="AK37" s="69">
        <f>IF(VLOOKUP($B37,[1]Mydtu!$A$6:$DP$870,AK$4,0)="","",VLOOKUP($B37,[1]Mydtu!$A$6:$DP$870,AK$4,0))</f>
        <v>8.3000000000000007</v>
      </c>
      <c r="AL37" s="69">
        <f>IF(VLOOKUP($B37,[1]Mydtu!$A$6:$DP$870,AL$4,0)="","",VLOOKUP($B37,[1]Mydtu!$A$6:$DP$870,AL$4,0))</f>
        <v>9.3000000000000007</v>
      </c>
      <c r="AM37" s="69">
        <f>IF(VLOOKUP($B37,[1]Mydtu!$A$6:$DP$870,AM$4,0)="","",VLOOKUP($B37,[1]Mydtu!$A$6:$DP$870,AM$4,0))</f>
        <v>9.1999999999999993</v>
      </c>
      <c r="AN37" s="69">
        <f>IF(VLOOKUP($B37,[1]Mydtu!$A$6:$DP$870,AN$4,0)="","",VLOOKUP($B37,[1]Mydtu!$A$6:$DP$870,AN$4,0))</f>
        <v>7.7</v>
      </c>
      <c r="AO37" s="69" t="str">
        <f>IF(VLOOKUP($B37,[1]Mydtu!$A$6:$DP$870,AO$4,0)="","",VLOOKUP($B37,[1]Mydtu!$A$6:$DP$870,AO$4,0))</f>
        <v/>
      </c>
      <c r="AP37" s="69" t="str">
        <f>IF(VLOOKUP($B37,[1]Mydtu!$A$6:$DP$870,AP$4,0)="","",VLOOKUP($B37,[1]Mydtu!$A$6:$DP$870,AP$4,0))</f>
        <v/>
      </c>
      <c r="AQ37" s="69" t="str">
        <f>IF(VLOOKUP($B37,[1]Mydtu!$A$6:$DP$870,AQ$4,0)="","",VLOOKUP($B37,[1]Mydtu!$A$6:$DP$870,AQ$4,0))</f>
        <v/>
      </c>
      <c r="AR37" s="69" t="str">
        <f>IF(VLOOKUP($B37,[1]Mydtu!$A$6:$DP$870,AR$4,0)="","",VLOOKUP($B37,[1]Mydtu!$A$6:$DP$870,AR$4,0))</f>
        <v/>
      </c>
      <c r="AS37" s="69">
        <f>IF(VLOOKUP($B37,[1]Mydtu!$A$6:$DP$870,AS$4,0)="","",VLOOKUP($B37,[1]Mydtu!$A$6:$DP$870,AS$4,0))</f>
        <v>4.0999999999999996</v>
      </c>
      <c r="AT37" s="69">
        <f>IF(VLOOKUP($B37,[1]Mydtu!$A$6:$DP$870,AT$4,0)="","",VLOOKUP($B37,[1]Mydtu!$A$6:$DP$870,AT$4,0))</f>
        <v>8.5</v>
      </c>
      <c r="AU37" s="69">
        <f>IF(VLOOKUP($B37,[1]Mydtu!$A$6:$DP$870,AU$4,0)="","",VLOOKUP($B37,[1]Mydtu!$A$6:$DP$870,AU$4,0))</f>
        <v>8.9</v>
      </c>
      <c r="AV37" s="69">
        <f>IF(VLOOKUP($B37,[1]Mydtu!$A$6:$DP$870,AV$4,0)="","",VLOOKUP($B37,[1]Mydtu!$A$6:$DP$870,AV$4,0))</f>
        <v>7.7</v>
      </c>
      <c r="AW37" s="69">
        <f>IF(VLOOKUP($B37,[1]Mydtu!$A$6:$DP$870,AW$4,0)="","",VLOOKUP($B37,[1]Mydtu!$A$6:$DP$870,AW$4,0))</f>
        <v>6.2</v>
      </c>
      <c r="AX37" s="69">
        <f>IF(VLOOKUP($B37,[1]Mydtu!$A$6:$DP$870,AX$4,0)="","",VLOOKUP($B37,[1]Mydtu!$A$6:$DP$870,AX$4,0))</f>
        <v>7.3</v>
      </c>
      <c r="AY37" s="69">
        <f>IF(VLOOKUP($B37,[1]Mydtu!$A$6:$DP$870,AY$4,0)="","",VLOOKUP($B37,[1]Mydtu!$A$6:$DP$870,AY$4,0))</f>
        <v>7.5</v>
      </c>
      <c r="AZ37" s="69">
        <f>IF(VLOOKUP($B37,[1]Mydtu!$A$6:$DP$870,AZ$4,0)="","",VLOOKUP($B37,[1]Mydtu!$A$6:$DP$870,AZ$4,0))</f>
        <v>8.3000000000000007</v>
      </c>
      <c r="BA37" s="69">
        <f>IF(VLOOKUP($B37,[1]Mydtu!$A$6:$DP$870,BA$4,0)="","",VLOOKUP($B37,[1]Mydtu!$A$6:$DP$870,BA$4,0))</f>
        <v>5.8</v>
      </c>
      <c r="BB37" s="69">
        <f>IF(VLOOKUP($B37,[1]Mydtu!$A$6:$DP$870,BB$4,0)="","",VLOOKUP($B37,[1]Mydtu!$A$6:$DP$870,BB$4,0))</f>
        <v>9.4</v>
      </c>
      <c r="BC37" s="69">
        <f>IF(VLOOKUP($B37,[1]Mydtu!$A$6:$DP$870,BC$4,0)="","",VLOOKUP($B37,[1]Mydtu!$A$6:$DP$870,BC$4,0))</f>
        <v>7.6</v>
      </c>
      <c r="BD37" s="69">
        <f>IF(VLOOKUP($B37,[1]Mydtu!$A$6:$DP$870,BD$4,0)="","",VLOOKUP($B37,[1]Mydtu!$A$6:$DP$870,BD$4,0))</f>
        <v>8.8000000000000007</v>
      </c>
      <c r="BE37" s="69" t="str">
        <f>IF(VLOOKUP($B37,[1]Mydtu!$A$6:$DP$870,BE$4,0)="","",VLOOKUP($B37,[1]Mydtu!$A$6:$DP$870,BE$4,0))</f>
        <v/>
      </c>
      <c r="BF37" s="69">
        <f>IF(VLOOKUP($B37,[1]Mydtu!$A$6:$DP$870,BF$4,0)="","",VLOOKUP($B37,[1]Mydtu!$A$6:$DP$870,BF$4,0))</f>
        <v>7</v>
      </c>
      <c r="BG37" s="69">
        <f>IF(VLOOKUP($B37,[1]Mydtu!$A$6:$DP$870,BG$4,0)="","",VLOOKUP($B37,[1]Mydtu!$A$6:$DP$870,BG$4,0))</f>
        <v>8.3000000000000007</v>
      </c>
      <c r="BH37" s="69">
        <f>IF(VLOOKUP($B37,[1]Mydtu!$A$6:$DP$870,BH$4,0)="","",VLOOKUP($B37,[1]Mydtu!$A$6:$DP$870,BH$4,0))</f>
        <v>7.3</v>
      </c>
      <c r="BI37" s="69">
        <f>IF(VLOOKUP($B37,[1]Mydtu!$A$6:$DP$870,BI$4,0)="","",VLOOKUP($B37,[1]Mydtu!$A$6:$DP$870,BI$4,0))</f>
        <v>8.1</v>
      </c>
      <c r="BJ37" s="69">
        <f>IF(VLOOKUP($B37,[1]Mydtu!$A$6:$DP$870,BJ$4,0)="","",VLOOKUP($B37,[1]Mydtu!$A$6:$DP$870,BJ$4,0))</f>
        <v>9.5</v>
      </c>
      <c r="BK37" s="69" t="str">
        <f>IF(VLOOKUP($B37,[1]Mydtu!$A$6:$DP$870,BK$4,0)="","",VLOOKUP($B37,[1]Mydtu!$A$6:$DP$870,BK$4,0))</f>
        <v/>
      </c>
      <c r="BL37" s="69">
        <f>IF(VLOOKUP($B37,[1]Mydtu!$A$6:$DP$870,BL$4,0)="","",VLOOKUP($B37,[1]Mydtu!$A$6:$DP$870,BL$4,0))</f>
        <v>8.6</v>
      </c>
      <c r="BM37" s="69">
        <f>IF(VLOOKUP($B37,[1]Mydtu!$A$6:$DP$870,BM$4,0)="","",VLOOKUP($B37,[1]Mydtu!$A$6:$DP$870,BM$4,0))</f>
        <v>5.2</v>
      </c>
      <c r="BN37" s="69">
        <f>IF(VLOOKUP($B37,[1]Mydtu!$A$6:$DP$870,BN$4,0)="","",VLOOKUP($B37,[1]Mydtu!$A$6:$DP$870,BN$4,0))</f>
        <v>7.2</v>
      </c>
      <c r="BO37" s="69">
        <f>IF(VLOOKUP($B37,[1]Mydtu!$A$6:$DP$870,BO$4,0)="","",VLOOKUP($B37,[1]Mydtu!$A$6:$DP$870,BO$4,0))</f>
        <v>6.3</v>
      </c>
      <c r="BP37" s="69">
        <f>IF(VLOOKUP($B37,[1]Mydtu!$A$6:$DP$870,BP$4,0)="","",VLOOKUP($B37,[1]Mydtu!$A$6:$DP$870,BP$4,0))</f>
        <v>8.1999999999999993</v>
      </c>
      <c r="BQ37" s="69">
        <f>IF(VLOOKUP($B37,[1]Mydtu!$A$6:$DP$870,BQ$4,0)="","",VLOOKUP($B37,[1]Mydtu!$A$6:$DP$870,BQ$4,0))</f>
        <v>7.9</v>
      </c>
      <c r="BR37" s="69">
        <f>IF(VLOOKUP($B37,[1]Mydtu!$A$6:$DP$870,BR$4,0)="","",VLOOKUP($B37,[1]Mydtu!$A$6:$DP$870,BR$4,0))</f>
        <v>8.1999999999999993</v>
      </c>
      <c r="BS37" s="69" t="str">
        <f>IF(VLOOKUP($B37,[1]Mydtu!$A$6:$DP$870,BS$4,0)="","",VLOOKUP($B37,[1]Mydtu!$A$6:$DP$870,BS$4,0))</f>
        <v/>
      </c>
      <c r="BT37" s="69">
        <f>IF(VLOOKUP($B37,[1]Mydtu!$A$6:$DP$870,BT$4,0)="","",VLOOKUP($B37,[1]Mydtu!$A$6:$DP$870,BT$4,0))</f>
        <v>9.5</v>
      </c>
      <c r="BU37" s="69" t="str">
        <f>IF(VLOOKUP($B37,[1]Mydtu!$A$6:$DP$870,BU$4,0)="","",VLOOKUP($B37,[1]Mydtu!$A$6:$DP$870,BU$4,0))</f>
        <v/>
      </c>
      <c r="BV37" s="69">
        <f>IF(VLOOKUP($B37,[1]Mydtu!$A$6:$DP$870,BV$4,0)="","",VLOOKUP($B37,[1]Mydtu!$A$6:$DP$870,BV$4,0))</f>
        <v>8.3000000000000007</v>
      </c>
      <c r="BW37" s="69">
        <f>IF(VLOOKUP($B37,[1]Mydtu!$A$6:$DP$870,BW$4,0)="","",VLOOKUP($B37,[1]Mydtu!$A$6:$DP$870,BW$4,0))</f>
        <v>9.1</v>
      </c>
      <c r="BX37" s="69">
        <f>IF(VLOOKUP($B37,[1]Mydtu!$A$6:$DP$870,BX$4,0)="","",VLOOKUP($B37,[1]Mydtu!$A$6:$DP$870,BX$4,0))</f>
        <v>7.5</v>
      </c>
      <c r="BY37" s="69">
        <f>IF(VLOOKUP($B37,[1]Mydtu!$A$6:$DP$870,BY$4,0)="","",VLOOKUP($B37,[1]Mydtu!$A$6:$DP$870,BY$4,0))</f>
        <v>7.3</v>
      </c>
      <c r="BZ37" s="69">
        <f>IF(VLOOKUP($B37,[1]Mydtu!$A$6:$DP$870,BZ$4,0)="","",VLOOKUP($B37,[1]Mydtu!$A$6:$DP$870,BZ$4,0))</f>
        <v>7.3</v>
      </c>
      <c r="CA37" s="69">
        <f>IF(VLOOKUP($B37,[1]Mydtu!$A$6:$DP$870,CA$4,0)="","",VLOOKUP($B37,[1]Mydtu!$A$6:$DP$870,CA$4,0))</f>
        <v>6.9</v>
      </c>
      <c r="CB37" s="69">
        <f>IF(VLOOKUP($B37,[1]Mydtu!$A$6:$DP$870,CB$4,0)="","",VLOOKUP($B37,[1]Mydtu!$A$6:$DP$870,CB$4,0))</f>
        <v>9.4</v>
      </c>
      <c r="CC37" s="69">
        <f>IF(VLOOKUP($B37,[1]Mydtu!$A$6:$DP$870,CC$4,0)="","",VLOOKUP($B37,[1]Mydtu!$A$6:$DP$870,CC$4,0))</f>
        <v>8.1999999999999993</v>
      </c>
      <c r="CD37" s="69">
        <f>IF(VLOOKUP($B37,[1]Mydtu!$A$6:$DP$870,CD$4,0)="","",VLOOKUP($B37,[1]Mydtu!$A$6:$DP$870,CD$4,0))</f>
        <v>8.4</v>
      </c>
      <c r="CE37" s="69">
        <f>IF(VLOOKUP($B37,[1]Mydtu!$A$6:$DP$870,CE$4,0)="","",VLOOKUP($B37,[1]Mydtu!$A$6:$DP$870,CE$4,0))</f>
        <v>8.8000000000000007</v>
      </c>
      <c r="CF37" s="32">
        <f>VLOOKUP(B37,[1]K25QNT!$A$9:$DT$92,95,0)</f>
        <v>0</v>
      </c>
      <c r="CG37" s="69">
        <f>IF(VLOOKUP($B37,[1]Mydtu!$A$6:$DP$870,CG$4,0)="","",VLOOKUP($B37,[1]Mydtu!$A$6:$DP$870,CG$4,0))</f>
        <v>0</v>
      </c>
      <c r="CH37" s="69" t="str">
        <f>IF(VLOOKUP($B37,[1]Mydtu!$A$6:$DP$870,CH$4,0)="","",VLOOKUP($B37,[1]Mydtu!$A$6:$DP$870,CH$4,0))</f>
        <v/>
      </c>
      <c r="CI37" s="69">
        <f>VLOOKUP($B37,[1]Mydtu!$A$6:$DP$870,CI$4,0)</f>
        <v>7.83</v>
      </c>
      <c r="CJ37" s="69">
        <f>VLOOKUP($B37,[1]Mydtu!$A$6:$DP$870,CJ$4,0)</f>
        <v>3.34</v>
      </c>
      <c r="CK37" s="69"/>
      <c r="CL37" s="33"/>
    </row>
    <row r="38" spans="1:90" ht="19.2" customHeight="1" x14ac:dyDescent="0.3">
      <c r="A38" s="67">
        <f t="shared" si="0"/>
        <v>28</v>
      </c>
      <c r="B38" s="67">
        <v>25202114681</v>
      </c>
      <c r="C38" s="67" t="str">
        <f>VLOOKUP($B38,[1]Mydtu!$A$6:$DS$870,122,0)</f>
        <v>Nguyễn Ngọc Quỳnh</v>
      </c>
      <c r="D38" s="68" t="str">
        <f>VLOOKUP($B38,[1]Mydtu!$A$6:$DP$870,D$4,0)</f>
        <v>Thy</v>
      </c>
      <c r="E38" s="69">
        <f>IF(VLOOKUP($B38,[1]Mydtu!$A$6:$DP$870,E$4,0)="","",VLOOKUP($B38,[1]Mydtu!$A$6:$DP$870,E$4,0))</f>
        <v>8.9</v>
      </c>
      <c r="F38" s="69">
        <f>IF(VLOOKUP($B38,[1]Mydtu!$A$6:$DP$870,F$4,0)="","",VLOOKUP($B38,[1]Mydtu!$A$6:$DP$870,F$4,0))</f>
        <v>6.8</v>
      </c>
      <c r="G38" s="69" t="str">
        <f>IF(VLOOKUP($B38,[1]Mydtu!$A$6:$DP$870,G$4,0)="","",VLOOKUP($B38,[1]Mydtu!$A$6:$DP$870,G$4,0))</f>
        <v/>
      </c>
      <c r="H38" s="69">
        <f>IF(VLOOKUP($B38,[1]Mydtu!$A$6:$DP$870,H$4,0)="","",VLOOKUP($B38,[1]Mydtu!$A$6:$DP$870,H$4,0))</f>
        <v>4.3</v>
      </c>
      <c r="I38" s="69" t="str">
        <f>IF(VLOOKUP($B38,[1]Mydtu!$A$6:$DP$870,I$4,0)="","",VLOOKUP($B38,[1]Mydtu!$A$6:$DP$870,I$4,0))</f>
        <v/>
      </c>
      <c r="J38" s="69">
        <f>IF(VLOOKUP($B38,[1]Mydtu!$A$6:$DP$870,J$4,0)="","",VLOOKUP($B38,[1]Mydtu!$A$6:$DP$870,J$4,0))</f>
        <v>7</v>
      </c>
      <c r="K38" s="69">
        <f>IF(VLOOKUP($B38,[1]Mydtu!$A$6:$DP$870,K$4,0)="","",VLOOKUP($B38,[1]Mydtu!$A$6:$DP$870,K$4,0))</f>
        <v>7.4</v>
      </c>
      <c r="L38" s="69">
        <f>IF(VLOOKUP($B38,[1]Mydtu!$A$6:$DP$870,L$4,0)="","",VLOOKUP($B38,[1]Mydtu!$A$6:$DP$870,L$4,0))</f>
        <v>6</v>
      </c>
      <c r="M38" s="69">
        <f>IF(VLOOKUP($B38,[1]Mydtu!$A$6:$DP$870,M$4,0)="","",VLOOKUP($B38,[1]Mydtu!$A$6:$DP$870,M$4,0))</f>
        <v>9.1</v>
      </c>
      <c r="N38" s="69">
        <f>IF(VLOOKUP($B38,[1]Mydtu!$A$6:$DP$870,N$4,0)="","",VLOOKUP($B38,[1]Mydtu!$A$6:$DP$870,N$4,0))</f>
        <v>9.4</v>
      </c>
      <c r="O38" s="69" t="str">
        <f>IF(VLOOKUP($B38,[1]Mydtu!$A$6:$DP$870,O$4,0)="","",VLOOKUP($B38,[1]Mydtu!$A$6:$DP$870,O$4,0))</f>
        <v/>
      </c>
      <c r="P38" s="69" t="str">
        <f>IF(VLOOKUP($B38,[1]Mydtu!$A$6:$DP$870,P$4,0)="","",VLOOKUP($B38,[1]Mydtu!$A$6:$DP$870,P$4,0))</f>
        <v/>
      </c>
      <c r="Q38" s="69" t="str">
        <f>IF(VLOOKUP($B38,[1]Mydtu!$A$6:$DP$870,Q$4,0)="","",VLOOKUP($B38,[1]Mydtu!$A$6:$DP$870,Q$4,0))</f>
        <v/>
      </c>
      <c r="R38" s="69">
        <f>IF(VLOOKUP($B38,[1]Mydtu!$A$6:$DP$870,R$4,0)="","",VLOOKUP($B38,[1]Mydtu!$A$6:$DP$870,R$4,0))</f>
        <v>8</v>
      </c>
      <c r="S38" s="69" t="str">
        <f>IF(VLOOKUP($B38,[1]Mydtu!$A$6:$DP$870,S$4,0)="","",VLOOKUP($B38,[1]Mydtu!$A$6:$DP$870,S$4,0))</f>
        <v/>
      </c>
      <c r="T38" s="69">
        <f>IF(VLOOKUP($B38,[1]Mydtu!$A$6:$DP$870,T$4,0)="","",VLOOKUP($B38,[1]Mydtu!$A$6:$DP$870,T$4,0))</f>
        <v>6.5</v>
      </c>
      <c r="U38" s="69" t="str">
        <f>IF(VLOOKUP($B38,[1]Mydtu!$A$6:$DP$870,U$4,0)="","",VLOOKUP($B38,[1]Mydtu!$A$6:$DP$870,U$4,0))</f>
        <v/>
      </c>
      <c r="V38" s="69">
        <f>IF(VLOOKUP($B38,[1]Mydtu!$A$6:$DP$870,V$4,0)="","",VLOOKUP($B38,[1]Mydtu!$A$6:$DP$870,V$4,0))</f>
        <v>8</v>
      </c>
      <c r="W38" s="69">
        <f>IF(VLOOKUP($B38,[1]Mydtu!$A$6:$DP$870,W$4,0)="","",VLOOKUP($B38,[1]Mydtu!$A$6:$DP$870,W$4,0))</f>
        <v>8.3000000000000007</v>
      </c>
      <c r="X38" s="69">
        <f>IF(VLOOKUP($B38,[1]Mydtu!$A$6:$DP$870,X$4,0)="","",VLOOKUP($B38,[1]Mydtu!$A$6:$DP$870,X$4,0))</f>
        <v>6.4</v>
      </c>
      <c r="Y38" s="69">
        <f>IF(VLOOKUP($B38,[1]Mydtu!$A$6:$DP$870,Y$4,0)="","",VLOOKUP($B38,[1]Mydtu!$A$6:$DP$870,Y$4,0))</f>
        <v>7.2</v>
      </c>
      <c r="Z38" s="69">
        <f>IF(VLOOKUP($B38,[1]Mydtu!$A$6:$DP$870,Z$4,0)="","",VLOOKUP($B38,[1]Mydtu!$A$6:$DP$870,Z$4,0))</f>
        <v>8.8000000000000007</v>
      </c>
      <c r="AA38" s="69">
        <f>IF(VLOOKUP($B38,[1]Mydtu!$A$6:$DP$870,AA$4,0)="","",VLOOKUP($B38,[1]Mydtu!$A$6:$DP$870,AA$4,0))</f>
        <v>9</v>
      </c>
      <c r="AB38" s="69">
        <f>IF(VLOOKUP($B38,[1]Mydtu!$A$6:$DP$870,AB$4,0)="","",VLOOKUP($B38,[1]Mydtu!$A$6:$DP$870,AB$4,0))</f>
        <v>7.4</v>
      </c>
      <c r="AC38" s="69">
        <f>IF(VLOOKUP($B38,[1]Mydtu!$A$6:$DP$870,AC$4,0)="","",VLOOKUP($B38,[1]Mydtu!$A$6:$DP$870,AC$4,0))</f>
        <v>7.6</v>
      </c>
      <c r="AD38" s="69">
        <f>IF(VLOOKUP($B38,[1]Mydtu!$A$6:$DP$870,AD$4,0)="","",VLOOKUP($B38,[1]Mydtu!$A$6:$DP$870,AD$4,0))</f>
        <v>7</v>
      </c>
      <c r="AE38" s="69">
        <f>IF(VLOOKUP($B38,[1]Mydtu!$A$6:$DP$870,AE$4,0)="","",VLOOKUP($B38,[1]Mydtu!$A$6:$DP$870,AE$4,0))</f>
        <v>7.1</v>
      </c>
      <c r="AF38" s="69">
        <f>IF(VLOOKUP($B38,[1]Mydtu!$A$6:$DP$870,AF$4,0)="","",VLOOKUP($B38,[1]Mydtu!$A$6:$DP$870,AF$4,0))</f>
        <v>6.7</v>
      </c>
      <c r="AG38" s="69">
        <f>IF(VLOOKUP($B38,[1]Mydtu!$A$6:$DP$870,AG$4,0)="","",VLOOKUP($B38,[1]Mydtu!$A$6:$DP$870,AG$4,0))</f>
        <v>8.6999999999999993</v>
      </c>
      <c r="AH38" s="69">
        <f>IF(VLOOKUP($B38,[1]Mydtu!$A$6:$DP$870,AH$4,0)="","",VLOOKUP($B38,[1]Mydtu!$A$6:$DP$870,AH$4,0))</f>
        <v>7.2</v>
      </c>
      <c r="AI38" s="69">
        <f>IF(VLOOKUP($B38,[1]Mydtu!$A$6:$DP$870,AI$4,0)="","",VLOOKUP($B38,[1]Mydtu!$A$6:$DP$870,AI$4,0))</f>
        <v>8.3000000000000007</v>
      </c>
      <c r="AJ38" s="69">
        <f>IF(VLOOKUP($B38,[1]Mydtu!$A$6:$DP$870,AJ$4,0)="","",VLOOKUP($B38,[1]Mydtu!$A$6:$DP$870,AJ$4,0))</f>
        <v>9.1999999999999993</v>
      </c>
      <c r="AK38" s="69">
        <f>IF(VLOOKUP($B38,[1]Mydtu!$A$6:$DP$870,AK$4,0)="","",VLOOKUP($B38,[1]Mydtu!$A$6:$DP$870,AK$4,0))</f>
        <v>8.6</v>
      </c>
      <c r="AL38" s="69">
        <f>IF(VLOOKUP($B38,[1]Mydtu!$A$6:$DP$870,AL$4,0)="","",VLOOKUP($B38,[1]Mydtu!$A$6:$DP$870,AL$4,0))</f>
        <v>6.1</v>
      </c>
      <c r="AM38" s="69">
        <f>IF(VLOOKUP($B38,[1]Mydtu!$A$6:$DP$870,AM$4,0)="","",VLOOKUP($B38,[1]Mydtu!$A$6:$DP$870,AM$4,0))</f>
        <v>6.7</v>
      </c>
      <c r="AN38" s="69">
        <f>IF(VLOOKUP($B38,[1]Mydtu!$A$6:$DP$870,AN$4,0)="","",VLOOKUP($B38,[1]Mydtu!$A$6:$DP$870,AN$4,0))</f>
        <v>7.7</v>
      </c>
      <c r="AO38" s="69" t="str">
        <f>IF(VLOOKUP($B38,[1]Mydtu!$A$6:$DP$870,AO$4,0)="","",VLOOKUP($B38,[1]Mydtu!$A$6:$DP$870,AO$4,0))</f>
        <v/>
      </c>
      <c r="AP38" s="69" t="str">
        <f>IF(VLOOKUP($B38,[1]Mydtu!$A$6:$DP$870,AP$4,0)="","",VLOOKUP($B38,[1]Mydtu!$A$6:$DP$870,AP$4,0))</f>
        <v/>
      </c>
      <c r="AQ38" s="69" t="str">
        <f>IF(VLOOKUP($B38,[1]Mydtu!$A$6:$DP$870,AQ$4,0)="","",VLOOKUP($B38,[1]Mydtu!$A$6:$DP$870,AQ$4,0))</f>
        <v/>
      </c>
      <c r="AR38" s="69" t="str">
        <f>IF(VLOOKUP($B38,[1]Mydtu!$A$6:$DP$870,AR$4,0)="","",VLOOKUP($B38,[1]Mydtu!$A$6:$DP$870,AR$4,0))</f>
        <v/>
      </c>
      <c r="AS38" s="69">
        <f>IF(VLOOKUP($B38,[1]Mydtu!$A$6:$DP$870,AS$4,0)="","",VLOOKUP($B38,[1]Mydtu!$A$6:$DP$870,AS$4,0))</f>
        <v>6</v>
      </c>
      <c r="AT38" s="69">
        <f>IF(VLOOKUP($B38,[1]Mydtu!$A$6:$DP$870,AT$4,0)="","",VLOOKUP($B38,[1]Mydtu!$A$6:$DP$870,AT$4,0))</f>
        <v>7.9</v>
      </c>
      <c r="AU38" s="69">
        <f>IF(VLOOKUP($B38,[1]Mydtu!$A$6:$DP$870,AU$4,0)="","",VLOOKUP($B38,[1]Mydtu!$A$6:$DP$870,AU$4,0))</f>
        <v>8.5</v>
      </c>
      <c r="AV38" s="69">
        <f>IF(VLOOKUP($B38,[1]Mydtu!$A$6:$DP$870,AV$4,0)="","",VLOOKUP($B38,[1]Mydtu!$A$6:$DP$870,AV$4,0))</f>
        <v>8.6999999999999993</v>
      </c>
      <c r="AW38" s="69">
        <f>IF(VLOOKUP($B38,[1]Mydtu!$A$6:$DP$870,AW$4,0)="","",VLOOKUP($B38,[1]Mydtu!$A$6:$DP$870,AW$4,0))</f>
        <v>7.5</v>
      </c>
      <c r="AX38" s="69">
        <f>IF(VLOOKUP($B38,[1]Mydtu!$A$6:$DP$870,AX$4,0)="","",VLOOKUP($B38,[1]Mydtu!$A$6:$DP$870,AX$4,0))</f>
        <v>5.4</v>
      </c>
      <c r="AY38" s="69">
        <f>IF(VLOOKUP($B38,[1]Mydtu!$A$6:$DP$870,AY$4,0)="","",VLOOKUP($B38,[1]Mydtu!$A$6:$DP$870,AY$4,0))</f>
        <v>7.5</v>
      </c>
      <c r="AZ38" s="69">
        <f>IF(VLOOKUP($B38,[1]Mydtu!$A$6:$DP$870,AZ$4,0)="","",VLOOKUP($B38,[1]Mydtu!$A$6:$DP$870,AZ$4,0))</f>
        <v>8.4</v>
      </c>
      <c r="BA38" s="69">
        <f>IF(VLOOKUP($B38,[1]Mydtu!$A$6:$DP$870,BA$4,0)="","",VLOOKUP($B38,[1]Mydtu!$A$6:$DP$870,BA$4,0))</f>
        <v>7.2</v>
      </c>
      <c r="BB38" s="69">
        <f>IF(VLOOKUP($B38,[1]Mydtu!$A$6:$DP$870,BB$4,0)="","",VLOOKUP($B38,[1]Mydtu!$A$6:$DP$870,BB$4,0))</f>
        <v>8.1</v>
      </c>
      <c r="BC38" s="69">
        <f>IF(VLOOKUP($B38,[1]Mydtu!$A$6:$DP$870,BC$4,0)="","",VLOOKUP($B38,[1]Mydtu!$A$6:$DP$870,BC$4,0))</f>
        <v>8.5</v>
      </c>
      <c r="BD38" s="69">
        <f>IF(VLOOKUP($B38,[1]Mydtu!$A$6:$DP$870,BD$4,0)="","",VLOOKUP($B38,[1]Mydtu!$A$6:$DP$870,BD$4,0))</f>
        <v>8.9</v>
      </c>
      <c r="BE38" s="69" t="str">
        <f>IF(VLOOKUP($B38,[1]Mydtu!$A$6:$DP$870,BE$4,0)="","",VLOOKUP($B38,[1]Mydtu!$A$6:$DP$870,BE$4,0))</f>
        <v/>
      </c>
      <c r="BF38" s="69">
        <f>IF(VLOOKUP($B38,[1]Mydtu!$A$6:$DP$870,BF$4,0)="","",VLOOKUP($B38,[1]Mydtu!$A$6:$DP$870,BF$4,0))</f>
        <v>7.9</v>
      </c>
      <c r="BG38" s="69">
        <f>IF(VLOOKUP($B38,[1]Mydtu!$A$6:$DP$870,BG$4,0)="","",VLOOKUP($B38,[1]Mydtu!$A$6:$DP$870,BG$4,0))</f>
        <v>9.1</v>
      </c>
      <c r="BH38" s="69">
        <f>IF(VLOOKUP($B38,[1]Mydtu!$A$6:$DP$870,BH$4,0)="","",VLOOKUP($B38,[1]Mydtu!$A$6:$DP$870,BH$4,0))</f>
        <v>7</v>
      </c>
      <c r="BI38" s="69">
        <f>IF(VLOOKUP($B38,[1]Mydtu!$A$6:$DP$870,BI$4,0)="","",VLOOKUP($B38,[1]Mydtu!$A$6:$DP$870,BI$4,0))</f>
        <v>9.1</v>
      </c>
      <c r="BJ38" s="69">
        <f>IF(VLOOKUP($B38,[1]Mydtu!$A$6:$DP$870,BJ$4,0)="","",VLOOKUP($B38,[1]Mydtu!$A$6:$DP$870,BJ$4,0))</f>
        <v>9.1999999999999993</v>
      </c>
      <c r="BK38" s="69" t="str">
        <f>IF(VLOOKUP($B38,[1]Mydtu!$A$6:$DP$870,BK$4,0)="","",VLOOKUP($B38,[1]Mydtu!$A$6:$DP$870,BK$4,0))</f>
        <v/>
      </c>
      <c r="BL38" s="69">
        <f>IF(VLOOKUP($B38,[1]Mydtu!$A$6:$DP$870,BL$4,0)="","",VLOOKUP($B38,[1]Mydtu!$A$6:$DP$870,BL$4,0))</f>
        <v>7.2</v>
      </c>
      <c r="BM38" s="69">
        <f>IF(VLOOKUP($B38,[1]Mydtu!$A$6:$DP$870,BM$4,0)="","",VLOOKUP($B38,[1]Mydtu!$A$6:$DP$870,BM$4,0))</f>
        <v>7.4</v>
      </c>
      <c r="BN38" s="69">
        <f>IF(VLOOKUP($B38,[1]Mydtu!$A$6:$DP$870,BN$4,0)="","",VLOOKUP($B38,[1]Mydtu!$A$6:$DP$870,BN$4,0))</f>
        <v>5.2</v>
      </c>
      <c r="BO38" s="69">
        <f>IF(VLOOKUP($B38,[1]Mydtu!$A$6:$DP$870,BO$4,0)="","",VLOOKUP($B38,[1]Mydtu!$A$6:$DP$870,BO$4,0))</f>
        <v>7</v>
      </c>
      <c r="BP38" s="69">
        <f>IF(VLOOKUP($B38,[1]Mydtu!$A$6:$DP$870,BP$4,0)="","",VLOOKUP($B38,[1]Mydtu!$A$6:$DP$870,BP$4,0))</f>
        <v>7.9</v>
      </c>
      <c r="BQ38" s="69">
        <f>IF(VLOOKUP($B38,[1]Mydtu!$A$6:$DP$870,BQ$4,0)="","",VLOOKUP($B38,[1]Mydtu!$A$6:$DP$870,BQ$4,0))</f>
        <v>8.1999999999999993</v>
      </c>
      <c r="BR38" s="69">
        <f>IF(VLOOKUP($B38,[1]Mydtu!$A$6:$DP$870,BR$4,0)="","",VLOOKUP($B38,[1]Mydtu!$A$6:$DP$870,BR$4,0))</f>
        <v>6.2</v>
      </c>
      <c r="BS38" s="69" t="str">
        <f>IF(VLOOKUP($B38,[1]Mydtu!$A$6:$DP$870,BS$4,0)="","",VLOOKUP($B38,[1]Mydtu!$A$6:$DP$870,BS$4,0))</f>
        <v/>
      </c>
      <c r="BT38" s="69">
        <f>IF(VLOOKUP($B38,[1]Mydtu!$A$6:$DP$870,BT$4,0)="","",VLOOKUP($B38,[1]Mydtu!$A$6:$DP$870,BT$4,0))</f>
        <v>8.1</v>
      </c>
      <c r="BU38" s="69" t="str">
        <f>IF(VLOOKUP($B38,[1]Mydtu!$A$6:$DP$870,BU$4,0)="","",VLOOKUP($B38,[1]Mydtu!$A$6:$DP$870,BU$4,0))</f>
        <v/>
      </c>
      <c r="BV38" s="69">
        <f>IF(VLOOKUP($B38,[1]Mydtu!$A$6:$DP$870,BV$4,0)="","",VLOOKUP($B38,[1]Mydtu!$A$6:$DP$870,BV$4,0))</f>
        <v>8.1999999999999993</v>
      </c>
      <c r="BW38" s="69">
        <f>IF(VLOOKUP($B38,[1]Mydtu!$A$6:$DP$870,BW$4,0)="","",VLOOKUP($B38,[1]Mydtu!$A$6:$DP$870,BW$4,0))</f>
        <v>8</v>
      </c>
      <c r="BX38" s="69">
        <f>IF(VLOOKUP($B38,[1]Mydtu!$A$6:$DP$870,BX$4,0)="","",VLOOKUP($B38,[1]Mydtu!$A$6:$DP$870,BX$4,0))</f>
        <v>7.1</v>
      </c>
      <c r="BY38" s="69">
        <f>IF(VLOOKUP($B38,[1]Mydtu!$A$6:$DP$870,BY$4,0)="","",VLOOKUP($B38,[1]Mydtu!$A$6:$DP$870,BY$4,0))</f>
        <v>8.5</v>
      </c>
      <c r="BZ38" s="69">
        <f>IF(VLOOKUP($B38,[1]Mydtu!$A$6:$DP$870,BZ$4,0)="","",VLOOKUP($B38,[1]Mydtu!$A$6:$DP$870,BZ$4,0))</f>
        <v>5.8</v>
      </c>
      <c r="CA38" s="69">
        <f>IF(VLOOKUP($B38,[1]Mydtu!$A$6:$DP$870,CA$4,0)="","",VLOOKUP($B38,[1]Mydtu!$A$6:$DP$870,CA$4,0))</f>
        <v>4.3</v>
      </c>
      <c r="CB38" s="69">
        <f>IF(VLOOKUP($B38,[1]Mydtu!$A$6:$DP$870,CB$4,0)="","",VLOOKUP($B38,[1]Mydtu!$A$6:$DP$870,CB$4,0))</f>
        <v>8.9</v>
      </c>
      <c r="CC38" s="69">
        <f>IF(VLOOKUP($B38,[1]Mydtu!$A$6:$DP$870,CC$4,0)="","",VLOOKUP($B38,[1]Mydtu!$A$6:$DP$870,CC$4,0))</f>
        <v>8.1</v>
      </c>
      <c r="CD38" s="69">
        <f>IF(VLOOKUP($B38,[1]Mydtu!$A$6:$DP$870,CD$4,0)="","",VLOOKUP($B38,[1]Mydtu!$A$6:$DP$870,CD$4,0))</f>
        <v>9.1</v>
      </c>
      <c r="CE38" s="69">
        <f>IF(VLOOKUP($B38,[1]Mydtu!$A$6:$DP$870,CE$4,0)="","",VLOOKUP($B38,[1]Mydtu!$A$6:$DP$870,CE$4,0))</f>
        <v>6</v>
      </c>
      <c r="CF38" s="32">
        <f>VLOOKUP(B38,[1]K25QNT!$A$9:$DT$92,95,0)</f>
        <v>0</v>
      </c>
      <c r="CG38" s="69">
        <f>IF(VLOOKUP($B38,[1]Mydtu!$A$6:$DP$870,CG$4,0)="","",VLOOKUP($B38,[1]Mydtu!$A$6:$DP$870,CG$4,0))</f>
        <v>0</v>
      </c>
      <c r="CH38" s="69" t="str">
        <f>IF(VLOOKUP($B38,[1]Mydtu!$A$6:$DP$870,CH$4,0)="","",VLOOKUP($B38,[1]Mydtu!$A$6:$DP$870,CH$4,0))</f>
        <v/>
      </c>
      <c r="CI38" s="69">
        <f>VLOOKUP($B38,[1]Mydtu!$A$6:$DP$870,CI$4,0)</f>
        <v>7.59</v>
      </c>
      <c r="CJ38" s="69">
        <f>VLOOKUP($B38,[1]Mydtu!$A$6:$DP$870,CJ$4,0)</f>
        <v>3.23</v>
      </c>
      <c r="CK38" s="69"/>
      <c r="CL38" s="33"/>
    </row>
    <row r="39" spans="1:90" ht="19.2" customHeight="1" x14ac:dyDescent="0.3">
      <c r="A39" s="67">
        <f t="shared" si="0"/>
        <v>29</v>
      </c>
      <c r="B39" s="67">
        <v>25202202950</v>
      </c>
      <c r="C39" s="67" t="str">
        <f>VLOOKUP($B39,[1]Mydtu!$A$6:$DS$870,122,0)</f>
        <v>Đào Thị Bích</v>
      </c>
      <c r="D39" s="68" t="str">
        <f>VLOOKUP($B39,[1]Mydtu!$A$6:$DP$870,D$4,0)</f>
        <v>Trâm</v>
      </c>
      <c r="E39" s="69">
        <f>IF(VLOOKUP($B39,[1]Mydtu!$A$6:$DP$870,E$4,0)="","",VLOOKUP($B39,[1]Mydtu!$A$6:$DP$870,E$4,0))</f>
        <v>8.5</v>
      </c>
      <c r="F39" s="69">
        <f>IF(VLOOKUP($B39,[1]Mydtu!$A$6:$DP$870,F$4,0)="","",VLOOKUP($B39,[1]Mydtu!$A$6:$DP$870,F$4,0))</f>
        <v>7.8</v>
      </c>
      <c r="G39" s="69" t="str">
        <f>IF(VLOOKUP($B39,[1]Mydtu!$A$6:$DP$870,G$4,0)="","",VLOOKUP($B39,[1]Mydtu!$A$6:$DP$870,G$4,0))</f>
        <v/>
      </c>
      <c r="H39" s="69">
        <f>IF(VLOOKUP($B39,[1]Mydtu!$A$6:$DP$870,H$4,0)="","",VLOOKUP($B39,[1]Mydtu!$A$6:$DP$870,H$4,0))</f>
        <v>8.6</v>
      </c>
      <c r="I39" s="69" t="str">
        <f>IF(VLOOKUP($B39,[1]Mydtu!$A$6:$DP$870,I$4,0)="","",VLOOKUP($B39,[1]Mydtu!$A$6:$DP$870,I$4,0))</f>
        <v/>
      </c>
      <c r="J39" s="69" t="str">
        <f>IF(VLOOKUP($B39,[1]Mydtu!$A$6:$DP$870,J$4,0)="","",VLOOKUP($B39,[1]Mydtu!$A$6:$DP$870,J$4,0))</f>
        <v>P (P/F)</v>
      </c>
      <c r="K39" s="69">
        <f>IF(VLOOKUP($B39,[1]Mydtu!$A$6:$DP$870,K$4,0)="","",VLOOKUP($B39,[1]Mydtu!$A$6:$DP$870,K$4,0))</f>
        <v>7.9</v>
      </c>
      <c r="L39" s="69">
        <f>IF(VLOOKUP($B39,[1]Mydtu!$A$6:$DP$870,L$4,0)="","",VLOOKUP($B39,[1]Mydtu!$A$6:$DP$870,L$4,0))</f>
        <v>7.8</v>
      </c>
      <c r="M39" s="69">
        <f>IF(VLOOKUP($B39,[1]Mydtu!$A$6:$DP$870,M$4,0)="","",VLOOKUP($B39,[1]Mydtu!$A$6:$DP$870,M$4,0))</f>
        <v>9</v>
      </c>
      <c r="N39" s="69">
        <f>IF(VLOOKUP($B39,[1]Mydtu!$A$6:$DP$870,N$4,0)="","",VLOOKUP($B39,[1]Mydtu!$A$6:$DP$870,N$4,0))</f>
        <v>9</v>
      </c>
      <c r="O39" s="69" t="str">
        <f>IF(VLOOKUP($B39,[1]Mydtu!$A$6:$DP$870,O$4,0)="","",VLOOKUP($B39,[1]Mydtu!$A$6:$DP$870,O$4,0))</f>
        <v/>
      </c>
      <c r="P39" s="69" t="str">
        <f>IF(VLOOKUP($B39,[1]Mydtu!$A$6:$DP$870,P$4,0)="","",VLOOKUP($B39,[1]Mydtu!$A$6:$DP$870,P$4,0))</f>
        <v/>
      </c>
      <c r="Q39" s="69" t="str">
        <f>IF(VLOOKUP($B39,[1]Mydtu!$A$6:$DP$870,Q$4,0)="","",VLOOKUP($B39,[1]Mydtu!$A$6:$DP$870,Q$4,0))</f>
        <v/>
      </c>
      <c r="R39" s="69" t="str">
        <f>IF(VLOOKUP($B39,[1]Mydtu!$A$6:$DP$870,R$4,0)="","",VLOOKUP($B39,[1]Mydtu!$A$6:$DP$870,R$4,0))</f>
        <v/>
      </c>
      <c r="S39" s="69" t="str">
        <f>IF(VLOOKUP($B39,[1]Mydtu!$A$6:$DP$870,S$4,0)="","",VLOOKUP($B39,[1]Mydtu!$A$6:$DP$870,S$4,0))</f>
        <v/>
      </c>
      <c r="T39" s="69">
        <f>IF(VLOOKUP($B39,[1]Mydtu!$A$6:$DP$870,T$4,0)="","",VLOOKUP($B39,[1]Mydtu!$A$6:$DP$870,T$4,0))</f>
        <v>8.3000000000000007</v>
      </c>
      <c r="U39" s="69">
        <f>IF(VLOOKUP($B39,[1]Mydtu!$A$6:$DP$870,U$4,0)="","",VLOOKUP($B39,[1]Mydtu!$A$6:$DP$870,U$4,0))</f>
        <v>8.6</v>
      </c>
      <c r="V39" s="69">
        <f>IF(VLOOKUP($B39,[1]Mydtu!$A$6:$DP$870,V$4,0)="","",VLOOKUP($B39,[1]Mydtu!$A$6:$DP$870,V$4,0))</f>
        <v>8.1999999999999993</v>
      </c>
      <c r="W39" s="69">
        <f>IF(VLOOKUP($B39,[1]Mydtu!$A$6:$DP$870,W$4,0)="","",VLOOKUP($B39,[1]Mydtu!$A$6:$DP$870,W$4,0))</f>
        <v>8.6999999999999993</v>
      </c>
      <c r="X39" s="69">
        <f>IF(VLOOKUP($B39,[1]Mydtu!$A$6:$DP$870,X$4,0)="","",VLOOKUP($B39,[1]Mydtu!$A$6:$DP$870,X$4,0))</f>
        <v>8.8000000000000007</v>
      </c>
      <c r="Y39" s="69">
        <f>IF(VLOOKUP($B39,[1]Mydtu!$A$6:$DP$870,Y$4,0)="","",VLOOKUP($B39,[1]Mydtu!$A$6:$DP$870,Y$4,0))</f>
        <v>7.1</v>
      </c>
      <c r="Z39" s="69">
        <f>IF(VLOOKUP($B39,[1]Mydtu!$A$6:$DP$870,Z$4,0)="","",VLOOKUP($B39,[1]Mydtu!$A$6:$DP$870,Z$4,0))</f>
        <v>8.1</v>
      </c>
      <c r="AA39" s="69">
        <f>IF(VLOOKUP($B39,[1]Mydtu!$A$6:$DP$870,AA$4,0)="","",VLOOKUP($B39,[1]Mydtu!$A$6:$DP$870,AA$4,0))</f>
        <v>7.8</v>
      </c>
      <c r="AB39" s="69">
        <f>IF(VLOOKUP($B39,[1]Mydtu!$A$6:$DP$870,AB$4,0)="","",VLOOKUP($B39,[1]Mydtu!$A$6:$DP$870,AB$4,0))</f>
        <v>8.6999999999999993</v>
      </c>
      <c r="AC39" s="69">
        <f>IF(VLOOKUP($B39,[1]Mydtu!$A$6:$DP$870,AC$4,0)="","",VLOOKUP($B39,[1]Mydtu!$A$6:$DP$870,AC$4,0))</f>
        <v>7.5</v>
      </c>
      <c r="AD39" s="69">
        <f>IF(VLOOKUP($B39,[1]Mydtu!$A$6:$DP$870,AD$4,0)="","",VLOOKUP($B39,[1]Mydtu!$A$6:$DP$870,AD$4,0))</f>
        <v>8.9</v>
      </c>
      <c r="AE39" s="69">
        <f>IF(VLOOKUP($B39,[1]Mydtu!$A$6:$DP$870,AE$4,0)="","",VLOOKUP($B39,[1]Mydtu!$A$6:$DP$870,AE$4,0))</f>
        <v>6.3</v>
      </c>
      <c r="AF39" s="69">
        <f>IF(VLOOKUP($B39,[1]Mydtu!$A$6:$DP$870,AF$4,0)="","",VLOOKUP($B39,[1]Mydtu!$A$6:$DP$870,AF$4,0))</f>
        <v>7.7</v>
      </c>
      <c r="AG39" s="69">
        <f>IF(VLOOKUP($B39,[1]Mydtu!$A$6:$DP$870,AG$4,0)="","",VLOOKUP($B39,[1]Mydtu!$A$6:$DP$870,AG$4,0))</f>
        <v>8.1</v>
      </c>
      <c r="AH39" s="69">
        <f>IF(VLOOKUP($B39,[1]Mydtu!$A$6:$DP$870,AH$4,0)="","",VLOOKUP($B39,[1]Mydtu!$A$6:$DP$870,AH$4,0))</f>
        <v>6.5</v>
      </c>
      <c r="AI39" s="69">
        <f>IF(VLOOKUP($B39,[1]Mydtu!$A$6:$DP$870,AI$4,0)="","",VLOOKUP($B39,[1]Mydtu!$A$6:$DP$870,AI$4,0))</f>
        <v>8.6</v>
      </c>
      <c r="AJ39" s="69">
        <f>IF(VLOOKUP($B39,[1]Mydtu!$A$6:$DP$870,AJ$4,0)="","",VLOOKUP($B39,[1]Mydtu!$A$6:$DP$870,AJ$4,0))</f>
        <v>7.9</v>
      </c>
      <c r="AK39" s="69">
        <f>IF(VLOOKUP($B39,[1]Mydtu!$A$6:$DP$870,AK$4,0)="","",VLOOKUP($B39,[1]Mydtu!$A$6:$DP$870,AK$4,0))</f>
        <v>7</v>
      </c>
      <c r="AL39" s="69">
        <f>IF(VLOOKUP($B39,[1]Mydtu!$A$6:$DP$870,AL$4,0)="","",VLOOKUP($B39,[1]Mydtu!$A$6:$DP$870,AL$4,0))</f>
        <v>5.8</v>
      </c>
      <c r="AM39" s="69">
        <f>IF(VLOOKUP($B39,[1]Mydtu!$A$6:$DP$870,AM$4,0)="","",VLOOKUP($B39,[1]Mydtu!$A$6:$DP$870,AM$4,0))</f>
        <v>6.9</v>
      </c>
      <c r="AN39" s="69">
        <f>IF(VLOOKUP($B39,[1]Mydtu!$A$6:$DP$870,AN$4,0)="","",VLOOKUP($B39,[1]Mydtu!$A$6:$DP$870,AN$4,0))</f>
        <v>7.3</v>
      </c>
      <c r="AO39" s="69" t="str">
        <f>IF(VLOOKUP($B39,[1]Mydtu!$A$6:$DP$870,AO$4,0)="","",VLOOKUP($B39,[1]Mydtu!$A$6:$DP$870,AO$4,0))</f>
        <v/>
      </c>
      <c r="AP39" s="69" t="str">
        <f>IF(VLOOKUP($B39,[1]Mydtu!$A$6:$DP$870,AP$4,0)="","",VLOOKUP($B39,[1]Mydtu!$A$6:$DP$870,AP$4,0))</f>
        <v/>
      </c>
      <c r="AQ39" s="69" t="str">
        <f>IF(VLOOKUP($B39,[1]Mydtu!$A$6:$DP$870,AQ$4,0)="","",VLOOKUP($B39,[1]Mydtu!$A$6:$DP$870,AQ$4,0))</f>
        <v/>
      </c>
      <c r="AR39" s="69" t="str">
        <f>IF(VLOOKUP($B39,[1]Mydtu!$A$6:$DP$870,AR$4,0)="","",VLOOKUP($B39,[1]Mydtu!$A$6:$DP$870,AR$4,0))</f>
        <v/>
      </c>
      <c r="AS39" s="69">
        <f>IF(VLOOKUP($B39,[1]Mydtu!$A$6:$DP$870,AS$4,0)="","",VLOOKUP($B39,[1]Mydtu!$A$6:$DP$870,AS$4,0))</f>
        <v>8.4</v>
      </c>
      <c r="AT39" s="69">
        <f>IF(VLOOKUP($B39,[1]Mydtu!$A$6:$DP$870,AT$4,0)="","",VLOOKUP($B39,[1]Mydtu!$A$6:$DP$870,AT$4,0))</f>
        <v>7.4</v>
      </c>
      <c r="AU39" s="69">
        <f>IF(VLOOKUP($B39,[1]Mydtu!$A$6:$DP$870,AU$4,0)="","",VLOOKUP($B39,[1]Mydtu!$A$6:$DP$870,AU$4,0))</f>
        <v>8.4</v>
      </c>
      <c r="AV39" s="69">
        <f>IF(VLOOKUP($B39,[1]Mydtu!$A$6:$DP$870,AV$4,0)="","",VLOOKUP($B39,[1]Mydtu!$A$6:$DP$870,AV$4,0))</f>
        <v>8.6</v>
      </c>
      <c r="AW39" s="69">
        <f>IF(VLOOKUP($B39,[1]Mydtu!$A$6:$DP$870,AW$4,0)="","",VLOOKUP($B39,[1]Mydtu!$A$6:$DP$870,AW$4,0))</f>
        <v>5.6</v>
      </c>
      <c r="AX39" s="69">
        <f>IF(VLOOKUP($B39,[1]Mydtu!$A$6:$DP$870,AX$4,0)="","",VLOOKUP($B39,[1]Mydtu!$A$6:$DP$870,AX$4,0))</f>
        <v>7.8</v>
      </c>
      <c r="AY39" s="69">
        <f>IF(VLOOKUP($B39,[1]Mydtu!$A$6:$DP$870,AY$4,0)="","",VLOOKUP($B39,[1]Mydtu!$A$6:$DP$870,AY$4,0))</f>
        <v>7.2</v>
      </c>
      <c r="AZ39" s="69">
        <f>IF(VLOOKUP($B39,[1]Mydtu!$A$6:$DP$870,AZ$4,0)="","",VLOOKUP($B39,[1]Mydtu!$A$6:$DP$870,AZ$4,0))</f>
        <v>6.5</v>
      </c>
      <c r="BA39" s="69">
        <f>IF(VLOOKUP($B39,[1]Mydtu!$A$6:$DP$870,BA$4,0)="","",VLOOKUP($B39,[1]Mydtu!$A$6:$DP$870,BA$4,0))</f>
        <v>6.9</v>
      </c>
      <c r="BB39" s="69">
        <f>IF(VLOOKUP($B39,[1]Mydtu!$A$6:$DP$870,BB$4,0)="","",VLOOKUP($B39,[1]Mydtu!$A$6:$DP$870,BB$4,0))</f>
        <v>8.4</v>
      </c>
      <c r="BC39" s="69">
        <f>IF(VLOOKUP($B39,[1]Mydtu!$A$6:$DP$870,BC$4,0)="","",VLOOKUP($B39,[1]Mydtu!$A$6:$DP$870,BC$4,0))</f>
        <v>5.2</v>
      </c>
      <c r="BD39" s="69">
        <f>IF(VLOOKUP($B39,[1]Mydtu!$A$6:$DP$870,BD$4,0)="","",VLOOKUP($B39,[1]Mydtu!$A$6:$DP$870,BD$4,0))</f>
        <v>7.3</v>
      </c>
      <c r="BE39" s="69" t="str">
        <f>IF(VLOOKUP($B39,[1]Mydtu!$A$6:$DP$870,BE$4,0)="","",VLOOKUP($B39,[1]Mydtu!$A$6:$DP$870,BE$4,0))</f>
        <v/>
      </c>
      <c r="BF39" s="69">
        <f>IF(VLOOKUP($B39,[1]Mydtu!$A$6:$DP$870,BF$4,0)="","",VLOOKUP($B39,[1]Mydtu!$A$6:$DP$870,BF$4,0))</f>
        <v>7.5</v>
      </c>
      <c r="BG39" s="69">
        <f>IF(VLOOKUP($B39,[1]Mydtu!$A$6:$DP$870,BG$4,0)="","",VLOOKUP($B39,[1]Mydtu!$A$6:$DP$870,BG$4,0))</f>
        <v>8</v>
      </c>
      <c r="BH39" s="69">
        <f>IF(VLOOKUP($B39,[1]Mydtu!$A$6:$DP$870,BH$4,0)="","",VLOOKUP($B39,[1]Mydtu!$A$6:$DP$870,BH$4,0))</f>
        <v>8.5</v>
      </c>
      <c r="BI39" s="69">
        <f>IF(VLOOKUP($B39,[1]Mydtu!$A$6:$DP$870,BI$4,0)="","",VLOOKUP($B39,[1]Mydtu!$A$6:$DP$870,BI$4,0))</f>
        <v>8.6999999999999993</v>
      </c>
      <c r="BJ39" s="69">
        <f>IF(VLOOKUP($B39,[1]Mydtu!$A$6:$DP$870,BJ$4,0)="","",VLOOKUP($B39,[1]Mydtu!$A$6:$DP$870,BJ$4,0))</f>
        <v>8.9</v>
      </c>
      <c r="BK39" s="69" t="str">
        <f>IF(VLOOKUP($B39,[1]Mydtu!$A$6:$DP$870,BK$4,0)="","",VLOOKUP($B39,[1]Mydtu!$A$6:$DP$870,BK$4,0))</f>
        <v/>
      </c>
      <c r="BL39" s="69">
        <f>IF(VLOOKUP($B39,[1]Mydtu!$A$6:$DP$870,BL$4,0)="","",VLOOKUP($B39,[1]Mydtu!$A$6:$DP$870,BL$4,0))</f>
        <v>8.3000000000000007</v>
      </c>
      <c r="BM39" s="69">
        <f>IF(VLOOKUP($B39,[1]Mydtu!$A$6:$DP$870,BM$4,0)="","",VLOOKUP($B39,[1]Mydtu!$A$6:$DP$870,BM$4,0))</f>
        <v>7.4</v>
      </c>
      <c r="BN39" s="69">
        <f>IF(VLOOKUP($B39,[1]Mydtu!$A$6:$DP$870,BN$4,0)="","",VLOOKUP($B39,[1]Mydtu!$A$6:$DP$870,BN$4,0))</f>
        <v>5.6</v>
      </c>
      <c r="BO39" s="69">
        <f>IF(VLOOKUP($B39,[1]Mydtu!$A$6:$DP$870,BO$4,0)="","",VLOOKUP($B39,[1]Mydtu!$A$6:$DP$870,BO$4,0))</f>
        <v>8.8000000000000007</v>
      </c>
      <c r="BP39" s="69">
        <f>IF(VLOOKUP($B39,[1]Mydtu!$A$6:$DP$870,BP$4,0)="","",VLOOKUP($B39,[1]Mydtu!$A$6:$DP$870,BP$4,0))</f>
        <v>7.7</v>
      </c>
      <c r="BQ39" s="69">
        <f>IF(VLOOKUP($B39,[1]Mydtu!$A$6:$DP$870,BQ$4,0)="","",VLOOKUP($B39,[1]Mydtu!$A$6:$DP$870,BQ$4,0))</f>
        <v>7</v>
      </c>
      <c r="BR39" s="69">
        <f>IF(VLOOKUP($B39,[1]Mydtu!$A$6:$DP$870,BR$4,0)="","",VLOOKUP($B39,[1]Mydtu!$A$6:$DP$870,BR$4,0))</f>
        <v>6.1</v>
      </c>
      <c r="BS39" s="69">
        <f>IF(VLOOKUP($B39,[1]Mydtu!$A$6:$DP$870,BS$4,0)="","",VLOOKUP($B39,[1]Mydtu!$A$6:$DP$870,BS$4,0))</f>
        <v>6.8</v>
      </c>
      <c r="BT39" s="69">
        <f>IF(VLOOKUP($B39,[1]Mydtu!$A$6:$DP$870,BT$4,0)="","",VLOOKUP($B39,[1]Mydtu!$A$6:$DP$870,BT$4,0))</f>
        <v>8.3000000000000007</v>
      </c>
      <c r="BU39" s="69" t="str">
        <f>IF(VLOOKUP($B39,[1]Mydtu!$A$6:$DP$870,BU$4,0)="","",VLOOKUP($B39,[1]Mydtu!$A$6:$DP$870,BU$4,0))</f>
        <v/>
      </c>
      <c r="BV39" s="69">
        <f>IF(VLOOKUP($B39,[1]Mydtu!$A$6:$DP$870,BV$4,0)="","",VLOOKUP($B39,[1]Mydtu!$A$6:$DP$870,BV$4,0))</f>
        <v>6.9</v>
      </c>
      <c r="BW39" s="69" t="str">
        <f>IF(VLOOKUP($B39,[1]Mydtu!$A$6:$DP$870,BW$4,0)="","",VLOOKUP($B39,[1]Mydtu!$A$6:$DP$870,BW$4,0))</f>
        <v/>
      </c>
      <c r="BX39" s="69">
        <f>IF(VLOOKUP($B39,[1]Mydtu!$A$6:$DP$870,BX$4,0)="","",VLOOKUP($B39,[1]Mydtu!$A$6:$DP$870,BX$4,0))</f>
        <v>6.5</v>
      </c>
      <c r="BY39" s="69">
        <f>IF(VLOOKUP($B39,[1]Mydtu!$A$6:$DP$870,BY$4,0)="","",VLOOKUP($B39,[1]Mydtu!$A$6:$DP$870,BY$4,0))</f>
        <v>8.6</v>
      </c>
      <c r="BZ39" s="69">
        <f>IF(VLOOKUP($B39,[1]Mydtu!$A$6:$DP$870,BZ$4,0)="","",VLOOKUP($B39,[1]Mydtu!$A$6:$DP$870,BZ$4,0))</f>
        <v>5.7</v>
      </c>
      <c r="CA39" s="69">
        <f>IF(VLOOKUP($B39,[1]Mydtu!$A$6:$DP$870,CA$4,0)="","",VLOOKUP($B39,[1]Mydtu!$A$6:$DP$870,CA$4,0))</f>
        <v>6.2</v>
      </c>
      <c r="CB39" s="69">
        <f>IF(VLOOKUP($B39,[1]Mydtu!$A$6:$DP$870,CB$4,0)="","",VLOOKUP($B39,[1]Mydtu!$A$6:$DP$870,CB$4,0))</f>
        <v>6.4</v>
      </c>
      <c r="CC39" s="69">
        <f>IF(VLOOKUP($B39,[1]Mydtu!$A$6:$DP$870,CC$4,0)="","",VLOOKUP($B39,[1]Mydtu!$A$6:$DP$870,CC$4,0))</f>
        <v>7.2</v>
      </c>
      <c r="CD39" s="69">
        <f>IF(VLOOKUP($B39,[1]Mydtu!$A$6:$DP$870,CD$4,0)="","",VLOOKUP($B39,[1]Mydtu!$A$6:$DP$870,CD$4,0))</f>
        <v>8.6</v>
      </c>
      <c r="CE39" s="69">
        <f>IF(VLOOKUP($B39,[1]Mydtu!$A$6:$DP$870,CE$4,0)="","",VLOOKUP($B39,[1]Mydtu!$A$6:$DP$870,CE$4,0))</f>
        <v>8.6</v>
      </c>
      <c r="CF39" s="32">
        <f>VLOOKUP(B39,[1]K25QNT!$A$9:$DT$92,95,0)</f>
        <v>0</v>
      </c>
      <c r="CG39" s="69">
        <f>IF(VLOOKUP($B39,[1]Mydtu!$A$6:$DP$870,CG$4,0)="","",VLOOKUP($B39,[1]Mydtu!$A$6:$DP$870,CG$4,0))</f>
        <v>0</v>
      </c>
      <c r="CH39" s="69" t="str">
        <f>IF(VLOOKUP($B39,[1]Mydtu!$A$6:$DP$870,CH$4,0)="","",VLOOKUP($B39,[1]Mydtu!$A$6:$DP$870,CH$4,0))</f>
        <v/>
      </c>
      <c r="CI39" s="69">
        <f>VLOOKUP($B39,[1]Mydtu!$A$6:$DP$870,CI$4,0)</f>
        <v>7.63</v>
      </c>
      <c r="CJ39" s="69">
        <f>VLOOKUP($B39,[1]Mydtu!$A$6:$DP$870,CJ$4,0)</f>
        <v>3.27</v>
      </c>
      <c r="CK39" s="69"/>
      <c r="CL39" s="33"/>
    </row>
    <row r="40" spans="1:90" ht="19.2" customHeight="1" x14ac:dyDescent="0.3">
      <c r="A40" s="67">
        <f t="shared" si="0"/>
        <v>30</v>
      </c>
      <c r="B40" s="67">
        <v>25202709608</v>
      </c>
      <c r="C40" s="67" t="str">
        <f>VLOOKUP($B40,[1]Mydtu!$A$6:$DS$870,122,0)</f>
        <v>Trần Thị Thùy</v>
      </c>
      <c r="D40" s="68" t="str">
        <f>VLOOKUP($B40,[1]Mydtu!$A$6:$DP$870,D$4,0)</f>
        <v>Trang</v>
      </c>
      <c r="E40" s="69">
        <f>IF(VLOOKUP($B40,[1]Mydtu!$A$6:$DP$870,E$4,0)="","",VLOOKUP($B40,[1]Mydtu!$A$6:$DP$870,E$4,0))</f>
        <v>8.8000000000000007</v>
      </c>
      <c r="F40" s="69">
        <f>IF(VLOOKUP($B40,[1]Mydtu!$A$6:$DP$870,F$4,0)="","",VLOOKUP($B40,[1]Mydtu!$A$6:$DP$870,F$4,0))</f>
        <v>7.9</v>
      </c>
      <c r="G40" s="69" t="str">
        <f>IF(VLOOKUP($B40,[1]Mydtu!$A$6:$DP$870,G$4,0)="","",VLOOKUP($B40,[1]Mydtu!$A$6:$DP$870,G$4,0))</f>
        <v/>
      </c>
      <c r="H40" s="69">
        <f>IF(VLOOKUP($B40,[1]Mydtu!$A$6:$DP$870,H$4,0)="","",VLOOKUP($B40,[1]Mydtu!$A$6:$DP$870,H$4,0))</f>
        <v>7.4</v>
      </c>
      <c r="I40" s="69" t="str">
        <f>IF(VLOOKUP($B40,[1]Mydtu!$A$6:$DP$870,I$4,0)="","",VLOOKUP($B40,[1]Mydtu!$A$6:$DP$870,I$4,0))</f>
        <v/>
      </c>
      <c r="J40" s="69">
        <f>IF(VLOOKUP($B40,[1]Mydtu!$A$6:$DP$870,J$4,0)="","",VLOOKUP($B40,[1]Mydtu!$A$6:$DP$870,J$4,0))</f>
        <v>6.5</v>
      </c>
      <c r="K40" s="69">
        <f>IF(VLOOKUP($B40,[1]Mydtu!$A$6:$DP$870,K$4,0)="","",VLOOKUP($B40,[1]Mydtu!$A$6:$DP$870,K$4,0))</f>
        <v>6.9</v>
      </c>
      <c r="L40" s="69">
        <f>IF(VLOOKUP($B40,[1]Mydtu!$A$6:$DP$870,L$4,0)="","",VLOOKUP($B40,[1]Mydtu!$A$6:$DP$870,L$4,0))</f>
        <v>9</v>
      </c>
      <c r="M40" s="69">
        <f>IF(VLOOKUP($B40,[1]Mydtu!$A$6:$DP$870,M$4,0)="","",VLOOKUP($B40,[1]Mydtu!$A$6:$DP$870,M$4,0))</f>
        <v>8.8000000000000007</v>
      </c>
      <c r="N40" s="69">
        <f>IF(VLOOKUP($B40,[1]Mydtu!$A$6:$DP$870,N$4,0)="","",VLOOKUP($B40,[1]Mydtu!$A$6:$DP$870,N$4,0))</f>
        <v>8.9</v>
      </c>
      <c r="O40" s="69" t="str">
        <f>IF(VLOOKUP($B40,[1]Mydtu!$A$6:$DP$870,O$4,0)="","",VLOOKUP($B40,[1]Mydtu!$A$6:$DP$870,O$4,0))</f>
        <v/>
      </c>
      <c r="P40" s="69" t="str">
        <f>IF(VLOOKUP($B40,[1]Mydtu!$A$6:$DP$870,P$4,0)="","",VLOOKUP($B40,[1]Mydtu!$A$6:$DP$870,P$4,0))</f>
        <v/>
      </c>
      <c r="Q40" s="69" t="str">
        <f>IF(VLOOKUP($B40,[1]Mydtu!$A$6:$DP$870,Q$4,0)="","",VLOOKUP($B40,[1]Mydtu!$A$6:$DP$870,Q$4,0))</f>
        <v/>
      </c>
      <c r="R40" s="69" t="str">
        <f>IF(VLOOKUP($B40,[1]Mydtu!$A$6:$DP$870,R$4,0)="","",VLOOKUP($B40,[1]Mydtu!$A$6:$DP$870,R$4,0))</f>
        <v/>
      </c>
      <c r="S40" s="69" t="str">
        <f>IF(VLOOKUP($B40,[1]Mydtu!$A$6:$DP$870,S$4,0)="","",VLOOKUP($B40,[1]Mydtu!$A$6:$DP$870,S$4,0))</f>
        <v/>
      </c>
      <c r="T40" s="69">
        <f>IF(VLOOKUP($B40,[1]Mydtu!$A$6:$DP$870,T$4,0)="","",VLOOKUP($B40,[1]Mydtu!$A$6:$DP$870,T$4,0))</f>
        <v>5.5</v>
      </c>
      <c r="U40" s="69">
        <f>IF(VLOOKUP($B40,[1]Mydtu!$A$6:$DP$870,U$4,0)="","",VLOOKUP($B40,[1]Mydtu!$A$6:$DP$870,U$4,0))</f>
        <v>7.4</v>
      </c>
      <c r="V40" s="69">
        <f>IF(VLOOKUP($B40,[1]Mydtu!$A$6:$DP$870,V$4,0)="","",VLOOKUP($B40,[1]Mydtu!$A$6:$DP$870,V$4,0))</f>
        <v>8.6</v>
      </c>
      <c r="W40" s="69">
        <f>IF(VLOOKUP($B40,[1]Mydtu!$A$6:$DP$870,W$4,0)="","",VLOOKUP($B40,[1]Mydtu!$A$6:$DP$870,W$4,0))</f>
        <v>8.9</v>
      </c>
      <c r="X40" s="69">
        <f>IF(VLOOKUP($B40,[1]Mydtu!$A$6:$DP$870,X$4,0)="","",VLOOKUP($B40,[1]Mydtu!$A$6:$DP$870,X$4,0))</f>
        <v>8.6</v>
      </c>
      <c r="Y40" s="69">
        <f>IF(VLOOKUP($B40,[1]Mydtu!$A$6:$DP$870,Y$4,0)="","",VLOOKUP($B40,[1]Mydtu!$A$6:$DP$870,Y$4,0))</f>
        <v>6</v>
      </c>
      <c r="Z40" s="69">
        <f>IF(VLOOKUP($B40,[1]Mydtu!$A$6:$DP$870,Z$4,0)="","",VLOOKUP($B40,[1]Mydtu!$A$6:$DP$870,Z$4,0))</f>
        <v>9.5</v>
      </c>
      <c r="AA40" s="69">
        <f>IF(VLOOKUP($B40,[1]Mydtu!$A$6:$DP$870,AA$4,0)="","",VLOOKUP($B40,[1]Mydtu!$A$6:$DP$870,AA$4,0))</f>
        <v>8.1999999999999993</v>
      </c>
      <c r="AB40" s="69">
        <f>IF(VLOOKUP($B40,[1]Mydtu!$A$6:$DP$870,AB$4,0)="","",VLOOKUP($B40,[1]Mydtu!$A$6:$DP$870,AB$4,0))</f>
        <v>8</v>
      </c>
      <c r="AC40" s="69">
        <f>IF(VLOOKUP($B40,[1]Mydtu!$A$6:$DP$870,AC$4,0)="","",VLOOKUP($B40,[1]Mydtu!$A$6:$DP$870,AC$4,0))</f>
        <v>7.3</v>
      </c>
      <c r="AD40" s="69">
        <f>IF(VLOOKUP($B40,[1]Mydtu!$A$6:$DP$870,AD$4,0)="","",VLOOKUP($B40,[1]Mydtu!$A$6:$DP$870,AD$4,0))</f>
        <v>9.1</v>
      </c>
      <c r="AE40" s="69">
        <f>IF(VLOOKUP($B40,[1]Mydtu!$A$6:$DP$870,AE$4,0)="","",VLOOKUP($B40,[1]Mydtu!$A$6:$DP$870,AE$4,0))</f>
        <v>6.2</v>
      </c>
      <c r="AF40" s="69">
        <f>IF(VLOOKUP($B40,[1]Mydtu!$A$6:$DP$870,AF$4,0)="","",VLOOKUP($B40,[1]Mydtu!$A$6:$DP$870,AF$4,0))</f>
        <v>7.1</v>
      </c>
      <c r="AG40" s="69">
        <f>IF(VLOOKUP($B40,[1]Mydtu!$A$6:$DP$870,AG$4,0)="","",VLOOKUP($B40,[1]Mydtu!$A$6:$DP$870,AG$4,0))</f>
        <v>6.1</v>
      </c>
      <c r="AH40" s="69">
        <f>IF(VLOOKUP($B40,[1]Mydtu!$A$6:$DP$870,AH$4,0)="","",VLOOKUP($B40,[1]Mydtu!$A$6:$DP$870,AH$4,0))</f>
        <v>5.5</v>
      </c>
      <c r="AI40" s="69">
        <f>IF(VLOOKUP($B40,[1]Mydtu!$A$6:$DP$870,AI$4,0)="","",VLOOKUP($B40,[1]Mydtu!$A$6:$DP$870,AI$4,0))</f>
        <v>8.4</v>
      </c>
      <c r="AJ40" s="69">
        <f>IF(VLOOKUP($B40,[1]Mydtu!$A$6:$DP$870,AJ$4,0)="","",VLOOKUP($B40,[1]Mydtu!$A$6:$DP$870,AJ$4,0))</f>
        <v>7.7</v>
      </c>
      <c r="AK40" s="69">
        <f>IF(VLOOKUP($B40,[1]Mydtu!$A$6:$DP$870,AK$4,0)="","",VLOOKUP($B40,[1]Mydtu!$A$6:$DP$870,AK$4,0))</f>
        <v>6.9</v>
      </c>
      <c r="AL40" s="69">
        <f>IF(VLOOKUP($B40,[1]Mydtu!$A$6:$DP$870,AL$4,0)="","",VLOOKUP($B40,[1]Mydtu!$A$6:$DP$870,AL$4,0))</f>
        <v>6.4</v>
      </c>
      <c r="AM40" s="69">
        <f>IF(VLOOKUP($B40,[1]Mydtu!$A$6:$DP$870,AM$4,0)="","",VLOOKUP($B40,[1]Mydtu!$A$6:$DP$870,AM$4,0))</f>
        <v>7.8</v>
      </c>
      <c r="AN40" s="69">
        <f>IF(VLOOKUP($B40,[1]Mydtu!$A$6:$DP$870,AN$4,0)="","",VLOOKUP($B40,[1]Mydtu!$A$6:$DP$870,AN$4,0))</f>
        <v>7.8</v>
      </c>
      <c r="AO40" s="69" t="str">
        <f>IF(VLOOKUP($B40,[1]Mydtu!$A$6:$DP$870,AO$4,0)="","",VLOOKUP($B40,[1]Mydtu!$A$6:$DP$870,AO$4,0))</f>
        <v/>
      </c>
      <c r="AP40" s="69" t="str">
        <f>IF(VLOOKUP($B40,[1]Mydtu!$A$6:$DP$870,AP$4,0)="","",VLOOKUP($B40,[1]Mydtu!$A$6:$DP$870,AP$4,0))</f>
        <v/>
      </c>
      <c r="AQ40" s="69" t="str">
        <f>IF(VLOOKUP($B40,[1]Mydtu!$A$6:$DP$870,AQ$4,0)="","",VLOOKUP($B40,[1]Mydtu!$A$6:$DP$870,AQ$4,0))</f>
        <v/>
      </c>
      <c r="AR40" s="69" t="str">
        <f>IF(VLOOKUP($B40,[1]Mydtu!$A$6:$DP$870,AR$4,0)="","",VLOOKUP($B40,[1]Mydtu!$A$6:$DP$870,AR$4,0))</f>
        <v/>
      </c>
      <c r="AS40" s="69">
        <f>IF(VLOOKUP($B40,[1]Mydtu!$A$6:$DP$870,AS$4,0)="","",VLOOKUP($B40,[1]Mydtu!$A$6:$DP$870,AS$4,0))</f>
        <v>6.4</v>
      </c>
      <c r="AT40" s="69">
        <f>IF(VLOOKUP($B40,[1]Mydtu!$A$6:$DP$870,AT$4,0)="","",VLOOKUP($B40,[1]Mydtu!$A$6:$DP$870,AT$4,0))</f>
        <v>7.5</v>
      </c>
      <c r="AU40" s="69">
        <f>IF(VLOOKUP($B40,[1]Mydtu!$A$6:$DP$870,AU$4,0)="","",VLOOKUP($B40,[1]Mydtu!$A$6:$DP$870,AU$4,0))</f>
        <v>7.2</v>
      </c>
      <c r="AV40" s="69">
        <f>IF(VLOOKUP($B40,[1]Mydtu!$A$6:$DP$870,AV$4,0)="","",VLOOKUP($B40,[1]Mydtu!$A$6:$DP$870,AV$4,0))</f>
        <v>7.1</v>
      </c>
      <c r="AW40" s="69">
        <f>IF(VLOOKUP($B40,[1]Mydtu!$A$6:$DP$870,AW$4,0)="","",VLOOKUP($B40,[1]Mydtu!$A$6:$DP$870,AW$4,0))</f>
        <v>8.8000000000000007</v>
      </c>
      <c r="AX40" s="69">
        <f>IF(VLOOKUP($B40,[1]Mydtu!$A$6:$DP$870,AX$4,0)="","",VLOOKUP($B40,[1]Mydtu!$A$6:$DP$870,AX$4,0))</f>
        <v>8.8000000000000007</v>
      </c>
      <c r="AY40" s="69">
        <f>IF(VLOOKUP($B40,[1]Mydtu!$A$6:$DP$870,AY$4,0)="","",VLOOKUP($B40,[1]Mydtu!$A$6:$DP$870,AY$4,0))</f>
        <v>7.8</v>
      </c>
      <c r="AZ40" s="69">
        <f>IF(VLOOKUP($B40,[1]Mydtu!$A$6:$DP$870,AZ$4,0)="","",VLOOKUP($B40,[1]Mydtu!$A$6:$DP$870,AZ$4,0))</f>
        <v>7.1</v>
      </c>
      <c r="BA40" s="69">
        <f>IF(VLOOKUP($B40,[1]Mydtu!$A$6:$DP$870,BA$4,0)="","",VLOOKUP($B40,[1]Mydtu!$A$6:$DP$870,BA$4,0))</f>
        <v>8.4</v>
      </c>
      <c r="BB40" s="69">
        <f>IF(VLOOKUP($B40,[1]Mydtu!$A$6:$DP$870,BB$4,0)="","",VLOOKUP($B40,[1]Mydtu!$A$6:$DP$870,BB$4,0))</f>
        <v>8.1</v>
      </c>
      <c r="BC40" s="69">
        <f>IF(VLOOKUP($B40,[1]Mydtu!$A$6:$DP$870,BC$4,0)="","",VLOOKUP($B40,[1]Mydtu!$A$6:$DP$870,BC$4,0))</f>
        <v>8.6999999999999993</v>
      </c>
      <c r="BD40" s="69">
        <f>IF(VLOOKUP($B40,[1]Mydtu!$A$6:$DP$870,BD$4,0)="","",VLOOKUP($B40,[1]Mydtu!$A$6:$DP$870,BD$4,0))</f>
        <v>7.4</v>
      </c>
      <c r="BE40" s="69" t="str">
        <f>IF(VLOOKUP($B40,[1]Mydtu!$A$6:$DP$870,BE$4,0)="","",VLOOKUP($B40,[1]Mydtu!$A$6:$DP$870,BE$4,0))</f>
        <v/>
      </c>
      <c r="BF40" s="69">
        <f>IF(VLOOKUP($B40,[1]Mydtu!$A$6:$DP$870,BF$4,0)="","",VLOOKUP($B40,[1]Mydtu!$A$6:$DP$870,BF$4,0))</f>
        <v>7.9</v>
      </c>
      <c r="BG40" s="69">
        <f>IF(VLOOKUP($B40,[1]Mydtu!$A$6:$DP$870,BG$4,0)="","",VLOOKUP($B40,[1]Mydtu!$A$6:$DP$870,BG$4,0))</f>
        <v>9</v>
      </c>
      <c r="BH40" s="69">
        <f>IF(VLOOKUP($B40,[1]Mydtu!$A$6:$DP$870,BH$4,0)="","",VLOOKUP($B40,[1]Mydtu!$A$6:$DP$870,BH$4,0))</f>
        <v>8.5</v>
      </c>
      <c r="BI40" s="69">
        <f>IF(VLOOKUP($B40,[1]Mydtu!$A$6:$DP$870,BI$4,0)="","",VLOOKUP($B40,[1]Mydtu!$A$6:$DP$870,BI$4,0))</f>
        <v>8.4</v>
      </c>
      <c r="BJ40" s="69">
        <f>IF(VLOOKUP($B40,[1]Mydtu!$A$6:$DP$870,BJ$4,0)="","",VLOOKUP($B40,[1]Mydtu!$A$6:$DP$870,BJ$4,0))</f>
        <v>9.5</v>
      </c>
      <c r="BK40" s="69">
        <f>IF(VLOOKUP($B40,[1]Mydtu!$A$6:$DP$870,BK$4,0)="","",VLOOKUP($B40,[1]Mydtu!$A$6:$DP$870,BK$4,0))</f>
        <v>8.1</v>
      </c>
      <c r="BL40" s="69">
        <f>IF(VLOOKUP($B40,[1]Mydtu!$A$6:$DP$870,BL$4,0)="","",VLOOKUP($B40,[1]Mydtu!$A$6:$DP$870,BL$4,0))</f>
        <v>7.4</v>
      </c>
      <c r="BM40" s="69">
        <f>IF(VLOOKUP($B40,[1]Mydtu!$A$6:$DP$870,BM$4,0)="","",VLOOKUP($B40,[1]Mydtu!$A$6:$DP$870,BM$4,0))</f>
        <v>7.7</v>
      </c>
      <c r="BN40" s="69">
        <f>IF(VLOOKUP($B40,[1]Mydtu!$A$6:$DP$870,BN$4,0)="","",VLOOKUP($B40,[1]Mydtu!$A$6:$DP$870,BN$4,0))</f>
        <v>7.4</v>
      </c>
      <c r="BO40" s="69">
        <f>IF(VLOOKUP($B40,[1]Mydtu!$A$6:$DP$870,BO$4,0)="","",VLOOKUP($B40,[1]Mydtu!$A$6:$DP$870,BO$4,0))</f>
        <v>7</v>
      </c>
      <c r="BP40" s="69">
        <f>IF(VLOOKUP($B40,[1]Mydtu!$A$6:$DP$870,BP$4,0)="","",VLOOKUP($B40,[1]Mydtu!$A$6:$DP$870,BP$4,0))</f>
        <v>7.8</v>
      </c>
      <c r="BQ40" s="69">
        <f>IF(VLOOKUP($B40,[1]Mydtu!$A$6:$DP$870,BQ$4,0)="","",VLOOKUP($B40,[1]Mydtu!$A$6:$DP$870,BQ$4,0))</f>
        <v>7.4</v>
      </c>
      <c r="BR40" s="69">
        <f>IF(VLOOKUP($B40,[1]Mydtu!$A$6:$DP$870,BR$4,0)="","",VLOOKUP($B40,[1]Mydtu!$A$6:$DP$870,BR$4,0))</f>
        <v>8.1999999999999993</v>
      </c>
      <c r="BS40" s="69">
        <f>IF(VLOOKUP($B40,[1]Mydtu!$A$6:$DP$870,BS$4,0)="","",VLOOKUP($B40,[1]Mydtu!$A$6:$DP$870,BS$4,0))</f>
        <v>7.9</v>
      </c>
      <c r="BT40" s="69">
        <f>IF(VLOOKUP($B40,[1]Mydtu!$A$6:$DP$870,BT$4,0)="","",VLOOKUP($B40,[1]Mydtu!$A$6:$DP$870,BT$4,0))</f>
        <v>8.5</v>
      </c>
      <c r="BU40" s="69" t="str">
        <f>IF(VLOOKUP($B40,[1]Mydtu!$A$6:$DP$870,BU$4,0)="","",VLOOKUP($B40,[1]Mydtu!$A$6:$DP$870,BU$4,0))</f>
        <v/>
      </c>
      <c r="BV40" s="69">
        <f>IF(VLOOKUP($B40,[1]Mydtu!$A$6:$DP$870,BV$4,0)="","",VLOOKUP($B40,[1]Mydtu!$A$6:$DP$870,BV$4,0))</f>
        <v>7.3</v>
      </c>
      <c r="BW40" s="69">
        <f>IF(VLOOKUP($B40,[1]Mydtu!$A$6:$DP$870,BW$4,0)="","",VLOOKUP($B40,[1]Mydtu!$A$6:$DP$870,BW$4,0))</f>
        <v>8.6999999999999993</v>
      </c>
      <c r="BX40" s="69">
        <f>IF(VLOOKUP($B40,[1]Mydtu!$A$6:$DP$870,BX$4,0)="","",VLOOKUP($B40,[1]Mydtu!$A$6:$DP$870,BX$4,0))</f>
        <v>7.4</v>
      </c>
      <c r="BY40" s="69">
        <f>IF(VLOOKUP($B40,[1]Mydtu!$A$6:$DP$870,BY$4,0)="","",VLOOKUP($B40,[1]Mydtu!$A$6:$DP$870,BY$4,0))</f>
        <v>7.8</v>
      </c>
      <c r="BZ40" s="69">
        <f>IF(VLOOKUP($B40,[1]Mydtu!$A$6:$DP$870,BZ$4,0)="","",VLOOKUP($B40,[1]Mydtu!$A$6:$DP$870,BZ$4,0))</f>
        <v>5.4</v>
      </c>
      <c r="CA40" s="69">
        <f>IF(VLOOKUP($B40,[1]Mydtu!$A$6:$DP$870,CA$4,0)="","",VLOOKUP($B40,[1]Mydtu!$A$6:$DP$870,CA$4,0))</f>
        <v>4.8</v>
      </c>
      <c r="CB40" s="69">
        <f>IF(VLOOKUP($B40,[1]Mydtu!$A$6:$DP$870,CB$4,0)="","",VLOOKUP($B40,[1]Mydtu!$A$6:$DP$870,CB$4,0))</f>
        <v>7.7</v>
      </c>
      <c r="CC40" s="69">
        <f>IF(VLOOKUP($B40,[1]Mydtu!$A$6:$DP$870,CC$4,0)="","",VLOOKUP($B40,[1]Mydtu!$A$6:$DP$870,CC$4,0))</f>
        <v>7.5</v>
      </c>
      <c r="CD40" s="69">
        <f>IF(VLOOKUP($B40,[1]Mydtu!$A$6:$DP$870,CD$4,0)="","",VLOOKUP($B40,[1]Mydtu!$A$6:$DP$870,CD$4,0))</f>
        <v>8.4</v>
      </c>
      <c r="CE40" s="69">
        <f>IF(VLOOKUP($B40,[1]Mydtu!$A$6:$DP$870,CE$4,0)="","",VLOOKUP($B40,[1]Mydtu!$A$6:$DP$870,CE$4,0))</f>
        <v>9.3000000000000007</v>
      </c>
      <c r="CF40" s="32">
        <f>VLOOKUP(B40,[1]K25QNT!$A$9:$DT$92,95,0)</f>
        <v>0</v>
      </c>
      <c r="CG40" s="69">
        <f>IF(VLOOKUP($B40,[1]Mydtu!$A$6:$DP$870,CG$4,0)="","",VLOOKUP($B40,[1]Mydtu!$A$6:$DP$870,CG$4,0))</f>
        <v>0</v>
      </c>
      <c r="CH40" s="69" t="str">
        <f>IF(VLOOKUP($B40,[1]Mydtu!$A$6:$DP$870,CH$4,0)="","",VLOOKUP($B40,[1]Mydtu!$A$6:$DP$870,CH$4,0))</f>
        <v/>
      </c>
      <c r="CI40" s="69">
        <f>VLOOKUP($B40,[1]Mydtu!$A$6:$DP$870,CI$4,0)</f>
        <v>7.72</v>
      </c>
      <c r="CJ40" s="69">
        <f>VLOOKUP($B40,[1]Mydtu!$A$6:$DP$870,CJ$4,0)</f>
        <v>3.3</v>
      </c>
      <c r="CK40" s="69"/>
      <c r="CL40" s="33"/>
    </row>
    <row r="41" spans="1:90" ht="19.2" customHeight="1" x14ac:dyDescent="0.3">
      <c r="A41" s="67">
        <f t="shared" si="0"/>
        <v>31</v>
      </c>
      <c r="B41" s="67">
        <v>25202716467</v>
      </c>
      <c r="C41" s="67" t="str">
        <f>VLOOKUP($B41,[1]Mydtu!$A$6:$DS$870,122,0)</f>
        <v>Tô Kiều</v>
      </c>
      <c r="D41" s="68" t="str">
        <f>VLOOKUP($B41,[1]Mydtu!$A$6:$DP$870,D$4,0)</f>
        <v>Trang</v>
      </c>
      <c r="E41" s="69">
        <f>IF(VLOOKUP($B41,[1]Mydtu!$A$6:$DP$870,E$4,0)="","",VLOOKUP($B41,[1]Mydtu!$A$6:$DP$870,E$4,0))</f>
        <v>8.1999999999999993</v>
      </c>
      <c r="F41" s="69">
        <f>IF(VLOOKUP($B41,[1]Mydtu!$A$6:$DP$870,F$4,0)="","",VLOOKUP($B41,[1]Mydtu!$A$6:$DP$870,F$4,0))</f>
        <v>8</v>
      </c>
      <c r="G41" s="69" t="str">
        <f>IF(VLOOKUP($B41,[1]Mydtu!$A$6:$DP$870,G$4,0)="","",VLOOKUP($B41,[1]Mydtu!$A$6:$DP$870,G$4,0))</f>
        <v/>
      </c>
      <c r="H41" s="69">
        <f>IF(VLOOKUP($B41,[1]Mydtu!$A$6:$DP$870,H$4,0)="","",VLOOKUP($B41,[1]Mydtu!$A$6:$DP$870,H$4,0))</f>
        <v>7.2</v>
      </c>
      <c r="I41" s="69" t="str">
        <f>IF(VLOOKUP($B41,[1]Mydtu!$A$6:$DP$870,I$4,0)="","",VLOOKUP($B41,[1]Mydtu!$A$6:$DP$870,I$4,0))</f>
        <v/>
      </c>
      <c r="J41" s="69" t="str">
        <f>IF(VLOOKUP($B41,[1]Mydtu!$A$6:$DP$870,J$4,0)="","",VLOOKUP($B41,[1]Mydtu!$A$6:$DP$870,J$4,0))</f>
        <v>P (P/F)</v>
      </c>
      <c r="K41" s="69">
        <f>IF(VLOOKUP($B41,[1]Mydtu!$A$6:$DP$870,K$4,0)="","",VLOOKUP($B41,[1]Mydtu!$A$6:$DP$870,K$4,0))</f>
        <v>6</v>
      </c>
      <c r="L41" s="69">
        <f>IF(VLOOKUP($B41,[1]Mydtu!$A$6:$DP$870,L$4,0)="","",VLOOKUP($B41,[1]Mydtu!$A$6:$DP$870,L$4,0))</f>
        <v>6.7</v>
      </c>
      <c r="M41" s="69">
        <f>IF(VLOOKUP($B41,[1]Mydtu!$A$6:$DP$870,M$4,0)="","",VLOOKUP($B41,[1]Mydtu!$A$6:$DP$870,M$4,0))</f>
        <v>7</v>
      </c>
      <c r="N41" s="69" t="str">
        <f>IF(VLOOKUP($B41,[1]Mydtu!$A$6:$DP$870,N$4,0)="","",VLOOKUP($B41,[1]Mydtu!$A$6:$DP$870,N$4,0))</f>
        <v/>
      </c>
      <c r="O41" s="69">
        <f>IF(VLOOKUP($B41,[1]Mydtu!$A$6:$DP$870,O$4,0)="","",VLOOKUP($B41,[1]Mydtu!$A$6:$DP$870,O$4,0))</f>
        <v>7.8</v>
      </c>
      <c r="P41" s="69" t="str">
        <f>IF(VLOOKUP($B41,[1]Mydtu!$A$6:$DP$870,P$4,0)="","",VLOOKUP($B41,[1]Mydtu!$A$6:$DP$870,P$4,0))</f>
        <v/>
      </c>
      <c r="Q41" s="69" t="str">
        <f>IF(VLOOKUP($B41,[1]Mydtu!$A$6:$DP$870,Q$4,0)="","",VLOOKUP($B41,[1]Mydtu!$A$6:$DP$870,Q$4,0))</f>
        <v/>
      </c>
      <c r="R41" s="69" t="str">
        <f>IF(VLOOKUP($B41,[1]Mydtu!$A$6:$DP$870,R$4,0)="","",VLOOKUP($B41,[1]Mydtu!$A$6:$DP$870,R$4,0))</f>
        <v/>
      </c>
      <c r="S41" s="69" t="str">
        <f>IF(VLOOKUP($B41,[1]Mydtu!$A$6:$DP$870,S$4,0)="","",VLOOKUP($B41,[1]Mydtu!$A$6:$DP$870,S$4,0))</f>
        <v/>
      </c>
      <c r="T41" s="69">
        <f>IF(VLOOKUP($B41,[1]Mydtu!$A$6:$DP$870,T$4,0)="","",VLOOKUP($B41,[1]Mydtu!$A$6:$DP$870,T$4,0))</f>
        <v>4.7</v>
      </c>
      <c r="U41" s="69">
        <f>IF(VLOOKUP($B41,[1]Mydtu!$A$6:$DP$870,U$4,0)="","",VLOOKUP($B41,[1]Mydtu!$A$6:$DP$870,U$4,0))</f>
        <v>7.6</v>
      </c>
      <c r="V41" s="69">
        <f>IF(VLOOKUP($B41,[1]Mydtu!$A$6:$DP$870,V$4,0)="","",VLOOKUP($B41,[1]Mydtu!$A$6:$DP$870,V$4,0))</f>
        <v>9.5</v>
      </c>
      <c r="W41" s="69">
        <f>IF(VLOOKUP($B41,[1]Mydtu!$A$6:$DP$870,W$4,0)="","",VLOOKUP($B41,[1]Mydtu!$A$6:$DP$870,W$4,0))</f>
        <v>8.9</v>
      </c>
      <c r="X41" s="69">
        <f>IF(VLOOKUP($B41,[1]Mydtu!$A$6:$DP$870,X$4,0)="","",VLOOKUP($B41,[1]Mydtu!$A$6:$DP$870,X$4,0))</f>
        <v>8.6</v>
      </c>
      <c r="Y41" s="69">
        <f>IF(VLOOKUP($B41,[1]Mydtu!$A$6:$DP$870,Y$4,0)="","",VLOOKUP($B41,[1]Mydtu!$A$6:$DP$870,Y$4,0))</f>
        <v>6.3</v>
      </c>
      <c r="Z41" s="69">
        <f>IF(VLOOKUP($B41,[1]Mydtu!$A$6:$DP$870,Z$4,0)="","",VLOOKUP($B41,[1]Mydtu!$A$6:$DP$870,Z$4,0))</f>
        <v>7.9</v>
      </c>
      <c r="AA41" s="69">
        <f>IF(VLOOKUP($B41,[1]Mydtu!$A$6:$DP$870,AA$4,0)="","",VLOOKUP($B41,[1]Mydtu!$A$6:$DP$870,AA$4,0))</f>
        <v>7</v>
      </c>
      <c r="AB41" s="69">
        <f>IF(VLOOKUP($B41,[1]Mydtu!$A$6:$DP$870,AB$4,0)="","",VLOOKUP($B41,[1]Mydtu!$A$6:$DP$870,AB$4,0))</f>
        <v>8.5</v>
      </c>
      <c r="AC41" s="69">
        <f>IF(VLOOKUP($B41,[1]Mydtu!$A$6:$DP$870,AC$4,0)="","",VLOOKUP($B41,[1]Mydtu!$A$6:$DP$870,AC$4,0))</f>
        <v>8.5</v>
      </c>
      <c r="AD41" s="69">
        <f>IF(VLOOKUP($B41,[1]Mydtu!$A$6:$DP$870,AD$4,0)="","",VLOOKUP($B41,[1]Mydtu!$A$6:$DP$870,AD$4,0))</f>
        <v>8.8000000000000007</v>
      </c>
      <c r="AE41" s="69">
        <f>IF(VLOOKUP($B41,[1]Mydtu!$A$6:$DP$870,AE$4,0)="","",VLOOKUP($B41,[1]Mydtu!$A$6:$DP$870,AE$4,0))</f>
        <v>5.7</v>
      </c>
      <c r="AF41" s="69">
        <f>IF(VLOOKUP($B41,[1]Mydtu!$A$6:$DP$870,AF$4,0)="","",VLOOKUP($B41,[1]Mydtu!$A$6:$DP$870,AF$4,0))</f>
        <v>8.8000000000000007</v>
      </c>
      <c r="AG41" s="69">
        <f>IF(VLOOKUP($B41,[1]Mydtu!$A$6:$DP$870,AG$4,0)="","",VLOOKUP($B41,[1]Mydtu!$A$6:$DP$870,AG$4,0))</f>
        <v>8.1999999999999993</v>
      </c>
      <c r="AH41" s="69">
        <f>IF(VLOOKUP($B41,[1]Mydtu!$A$6:$DP$870,AH$4,0)="","",VLOOKUP($B41,[1]Mydtu!$A$6:$DP$870,AH$4,0))</f>
        <v>8.1999999999999993</v>
      </c>
      <c r="AI41" s="69">
        <f>IF(VLOOKUP($B41,[1]Mydtu!$A$6:$DP$870,AI$4,0)="","",VLOOKUP($B41,[1]Mydtu!$A$6:$DP$870,AI$4,0))</f>
        <v>8.6999999999999993</v>
      </c>
      <c r="AJ41" s="69">
        <f>IF(VLOOKUP($B41,[1]Mydtu!$A$6:$DP$870,AJ$4,0)="","",VLOOKUP($B41,[1]Mydtu!$A$6:$DP$870,AJ$4,0))</f>
        <v>9.1999999999999993</v>
      </c>
      <c r="AK41" s="69">
        <f>IF(VLOOKUP($B41,[1]Mydtu!$A$6:$DP$870,AK$4,0)="","",VLOOKUP($B41,[1]Mydtu!$A$6:$DP$870,AK$4,0))</f>
        <v>9</v>
      </c>
      <c r="AL41" s="69">
        <f>IF(VLOOKUP($B41,[1]Mydtu!$A$6:$DP$870,AL$4,0)="","",VLOOKUP($B41,[1]Mydtu!$A$6:$DP$870,AL$4,0))</f>
        <v>7.3</v>
      </c>
      <c r="AM41" s="69">
        <f>IF(VLOOKUP($B41,[1]Mydtu!$A$6:$DP$870,AM$4,0)="","",VLOOKUP($B41,[1]Mydtu!$A$6:$DP$870,AM$4,0))</f>
        <v>7.4</v>
      </c>
      <c r="AN41" s="69">
        <f>IF(VLOOKUP($B41,[1]Mydtu!$A$6:$DP$870,AN$4,0)="","",VLOOKUP($B41,[1]Mydtu!$A$6:$DP$870,AN$4,0))</f>
        <v>8.4</v>
      </c>
      <c r="AO41" s="69" t="str">
        <f>IF(VLOOKUP($B41,[1]Mydtu!$A$6:$DP$870,AO$4,0)="","",VLOOKUP($B41,[1]Mydtu!$A$6:$DP$870,AO$4,0))</f>
        <v/>
      </c>
      <c r="AP41" s="69" t="str">
        <f>IF(VLOOKUP($B41,[1]Mydtu!$A$6:$DP$870,AP$4,0)="","",VLOOKUP($B41,[1]Mydtu!$A$6:$DP$870,AP$4,0))</f>
        <v/>
      </c>
      <c r="AQ41" s="69" t="str">
        <f>IF(VLOOKUP($B41,[1]Mydtu!$A$6:$DP$870,AQ$4,0)="","",VLOOKUP($B41,[1]Mydtu!$A$6:$DP$870,AQ$4,0))</f>
        <v/>
      </c>
      <c r="AR41" s="69" t="str">
        <f>IF(VLOOKUP($B41,[1]Mydtu!$A$6:$DP$870,AR$4,0)="","",VLOOKUP($B41,[1]Mydtu!$A$6:$DP$870,AR$4,0))</f>
        <v/>
      </c>
      <c r="AS41" s="69">
        <f>IF(VLOOKUP($B41,[1]Mydtu!$A$6:$DP$870,AS$4,0)="","",VLOOKUP($B41,[1]Mydtu!$A$6:$DP$870,AS$4,0))</f>
        <v>5.6</v>
      </c>
      <c r="AT41" s="69">
        <f>IF(VLOOKUP($B41,[1]Mydtu!$A$6:$DP$870,AT$4,0)="","",VLOOKUP($B41,[1]Mydtu!$A$6:$DP$870,AT$4,0))</f>
        <v>5.9</v>
      </c>
      <c r="AU41" s="69">
        <f>IF(VLOOKUP($B41,[1]Mydtu!$A$6:$DP$870,AU$4,0)="","",VLOOKUP($B41,[1]Mydtu!$A$6:$DP$870,AU$4,0))</f>
        <v>8.1</v>
      </c>
      <c r="AV41" s="69">
        <f>IF(VLOOKUP($B41,[1]Mydtu!$A$6:$DP$870,AV$4,0)="","",VLOOKUP($B41,[1]Mydtu!$A$6:$DP$870,AV$4,0))</f>
        <v>8.1</v>
      </c>
      <c r="AW41" s="69">
        <f>IF(VLOOKUP($B41,[1]Mydtu!$A$6:$DP$870,AW$4,0)="","",VLOOKUP($B41,[1]Mydtu!$A$6:$DP$870,AW$4,0))</f>
        <v>4.2</v>
      </c>
      <c r="AX41" s="69">
        <f>IF(VLOOKUP($B41,[1]Mydtu!$A$6:$DP$870,AX$4,0)="","",VLOOKUP($B41,[1]Mydtu!$A$6:$DP$870,AX$4,0))</f>
        <v>5.9</v>
      </c>
      <c r="AY41" s="69">
        <f>IF(VLOOKUP($B41,[1]Mydtu!$A$6:$DP$870,AY$4,0)="","",VLOOKUP($B41,[1]Mydtu!$A$6:$DP$870,AY$4,0))</f>
        <v>8</v>
      </c>
      <c r="AZ41" s="69">
        <f>IF(VLOOKUP($B41,[1]Mydtu!$A$6:$DP$870,AZ$4,0)="","",VLOOKUP($B41,[1]Mydtu!$A$6:$DP$870,AZ$4,0))</f>
        <v>8.1999999999999993</v>
      </c>
      <c r="BA41" s="69">
        <f>IF(VLOOKUP($B41,[1]Mydtu!$A$6:$DP$870,BA$4,0)="","",VLOOKUP($B41,[1]Mydtu!$A$6:$DP$870,BA$4,0))</f>
        <v>8</v>
      </c>
      <c r="BB41" s="69">
        <f>IF(VLOOKUP($B41,[1]Mydtu!$A$6:$DP$870,BB$4,0)="","",VLOOKUP($B41,[1]Mydtu!$A$6:$DP$870,BB$4,0))</f>
        <v>7.6</v>
      </c>
      <c r="BC41" s="69">
        <f>IF(VLOOKUP($B41,[1]Mydtu!$A$6:$DP$870,BC$4,0)="","",VLOOKUP($B41,[1]Mydtu!$A$6:$DP$870,BC$4,0))</f>
        <v>8.1999999999999993</v>
      </c>
      <c r="BD41" s="69">
        <f>IF(VLOOKUP($B41,[1]Mydtu!$A$6:$DP$870,BD$4,0)="","",VLOOKUP($B41,[1]Mydtu!$A$6:$DP$870,BD$4,0))</f>
        <v>7.6</v>
      </c>
      <c r="BE41" s="69" t="str">
        <f>IF(VLOOKUP($B41,[1]Mydtu!$A$6:$DP$870,BE$4,0)="","",VLOOKUP($B41,[1]Mydtu!$A$6:$DP$870,BE$4,0))</f>
        <v/>
      </c>
      <c r="BF41" s="69">
        <f>IF(VLOOKUP($B41,[1]Mydtu!$A$6:$DP$870,BF$4,0)="","",VLOOKUP($B41,[1]Mydtu!$A$6:$DP$870,BF$4,0))</f>
        <v>8</v>
      </c>
      <c r="BG41" s="69">
        <f>IF(VLOOKUP($B41,[1]Mydtu!$A$6:$DP$870,BG$4,0)="","",VLOOKUP($B41,[1]Mydtu!$A$6:$DP$870,BG$4,0))</f>
        <v>8.1</v>
      </c>
      <c r="BH41" s="69">
        <f>IF(VLOOKUP($B41,[1]Mydtu!$A$6:$DP$870,BH$4,0)="","",VLOOKUP($B41,[1]Mydtu!$A$6:$DP$870,BH$4,0))</f>
        <v>6.8</v>
      </c>
      <c r="BI41" s="69">
        <f>IF(VLOOKUP($B41,[1]Mydtu!$A$6:$DP$870,BI$4,0)="","",VLOOKUP($B41,[1]Mydtu!$A$6:$DP$870,BI$4,0))</f>
        <v>7.9</v>
      </c>
      <c r="BJ41" s="69">
        <f>IF(VLOOKUP($B41,[1]Mydtu!$A$6:$DP$870,BJ$4,0)="","",VLOOKUP($B41,[1]Mydtu!$A$6:$DP$870,BJ$4,0))</f>
        <v>9</v>
      </c>
      <c r="BK41" s="69">
        <f>IF(VLOOKUP($B41,[1]Mydtu!$A$6:$DP$870,BK$4,0)="","",VLOOKUP($B41,[1]Mydtu!$A$6:$DP$870,BK$4,0))</f>
        <v>8.4</v>
      </c>
      <c r="BL41" s="69" t="str">
        <f>IF(VLOOKUP($B41,[1]Mydtu!$A$6:$DP$870,BL$4,0)="","",VLOOKUP($B41,[1]Mydtu!$A$6:$DP$870,BL$4,0))</f>
        <v/>
      </c>
      <c r="BM41" s="69">
        <f>IF(VLOOKUP($B41,[1]Mydtu!$A$6:$DP$870,BM$4,0)="","",VLOOKUP($B41,[1]Mydtu!$A$6:$DP$870,BM$4,0))</f>
        <v>8.1999999999999993</v>
      </c>
      <c r="BN41" s="69">
        <f>IF(VLOOKUP($B41,[1]Mydtu!$A$6:$DP$870,BN$4,0)="","",VLOOKUP($B41,[1]Mydtu!$A$6:$DP$870,BN$4,0))</f>
        <v>6.3</v>
      </c>
      <c r="BO41" s="69">
        <f>IF(VLOOKUP($B41,[1]Mydtu!$A$6:$DP$870,BO$4,0)="","",VLOOKUP($B41,[1]Mydtu!$A$6:$DP$870,BO$4,0))</f>
        <v>8.1999999999999993</v>
      </c>
      <c r="BP41" s="69">
        <f>IF(VLOOKUP($B41,[1]Mydtu!$A$6:$DP$870,BP$4,0)="","",VLOOKUP($B41,[1]Mydtu!$A$6:$DP$870,BP$4,0))</f>
        <v>8.1</v>
      </c>
      <c r="BQ41" s="69">
        <f>IF(VLOOKUP($B41,[1]Mydtu!$A$6:$DP$870,BQ$4,0)="","",VLOOKUP($B41,[1]Mydtu!$A$6:$DP$870,BQ$4,0))</f>
        <v>8.4</v>
      </c>
      <c r="BR41" s="69">
        <f>IF(VLOOKUP($B41,[1]Mydtu!$A$6:$DP$870,BR$4,0)="","",VLOOKUP($B41,[1]Mydtu!$A$6:$DP$870,BR$4,0))</f>
        <v>7.8</v>
      </c>
      <c r="BS41" s="69">
        <f>IF(VLOOKUP($B41,[1]Mydtu!$A$6:$DP$870,BS$4,0)="","",VLOOKUP($B41,[1]Mydtu!$A$6:$DP$870,BS$4,0))</f>
        <v>6.9</v>
      </c>
      <c r="BT41" s="69">
        <f>IF(VLOOKUP($B41,[1]Mydtu!$A$6:$DP$870,BT$4,0)="","",VLOOKUP($B41,[1]Mydtu!$A$6:$DP$870,BT$4,0))</f>
        <v>8.1999999999999993</v>
      </c>
      <c r="BU41" s="69" t="str">
        <f>IF(VLOOKUP($B41,[1]Mydtu!$A$6:$DP$870,BU$4,0)="","",VLOOKUP($B41,[1]Mydtu!$A$6:$DP$870,BU$4,0))</f>
        <v/>
      </c>
      <c r="BV41" s="69">
        <f>IF(VLOOKUP($B41,[1]Mydtu!$A$6:$DP$870,BV$4,0)="","",VLOOKUP($B41,[1]Mydtu!$A$6:$DP$870,BV$4,0))</f>
        <v>7.7</v>
      </c>
      <c r="BW41" s="69" t="str">
        <f>IF(VLOOKUP($B41,[1]Mydtu!$A$6:$DP$870,BW$4,0)="","",VLOOKUP($B41,[1]Mydtu!$A$6:$DP$870,BW$4,0))</f>
        <v/>
      </c>
      <c r="BX41" s="69">
        <f>IF(VLOOKUP($B41,[1]Mydtu!$A$6:$DP$870,BX$4,0)="","",VLOOKUP($B41,[1]Mydtu!$A$6:$DP$870,BX$4,0))</f>
        <v>8.8000000000000007</v>
      </c>
      <c r="BY41" s="69">
        <f>IF(VLOOKUP($B41,[1]Mydtu!$A$6:$DP$870,BY$4,0)="","",VLOOKUP($B41,[1]Mydtu!$A$6:$DP$870,BY$4,0))</f>
        <v>8.4</v>
      </c>
      <c r="BZ41" s="69">
        <f>IF(VLOOKUP($B41,[1]Mydtu!$A$6:$DP$870,BZ$4,0)="","",VLOOKUP($B41,[1]Mydtu!$A$6:$DP$870,BZ$4,0))</f>
        <v>7.1</v>
      </c>
      <c r="CA41" s="69">
        <f>IF(VLOOKUP($B41,[1]Mydtu!$A$6:$DP$870,CA$4,0)="","",VLOOKUP($B41,[1]Mydtu!$A$6:$DP$870,CA$4,0))</f>
        <v>6</v>
      </c>
      <c r="CB41" s="69">
        <f>IF(VLOOKUP($B41,[1]Mydtu!$A$6:$DP$870,CB$4,0)="","",VLOOKUP($B41,[1]Mydtu!$A$6:$DP$870,CB$4,0))</f>
        <v>8.9</v>
      </c>
      <c r="CC41" s="69">
        <f>IF(VLOOKUP($B41,[1]Mydtu!$A$6:$DP$870,CC$4,0)="","",VLOOKUP($B41,[1]Mydtu!$A$6:$DP$870,CC$4,0))</f>
        <v>7.3</v>
      </c>
      <c r="CD41" s="69">
        <f>IF(VLOOKUP($B41,[1]Mydtu!$A$6:$DP$870,CD$4,0)="","",VLOOKUP($B41,[1]Mydtu!$A$6:$DP$870,CD$4,0))</f>
        <v>9.5</v>
      </c>
      <c r="CE41" s="69">
        <f>IF(VLOOKUP($B41,[1]Mydtu!$A$6:$DP$870,CE$4,0)="","",VLOOKUP($B41,[1]Mydtu!$A$6:$DP$870,CE$4,0))</f>
        <v>8.9</v>
      </c>
      <c r="CF41" s="32">
        <f>VLOOKUP(B41,[1]K25QNT!$A$9:$DT$92,95,0)</f>
        <v>0</v>
      </c>
      <c r="CG41" s="69">
        <f>IF(VLOOKUP($B41,[1]Mydtu!$A$6:$DP$870,CG$4,0)="","",VLOOKUP($B41,[1]Mydtu!$A$6:$DP$870,CG$4,0))</f>
        <v>0</v>
      </c>
      <c r="CH41" s="69" t="str">
        <f>IF(VLOOKUP($B41,[1]Mydtu!$A$6:$DP$870,CH$4,0)="","",VLOOKUP($B41,[1]Mydtu!$A$6:$DP$870,CH$4,0))</f>
        <v/>
      </c>
      <c r="CI41" s="69">
        <f>VLOOKUP($B41,[1]Mydtu!$A$6:$DP$870,CI$4,0)</f>
        <v>7.56</v>
      </c>
      <c r="CJ41" s="69">
        <f>VLOOKUP($B41,[1]Mydtu!$A$6:$DP$870,CJ$4,0)</f>
        <v>3.22</v>
      </c>
      <c r="CK41" s="69"/>
      <c r="CL41" s="33"/>
    </row>
    <row r="42" spans="1:90" ht="19.2" customHeight="1" x14ac:dyDescent="0.3">
      <c r="A42" s="67">
        <f t="shared" si="0"/>
        <v>32</v>
      </c>
      <c r="B42" s="67">
        <v>25202701256</v>
      </c>
      <c r="C42" s="67" t="str">
        <f>VLOOKUP($B42,[1]Mydtu!$A$6:$DS$870,122,0)</f>
        <v>Nguyễn Thị Cẩm</v>
      </c>
      <c r="D42" s="68" t="str">
        <f>VLOOKUP($B42,[1]Mydtu!$A$6:$DP$870,D$4,0)</f>
        <v>Tuyên</v>
      </c>
      <c r="E42" s="69">
        <f>IF(VLOOKUP($B42,[1]Mydtu!$A$6:$DP$870,E$4,0)="","",VLOOKUP($B42,[1]Mydtu!$A$6:$DP$870,E$4,0))</f>
        <v>5.2</v>
      </c>
      <c r="F42" s="69">
        <f>IF(VLOOKUP($B42,[1]Mydtu!$A$6:$DP$870,F$4,0)="","",VLOOKUP($B42,[1]Mydtu!$A$6:$DP$870,F$4,0))</f>
        <v>7.6</v>
      </c>
      <c r="G42" s="69" t="str">
        <f>IF(VLOOKUP($B42,[1]Mydtu!$A$6:$DP$870,G$4,0)="","",VLOOKUP($B42,[1]Mydtu!$A$6:$DP$870,G$4,0))</f>
        <v/>
      </c>
      <c r="H42" s="69">
        <f>IF(VLOOKUP($B42,[1]Mydtu!$A$6:$DP$870,H$4,0)="","",VLOOKUP($B42,[1]Mydtu!$A$6:$DP$870,H$4,0))</f>
        <v>7.8</v>
      </c>
      <c r="I42" s="69" t="str">
        <f>IF(VLOOKUP($B42,[1]Mydtu!$A$6:$DP$870,I$4,0)="","",VLOOKUP($B42,[1]Mydtu!$A$6:$DP$870,I$4,0))</f>
        <v/>
      </c>
      <c r="J42" s="69">
        <f>IF(VLOOKUP($B42,[1]Mydtu!$A$6:$DP$870,J$4,0)="","",VLOOKUP($B42,[1]Mydtu!$A$6:$DP$870,J$4,0))</f>
        <v>8.1</v>
      </c>
      <c r="K42" s="69">
        <f>IF(VLOOKUP($B42,[1]Mydtu!$A$6:$DP$870,K$4,0)="","",VLOOKUP($B42,[1]Mydtu!$A$6:$DP$870,K$4,0))</f>
        <v>7.7</v>
      </c>
      <c r="L42" s="69">
        <f>IF(VLOOKUP($B42,[1]Mydtu!$A$6:$DP$870,L$4,0)="","",VLOOKUP($B42,[1]Mydtu!$A$6:$DP$870,L$4,0))</f>
        <v>8.4</v>
      </c>
      <c r="M42" s="69">
        <f>IF(VLOOKUP($B42,[1]Mydtu!$A$6:$DP$870,M$4,0)="","",VLOOKUP($B42,[1]Mydtu!$A$6:$DP$870,M$4,0))</f>
        <v>8.8000000000000007</v>
      </c>
      <c r="N42" s="69">
        <f>IF(VLOOKUP($B42,[1]Mydtu!$A$6:$DP$870,N$4,0)="","",VLOOKUP($B42,[1]Mydtu!$A$6:$DP$870,N$4,0))</f>
        <v>8.8000000000000007</v>
      </c>
      <c r="O42" s="69" t="str">
        <f>IF(VLOOKUP($B42,[1]Mydtu!$A$6:$DP$870,O$4,0)="","",VLOOKUP($B42,[1]Mydtu!$A$6:$DP$870,O$4,0))</f>
        <v/>
      </c>
      <c r="P42" s="69" t="str">
        <f>IF(VLOOKUP($B42,[1]Mydtu!$A$6:$DP$870,P$4,0)="","",VLOOKUP($B42,[1]Mydtu!$A$6:$DP$870,P$4,0))</f>
        <v/>
      </c>
      <c r="Q42" s="69" t="str">
        <f>IF(VLOOKUP($B42,[1]Mydtu!$A$6:$DP$870,Q$4,0)="","",VLOOKUP($B42,[1]Mydtu!$A$6:$DP$870,Q$4,0))</f>
        <v/>
      </c>
      <c r="R42" s="69" t="str">
        <f>IF(VLOOKUP($B42,[1]Mydtu!$A$6:$DP$870,R$4,0)="","",VLOOKUP($B42,[1]Mydtu!$A$6:$DP$870,R$4,0))</f>
        <v/>
      </c>
      <c r="S42" s="69" t="str">
        <f>IF(VLOOKUP($B42,[1]Mydtu!$A$6:$DP$870,S$4,0)="","",VLOOKUP($B42,[1]Mydtu!$A$6:$DP$870,S$4,0))</f>
        <v/>
      </c>
      <c r="T42" s="69">
        <f>IF(VLOOKUP($B42,[1]Mydtu!$A$6:$DP$870,T$4,0)="","",VLOOKUP($B42,[1]Mydtu!$A$6:$DP$870,T$4,0))</f>
        <v>8.1</v>
      </c>
      <c r="U42" s="69">
        <f>IF(VLOOKUP($B42,[1]Mydtu!$A$6:$DP$870,U$4,0)="","",VLOOKUP($B42,[1]Mydtu!$A$6:$DP$870,U$4,0))</f>
        <v>9.5</v>
      </c>
      <c r="V42" s="69">
        <f>IF(VLOOKUP($B42,[1]Mydtu!$A$6:$DP$870,V$4,0)="","",VLOOKUP($B42,[1]Mydtu!$A$6:$DP$870,V$4,0))</f>
        <v>7.3</v>
      </c>
      <c r="W42" s="69">
        <f>IF(VLOOKUP($B42,[1]Mydtu!$A$6:$DP$870,W$4,0)="","",VLOOKUP($B42,[1]Mydtu!$A$6:$DP$870,W$4,0))</f>
        <v>9.1</v>
      </c>
      <c r="X42" s="69">
        <f>IF(VLOOKUP($B42,[1]Mydtu!$A$6:$DP$870,X$4,0)="","",VLOOKUP($B42,[1]Mydtu!$A$6:$DP$870,X$4,0))</f>
        <v>8.8000000000000007</v>
      </c>
      <c r="Y42" s="69">
        <f>IF(VLOOKUP($B42,[1]Mydtu!$A$6:$DP$870,Y$4,0)="","",VLOOKUP($B42,[1]Mydtu!$A$6:$DP$870,Y$4,0))</f>
        <v>6.5</v>
      </c>
      <c r="Z42" s="69">
        <f>IF(VLOOKUP($B42,[1]Mydtu!$A$6:$DP$870,Z$4,0)="","",VLOOKUP($B42,[1]Mydtu!$A$6:$DP$870,Z$4,0))</f>
        <v>8.4</v>
      </c>
      <c r="AA42" s="69">
        <f>IF(VLOOKUP($B42,[1]Mydtu!$A$6:$DP$870,AA$4,0)="","",VLOOKUP($B42,[1]Mydtu!$A$6:$DP$870,AA$4,0))</f>
        <v>8.1</v>
      </c>
      <c r="AB42" s="69">
        <f>IF(VLOOKUP($B42,[1]Mydtu!$A$6:$DP$870,AB$4,0)="","",VLOOKUP($B42,[1]Mydtu!$A$6:$DP$870,AB$4,0))</f>
        <v>8.6</v>
      </c>
      <c r="AC42" s="69">
        <f>IF(VLOOKUP($B42,[1]Mydtu!$A$6:$DP$870,AC$4,0)="","",VLOOKUP($B42,[1]Mydtu!$A$6:$DP$870,AC$4,0))</f>
        <v>7.6</v>
      </c>
      <c r="AD42" s="69">
        <f>IF(VLOOKUP($B42,[1]Mydtu!$A$6:$DP$870,AD$4,0)="","",VLOOKUP($B42,[1]Mydtu!$A$6:$DP$870,AD$4,0))</f>
        <v>7.5</v>
      </c>
      <c r="AE42" s="69">
        <f>IF(VLOOKUP($B42,[1]Mydtu!$A$6:$DP$870,AE$4,0)="","",VLOOKUP($B42,[1]Mydtu!$A$6:$DP$870,AE$4,0))</f>
        <v>6.7</v>
      </c>
      <c r="AF42" s="69">
        <f>IF(VLOOKUP($B42,[1]Mydtu!$A$6:$DP$870,AF$4,0)="","",VLOOKUP($B42,[1]Mydtu!$A$6:$DP$870,AF$4,0))</f>
        <v>6.1</v>
      </c>
      <c r="AG42" s="69">
        <f>IF(VLOOKUP($B42,[1]Mydtu!$A$6:$DP$870,AG$4,0)="","",VLOOKUP($B42,[1]Mydtu!$A$6:$DP$870,AG$4,0))</f>
        <v>8.8000000000000007</v>
      </c>
      <c r="AH42" s="69">
        <f>IF(VLOOKUP($B42,[1]Mydtu!$A$6:$DP$870,AH$4,0)="","",VLOOKUP($B42,[1]Mydtu!$A$6:$DP$870,AH$4,0))</f>
        <v>6.4</v>
      </c>
      <c r="AI42" s="69">
        <f>IF(VLOOKUP($B42,[1]Mydtu!$A$6:$DP$870,AI$4,0)="","",VLOOKUP($B42,[1]Mydtu!$A$6:$DP$870,AI$4,0))</f>
        <v>6.5</v>
      </c>
      <c r="AJ42" s="69">
        <f>IF(VLOOKUP($B42,[1]Mydtu!$A$6:$DP$870,AJ$4,0)="","",VLOOKUP($B42,[1]Mydtu!$A$6:$DP$870,AJ$4,0))</f>
        <v>7.9</v>
      </c>
      <c r="AK42" s="69">
        <f>IF(VLOOKUP($B42,[1]Mydtu!$A$6:$DP$870,AK$4,0)="","",VLOOKUP($B42,[1]Mydtu!$A$6:$DP$870,AK$4,0))</f>
        <v>9.6</v>
      </c>
      <c r="AL42" s="69">
        <f>IF(VLOOKUP($B42,[1]Mydtu!$A$6:$DP$870,AL$4,0)="","",VLOOKUP($B42,[1]Mydtu!$A$6:$DP$870,AL$4,0))</f>
        <v>7.8</v>
      </c>
      <c r="AM42" s="69">
        <f>IF(VLOOKUP($B42,[1]Mydtu!$A$6:$DP$870,AM$4,0)="","",VLOOKUP($B42,[1]Mydtu!$A$6:$DP$870,AM$4,0))</f>
        <v>8.1999999999999993</v>
      </c>
      <c r="AN42" s="69">
        <f>IF(VLOOKUP($B42,[1]Mydtu!$A$6:$DP$870,AN$4,0)="","",VLOOKUP($B42,[1]Mydtu!$A$6:$DP$870,AN$4,0))</f>
        <v>6.9</v>
      </c>
      <c r="AO42" s="69" t="str">
        <f>IF(VLOOKUP($B42,[1]Mydtu!$A$6:$DP$870,AO$4,0)="","",VLOOKUP($B42,[1]Mydtu!$A$6:$DP$870,AO$4,0))</f>
        <v/>
      </c>
      <c r="AP42" s="69" t="str">
        <f>IF(VLOOKUP($B42,[1]Mydtu!$A$6:$DP$870,AP$4,0)="","",VLOOKUP($B42,[1]Mydtu!$A$6:$DP$870,AP$4,0))</f>
        <v/>
      </c>
      <c r="AQ42" s="69" t="str">
        <f>IF(VLOOKUP($B42,[1]Mydtu!$A$6:$DP$870,AQ$4,0)="","",VLOOKUP($B42,[1]Mydtu!$A$6:$DP$870,AQ$4,0))</f>
        <v/>
      </c>
      <c r="AR42" s="69" t="str">
        <f>IF(VLOOKUP($B42,[1]Mydtu!$A$6:$DP$870,AR$4,0)="","",VLOOKUP($B42,[1]Mydtu!$A$6:$DP$870,AR$4,0))</f>
        <v/>
      </c>
      <c r="AS42" s="69">
        <f>IF(VLOOKUP($B42,[1]Mydtu!$A$6:$DP$870,AS$4,0)="","",VLOOKUP($B42,[1]Mydtu!$A$6:$DP$870,AS$4,0))</f>
        <v>9.6</v>
      </c>
      <c r="AT42" s="69">
        <f>IF(VLOOKUP($B42,[1]Mydtu!$A$6:$DP$870,AT$4,0)="","",VLOOKUP($B42,[1]Mydtu!$A$6:$DP$870,AT$4,0))</f>
        <v>7.3</v>
      </c>
      <c r="AU42" s="69">
        <f>IF(VLOOKUP($B42,[1]Mydtu!$A$6:$DP$870,AU$4,0)="","",VLOOKUP($B42,[1]Mydtu!$A$6:$DP$870,AU$4,0))</f>
        <v>7.8</v>
      </c>
      <c r="AV42" s="69">
        <f>IF(VLOOKUP($B42,[1]Mydtu!$A$6:$DP$870,AV$4,0)="","",VLOOKUP($B42,[1]Mydtu!$A$6:$DP$870,AV$4,0))</f>
        <v>9.1</v>
      </c>
      <c r="AW42" s="69">
        <f>IF(VLOOKUP($B42,[1]Mydtu!$A$6:$DP$870,AW$4,0)="","",VLOOKUP($B42,[1]Mydtu!$A$6:$DP$870,AW$4,0))</f>
        <v>5</v>
      </c>
      <c r="AX42" s="69">
        <f>IF(VLOOKUP($B42,[1]Mydtu!$A$6:$DP$870,AX$4,0)="","",VLOOKUP($B42,[1]Mydtu!$A$6:$DP$870,AX$4,0))</f>
        <v>7</v>
      </c>
      <c r="AY42" s="69">
        <f>IF(VLOOKUP($B42,[1]Mydtu!$A$6:$DP$870,AY$4,0)="","",VLOOKUP($B42,[1]Mydtu!$A$6:$DP$870,AY$4,0))</f>
        <v>8.4</v>
      </c>
      <c r="AZ42" s="69">
        <f>IF(VLOOKUP($B42,[1]Mydtu!$A$6:$DP$870,AZ$4,0)="","",VLOOKUP($B42,[1]Mydtu!$A$6:$DP$870,AZ$4,0))</f>
        <v>8.6999999999999993</v>
      </c>
      <c r="BA42" s="69">
        <f>IF(VLOOKUP($B42,[1]Mydtu!$A$6:$DP$870,BA$4,0)="","",VLOOKUP($B42,[1]Mydtu!$A$6:$DP$870,BA$4,0))</f>
        <v>8.6</v>
      </c>
      <c r="BB42" s="69">
        <f>IF(VLOOKUP($B42,[1]Mydtu!$A$6:$DP$870,BB$4,0)="","",VLOOKUP($B42,[1]Mydtu!$A$6:$DP$870,BB$4,0))</f>
        <v>7.7</v>
      </c>
      <c r="BC42" s="69">
        <f>IF(VLOOKUP($B42,[1]Mydtu!$A$6:$DP$870,BC$4,0)="","",VLOOKUP($B42,[1]Mydtu!$A$6:$DP$870,BC$4,0))</f>
        <v>7.9</v>
      </c>
      <c r="BD42" s="69">
        <f>IF(VLOOKUP($B42,[1]Mydtu!$A$6:$DP$870,BD$4,0)="","",VLOOKUP($B42,[1]Mydtu!$A$6:$DP$870,BD$4,0))</f>
        <v>7.6</v>
      </c>
      <c r="BE42" s="69" t="str">
        <f>IF(VLOOKUP($B42,[1]Mydtu!$A$6:$DP$870,BE$4,0)="","",VLOOKUP($B42,[1]Mydtu!$A$6:$DP$870,BE$4,0))</f>
        <v/>
      </c>
      <c r="BF42" s="69">
        <f>IF(VLOOKUP($B42,[1]Mydtu!$A$6:$DP$870,BF$4,0)="","",VLOOKUP($B42,[1]Mydtu!$A$6:$DP$870,BF$4,0))</f>
        <v>7.6</v>
      </c>
      <c r="BG42" s="69">
        <f>IF(VLOOKUP($B42,[1]Mydtu!$A$6:$DP$870,BG$4,0)="","",VLOOKUP($B42,[1]Mydtu!$A$6:$DP$870,BG$4,0))</f>
        <v>7.1</v>
      </c>
      <c r="BH42" s="69">
        <f>IF(VLOOKUP($B42,[1]Mydtu!$A$6:$DP$870,BH$4,0)="","",VLOOKUP($B42,[1]Mydtu!$A$6:$DP$870,BH$4,0))</f>
        <v>7.9</v>
      </c>
      <c r="BI42" s="69">
        <f>IF(VLOOKUP($B42,[1]Mydtu!$A$6:$DP$870,BI$4,0)="","",VLOOKUP($B42,[1]Mydtu!$A$6:$DP$870,BI$4,0))</f>
        <v>6.1</v>
      </c>
      <c r="BJ42" s="69">
        <f>IF(VLOOKUP($B42,[1]Mydtu!$A$6:$DP$870,BJ$4,0)="","",VLOOKUP($B42,[1]Mydtu!$A$6:$DP$870,BJ$4,0))</f>
        <v>8.9</v>
      </c>
      <c r="BK42" s="69" t="str">
        <f>IF(VLOOKUP($B42,[1]Mydtu!$A$6:$DP$870,BK$4,0)="","",VLOOKUP($B42,[1]Mydtu!$A$6:$DP$870,BK$4,0))</f>
        <v/>
      </c>
      <c r="BL42" s="69">
        <f>IF(VLOOKUP($B42,[1]Mydtu!$A$6:$DP$870,BL$4,0)="","",VLOOKUP($B42,[1]Mydtu!$A$6:$DP$870,BL$4,0))</f>
        <v>8.9</v>
      </c>
      <c r="BM42" s="69">
        <f>IF(VLOOKUP($B42,[1]Mydtu!$A$6:$DP$870,BM$4,0)="","",VLOOKUP($B42,[1]Mydtu!$A$6:$DP$870,BM$4,0))</f>
        <v>8.3000000000000007</v>
      </c>
      <c r="BN42" s="69">
        <f>IF(VLOOKUP($B42,[1]Mydtu!$A$6:$DP$870,BN$4,0)="","",VLOOKUP($B42,[1]Mydtu!$A$6:$DP$870,BN$4,0))</f>
        <v>6.9</v>
      </c>
      <c r="BO42" s="69">
        <f>IF(VLOOKUP($B42,[1]Mydtu!$A$6:$DP$870,BO$4,0)="","",VLOOKUP($B42,[1]Mydtu!$A$6:$DP$870,BO$4,0))</f>
        <v>8.1</v>
      </c>
      <c r="BP42" s="69">
        <f>IF(VLOOKUP($B42,[1]Mydtu!$A$6:$DP$870,BP$4,0)="","",VLOOKUP($B42,[1]Mydtu!$A$6:$DP$870,BP$4,0))</f>
        <v>7.7</v>
      </c>
      <c r="BQ42" s="69">
        <f>IF(VLOOKUP($B42,[1]Mydtu!$A$6:$DP$870,BQ$4,0)="","",VLOOKUP($B42,[1]Mydtu!$A$6:$DP$870,BQ$4,0))</f>
        <v>8.1999999999999993</v>
      </c>
      <c r="BR42" s="69">
        <f>IF(VLOOKUP($B42,[1]Mydtu!$A$6:$DP$870,BR$4,0)="","",VLOOKUP($B42,[1]Mydtu!$A$6:$DP$870,BR$4,0))</f>
        <v>8.6999999999999993</v>
      </c>
      <c r="BS42" s="69" t="str">
        <f>IF(VLOOKUP($B42,[1]Mydtu!$A$6:$DP$870,BS$4,0)="","",VLOOKUP($B42,[1]Mydtu!$A$6:$DP$870,BS$4,0))</f>
        <v/>
      </c>
      <c r="BT42" s="69">
        <f>IF(VLOOKUP($B42,[1]Mydtu!$A$6:$DP$870,BT$4,0)="","",VLOOKUP($B42,[1]Mydtu!$A$6:$DP$870,BT$4,0))</f>
        <v>8.1999999999999993</v>
      </c>
      <c r="BU42" s="69" t="str">
        <f>IF(VLOOKUP($B42,[1]Mydtu!$A$6:$DP$870,BU$4,0)="","",VLOOKUP($B42,[1]Mydtu!$A$6:$DP$870,BU$4,0))</f>
        <v/>
      </c>
      <c r="BV42" s="69">
        <f>IF(VLOOKUP($B42,[1]Mydtu!$A$6:$DP$870,BV$4,0)="","",VLOOKUP($B42,[1]Mydtu!$A$6:$DP$870,BV$4,0))</f>
        <v>8.1</v>
      </c>
      <c r="BW42" s="69">
        <f>IF(VLOOKUP($B42,[1]Mydtu!$A$6:$DP$870,BW$4,0)="","",VLOOKUP($B42,[1]Mydtu!$A$6:$DP$870,BW$4,0))</f>
        <v>8.3000000000000007</v>
      </c>
      <c r="BX42" s="69">
        <f>IF(VLOOKUP($B42,[1]Mydtu!$A$6:$DP$870,BX$4,0)="","",VLOOKUP($B42,[1]Mydtu!$A$6:$DP$870,BX$4,0))</f>
        <v>9.1999999999999993</v>
      </c>
      <c r="BY42" s="69">
        <f>IF(VLOOKUP($B42,[1]Mydtu!$A$6:$DP$870,BY$4,0)="","",VLOOKUP($B42,[1]Mydtu!$A$6:$DP$870,BY$4,0))</f>
        <v>7.8</v>
      </c>
      <c r="BZ42" s="69">
        <f>IF(VLOOKUP($B42,[1]Mydtu!$A$6:$DP$870,BZ$4,0)="","",VLOOKUP($B42,[1]Mydtu!$A$6:$DP$870,BZ$4,0))</f>
        <v>5.9</v>
      </c>
      <c r="CA42" s="69">
        <f>IF(VLOOKUP($B42,[1]Mydtu!$A$6:$DP$870,CA$4,0)="","",VLOOKUP($B42,[1]Mydtu!$A$6:$DP$870,CA$4,0))</f>
        <v>7.7</v>
      </c>
      <c r="CB42" s="69">
        <f>IF(VLOOKUP($B42,[1]Mydtu!$A$6:$DP$870,CB$4,0)="","",VLOOKUP($B42,[1]Mydtu!$A$6:$DP$870,CB$4,0))</f>
        <v>7.1</v>
      </c>
      <c r="CC42" s="69">
        <f>IF(VLOOKUP($B42,[1]Mydtu!$A$6:$DP$870,CC$4,0)="","",VLOOKUP($B42,[1]Mydtu!$A$6:$DP$870,CC$4,0))</f>
        <v>7.9</v>
      </c>
      <c r="CD42" s="69">
        <f>IF(VLOOKUP($B42,[1]Mydtu!$A$6:$DP$870,CD$4,0)="","",VLOOKUP($B42,[1]Mydtu!$A$6:$DP$870,CD$4,0))</f>
        <v>9.3000000000000007</v>
      </c>
      <c r="CE42" s="69">
        <f>IF(VLOOKUP($B42,[1]Mydtu!$A$6:$DP$870,CE$4,0)="","",VLOOKUP($B42,[1]Mydtu!$A$6:$DP$870,CE$4,0))</f>
        <v>7.6</v>
      </c>
      <c r="CF42" s="32">
        <f>VLOOKUP(B42,[1]K25QNT!$A$9:$DT$92,95,0)</f>
        <v>0</v>
      </c>
      <c r="CG42" s="69">
        <f>IF(VLOOKUP($B42,[1]Mydtu!$A$6:$DP$870,CG$4,0)="","",VLOOKUP($B42,[1]Mydtu!$A$6:$DP$870,CG$4,0))</f>
        <v>0</v>
      </c>
      <c r="CH42" s="69" t="str">
        <f>IF(VLOOKUP($B42,[1]Mydtu!$A$6:$DP$870,CH$4,0)="","",VLOOKUP($B42,[1]Mydtu!$A$6:$DP$870,CH$4,0))</f>
        <v/>
      </c>
      <c r="CI42" s="69">
        <f>VLOOKUP($B42,[1]Mydtu!$A$6:$DP$870,CI$4,0)</f>
        <v>7.86</v>
      </c>
      <c r="CJ42" s="69">
        <f>VLOOKUP($B42,[1]Mydtu!$A$6:$DP$870,CJ$4,0)</f>
        <v>3.38</v>
      </c>
      <c r="CK42" s="69"/>
      <c r="CL42" s="33"/>
    </row>
    <row r="43" spans="1:90" ht="19.2" customHeight="1" x14ac:dyDescent="0.3">
      <c r="A43" s="67">
        <f t="shared" si="0"/>
        <v>33</v>
      </c>
      <c r="B43" s="67">
        <v>25202700854</v>
      </c>
      <c r="C43" s="67" t="str">
        <f>VLOOKUP($B43,[1]Mydtu!$A$6:$DS$870,122,0)</f>
        <v>Phạm Thảo</v>
      </c>
      <c r="D43" s="68" t="str">
        <f>VLOOKUP($B43,[1]Mydtu!$A$6:$DP$870,D$4,0)</f>
        <v>Vân</v>
      </c>
      <c r="E43" s="69">
        <f>IF(VLOOKUP($B43,[1]Mydtu!$A$6:$DP$870,E$4,0)="","",VLOOKUP($B43,[1]Mydtu!$A$6:$DP$870,E$4,0))</f>
        <v>8.5</v>
      </c>
      <c r="F43" s="69">
        <f>IF(VLOOKUP($B43,[1]Mydtu!$A$6:$DP$870,F$4,0)="","",VLOOKUP($B43,[1]Mydtu!$A$6:$DP$870,F$4,0))</f>
        <v>7.9</v>
      </c>
      <c r="G43" s="69" t="str">
        <f>IF(VLOOKUP($B43,[1]Mydtu!$A$6:$DP$870,G$4,0)="","",VLOOKUP($B43,[1]Mydtu!$A$6:$DP$870,G$4,0))</f>
        <v/>
      </c>
      <c r="H43" s="69">
        <f>IF(VLOOKUP($B43,[1]Mydtu!$A$6:$DP$870,H$4,0)="","",VLOOKUP($B43,[1]Mydtu!$A$6:$DP$870,H$4,0))</f>
        <v>8.3000000000000007</v>
      </c>
      <c r="I43" s="69" t="str">
        <f>IF(VLOOKUP($B43,[1]Mydtu!$A$6:$DP$870,I$4,0)="","",VLOOKUP($B43,[1]Mydtu!$A$6:$DP$870,I$4,0))</f>
        <v/>
      </c>
      <c r="J43" s="69" t="str">
        <f>IF(VLOOKUP($B43,[1]Mydtu!$A$6:$DP$870,J$4,0)="","",VLOOKUP($B43,[1]Mydtu!$A$6:$DP$870,J$4,0))</f>
        <v>P (P/F)</v>
      </c>
      <c r="K43" s="69">
        <f>IF(VLOOKUP($B43,[1]Mydtu!$A$6:$DP$870,K$4,0)="","",VLOOKUP($B43,[1]Mydtu!$A$6:$DP$870,K$4,0))</f>
        <v>9.1999999999999993</v>
      </c>
      <c r="L43" s="69">
        <f>IF(VLOOKUP($B43,[1]Mydtu!$A$6:$DP$870,L$4,0)="","",VLOOKUP($B43,[1]Mydtu!$A$6:$DP$870,L$4,0))</f>
        <v>9.6</v>
      </c>
      <c r="M43" s="69">
        <f>IF(VLOOKUP($B43,[1]Mydtu!$A$6:$DP$870,M$4,0)="","",VLOOKUP($B43,[1]Mydtu!$A$6:$DP$870,M$4,0))</f>
        <v>9.1999999999999993</v>
      </c>
      <c r="N43" s="69">
        <f>IF(VLOOKUP($B43,[1]Mydtu!$A$6:$DP$870,N$4,0)="","",VLOOKUP($B43,[1]Mydtu!$A$6:$DP$870,N$4,0))</f>
        <v>9.6</v>
      </c>
      <c r="O43" s="69" t="str">
        <f>IF(VLOOKUP($B43,[1]Mydtu!$A$6:$DP$870,O$4,0)="","",VLOOKUP($B43,[1]Mydtu!$A$6:$DP$870,O$4,0))</f>
        <v/>
      </c>
      <c r="P43" s="69" t="str">
        <f>IF(VLOOKUP($B43,[1]Mydtu!$A$6:$DP$870,P$4,0)="","",VLOOKUP($B43,[1]Mydtu!$A$6:$DP$870,P$4,0))</f>
        <v/>
      </c>
      <c r="Q43" s="69" t="str">
        <f>IF(VLOOKUP($B43,[1]Mydtu!$A$6:$DP$870,Q$4,0)="","",VLOOKUP($B43,[1]Mydtu!$A$6:$DP$870,Q$4,0))</f>
        <v/>
      </c>
      <c r="R43" s="69" t="str">
        <f>IF(VLOOKUP($B43,[1]Mydtu!$A$6:$DP$870,R$4,0)="","",VLOOKUP($B43,[1]Mydtu!$A$6:$DP$870,R$4,0))</f>
        <v/>
      </c>
      <c r="S43" s="69" t="str">
        <f>IF(VLOOKUP($B43,[1]Mydtu!$A$6:$DP$870,S$4,0)="","",VLOOKUP($B43,[1]Mydtu!$A$6:$DP$870,S$4,0))</f>
        <v/>
      </c>
      <c r="T43" s="69">
        <f>IF(VLOOKUP($B43,[1]Mydtu!$A$6:$DP$870,T$4,0)="","",VLOOKUP($B43,[1]Mydtu!$A$6:$DP$870,T$4,0))</f>
        <v>8.1999999999999993</v>
      </c>
      <c r="U43" s="69">
        <f>IF(VLOOKUP($B43,[1]Mydtu!$A$6:$DP$870,U$4,0)="","",VLOOKUP($B43,[1]Mydtu!$A$6:$DP$870,U$4,0))</f>
        <v>9.3000000000000007</v>
      </c>
      <c r="V43" s="69">
        <f>IF(VLOOKUP($B43,[1]Mydtu!$A$6:$DP$870,V$4,0)="","",VLOOKUP($B43,[1]Mydtu!$A$6:$DP$870,V$4,0))</f>
        <v>8.6</v>
      </c>
      <c r="W43" s="69">
        <f>IF(VLOOKUP($B43,[1]Mydtu!$A$6:$DP$870,W$4,0)="","",VLOOKUP($B43,[1]Mydtu!$A$6:$DP$870,W$4,0))</f>
        <v>8.6</v>
      </c>
      <c r="X43" s="69">
        <f>IF(VLOOKUP($B43,[1]Mydtu!$A$6:$DP$870,X$4,0)="","",VLOOKUP($B43,[1]Mydtu!$A$6:$DP$870,X$4,0))</f>
        <v>8.9</v>
      </c>
      <c r="Y43" s="69">
        <f>IF(VLOOKUP($B43,[1]Mydtu!$A$6:$DP$870,Y$4,0)="","",VLOOKUP($B43,[1]Mydtu!$A$6:$DP$870,Y$4,0))</f>
        <v>7.5</v>
      </c>
      <c r="Z43" s="69">
        <f>IF(VLOOKUP($B43,[1]Mydtu!$A$6:$DP$870,Z$4,0)="","",VLOOKUP($B43,[1]Mydtu!$A$6:$DP$870,Z$4,0))</f>
        <v>9.1</v>
      </c>
      <c r="AA43" s="69">
        <f>IF(VLOOKUP($B43,[1]Mydtu!$A$6:$DP$870,AA$4,0)="","",VLOOKUP($B43,[1]Mydtu!$A$6:$DP$870,AA$4,0))</f>
        <v>9.1</v>
      </c>
      <c r="AB43" s="69">
        <f>IF(VLOOKUP($B43,[1]Mydtu!$A$6:$DP$870,AB$4,0)="","",VLOOKUP($B43,[1]Mydtu!$A$6:$DP$870,AB$4,0))</f>
        <v>8.3000000000000007</v>
      </c>
      <c r="AC43" s="69">
        <f>IF(VLOOKUP($B43,[1]Mydtu!$A$6:$DP$870,AC$4,0)="","",VLOOKUP($B43,[1]Mydtu!$A$6:$DP$870,AC$4,0))</f>
        <v>9.1999999999999993</v>
      </c>
      <c r="AD43" s="69">
        <f>IF(VLOOKUP($B43,[1]Mydtu!$A$6:$DP$870,AD$4,0)="","",VLOOKUP($B43,[1]Mydtu!$A$6:$DP$870,AD$4,0))</f>
        <v>9.1</v>
      </c>
      <c r="AE43" s="69">
        <f>IF(VLOOKUP($B43,[1]Mydtu!$A$6:$DP$870,AE$4,0)="","",VLOOKUP($B43,[1]Mydtu!$A$6:$DP$870,AE$4,0))</f>
        <v>6.2</v>
      </c>
      <c r="AF43" s="69">
        <f>IF(VLOOKUP($B43,[1]Mydtu!$A$6:$DP$870,AF$4,0)="","",VLOOKUP($B43,[1]Mydtu!$A$6:$DP$870,AF$4,0))</f>
        <v>8.8000000000000007</v>
      </c>
      <c r="AG43" s="69">
        <f>IF(VLOOKUP($B43,[1]Mydtu!$A$6:$DP$870,AG$4,0)="","",VLOOKUP($B43,[1]Mydtu!$A$6:$DP$870,AG$4,0))</f>
        <v>8.6999999999999993</v>
      </c>
      <c r="AH43" s="69">
        <f>IF(VLOOKUP($B43,[1]Mydtu!$A$6:$DP$870,AH$4,0)="","",VLOOKUP($B43,[1]Mydtu!$A$6:$DP$870,AH$4,0))</f>
        <v>9.8000000000000007</v>
      </c>
      <c r="AI43" s="69">
        <f>IF(VLOOKUP($B43,[1]Mydtu!$A$6:$DP$870,AI$4,0)="","",VLOOKUP($B43,[1]Mydtu!$A$6:$DP$870,AI$4,0))</f>
        <v>9.1</v>
      </c>
      <c r="AJ43" s="69">
        <f>IF(VLOOKUP($B43,[1]Mydtu!$A$6:$DP$870,AJ$4,0)="","",VLOOKUP($B43,[1]Mydtu!$A$6:$DP$870,AJ$4,0))</f>
        <v>8.9</v>
      </c>
      <c r="AK43" s="69">
        <f>IF(VLOOKUP($B43,[1]Mydtu!$A$6:$DP$870,AK$4,0)="","",VLOOKUP($B43,[1]Mydtu!$A$6:$DP$870,AK$4,0))</f>
        <v>8.9</v>
      </c>
      <c r="AL43" s="69">
        <f>IF(VLOOKUP($B43,[1]Mydtu!$A$6:$DP$870,AL$4,0)="","",VLOOKUP($B43,[1]Mydtu!$A$6:$DP$870,AL$4,0))</f>
        <v>9.6</v>
      </c>
      <c r="AM43" s="69">
        <f>IF(VLOOKUP($B43,[1]Mydtu!$A$6:$DP$870,AM$4,0)="","",VLOOKUP($B43,[1]Mydtu!$A$6:$DP$870,AM$4,0))</f>
        <v>7.6</v>
      </c>
      <c r="AN43" s="69">
        <f>IF(VLOOKUP($B43,[1]Mydtu!$A$6:$DP$870,AN$4,0)="","",VLOOKUP($B43,[1]Mydtu!$A$6:$DP$870,AN$4,0))</f>
        <v>8.5</v>
      </c>
      <c r="AO43" s="69" t="str">
        <f>IF(VLOOKUP($B43,[1]Mydtu!$A$6:$DP$870,AO$4,0)="","",VLOOKUP($B43,[1]Mydtu!$A$6:$DP$870,AO$4,0))</f>
        <v/>
      </c>
      <c r="AP43" s="69" t="str">
        <f>IF(VLOOKUP($B43,[1]Mydtu!$A$6:$DP$870,AP$4,0)="","",VLOOKUP($B43,[1]Mydtu!$A$6:$DP$870,AP$4,0))</f>
        <v/>
      </c>
      <c r="AQ43" s="69" t="str">
        <f>IF(VLOOKUP($B43,[1]Mydtu!$A$6:$DP$870,AQ$4,0)="","",VLOOKUP($B43,[1]Mydtu!$A$6:$DP$870,AQ$4,0))</f>
        <v/>
      </c>
      <c r="AR43" s="69" t="str">
        <f>IF(VLOOKUP($B43,[1]Mydtu!$A$6:$DP$870,AR$4,0)="","",VLOOKUP($B43,[1]Mydtu!$A$6:$DP$870,AR$4,0))</f>
        <v/>
      </c>
      <c r="AS43" s="69">
        <f>IF(VLOOKUP($B43,[1]Mydtu!$A$6:$DP$870,AS$4,0)="","",VLOOKUP($B43,[1]Mydtu!$A$6:$DP$870,AS$4,0))</f>
        <v>9</v>
      </c>
      <c r="AT43" s="69">
        <f>IF(VLOOKUP($B43,[1]Mydtu!$A$6:$DP$870,AT$4,0)="","",VLOOKUP($B43,[1]Mydtu!$A$6:$DP$870,AT$4,0))</f>
        <v>7.4</v>
      </c>
      <c r="AU43" s="69">
        <f>IF(VLOOKUP($B43,[1]Mydtu!$A$6:$DP$870,AU$4,0)="","",VLOOKUP($B43,[1]Mydtu!$A$6:$DP$870,AU$4,0))</f>
        <v>8.6</v>
      </c>
      <c r="AV43" s="69">
        <f>IF(VLOOKUP($B43,[1]Mydtu!$A$6:$DP$870,AV$4,0)="","",VLOOKUP($B43,[1]Mydtu!$A$6:$DP$870,AV$4,0))</f>
        <v>8.8000000000000007</v>
      </c>
      <c r="AW43" s="69">
        <f>IF(VLOOKUP($B43,[1]Mydtu!$A$6:$DP$870,AW$4,0)="","",VLOOKUP($B43,[1]Mydtu!$A$6:$DP$870,AW$4,0))</f>
        <v>8.1</v>
      </c>
      <c r="AX43" s="69">
        <f>IF(VLOOKUP($B43,[1]Mydtu!$A$6:$DP$870,AX$4,0)="","",VLOOKUP($B43,[1]Mydtu!$A$6:$DP$870,AX$4,0))</f>
        <v>5.7</v>
      </c>
      <c r="AY43" s="69">
        <f>IF(VLOOKUP($B43,[1]Mydtu!$A$6:$DP$870,AY$4,0)="","",VLOOKUP($B43,[1]Mydtu!$A$6:$DP$870,AY$4,0))</f>
        <v>8.1</v>
      </c>
      <c r="AZ43" s="69">
        <f>IF(VLOOKUP($B43,[1]Mydtu!$A$6:$DP$870,AZ$4,0)="","",VLOOKUP($B43,[1]Mydtu!$A$6:$DP$870,AZ$4,0))</f>
        <v>7.1</v>
      </c>
      <c r="BA43" s="69">
        <f>IF(VLOOKUP($B43,[1]Mydtu!$A$6:$DP$870,BA$4,0)="","",VLOOKUP($B43,[1]Mydtu!$A$6:$DP$870,BA$4,0))</f>
        <v>8.3000000000000007</v>
      </c>
      <c r="BB43" s="69">
        <f>IF(VLOOKUP($B43,[1]Mydtu!$A$6:$DP$870,BB$4,0)="","",VLOOKUP($B43,[1]Mydtu!$A$6:$DP$870,BB$4,0))</f>
        <v>8.6999999999999993</v>
      </c>
      <c r="BC43" s="69">
        <f>IF(VLOOKUP($B43,[1]Mydtu!$A$6:$DP$870,BC$4,0)="","",VLOOKUP($B43,[1]Mydtu!$A$6:$DP$870,BC$4,0))</f>
        <v>7.7</v>
      </c>
      <c r="BD43" s="69">
        <f>IF(VLOOKUP($B43,[1]Mydtu!$A$6:$DP$870,BD$4,0)="","",VLOOKUP($B43,[1]Mydtu!$A$6:$DP$870,BD$4,0))</f>
        <v>9.1999999999999993</v>
      </c>
      <c r="BE43" s="69" t="str">
        <f>IF(VLOOKUP($B43,[1]Mydtu!$A$6:$DP$870,BE$4,0)="","",VLOOKUP($B43,[1]Mydtu!$A$6:$DP$870,BE$4,0))</f>
        <v/>
      </c>
      <c r="BF43" s="69">
        <f>IF(VLOOKUP($B43,[1]Mydtu!$A$6:$DP$870,BF$4,0)="","",VLOOKUP($B43,[1]Mydtu!$A$6:$DP$870,BF$4,0))</f>
        <v>7.8</v>
      </c>
      <c r="BG43" s="69">
        <f>IF(VLOOKUP($B43,[1]Mydtu!$A$6:$DP$870,BG$4,0)="","",VLOOKUP($B43,[1]Mydtu!$A$6:$DP$870,BG$4,0))</f>
        <v>8.6999999999999993</v>
      </c>
      <c r="BH43" s="69">
        <f>IF(VLOOKUP($B43,[1]Mydtu!$A$6:$DP$870,BH$4,0)="","",VLOOKUP($B43,[1]Mydtu!$A$6:$DP$870,BH$4,0))</f>
        <v>7.4</v>
      </c>
      <c r="BI43" s="69">
        <f>IF(VLOOKUP($B43,[1]Mydtu!$A$6:$DP$870,BI$4,0)="","",VLOOKUP($B43,[1]Mydtu!$A$6:$DP$870,BI$4,0))</f>
        <v>9.6999999999999993</v>
      </c>
      <c r="BJ43" s="69">
        <f>IF(VLOOKUP($B43,[1]Mydtu!$A$6:$DP$870,BJ$4,0)="","",VLOOKUP($B43,[1]Mydtu!$A$6:$DP$870,BJ$4,0))</f>
        <v>9</v>
      </c>
      <c r="BK43" s="69" t="str">
        <f>IF(VLOOKUP($B43,[1]Mydtu!$A$6:$DP$870,BK$4,0)="","",VLOOKUP($B43,[1]Mydtu!$A$6:$DP$870,BK$4,0))</f>
        <v/>
      </c>
      <c r="BL43" s="69">
        <f>IF(VLOOKUP($B43,[1]Mydtu!$A$6:$DP$870,BL$4,0)="","",VLOOKUP($B43,[1]Mydtu!$A$6:$DP$870,BL$4,0))</f>
        <v>9.3000000000000007</v>
      </c>
      <c r="BM43" s="69">
        <f>IF(VLOOKUP($B43,[1]Mydtu!$A$6:$DP$870,BM$4,0)="","",VLOOKUP($B43,[1]Mydtu!$A$6:$DP$870,BM$4,0))</f>
        <v>8.1999999999999993</v>
      </c>
      <c r="BN43" s="69">
        <f>IF(VLOOKUP($B43,[1]Mydtu!$A$6:$DP$870,BN$4,0)="","",VLOOKUP($B43,[1]Mydtu!$A$6:$DP$870,BN$4,0))</f>
        <v>7.8</v>
      </c>
      <c r="BO43" s="69">
        <f>IF(VLOOKUP($B43,[1]Mydtu!$A$6:$DP$870,BO$4,0)="","",VLOOKUP($B43,[1]Mydtu!$A$6:$DP$870,BO$4,0))</f>
        <v>8.4</v>
      </c>
      <c r="BP43" s="69">
        <f>IF(VLOOKUP($B43,[1]Mydtu!$A$6:$DP$870,BP$4,0)="","",VLOOKUP($B43,[1]Mydtu!$A$6:$DP$870,BP$4,0))</f>
        <v>7.8</v>
      </c>
      <c r="BQ43" s="69">
        <f>IF(VLOOKUP($B43,[1]Mydtu!$A$6:$DP$870,BQ$4,0)="","",VLOOKUP($B43,[1]Mydtu!$A$6:$DP$870,BQ$4,0))</f>
        <v>8.6999999999999993</v>
      </c>
      <c r="BR43" s="69">
        <f>IF(VLOOKUP($B43,[1]Mydtu!$A$6:$DP$870,BR$4,0)="","",VLOOKUP($B43,[1]Mydtu!$A$6:$DP$870,BR$4,0))</f>
        <v>9.3000000000000007</v>
      </c>
      <c r="BS43" s="69">
        <f>IF(VLOOKUP($B43,[1]Mydtu!$A$6:$DP$870,BS$4,0)="","",VLOOKUP($B43,[1]Mydtu!$A$6:$DP$870,BS$4,0))</f>
        <v>8.5</v>
      </c>
      <c r="BT43" s="69">
        <f>IF(VLOOKUP($B43,[1]Mydtu!$A$6:$DP$870,BT$4,0)="","",VLOOKUP($B43,[1]Mydtu!$A$6:$DP$870,BT$4,0))</f>
        <v>9.1</v>
      </c>
      <c r="BU43" s="69" t="str">
        <f>IF(VLOOKUP($B43,[1]Mydtu!$A$6:$DP$870,BU$4,0)="","",VLOOKUP($B43,[1]Mydtu!$A$6:$DP$870,BU$4,0))</f>
        <v/>
      </c>
      <c r="BV43" s="69">
        <f>IF(VLOOKUP($B43,[1]Mydtu!$A$6:$DP$870,BV$4,0)="","",VLOOKUP($B43,[1]Mydtu!$A$6:$DP$870,BV$4,0))</f>
        <v>8.8000000000000007</v>
      </c>
      <c r="BW43" s="69" t="str">
        <f>IF(VLOOKUP($B43,[1]Mydtu!$A$6:$DP$870,BW$4,0)="","",VLOOKUP($B43,[1]Mydtu!$A$6:$DP$870,BW$4,0))</f>
        <v/>
      </c>
      <c r="BX43" s="69">
        <f>IF(VLOOKUP($B43,[1]Mydtu!$A$6:$DP$870,BX$4,0)="","",VLOOKUP($B43,[1]Mydtu!$A$6:$DP$870,BX$4,0))</f>
        <v>9.8000000000000007</v>
      </c>
      <c r="BY43" s="69">
        <f>IF(VLOOKUP($B43,[1]Mydtu!$A$6:$DP$870,BY$4,0)="","",VLOOKUP($B43,[1]Mydtu!$A$6:$DP$870,BY$4,0))</f>
        <v>9.1</v>
      </c>
      <c r="BZ43" s="69">
        <f>IF(VLOOKUP($B43,[1]Mydtu!$A$6:$DP$870,BZ$4,0)="","",VLOOKUP($B43,[1]Mydtu!$A$6:$DP$870,BZ$4,0))</f>
        <v>7.5</v>
      </c>
      <c r="CA43" s="69">
        <f>IF(VLOOKUP($B43,[1]Mydtu!$A$6:$DP$870,CA$4,0)="","",VLOOKUP($B43,[1]Mydtu!$A$6:$DP$870,CA$4,0))</f>
        <v>6.7</v>
      </c>
      <c r="CB43" s="69">
        <f>IF(VLOOKUP($B43,[1]Mydtu!$A$6:$DP$870,CB$4,0)="","",VLOOKUP($B43,[1]Mydtu!$A$6:$DP$870,CB$4,0))</f>
        <v>8.6999999999999993</v>
      </c>
      <c r="CC43" s="69">
        <f>IF(VLOOKUP($B43,[1]Mydtu!$A$6:$DP$870,CC$4,0)="","",VLOOKUP($B43,[1]Mydtu!$A$6:$DP$870,CC$4,0))</f>
        <v>7.5</v>
      </c>
      <c r="CD43" s="69">
        <f>IF(VLOOKUP($B43,[1]Mydtu!$A$6:$DP$870,CD$4,0)="","",VLOOKUP($B43,[1]Mydtu!$A$6:$DP$870,CD$4,0))</f>
        <v>9.5</v>
      </c>
      <c r="CE43" s="69">
        <f>IF(VLOOKUP($B43,[1]Mydtu!$A$6:$DP$870,CE$4,0)="","",VLOOKUP($B43,[1]Mydtu!$A$6:$DP$870,CE$4,0))</f>
        <v>9.1999999999999993</v>
      </c>
      <c r="CF43" s="32">
        <f>VLOOKUP(B43,[1]K25QNT!$A$9:$DT$92,95,0)</f>
        <v>0</v>
      </c>
      <c r="CG43" s="69">
        <f>IF(VLOOKUP($B43,[1]Mydtu!$A$6:$DP$870,CG$4,0)="","",VLOOKUP($B43,[1]Mydtu!$A$6:$DP$870,CG$4,0))</f>
        <v>0</v>
      </c>
      <c r="CH43" s="69" t="str">
        <f>IF(VLOOKUP($B43,[1]Mydtu!$A$6:$DP$870,CH$4,0)="","",VLOOKUP($B43,[1]Mydtu!$A$6:$DP$870,CH$4,0))</f>
        <v/>
      </c>
      <c r="CI43" s="69">
        <f>VLOOKUP($B43,[1]Mydtu!$A$6:$DP$870,CI$4,0)</f>
        <v>8.48</v>
      </c>
      <c r="CJ43" s="69">
        <f>VLOOKUP($B43,[1]Mydtu!$A$6:$DP$870,CJ$4,0)</f>
        <v>3.7</v>
      </c>
      <c r="CK43" s="69"/>
      <c r="CL43" s="33"/>
    </row>
    <row r="44" spans="1:90" ht="19.2" customHeight="1" x14ac:dyDescent="0.3">
      <c r="A44" s="67">
        <f t="shared" si="0"/>
        <v>34</v>
      </c>
      <c r="B44" s="67">
        <v>25212715867</v>
      </c>
      <c r="C44" s="67" t="str">
        <f>VLOOKUP($B44,[1]Mydtu!$A$6:$DS$870,122,0)</f>
        <v>Nguyễn Nguyên Hoàng</v>
      </c>
      <c r="D44" s="68" t="str">
        <f>VLOOKUP($B44,[1]Mydtu!$A$6:$DP$870,D$4,0)</f>
        <v>Vũ</v>
      </c>
      <c r="E44" s="69">
        <f>IF(VLOOKUP($B44,[1]Mydtu!$A$6:$DP$870,E$4,0)="","",VLOOKUP($B44,[1]Mydtu!$A$6:$DP$870,E$4,0))</f>
        <v>8</v>
      </c>
      <c r="F44" s="69">
        <f>IF(VLOOKUP($B44,[1]Mydtu!$A$6:$DP$870,F$4,0)="","",VLOOKUP($B44,[1]Mydtu!$A$6:$DP$870,F$4,0))</f>
        <v>7.3</v>
      </c>
      <c r="G44" s="69" t="str">
        <f>IF(VLOOKUP($B44,[1]Mydtu!$A$6:$DP$870,G$4,0)="","",VLOOKUP($B44,[1]Mydtu!$A$6:$DP$870,G$4,0))</f>
        <v/>
      </c>
      <c r="H44" s="69">
        <f>IF(VLOOKUP($B44,[1]Mydtu!$A$6:$DP$870,H$4,0)="","",VLOOKUP($B44,[1]Mydtu!$A$6:$DP$870,H$4,0))</f>
        <v>8.1999999999999993</v>
      </c>
      <c r="I44" s="69" t="str">
        <f>IF(VLOOKUP($B44,[1]Mydtu!$A$6:$DP$870,I$4,0)="","",VLOOKUP($B44,[1]Mydtu!$A$6:$DP$870,I$4,0))</f>
        <v/>
      </c>
      <c r="J44" s="69">
        <f>IF(VLOOKUP($B44,[1]Mydtu!$A$6:$DP$870,J$4,0)="","",VLOOKUP($B44,[1]Mydtu!$A$6:$DP$870,J$4,0))</f>
        <v>5.6</v>
      </c>
      <c r="K44" s="69">
        <f>IF(VLOOKUP($B44,[1]Mydtu!$A$6:$DP$870,K$4,0)="","",VLOOKUP($B44,[1]Mydtu!$A$6:$DP$870,K$4,0))</f>
        <v>7.4</v>
      </c>
      <c r="L44" s="69">
        <f>IF(VLOOKUP($B44,[1]Mydtu!$A$6:$DP$870,L$4,0)="","",VLOOKUP($B44,[1]Mydtu!$A$6:$DP$870,L$4,0))</f>
        <v>7.8</v>
      </c>
      <c r="M44" s="69">
        <f>IF(VLOOKUP($B44,[1]Mydtu!$A$6:$DP$870,M$4,0)="","",VLOOKUP($B44,[1]Mydtu!$A$6:$DP$870,M$4,0))</f>
        <v>7.9</v>
      </c>
      <c r="N44" s="69" t="str">
        <f>IF(VLOOKUP($B44,[1]Mydtu!$A$6:$DP$870,N$4,0)="","",VLOOKUP($B44,[1]Mydtu!$A$6:$DP$870,N$4,0))</f>
        <v/>
      </c>
      <c r="O44" s="69">
        <f>IF(VLOOKUP($B44,[1]Mydtu!$A$6:$DP$870,O$4,0)="","",VLOOKUP($B44,[1]Mydtu!$A$6:$DP$870,O$4,0))</f>
        <v>7.2</v>
      </c>
      <c r="P44" s="69" t="str">
        <f>IF(VLOOKUP($B44,[1]Mydtu!$A$6:$DP$870,P$4,0)="","",VLOOKUP($B44,[1]Mydtu!$A$6:$DP$870,P$4,0))</f>
        <v/>
      </c>
      <c r="Q44" s="69">
        <f>IF(VLOOKUP($B44,[1]Mydtu!$A$6:$DP$870,Q$4,0)="","",VLOOKUP($B44,[1]Mydtu!$A$6:$DP$870,Q$4,0))</f>
        <v>7.6</v>
      </c>
      <c r="R44" s="69" t="str">
        <f>IF(VLOOKUP($B44,[1]Mydtu!$A$6:$DP$870,R$4,0)="","",VLOOKUP($B44,[1]Mydtu!$A$6:$DP$870,R$4,0))</f>
        <v/>
      </c>
      <c r="S44" s="69" t="str">
        <f>IF(VLOOKUP($B44,[1]Mydtu!$A$6:$DP$870,S$4,0)="","",VLOOKUP($B44,[1]Mydtu!$A$6:$DP$870,S$4,0))</f>
        <v/>
      </c>
      <c r="T44" s="69">
        <f>IF(VLOOKUP($B44,[1]Mydtu!$A$6:$DP$870,T$4,0)="","",VLOOKUP($B44,[1]Mydtu!$A$6:$DP$870,T$4,0))</f>
        <v>7.5</v>
      </c>
      <c r="U44" s="69" t="str">
        <f>IF(VLOOKUP($B44,[1]Mydtu!$A$6:$DP$870,U$4,0)="","",VLOOKUP($B44,[1]Mydtu!$A$6:$DP$870,U$4,0))</f>
        <v/>
      </c>
      <c r="V44" s="69">
        <f>IF(VLOOKUP($B44,[1]Mydtu!$A$6:$DP$870,V$4,0)="","",VLOOKUP($B44,[1]Mydtu!$A$6:$DP$870,V$4,0))</f>
        <v>8.1</v>
      </c>
      <c r="W44" s="69">
        <f>IF(VLOOKUP($B44,[1]Mydtu!$A$6:$DP$870,W$4,0)="","",VLOOKUP($B44,[1]Mydtu!$A$6:$DP$870,W$4,0))</f>
        <v>8.6</v>
      </c>
      <c r="X44" s="69">
        <f>IF(VLOOKUP($B44,[1]Mydtu!$A$6:$DP$870,X$4,0)="","",VLOOKUP($B44,[1]Mydtu!$A$6:$DP$870,X$4,0))</f>
        <v>8.6</v>
      </c>
      <c r="Y44" s="69">
        <f>IF(VLOOKUP($B44,[1]Mydtu!$A$6:$DP$870,Y$4,0)="","",VLOOKUP($B44,[1]Mydtu!$A$6:$DP$870,Y$4,0))</f>
        <v>6.9</v>
      </c>
      <c r="Z44" s="69">
        <f>IF(VLOOKUP($B44,[1]Mydtu!$A$6:$DP$870,Z$4,0)="","",VLOOKUP($B44,[1]Mydtu!$A$6:$DP$870,Z$4,0))</f>
        <v>9</v>
      </c>
      <c r="AA44" s="69">
        <f>IF(VLOOKUP($B44,[1]Mydtu!$A$6:$DP$870,AA$4,0)="","",VLOOKUP($B44,[1]Mydtu!$A$6:$DP$870,AA$4,0))</f>
        <v>8.9</v>
      </c>
      <c r="AB44" s="69">
        <f>IF(VLOOKUP($B44,[1]Mydtu!$A$6:$DP$870,AB$4,0)="","",VLOOKUP($B44,[1]Mydtu!$A$6:$DP$870,AB$4,0))</f>
        <v>8.4</v>
      </c>
      <c r="AC44" s="69">
        <f>IF(VLOOKUP($B44,[1]Mydtu!$A$6:$DP$870,AC$4,0)="","",VLOOKUP($B44,[1]Mydtu!$A$6:$DP$870,AC$4,0))</f>
        <v>8.6999999999999993</v>
      </c>
      <c r="AD44" s="69">
        <f>IF(VLOOKUP($B44,[1]Mydtu!$A$6:$DP$870,AD$4,0)="","",VLOOKUP($B44,[1]Mydtu!$A$6:$DP$870,AD$4,0))</f>
        <v>8.6</v>
      </c>
      <c r="AE44" s="69">
        <f>IF(VLOOKUP($B44,[1]Mydtu!$A$6:$DP$870,AE$4,0)="","",VLOOKUP($B44,[1]Mydtu!$A$6:$DP$870,AE$4,0))</f>
        <v>7.4</v>
      </c>
      <c r="AF44" s="69">
        <f>IF(VLOOKUP($B44,[1]Mydtu!$A$6:$DP$870,AF$4,0)="","",VLOOKUP($B44,[1]Mydtu!$A$6:$DP$870,AF$4,0))</f>
        <v>8.5</v>
      </c>
      <c r="AG44" s="69">
        <f>IF(VLOOKUP($B44,[1]Mydtu!$A$6:$DP$870,AG$4,0)="","",VLOOKUP($B44,[1]Mydtu!$A$6:$DP$870,AG$4,0))</f>
        <v>6</v>
      </c>
      <c r="AH44" s="69">
        <f>IF(VLOOKUP($B44,[1]Mydtu!$A$6:$DP$870,AH$4,0)="","",VLOOKUP($B44,[1]Mydtu!$A$6:$DP$870,AH$4,0))</f>
        <v>6.5</v>
      </c>
      <c r="AI44" s="69">
        <f>IF(VLOOKUP($B44,[1]Mydtu!$A$6:$DP$870,AI$4,0)="","",VLOOKUP($B44,[1]Mydtu!$A$6:$DP$870,AI$4,0))</f>
        <v>6.8</v>
      </c>
      <c r="AJ44" s="69">
        <f>IF(VLOOKUP($B44,[1]Mydtu!$A$6:$DP$870,AJ$4,0)="","",VLOOKUP($B44,[1]Mydtu!$A$6:$DP$870,AJ$4,0))</f>
        <v>7.7</v>
      </c>
      <c r="AK44" s="69">
        <f>IF(VLOOKUP($B44,[1]Mydtu!$A$6:$DP$870,AK$4,0)="","",VLOOKUP($B44,[1]Mydtu!$A$6:$DP$870,AK$4,0))</f>
        <v>8.8000000000000007</v>
      </c>
      <c r="AL44" s="69">
        <f>IF(VLOOKUP($B44,[1]Mydtu!$A$6:$DP$870,AL$4,0)="","",VLOOKUP($B44,[1]Mydtu!$A$6:$DP$870,AL$4,0))</f>
        <v>6.4</v>
      </c>
      <c r="AM44" s="69">
        <f>IF(VLOOKUP($B44,[1]Mydtu!$A$6:$DP$870,AM$4,0)="","",VLOOKUP($B44,[1]Mydtu!$A$6:$DP$870,AM$4,0))</f>
        <v>9.3000000000000007</v>
      </c>
      <c r="AN44" s="69">
        <f>IF(VLOOKUP($B44,[1]Mydtu!$A$6:$DP$870,AN$4,0)="","",VLOOKUP($B44,[1]Mydtu!$A$6:$DP$870,AN$4,0))</f>
        <v>7.3</v>
      </c>
      <c r="AO44" s="69" t="str">
        <f>IF(VLOOKUP($B44,[1]Mydtu!$A$6:$DP$870,AO$4,0)="","",VLOOKUP($B44,[1]Mydtu!$A$6:$DP$870,AO$4,0))</f>
        <v/>
      </c>
      <c r="AP44" s="69" t="str">
        <f>IF(VLOOKUP($B44,[1]Mydtu!$A$6:$DP$870,AP$4,0)="","",VLOOKUP($B44,[1]Mydtu!$A$6:$DP$870,AP$4,0))</f>
        <v/>
      </c>
      <c r="AQ44" s="69" t="str">
        <f>IF(VLOOKUP($B44,[1]Mydtu!$A$6:$DP$870,AQ$4,0)="","",VLOOKUP($B44,[1]Mydtu!$A$6:$DP$870,AQ$4,0))</f>
        <v/>
      </c>
      <c r="AR44" s="69" t="str">
        <f>IF(VLOOKUP($B44,[1]Mydtu!$A$6:$DP$870,AR$4,0)="","",VLOOKUP($B44,[1]Mydtu!$A$6:$DP$870,AR$4,0))</f>
        <v/>
      </c>
      <c r="AS44" s="69">
        <f>IF(VLOOKUP($B44,[1]Mydtu!$A$6:$DP$870,AS$4,0)="","",VLOOKUP($B44,[1]Mydtu!$A$6:$DP$870,AS$4,0))</f>
        <v>8.5</v>
      </c>
      <c r="AT44" s="69">
        <f>IF(VLOOKUP($B44,[1]Mydtu!$A$6:$DP$870,AT$4,0)="","",VLOOKUP($B44,[1]Mydtu!$A$6:$DP$870,AT$4,0))</f>
        <v>7.7</v>
      </c>
      <c r="AU44" s="69">
        <f>IF(VLOOKUP($B44,[1]Mydtu!$A$6:$DP$870,AU$4,0)="","",VLOOKUP($B44,[1]Mydtu!$A$6:$DP$870,AU$4,0))</f>
        <v>7.8</v>
      </c>
      <c r="AV44" s="69">
        <f>IF(VLOOKUP($B44,[1]Mydtu!$A$6:$DP$870,AV$4,0)="","",VLOOKUP($B44,[1]Mydtu!$A$6:$DP$870,AV$4,0))</f>
        <v>7.2</v>
      </c>
      <c r="AW44" s="69">
        <f>IF(VLOOKUP($B44,[1]Mydtu!$A$6:$DP$870,AW$4,0)="","",VLOOKUP($B44,[1]Mydtu!$A$6:$DP$870,AW$4,0))</f>
        <v>7.9</v>
      </c>
      <c r="AX44" s="69">
        <f>IF(VLOOKUP($B44,[1]Mydtu!$A$6:$DP$870,AX$4,0)="","",VLOOKUP($B44,[1]Mydtu!$A$6:$DP$870,AX$4,0))</f>
        <v>8.8000000000000007</v>
      </c>
      <c r="AY44" s="69">
        <f>IF(VLOOKUP($B44,[1]Mydtu!$A$6:$DP$870,AY$4,0)="","",VLOOKUP($B44,[1]Mydtu!$A$6:$DP$870,AY$4,0))</f>
        <v>8</v>
      </c>
      <c r="AZ44" s="69">
        <f>IF(VLOOKUP($B44,[1]Mydtu!$A$6:$DP$870,AZ$4,0)="","",VLOOKUP($B44,[1]Mydtu!$A$6:$DP$870,AZ$4,0))</f>
        <v>9</v>
      </c>
      <c r="BA44" s="69">
        <f>IF(VLOOKUP($B44,[1]Mydtu!$A$6:$DP$870,BA$4,0)="","",VLOOKUP($B44,[1]Mydtu!$A$6:$DP$870,BA$4,0))</f>
        <v>7.3</v>
      </c>
      <c r="BB44" s="69">
        <f>IF(VLOOKUP($B44,[1]Mydtu!$A$6:$DP$870,BB$4,0)="","",VLOOKUP($B44,[1]Mydtu!$A$6:$DP$870,BB$4,0))</f>
        <v>7.9</v>
      </c>
      <c r="BC44" s="69">
        <f>IF(VLOOKUP($B44,[1]Mydtu!$A$6:$DP$870,BC$4,0)="","",VLOOKUP($B44,[1]Mydtu!$A$6:$DP$870,BC$4,0))</f>
        <v>7.8</v>
      </c>
      <c r="BD44" s="69">
        <f>IF(VLOOKUP($B44,[1]Mydtu!$A$6:$DP$870,BD$4,0)="","",VLOOKUP($B44,[1]Mydtu!$A$6:$DP$870,BD$4,0))</f>
        <v>6.9</v>
      </c>
      <c r="BE44" s="69" t="str">
        <f>IF(VLOOKUP($B44,[1]Mydtu!$A$6:$DP$870,BE$4,0)="","",VLOOKUP($B44,[1]Mydtu!$A$6:$DP$870,BE$4,0))</f>
        <v/>
      </c>
      <c r="BF44" s="69">
        <f>IF(VLOOKUP($B44,[1]Mydtu!$A$6:$DP$870,BF$4,0)="","",VLOOKUP($B44,[1]Mydtu!$A$6:$DP$870,BF$4,0))</f>
        <v>5.6</v>
      </c>
      <c r="BG44" s="69">
        <f>IF(VLOOKUP($B44,[1]Mydtu!$A$6:$DP$870,BG$4,0)="","",VLOOKUP($B44,[1]Mydtu!$A$6:$DP$870,BG$4,0))</f>
        <v>8.1999999999999993</v>
      </c>
      <c r="BH44" s="69">
        <f>IF(VLOOKUP($B44,[1]Mydtu!$A$6:$DP$870,BH$4,0)="","",VLOOKUP($B44,[1]Mydtu!$A$6:$DP$870,BH$4,0))</f>
        <v>8.6999999999999993</v>
      </c>
      <c r="BI44" s="69">
        <f>IF(VLOOKUP($B44,[1]Mydtu!$A$6:$DP$870,BI$4,0)="","",VLOOKUP($B44,[1]Mydtu!$A$6:$DP$870,BI$4,0))</f>
        <v>8.6999999999999993</v>
      </c>
      <c r="BJ44" s="69">
        <f>IF(VLOOKUP($B44,[1]Mydtu!$A$6:$DP$870,BJ$4,0)="","",VLOOKUP($B44,[1]Mydtu!$A$6:$DP$870,BJ$4,0))</f>
        <v>9.3000000000000007</v>
      </c>
      <c r="BK44" s="69">
        <f>IF(VLOOKUP($B44,[1]Mydtu!$A$6:$DP$870,BK$4,0)="","",VLOOKUP($B44,[1]Mydtu!$A$6:$DP$870,BK$4,0))</f>
        <v>7.4</v>
      </c>
      <c r="BL44" s="69" t="str">
        <f>IF(VLOOKUP($B44,[1]Mydtu!$A$6:$DP$870,BL$4,0)="","",VLOOKUP($B44,[1]Mydtu!$A$6:$DP$870,BL$4,0))</f>
        <v/>
      </c>
      <c r="BM44" s="69">
        <f>IF(VLOOKUP($B44,[1]Mydtu!$A$6:$DP$870,BM$4,0)="","",VLOOKUP($B44,[1]Mydtu!$A$6:$DP$870,BM$4,0))</f>
        <v>7.5</v>
      </c>
      <c r="BN44" s="69">
        <f>IF(VLOOKUP($B44,[1]Mydtu!$A$6:$DP$870,BN$4,0)="","",VLOOKUP($B44,[1]Mydtu!$A$6:$DP$870,BN$4,0))</f>
        <v>7.4</v>
      </c>
      <c r="BO44" s="69">
        <f>IF(VLOOKUP($B44,[1]Mydtu!$A$6:$DP$870,BO$4,0)="","",VLOOKUP($B44,[1]Mydtu!$A$6:$DP$870,BO$4,0))</f>
        <v>7.9</v>
      </c>
      <c r="BP44" s="69">
        <f>IF(VLOOKUP($B44,[1]Mydtu!$A$6:$DP$870,BP$4,0)="","",VLOOKUP($B44,[1]Mydtu!$A$6:$DP$870,BP$4,0))</f>
        <v>8.3000000000000007</v>
      </c>
      <c r="BQ44" s="69">
        <f>IF(VLOOKUP($B44,[1]Mydtu!$A$6:$DP$870,BQ$4,0)="","",VLOOKUP($B44,[1]Mydtu!$A$6:$DP$870,BQ$4,0))</f>
        <v>8.9</v>
      </c>
      <c r="BR44" s="69">
        <f>IF(VLOOKUP($B44,[1]Mydtu!$A$6:$DP$870,BR$4,0)="","",VLOOKUP($B44,[1]Mydtu!$A$6:$DP$870,BR$4,0))</f>
        <v>6.7</v>
      </c>
      <c r="BS44" s="69" t="str">
        <f>IF(VLOOKUP($B44,[1]Mydtu!$A$6:$DP$870,BS$4,0)="","",VLOOKUP($B44,[1]Mydtu!$A$6:$DP$870,BS$4,0))</f>
        <v/>
      </c>
      <c r="BT44" s="69">
        <f>IF(VLOOKUP($B44,[1]Mydtu!$A$6:$DP$870,BT$4,0)="","",VLOOKUP($B44,[1]Mydtu!$A$6:$DP$870,BT$4,0))</f>
        <v>8.8000000000000007</v>
      </c>
      <c r="BU44" s="69" t="str">
        <f>IF(VLOOKUP($B44,[1]Mydtu!$A$6:$DP$870,BU$4,0)="","",VLOOKUP($B44,[1]Mydtu!$A$6:$DP$870,BU$4,0))</f>
        <v/>
      </c>
      <c r="BV44" s="69">
        <f>IF(VLOOKUP($B44,[1]Mydtu!$A$6:$DP$870,BV$4,0)="","",VLOOKUP($B44,[1]Mydtu!$A$6:$DP$870,BV$4,0))</f>
        <v>7.7</v>
      </c>
      <c r="BW44" s="69">
        <f>IF(VLOOKUP($B44,[1]Mydtu!$A$6:$DP$870,BW$4,0)="","",VLOOKUP($B44,[1]Mydtu!$A$6:$DP$870,BW$4,0))</f>
        <v>8.5</v>
      </c>
      <c r="BX44" s="69">
        <f>IF(VLOOKUP($B44,[1]Mydtu!$A$6:$DP$870,BX$4,0)="","",VLOOKUP($B44,[1]Mydtu!$A$6:$DP$870,BX$4,0))</f>
        <v>8.9</v>
      </c>
      <c r="BY44" s="69">
        <f>IF(VLOOKUP($B44,[1]Mydtu!$A$6:$DP$870,BY$4,0)="","",VLOOKUP($B44,[1]Mydtu!$A$6:$DP$870,BY$4,0))</f>
        <v>7.9</v>
      </c>
      <c r="BZ44" s="69">
        <f>IF(VLOOKUP($B44,[1]Mydtu!$A$6:$DP$870,BZ$4,0)="","",VLOOKUP($B44,[1]Mydtu!$A$6:$DP$870,BZ$4,0))</f>
        <v>5.9</v>
      </c>
      <c r="CA44" s="69">
        <f>IF(VLOOKUP($B44,[1]Mydtu!$A$6:$DP$870,CA$4,0)="","",VLOOKUP($B44,[1]Mydtu!$A$6:$DP$870,CA$4,0))</f>
        <v>8</v>
      </c>
      <c r="CB44" s="69">
        <f>IF(VLOOKUP($B44,[1]Mydtu!$A$6:$DP$870,CB$4,0)="","",VLOOKUP($B44,[1]Mydtu!$A$6:$DP$870,CB$4,0))</f>
        <v>6.6</v>
      </c>
      <c r="CC44" s="69">
        <f>IF(VLOOKUP($B44,[1]Mydtu!$A$6:$DP$870,CC$4,0)="","",VLOOKUP($B44,[1]Mydtu!$A$6:$DP$870,CC$4,0))</f>
        <v>7.8</v>
      </c>
      <c r="CD44" s="69">
        <f>IF(VLOOKUP($B44,[1]Mydtu!$A$6:$DP$870,CD$4,0)="","",VLOOKUP($B44,[1]Mydtu!$A$6:$DP$870,CD$4,0))</f>
        <v>6.4</v>
      </c>
      <c r="CE44" s="69">
        <f>IF(VLOOKUP($B44,[1]Mydtu!$A$6:$DP$870,CE$4,0)="","",VLOOKUP($B44,[1]Mydtu!$A$6:$DP$870,CE$4,0))</f>
        <v>7.4</v>
      </c>
      <c r="CF44" s="32">
        <f>VLOOKUP(B44,[1]K25QNT!$A$9:$DT$92,95,0)</f>
        <v>0</v>
      </c>
      <c r="CG44" s="69">
        <f>IF(VLOOKUP($B44,[1]Mydtu!$A$6:$DP$870,CG$4,0)="","",VLOOKUP($B44,[1]Mydtu!$A$6:$DP$870,CG$4,0))</f>
        <v>0</v>
      </c>
      <c r="CH44" s="69" t="str">
        <f>IF(VLOOKUP($B44,[1]Mydtu!$A$6:$DP$870,CH$4,0)="","",VLOOKUP($B44,[1]Mydtu!$A$6:$DP$870,CH$4,0))</f>
        <v/>
      </c>
      <c r="CI44" s="69">
        <f>VLOOKUP($B44,[1]Mydtu!$A$6:$DP$870,CI$4,0)</f>
        <v>7.77</v>
      </c>
      <c r="CJ44" s="69">
        <f>VLOOKUP($B44,[1]Mydtu!$A$6:$DP$870,CJ$4,0)</f>
        <v>3.33</v>
      </c>
      <c r="CK44" s="69"/>
      <c r="CL44" s="33"/>
    </row>
    <row r="45" spans="1:90" ht="19.2" customHeight="1" x14ac:dyDescent="0.3">
      <c r="A45" s="67">
        <f t="shared" si="0"/>
        <v>35</v>
      </c>
      <c r="B45" s="67">
        <v>25202717263</v>
      </c>
      <c r="C45" s="67" t="str">
        <f>VLOOKUP($B45,[1]Mydtu!$A$6:$DS$870,122,0)</f>
        <v>Bùi Thị Hồng</v>
      </c>
      <c r="D45" s="68" t="str">
        <f>VLOOKUP($B45,[1]Mydtu!$A$6:$DP$870,D$4,0)</f>
        <v>Trọng</v>
      </c>
      <c r="E45" s="69">
        <f>IF(VLOOKUP($B45,[1]Mydtu!$A$6:$DP$870,E$4,0)="","",VLOOKUP($B45,[1]Mydtu!$A$6:$DP$870,E$4,0))</f>
        <v>8.6999999999999993</v>
      </c>
      <c r="F45" s="69">
        <f>IF(VLOOKUP($B45,[1]Mydtu!$A$6:$DP$870,F$4,0)="","",VLOOKUP($B45,[1]Mydtu!$A$6:$DP$870,F$4,0))</f>
        <v>7.4</v>
      </c>
      <c r="G45" s="69" t="str">
        <f>IF(VLOOKUP($B45,[1]Mydtu!$A$6:$DP$870,G$4,0)="","",VLOOKUP($B45,[1]Mydtu!$A$6:$DP$870,G$4,0))</f>
        <v/>
      </c>
      <c r="H45" s="69">
        <f>IF(VLOOKUP($B45,[1]Mydtu!$A$6:$DP$870,H$4,0)="","",VLOOKUP($B45,[1]Mydtu!$A$6:$DP$870,H$4,0))</f>
        <v>8.1999999999999993</v>
      </c>
      <c r="I45" s="69" t="str">
        <f>IF(VLOOKUP($B45,[1]Mydtu!$A$6:$DP$870,I$4,0)="","",VLOOKUP($B45,[1]Mydtu!$A$6:$DP$870,I$4,0))</f>
        <v/>
      </c>
      <c r="J45" s="69">
        <f>IF(VLOOKUP($B45,[1]Mydtu!$A$6:$DP$870,J$4,0)="","",VLOOKUP($B45,[1]Mydtu!$A$6:$DP$870,J$4,0))</f>
        <v>7.9</v>
      </c>
      <c r="K45" s="69">
        <f>IF(VLOOKUP($B45,[1]Mydtu!$A$6:$DP$870,K$4,0)="","",VLOOKUP($B45,[1]Mydtu!$A$6:$DP$870,K$4,0))</f>
        <v>8.6</v>
      </c>
      <c r="L45" s="69">
        <f>IF(VLOOKUP($B45,[1]Mydtu!$A$6:$DP$870,L$4,0)="","",VLOOKUP($B45,[1]Mydtu!$A$6:$DP$870,L$4,0))</f>
        <v>7.4</v>
      </c>
      <c r="M45" s="69">
        <f>IF(VLOOKUP($B45,[1]Mydtu!$A$6:$DP$870,M$4,0)="","",VLOOKUP($B45,[1]Mydtu!$A$6:$DP$870,M$4,0))</f>
        <v>9.1</v>
      </c>
      <c r="N45" s="69" t="str">
        <f>IF(VLOOKUP($B45,[1]Mydtu!$A$6:$DP$870,N$4,0)="","",VLOOKUP($B45,[1]Mydtu!$A$6:$DP$870,N$4,0))</f>
        <v/>
      </c>
      <c r="O45" s="69">
        <f>IF(VLOOKUP($B45,[1]Mydtu!$A$6:$DP$870,O$4,0)="","",VLOOKUP($B45,[1]Mydtu!$A$6:$DP$870,O$4,0))</f>
        <v>9.3000000000000007</v>
      </c>
      <c r="P45" s="69" t="str">
        <f>IF(VLOOKUP($B45,[1]Mydtu!$A$6:$DP$870,P$4,0)="","",VLOOKUP($B45,[1]Mydtu!$A$6:$DP$870,P$4,0))</f>
        <v/>
      </c>
      <c r="Q45" s="69" t="str">
        <f>IF(VLOOKUP($B45,[1]Mydtu!$A$6:$DP$870,Q$4,0)="","",VLOOKUP($B45,[1]Mydtu!$A$6:$DP$870,Q$4,0))</f>
        <v/>
      </c>
      <c r="R45" s="69" t="str">
        <f>IF(VLOOKUP($B45,[1]Mydtu!$A$6:$DP$870,R$4,0)="","",VLOOKUP($B45,[1]Mydtu!$A$6:$DP$870,R$4,0))</f>
        <v/>
      </c>
      <c r="S45" s="69" t="str">
        <f>IF(VLOOKUP($B45,[1]Mydtu!$A$6:$DP$870,S$4,0)="","",VLOOKUP($B45,[1]Mydtu!$A$6:$DP$870,S$4,0))</f>
        <v/>
      </c>
      <c r="T45" s="69">
        <f>IF(VLOOKUP($B45,[1]Mydtu!$A$6:$DP$870,T$4,0)="","",VLOOKUP($B45,[1]Mydtu!$A$6:$DP$870,T$4,0))</f>
        <v>8</v>
      </c>
      <c r="U45" s="69">
        <f>IF(VLOOKUP($B45,[1]Mydtu!$A$6:$DP$870,U$4,0)="","",VLOOKUP($B45,[1]Mydtu!$A$6:$DP$870,U$4,0))</f>
        <v>7.9</v>
      </c>
      <c r="V45" s="69">
        <f>IF(VLOOKUP($B45,[1]Mydtu!$A$6:$DP$870,V$4,0)="","",VLOOKUP($B45,[1]Mydtu!$A$6:$DP$870,V$4,0))</f>
        <v>8.6999999999999993</v>
      </c>
      <c r="W45" s="69">
        <f>IF(VLOOKUP($B45,[1]Mydtu!$A$6:$DP$870,W$4,0)="","",VLOOKUP($B45,[1]Mydtu!$A$6:$DP$870,W$4,0))</f>
        <v>9.4</v>
      </c>
      <c r="X45" s="69">
        <f>IF(VLOOKUP($B45,[1]Mydtu!$A$6:$DP$870,X$4,0)="","",VLOOKUP($B45,[1]Mydtu!$A$6:$DP$870,X$4,0))</f>
        <v>9</v>
      </c>
      <c r="Y45" s="69">
        <f>IF(VLOOKUP($B45,[1]Mydtu!$A$6:$DP$870,Y$4,0)="","",VLOOKUP($B45,[1]Mydtu!$A$6:$DP$870,Y$4,0))</f>
        <v>7.6</v>
      </c>
      <c r="Z45" s="69">
        <f>IF(VLOOKUP($B45,[1]Mydtu!$A$6:$DP$870,Z$4,0)="","",VLOOKUP($B45,[1]Mydtu!$A$6:$DP$870,Z$4,0))</f>
        <v>8.8000000000000007</v>
      </c>
      <c r="AA45" s="69">
        <f>IF(VLOOKUP($B45,[1]Mydtu!$A$6:$DP$870,AA$4,0)="","",VLOOKUP($B45,[1]Mydtu!$A$6:$DP$870,AA$4,0))</f>
        <v>8.5</v>
      </c>
      <c r="AB45" s="69">
        <f>IF(VLOOKUP($B45,[1]Mydtu!$A$6:$DP$870,AB$4,0)="","",VLOOKUP($B45,[1]Mydtu!$A$6:$DP$870,AB$4,0))</f>
        <v>8.3000000000000007</v>
      </c>
      <c r="AC45" s="69">
        <f>IF(VLOOKUP($B45,[1]Mydtu!$A$6:$DP$870,AC$4,0)="","",VLOOKUP($B45,[1]Mydtu!$A$6:$DP$870,AC$4,0))</f>
        <v>8.4</v>
      </c>
      <c r="AD45" s="69">
        <f>IF(VLOOKUP($B45,[1]Mydtu!$A$6:$DP$870,AD$4,0)="","",VLOOKUP($B45,[1]Mydtu!$A$6:$DP$870,AD$4,0))</f>
        <v>8</v>
      </c>
      <c r="AE45" s="69">
        <f>IF(VLOOKUP($B45,[1]Mydtu!$A$6:$DP$870,AE$4,0)="","",VLOOKUP($B45,[1]Mydtu!$A$6:$DP$870,AE$4,0))</f>
        <v>6.2</v>
      </c>
      <c r="AF45" s="69">
        <f>IF(VLOOKUP($B45,[1]Mydtu!$A$6:$DP$870,AF$4,0)="","",VLOOKUP($B45,[1]Mydtu!$A$6:$DP$870,AF$4,0))</f>
        <v>8.6</v>
      </c>
      <c r="AG45" s="69">
        <f>IF(VLOOKUP($B45,[1]Mydtu!$A$6:$DP$870,AG$4,0)="","",VLOOKUP($B45,[1]Mydtu!$A$6:$DP$870,AG$4,0))</f>
        <v>8.4</v>
      </c>
      <c r="AH45" s="69">
        <f>IF(VLOOKUP($B45,[1]Mydtu!$A$6:$DP$870,AH$4,0)="","",VLOOKUP($B45,[1]Mydtu!$A$6:$DP$870,AH$4,0))</f>
        <v>8.6</v>
      </c>
      <c r="AI45" s="69">
        <f>IF(VLOOKUP($B45,[1]Mydtu!$A$6:$DP$870,AI$4,0)="","",VLOOKUP($B45,[1]Mydtu!$A$6:$DP$870,AI$4,0))</f>
        <v>8.5</v>
      </c>
      <c r="AJ45" s="69">
        <f>IF(VLOOKUP($B45,[1]Mydtu!$A$6:$DP$870,AJ$4,0)="","",VLOOKUP($B45,[1]Mydtu!$A$6:$DP$870,AJ$4,0))</f>
        <v>7.9</v>
      </c>
      <c r="AK45" s="69">
        <f>IF(VLOOKUP($B45,[1]Mydtu!$A$6:$DP$870,AK$4,0)="","",VLOOKUP($B45,[1]Mydtu!$A$6:$DP$870,AK$4,0))</f>
        <v>8.5</v>
      </c>
      <c r="AL45" s="69">
        <f>IF(VLOOKUP($B45,[1]Mydtu!$A$6:$DP$870,AL$4,0)="","",VLOOKUP($B45,[1]Mydtu!$A$6:$DP$870,AL$4,0))</f>
        <v>7.1</v>
      </c>
      <c r="AM45" s="69">
        <f>IF(VLOOKUP($B45,[1]Mydtu!$A$6:$DP$870,AM$4,0)="","",VLOOKUP($B45,[1]Mydtu!$A$6:$DP$870,AM$4,0))</f>
        <v>7.5</v>
      </c>
      <c r="AN45" s="69">
        <f>IF(VLOOKUP($B45,[1]Mydtu!$A$6:$DP$870,AN$4,0)="","",VLOOKUP($B45,[1]Mydtu!$A$6:$DP$870,AN$4,0))</f>
        <v>8.1</v>
      </c>
      <c r="AO45" s="69" t="str">
        <f>IF(VLOOKUP($B45,[1]Mydtu!$A$6:$DP$870,AO$4,0)="","",VLOOKUP($B45,[1]Mydtu!$A$6:$DP$870,AO$4,0))</f>
        <v/>
      </c>
      <c r="AP45" s="69" t="str">
        <f>IF(VLOOKUP($B45,[1]Mydtu!$A$6:$DP$870,AP$4,0)="","",VLOOKUP($B45,[1]Mydtu!$A$6:$DP$870,AP$4,0))</f>
        <v/>
      </c>
      <c r="AQ45" s="69" t="str">
        <f>IF(VLOOKUP($B45,[1]Mydtu!$A$6:$DP$870,AQ$4,0)="","",VLOOKUP($B45,[1]Mydtu!$A$6:$DP$870,AQ$4,0))</f>
        <v/>
      </c>
      <c r="AR45" s="69" t="str">
        <f>IF(VLOOKUP($B45,[1]Mydtu!$A$6:$DP$870,AR$4,0)="","",VLOOKUP($B45,[1]Mydtu!$A$6:$DP$870,AR$4,0))</f>
        <v/>
      </c>
      <c r="AS45" s="69">
        <f>IF(VLOOKUP($B45,[1]Mydtu!$A$6:$DP$870,AS$4,0)="","",VLOOKUP($B45,[1]Mydtu!$A$6:$DP$870,AS$4,0))</f>
        <v>7.9</v>
      </c>
      <c r="AT45" s="69">
        <f>IF(VLOOKUP($B45,[1]Mydtu!$A$6:$DP$870,AT$4,0)="","",VLOOKUP($B45,[1]Mydtu!$A$6:$DP$870,AT$4,0))</f>
        <v>7.9</v>
      </c>
      <c r="AU45" s="69">
        <f>IF(VLOOKUP($B45,[1]Mydtu!$A$6:$DP$870,AU$4,0)="","",VLOOKUP($B45,[1]Mydtu!$A$6:$DP$870,AU$4,0))</f>
        <v>8.3000000000000007</v>
      </c>
      <c r="AV45" s="69">
        <f>IF(VLOOKUP($B45,[1]Mydtu!$A$6:$DP$870,AV$4,0)="","",VLOOKUP($B45,[1]Mydtu!$A$6:$DP$870,AV$4,0))</f>
        <v>7.9</v>
      </c>
      <c r="AW45" s="69">
        <f>IF(VLOOKUP($B45,[1]Mydtu!$A$6:$DP$870,AW$4,0)="","",VLOOKUP($B45,[1]Mydtu!$A$6:$DP$870,AW$4,0))</f>
        <v>8.8000000000000007</v>
      </c>
      <c r="AX45" s="69">
        <f>IF(VLOOKUP($B45,[1]Mydtu!$A$6:$DP$870,AX$4,0)="","",VLOOKUP($B45,[1]Mydtu!$A$6:$DP$870,AX$4,0))</f>
        <v>5.6</v>
      </c>
      <c r="AY45" s="69">
        <f>IF(VLOOKUP($B45,[1]Mydtu!$A$6:$DP$870,AY$4,0)="","",VLOOKUP($B45,[1]Mydtu!$A$6:$DP$870,AY$4,0))</f>
        <v>7.5</v>
      </c>
      <c r="AZ45" s="69">
        <f>IF(VLOOKUP($B45,[1]Mydtu!$A$6:$DP$870,AZ$4,0)="","",VLOOKUP($B45,[1]Mydtu!$A$6:$DP$870,AZ$4,0))</f>
        <v>9</v>
      </c>
      <c r="BA45" s="69">
        <f>IF(VLOOKUP($B45,[1]Mydtu!$A$6:$DP$870,BA$4,0)="","",VLOOKUP($B45,[1]Mydtu!$A$6:$DP$870,BA$4,0))</f>
        <v>9.5</v>
      </c>
      <c r="BB45" s="69">
        <f>IF(VLOOKUP($B45,[1]Mydtu!$A$6:$DP$870,BB$4,0)="","",VLOOKUP($B45,[1]Mydtu!$A$6:$DP$870,BB$4,0))</f>
        <v>7.9</v>
      </c>
      <c r="BC45" s="69">
        <f>IF(VLOOKUP($B45,[1]Mydtu!$A$6:$DP$870,BC$4,0)="","",VLOOKUP($B45,[1]Mydtu!$A$6:$DP$870,BC$4,0))</f>
        <v>8.3000000000000007</v>
      </c>
      <c r="BD45" s="69">
        <f>IF(VLOOKUP($B45,[1]Mydtu!$A$6:$DP$870,BD$4,0)="","",VLOOKUP($B45,[1]Mydtu!$A$6:$DP$870,BD$4,0))</f>
        <v>7.5</v>
      </c>
      <c r="BE45" s="69" t="str">
        <f>IF(VLOOKUP($B45,[1]Mydtu!$A$6:$DP$870,BE$4,0)="","",VLOOKUP($B45,[1]Mydtu!$A$6:$DP$870,BE$4,0))</f>
        <v/>
      </c>
      <c r="BF45" s="69">
        <f>IF(VLOOKUP($B45,[1]Mydtu!$A$6:$DP$870,BF$4,0)="","",VLOOKUP($B45,[1]Mydtu!$A$6:$DP$870,BF$4,0))</f>
        <v>8.1</v>
      </c>
      <c r="BG45" s="69">
        <f>IF(VLOOKUP($B45,[1]Mydtu!$A$6:$DP$870,BG$4,0)="","",VLOOKUP($B45,[1]Mydtu!$A$6:$DP$870,BG$4,0))</f>
        <v>8.1999999999999993</v>
      </c>
      <c r="BH45" s="69">
        <f>IF(VLOOKUP($B45,[1]Mydtu!$A$6:$DP$870,BH$4,0)="","",VLOOKUP($B45,[1]Mydtu!$A$6:$DP$870,BH$4,0))</f>
        <v>9.3000000000000007</v>
      </c>
      <c r="BI45" s="69">
        <f>IF(VLOOKUP($B45,[1]Mydtu!$A$6:$DP$870,BI$4,0)="","",VLOOKUP($B45,[1]Mydtu!$A$6:$DP$870,BI$4,0))</f>
        <v>7.7</v>
      </c>
      <c r="BJ45" s="69">
        <f>IF(VLOOKUP($B45,[1]Mydtu!$A$6:$DP$870,BJ$4,0)="","",VLOOKUP($B45,[1]Mydtu!$A$6:$DP$870,BJ$4,0))</f>
        <v>9.4</v>
      </c>
      <c r="BK45" s="69">
        <f>IF(VLOOKUP($B45,[1]Mydtu!$A$6:$DP$870,BK$4,0)="","",VLOOKUP($B45,[1]Mydtu!$A$6:$DP$870,BK$4,0))</f>
        <v>8.6999999999999993</v>
      </c>
      <c r="BL45" s="69" t="str">
        <f>IF(VLOOKUP($B45,[1]Mydtu!$A$6:$DP$870,BL$4,0)="","",VLOOKUP($B45,[1]Mydtu!$A$6:$DP$870,BL$4,0))</f>
        <v/>
      </c>
      <c r="BM45" s="69">
        <f>IF(VLOOKUP($B45,[1]Mydtu!$A$6:$DP$870,BM$4,0)="","",VLOOKUP($B45,[1]Mydtu!$A$6:$DP$870,BM$4,0))</f>
        <v>7.7</v>
      </c>
      <c r="BN45" s="69">
        <f>IF(VLOOKUP($B45,[1]Mydtu!$A$6:$DP$870,BN$4,0)="","",VLOOKUP($B45,[1]Mydtu!$A$6:$DP$870,BN$4,0))</f>
        <v>6.4</v>
      </c>
      <c r="BO45" s="69">
        <f>IF(VLOOKUP($B45,[1]Mydtu!$A$6:$DP$870,BO$4,0)="","",VLOOKUP($B45,[1]Mydtu!$A$6:$DP$870,BO$4,0))</f>
        <v>7.8</v>
      </c>
      <c r="BP45" s="69">
        <f>IF(VLOOKUP($B45,[1]Mydtu!$A$6:$DP$870,BP$4,0)="","",VLOOKUP($B45,[1]Mydtu!$A$6:$DP$870,BP$4,0))</f>
        <v>8.1</v>
      </c>
      <c r="BQ45" s="69">
        <f>IF(VLOOKUP($B45,[1]Mydtu!$A$6:$DP$870,BQ$4,0)="","",VLOOKUP($B45,[1]Mydtu!$A$6:$DP$870,BQ$4,0))</f>
        <v>9.1999999999999993</v>
      </c>
      <c r="BR45" s="69">
        <f>IF(VLOOKUP($B45,[1]Mydtu!$A$6:$DP$870,BR$4,0)="","",VLOOKUP($B45,[1]Mydtu!$A$6:$DP$870,BR$4,0))</f>
        <v>8.5</v>
      </c>
      <c r="BS45" s="69">
        <f>IF(VLOOKUP($B45,[1]Mydtu!$A$6:$DP$870,BS$4,0)="","",VLOOKUP($B45,[1]Mydtu!$A$6:$DP$870,BS$4,0))</f>
        <v>6.9</v>
      </c>
      <c r="BT45" s="69">
        <f>IF(VLOOKUP($B45,[1]Mydtu!$A$6:$DP$870,BT$4,0)="","",VLOOKUP($B45,[1]Mydtu!$A$6:$DP$870,BT$4,0))</f>
        <v>8.1</v>
      </c>
      <c r="BU45" s="69" t="str">
        <f>IF(VLOOKUP($B45,[1]Mydtu!$A$6:$DP$870,BU$4,0)="","",VLOOKUP($B45,[1]Mydtu!$A$6:$DP$870,BU$4,0))</f>
        <v/>
      </c>
      <c r="BV45" s="69">
        <f>IF(VLOOKUP($B45,[1]Mydtu!$A$6:$DP$870,BV$4,0)="","",VLOOKUP($B45,[1]Mydtu!$A$6:$DP$870,BV$4,0))</f>
        <v>8.3000000000000007</v>
      </c>
      <c r="BW45" s="69" t="str">
        <f>IF(VLOOKUP($B45,[1]Mydtu!$A$6:$DP$870,BW$4,0)="","",VLOOKUP($B45,[1]Mydtu!$A$6:$DP$870,BW$4,0))</f>
        <v/>
      </c>
      <c r="BX45" s="69">
        <f>IF(VLOOKUP($B45,[1]Mydtu!$A$6:$DP$870,BX$4,0)="","",VLOOKUP($B45,[1]Mydtu!$A$6:$DP$870,BX$4,0))</f>
        <v>9.1</v>
      </c>
      <c r="BY45" s="69">
        <f>IF(VLOOKUP($B45,[1]Mydtu!$A$6:$DP$870,BY$4,0)="","",VLOOKUP($B45,[1]Mydtu!$A$6:$DP$870,BY$4,0))</f>
        <v>8.8000000000000007</v>
      </c>
      <c r="BZ45" s="69">
        <f>IF(VLOOKUP($B45,[1]Mydtu!$A$6:$DP$870,BZ$4,0)="","",VLOOKUP($B45,[1]Mydtu!$A$6:$DP$870,BZ$4,0))</f>
        <v>7.7</v>
      </c>
      <c r="CA45" s="69">
        <f>IF(VLOOKUP($B45,[1]Mydtu!$A$6:$DP$870,CA$4,0)="","",VLOOKUP($B45,[1]Mydtu!$A$6:$DP$870,CA$4,0))</f>
        <v>6.9</v>
      </c>
      <c r="CB45" s="69">
        <f>IF(VLOOKUP($B45,[1]Mydtu!$A$6:$DP$870,CB$4,0)="","",VLOOKUP($B45,[1]Mydtu!$A$6:$DP$870,CB$4,0))</f>
        <v>8.8000000000000007</v>
      </c>
      <c r="CC45" s="69">
        <f>IF(VLOOKUP($B45,[1]Mydtu!$A$6:$DP$870,CC$4,0)="","",VLOOKUP($B45,[1]Mydtu!$A$6:$DP$870,CC$4,0))</f>
        <v>7.6</v>
      </c>
      <c r="CD45" s="69">
        <f>IF(VLOOKUP($B45,[1]Mydtu!$A$6:$DP$870,CD$4,0)="","",VLOOKUP($B45,[1]Mydtu!$A$6:$DP$870,CD$4,0))</f>
        <v>9.5</v>
      </c>
      <c r="CE45" s="69">
        <f>IF(VLOOKUP($B45,[1]Mydtu!$A$6:$DP$870,CE$4,0)="","",VLOOKUP($B45,[1]Mydtu!$A$6:$DP$870,CE$4,0))</f>
        <v>8.9</v>
      </c>
      <c r="CF45" s="32">
        <f>VLOOKUP(B45,[1]K25QNT!$A$9:$DT$92,95,0)</f>
        <v>0</v>
      </c>
      <c r="CG45" s="69">
        <f>IF(VLOOKUP($B45,[1]Mydtu!$A$6:$DP$870,CG$4,0)="","",VLOOKUP($B45,[1]Mydtu!$A$6:$DP$870,CG$4,0))</f>
        <v>0</v>
      </c>
      <c r="CH45" s="69" t="str">
        <f>IF(VLOOKUP($B45,[1]Mydtu!$A$6:$DP$870,CH$4,0)="","",VLOOKUP($B45,[1]Mydtu!$A$6:$DP$870,CH$4,0))</f>
        <v/>
      </c>
      <c r="CI45" s="69">
        <f>VLOOKUP($B45,[1]Mydtu!$A$6:$DP$870,CI$4,0)</f>
        <v>8.18</v>
      </c>
      <c r="CJ45" s="69">
        <f>VLOOKUP($B45,[1]Mydtu!$A$6:$DP$870,CJ$4,0)</f>
        <v>3.57</v>
      </c>
      <c r="CK45" s="69"/>
      <c r="CL45" s="33"/>
    </row>
    <row r="46" spans="1:90" s="31" customFormat="1" ht="18" customHeight="1" x14ac:dyDescent="0.25">
      <c r="A46" s="22" t="s">
        <v>123</v>
      </c>
      <c r="B46" s="23"/>
      <c r="C46" s="24"/>
      <c r="D46" s="25"/>
      <c r="E46" s="26"/>
      <c r="F46" s="27"/>
      <c r="G46" s="27"/>
      <c r="H46" s="27"/>
      <c r="I46" s="28"/>
      <c r="J46" s="29"/>
      <c r="K46" s="29"/>
      <c r="L46" s="30"/>
    </row>
    <row r="47" spans="1:90" ht="19.2" customHeight="1" x14ac:dyDescent="0.3">
      <c r="A47" s="67">
        <v>1</v>
      </c>
      <c r="B47" s="67">
        <v>25202717675</v>
      </c>
      <c r="C47" s="67" t="str">
        <f>VLOOKUP($B47,[1]Mydtu!$A$6:$DS$870,122,0)</f>
        <v>Đặng Thùy</v>
      </c>
      <c r="D47" s="68" t="str">
        <f>VLOOKUP($B47,[1]Mydtu!$A$6:$DP$870,D$4,0)</f>
        <v>Anh</v>
      </c>
      <c r="E47" s="69">
        <f>IF(VLOOKUP($B47,[1]Mydtu!$A$6:$DP$870,E$4,0)="","",VLOOKUP($B47,[1]Mydtu!$A$6:$DP$870,E$4,0))</f>
        <v>8.1</v>
      </c>
      <c r="F47" s="69">
        <f>IF(VLOOKUP($B47,[1]Mydtu!$A$6:$DP$870,F$4,0)="","",VLOOKUP($B47,[1]Mydtu!$A$6:$DP$870,F$4,0))</f>
        <v>7.1</v>
      </c>
      <c r="G47" s="69" t="str">
        <f>IF(VLOOKUP($B47,[1]Mydtu!$A$6:$DP$870,G$4,0)="","",VLOOKUP($B47,[1]Mydtu!$A$6:$DP$870,G$4,0))</f>
        <v/>
      </c>
      <c r="H47" s="69">
        <f>IF(VLOOKUP($B47,[1]Mydtu!$A$6:$DP$870,H$4,0)="","",VLOOKUP($B47,[1]Mydtu!$A$6:$DP$870,H$4,0))</f>
        <v>8.1</v>
      </c>
      <c r="I47" s="69" t="str">
        <f>IF(VLOOKUP($B47,[1]Mydtu!$A$6:$DP$870,I$4,0)="","",VLOOKUP($B47,[1]Mydtu!$A$6:$DP$870,I$4,0))</f>
        <v/>
      </c>
      <c r="J47" s="69">
        <f>IF(VLOOKUP($B47,[1]Mydtu!$A$6:$DP$870,J$4,0)="","",VLOOKUP($B47,[1]Mydtu!$A$6:$DP$870,J$4,0))</f>
        <v>7.1</v>
      </c>
      <c r="K47" s="69">
        <f>IF(VLOOKUP($B47,[1]Mydtu!$A$6:$DP$870,K$4,0)="","",VLOOKUP($B47,[1]Mydtu!$A$6:$DP$870,K$4,0))</f>
        <v>8.3000000000000007</v>
      </c>
      <c r="L47" s="69">
        <f>IF(VLOOKUP($B47,[1]Mydtu!$A$6:$DP$870,L$4,0)="","",VLOOKUP($B47,[1]Mydtu!$A$6:$DP$870,L$4,0))</f>
        <v>6.1</v>
      </c>
      <c r="M47" s="69">
        <f>IF(VLOOKUP($B47,[1]Mydtu!$A$6:$DP$870,M$4,0)="","",VLOOKUP($B47,[1]Mydtu!$A$6:$DP$870,M$4,0))</f>
        <v>7.9</v>
      </c>
      <c r="N47" s="69">
        <f>IF(VLOOKUP($B47,[1]Mydtu!$A$6:$DP$870,N$4,0)="","",VLOOKUP($B47,[1]Mydtu!$A$6:$DP$870,N$4,0))</f>
        <v>9.1999999999999993</v>
      </c>
      <c r="O47" s="69" t="str">
        <f>IF(VLOOKUP($B47,[1]Mydtu!$A$6:$DP$870,O$4,0)="","",VLOOKUP($B47,[1]Mydtu!$A$6:$DP$870,O$4,0))</f>
        <v/>
      </c>
      <c r="P47" s="69" t="str">
        <f>IF(VLOOKUP($B47,[1]Mydtu!$A$6:$DP$870,P$4,0)="","",VLOOKUP($B47,[1]Mydtu!$A$6:$DP$870,P$4,0))</f>
        <v/>
      </c>
      <c r="Q47" s="69" t="str">
        <f>IF(VLOOKUP($B47,[1]Mydtu!$A$6:$DP$870,Q$4,0)="","",VLOOKUP($B47,[1]Mydtu!$A$6:$DP$870,Q$4,0))</f>
        <v/>
      </c>
      <c r="R47" s="69" t="str">
        <f>IF(VLOOKUP($B47,[1]Mydtu!$A$6:$DP$870,R$4,0)="","",VLOOKUP($B47,[1]Mydtu!$A$6:$DP$870,R$4,0))</f>
        <v/>
      </c>
      <c r="S47" s="69" t="str">
        <f>IF(VLOOKUP($B47,[1]Mydtu!$A$6:$DP$870,S$4,0)="","",VLOOKUP($B47,[1]Mydtu!$A$6:$DP$870,S$4,0))</f>
        <v/>
      </c>
      <c r="T47" s="69">
        <f>IF(VLOOKUP($B47,[1]Mydtu!$A$6:$DP$870,T$4,0)="","",VLOOKUP($B47,[1]Mydtu!$A$6:$DP$870,T$4,0))</f>
        <v>5.5</v>
      </c>
      <c r="U47" s="69">
        <f>IF(VLOOKUP($B47,[1]Mydtu!$A$6:$DP$870,U$4,0)="","",VLOOKUP($B47,[1]Mydtu!$A$6:$DP$870,U$4,0))</f>
        <v>5.6</v>
      </c>
      <c r="V47" s="69">
        <f>IF(VLOOKUP($B47,[1]Mydtu!$A$6:$DP$870,V$4,0)="","",VLOOKUP($B47,[1]Mydtu!$A$6:$DP$870,V$4,0))</f>
        <v>8</v>
      </c>
      <c r="W47" s="69">
        <f>IF(VLOOKUP($B47,[1]Mydtu!$A$6:$DP$870,W$4,0)="","",VLOOKUP($B47,[1]Mydtu!$A$6:$DP$870,W$4,0))</f>
        <v>8.4</v>
      </c>
      <c r="X47" s="69">
        <f>IF(VLOOKUP($B47,[1]Mydtu!$A$6:$DP$870,X$4,0)="","",VLOOKUP($B47,[1]Mydtu!$A$6:$DP$870,X$4,0))</f>
        <v>9.1999999999999993</v>
      </c>
      <c r="Y47" s="69">
        <f>IF(VLOOKUP($B47,[1]Mydtu!$A$6:$DP$870,Y$4,0)="","",VLOOKUP($B47,[1]Mydtu!$A$6:$DP$870,Y$4,0))</f>
        <v>7.1</v>
      </c>
      <c r="Z47" s="69">
        <f>IF(VLOOKUP($B47,[1]Mydtu!$A$6:$DP$870,Z$4,0)="","",VLOOKUP($B47,[1]Mydtu!$A$6:$DP$870,Z$4,0))</f>
        <v>9</v>
      </c>
      <c r="AA47" s="69">
        <f>IF(VLOOKUP($B47,[1]Mydtu!$A$6:$DP$870,AA$4,0)="","",VLOOKUP($B47,[1]Mydtu!$A$6:$DP$870,AA$4,0))</f>
        <v>8.6999999999999993</v>
      </c>
      <c r="AB47" s="69">
        <f>IF(VLOOKUP($B47,[1]Mydtu!$A$6:$DP$870,AB$4,0)="","",VLOOKUP($B47,[1]Mydtu!$A$6:$DP$870,AB$4,0))</f>
        <v>8.1999999999999993</v>
      </c>
      <c r="AC47" s="69">
        <f>IF(VLOOKUP($B47,[1]Mydtu!$A$6:$DP$870,AC$4,0)="","",VLOOKUP($B47,[1]Mydtu!$A$6:$DP$870,AC$4,0))</f>
        <v>8</v>
      </c>
      <c r="AD47" s="69">
        <f>IF(VLOOKUP($B47,[1]Mydtu!$A$6:$DP$870,AD$4,0)="","",VLOOKUP($B47,[1]Mydtu!$A$6:$DP$870,AD$4,0))</f>
        <v>8.9</v>
      </c>
      <c r="AE47" s="69">
        <f>IF(VLOOKUP($B47,[1]Mydtu!$A$6:$DP$870,AE$4,0)="","",VLOOKUP($B47,[1]Mydtu!$A$6:$DP$870,AE$4,0))</f>
        <v>7.1</v>
      </c>
      <c r="AF47" s="69">
        <f>IF(VLOOKUP($B47,[1]Mydtu!$A$6:$DP$870,AF$4,0)="","",VLOOKUP($B47,[1]Mydtu!$A$6:$DP$870,AF$4,0))</f>
        <v>7.7</v>
      </c>
      <c r="AG47" s="69">
        <f>IF(VLOOKUP($B47,[1]Mydtu!$A$6:$DP$870,AG$4,0)="","",VLOOKUP($B47,[1]Mydtu!$A$6:$DP$870,AG$4,0))</f>
        <v>7.6</v>
      </c>
      <c r="AH47" s="69">
        <f>IF(VLOOKUP($B47,[1]Mydtu!$A$6:$DP$870,AH$4,0)="","",VLOOKUP($B47,[1]Mydtu!$A$6:$DP$870,AH$4,0))</f>
        <v>6.7</v>
      </c>
      <c r="AI47" s="69">
        <f>IF(VLOOKUP($B47,[1]Mydtu!$A$6:$DP$870,AI$4,0)="","",VLOOKUP($B47,[1]Mydtu!$A$6:$DP$870,AI$4,0))</f>
        <v>6.6</v>
      </c>
      <c r="AJ47" s="69">
        <f>IF(VLOOKUP($B47,[1]Mydtu!$A$6:$DP$870,AJ$4,0)="","",VLOOKUP($B47,[1]Mydtu!$A$6:$DP$870,AJ$4,0))</f>
        <v>7.9</v>
      </c>
      <c r="AK47" s="69">
        <f>IF(VLOOKUP($B47,[1]Mydtu!$A$6:$DP$870,AK$4,0)="","",VLOOKUP($B47,[1]Mydtu!$A$6:$DP$870,AK$4,0))</f>
        <v>8</v>
      </c>
      <c r="AL47" s="69">
        <f>IF(VLOOKUP($B47,[1]Mydtu!$A$6:$DP$870,AL$4,0)="","",VLOOKUP($B47,[1]Mydtu!$A$6:$DP$870,AL$4,0))</f>
        <v>8.5</v>
      </c>
      <c r="AM47" s="69">
        <f>IF(VLOOKUP($B47,[1]Mydtu!$A$6:$DP$870,AM$4,0)="","",VLOOKUP($B47,[1]Mydtu!$A$6:$DP$870,AM$4,0))</f>
        <v>8.1</v>
      </c>
      <c r="AN47" s="69">
        <f>IF(VLOOKUP($B47,[1]Mydtu!$A$6:$DP$870,AN$4,0)="","",VLOOKUP($B47,[1]Mydtu!$A$6:$DP$870,AN$4,0))</f>
        <v>7.5</v>
      </c>
      <c r="AO47" s="69" t="str">
        <f>IF(VLOOKUP($B47,[1]Mydtu!$A$6:$DP$870,AO$4,0)="","",VLOOKUP($B47,[1]Mydtu!$A$6:$DP$870,AO$4,0))</f>
        <v/>
      </c>
      <c r="AP47" s="69" t="str">
        <f>IF(VLOOKUP($B47,[1]Mydtu!$A$6:$DP$870,AP$4,0)="","",VLOOKUP($B47,[1]Mydtu!$A$6:$DP$870,AP$4,0))</f>
        <v/>
      </c>
      <c r="AQ47" s="69" t="str">
        <f>IF(VLOOKUP($B47,[1]Mydtu!$A$6:$DP$870,AQ$4,0)="","",VLOOKUP($B47,[1]Mydtu!$A$6:$DP$870,AQ$4,0))</f>
        <v/>
      </c>
      <c r="AR47" s="69" t="str">
        <f>IF(VLOOKUP($B47,[1]Mydtu!$A$6:$DP$870,AR$4,0)="","",VLOOKUP($B47,[1]Mydtu!$A$6:$DP$870,AR$4,0))</f>
        <v/>
      </c>
      <c r="AS47" s="69">
        <f>IF(VLOOKUP($B47,[1]Mydtu!$A$6:$DP$870,AS$4,0)="","",VLOOKUP($B47,[1]Mydtu!$A$6:$DP$870,AS$4,0))</f>
        <v>5.3</v>
      </c>
      <c r="AT47" s="69">
        <f>IF(VLOOKUP($B47,[1]Mydtu!$A$6:$DP$870,AT$4,0)="","",VLOOKUP($B47,[1]Mydtu!$A$6:$DP$870,AT$4,0))</f>
        <v>7</v>
      </c>
      <c r="AU47" s="69">
        <f>IF(VLOOKUP($B47,[1]Mydtu!$A$6:$DP$870,AU$4,0)="","",VLOOKUP($B47,[1]Mydtu!$A$6:$DP$870,AU$4,0))</f>
        <v>7.6</v>
      </c>
      <c r="AV47" s="69">
        <f>IF(VLOOKUP($B47,[1]Mydtu!$A$6:$DP$870,AV$4,0)="","",VLOOKUP($B47,[1]Mydtu!$A$6:$DP$870,AV$4,0))</f>
        <v>7.5</v>
      </c>
      <c r="AW47" s="69">
        <f>IF(VLOOKUP($B47,[1]Mydtu!$A$6:$DP$870,AW$4,0)="","",VLOOKUP($B47,[1]Mydtu!$A$6:$DP$870,AW$4,0))</f>
        <v>7.4</v>
      </c>
      <c r="AX47" s="69">
        <f>IF(VLOOKUP($B47,[1]Mydtu!$A$6:$DP$870,AX$4,0)="","",VLOOKUP($B47,[1]Mydtu!$A$6:$DP$870,AX$4,0))</f>
        <v>7.1</v>
      </c>
      <c r="AY47" s="69">
        <f>IF(VLOOKUP($B47,[1]Mydtu!$A$6:$DP$870,AY$4,0)="","",VLOOKUP($B47,[1]Mydtu!$A$6:$DP$870,AY$4,0))</f>
        <v>8.3000000000000007</v>
      </c>
      <c r="AZ47" s="69">
        <f>IF(VLOOKUP($B47,[1]Mydtu!$A$6:$DP$870,AZ$4,0)="","",VLOOKUP($B47,[1]Mydtu!$A$6:$DP$870,AZ$4,0))</f>
        <v>5.0999999999999996</v>
      </c>
      <c r="BA47" s="69">
        <f>IF(VLOOKUP($B47,[1]Mydtu!$A$6:$DP$870,BA$4,0)="","",VLOOKUP($B47,[1]Mydtu!$A$6:$DP$870,BA$4,0))</f>
        <v>5.9</v>
      </c>
      <c r="BB47" s="69">
        <f>IF(VLOOKUP($B47,[1]Mydtu!$A$6:$DP$870,BB$4,0)="","",VLOOKUP($B47,[1]Mydtu!$A$6:$DP$870,BB$4,0))</f>
        <v>8</v>
      </c>
      <c r="BC47" s="69">
        <f>IF(VLOOKUP($B47,[1]Mydtu!$A$6:$DP$870,BC$4,0)="","",VLOOKUP($B47,[1]Mydtu!$A$6:$DP$870,BC$4,0))</f>
        <v>5.5</v>
      </c>
      <c r="BD47" s="69">
        <f>IF(VLOOKUP($B47,[1]Mydtu!$A$6:$DP$870,BD$4,0)="","",VLOOKUP($B47,[1]Mydtu!$A$6:$DP$870,BD$4,0))</f>
        <v>8.6</v>
      </c>
      <c r="BE47" s="69" t="str">
        <f>IF(VLOOKUP($B47,[1]Mydtu!$A$6:$DP$870,BE$4,0)="","",VLOOKUP($B47,[1]Mydtu!$A$6:$DP$870,BE$4,0))</f>
        <v/>
      </c>
      <c r="BF47" s="69">
        <f>IF(VLOOKUP($B47,[1]Mydtu!$A$6:$DP$870,BF$4,0)="","",VLOOKUP($B47,[1]Mydtu!$A$6:$DP$870,BF$4,0))</f>
        <v>7.5</v>
      </c>
      <c r="BG47" s="69">
        <f>IF(VLOOKUP($B47,[1]Mydtu!$A$6:$DP$870,BG$4,0)="","",VLOOKUP($B47,[1]Mydtu!$A$6:$DP$870,BG$4,0))</f>
        <v>7.4</v>
      </c>
      <c r="BH47" s="69">
        <f>IF(VLOOKUP($B47,[1]Mydtu!$A$6:$DP$870,BH$4,0)="","",VLOOKUP($B47,[1]Mydtu!$A$6:$DP$870,BH$4,0))</f>
        <v>8</v>
      </c>
      <c r="BI47" s="69">
        <f>IF(VLOOKUP($B47,[1]Mydtu!$A$6:$DP$870,BI$4,0)="","",VLOOKUP($B47,[1]Mydtu!$A$6:$DP$870,BI$4,0))</f>
        <v>7.7</v>
      </c>
      <c r="BJ47" s="69">
        <f>IF(VLOOKUP($B47,[1]Mydtu!$A$6:$DP$870,BJ$4,0)="","",VLOOKUP($B47,[1]Mydtu!$A$6:$DP$870,BJ$4,0))</f>
        <v>8.8000000000000007</v>
      </c>
      <c r="BK47" s="69">
        <f>IF(VLOOKUP($B47,[1]Mydtu!$A$6:$DP$870,BK$4,0)="","",VLOOKUP($B47,[1]Mydtu!$A$6:$DP$870,BK$4,0))</f>
        <v>7.6</v>
      </c>
      <c r="BL47" s="69" t="str">
        <f>IF(VLOOKUP($B47,[1]Mydtu!$A$6:$DP$870,BL$4,0)="","",VLOOKUP($B47,[1]Mydtu!$A$6:$DP$870,BL$4,0))</f>
        <v/>
      </c>
      <c r="BM47" s="69">
        <f>IF(VLOOKUP($B47,[1]Mydtu!$A$6:$DP$870,BM$4,0)="","",VLOOKUP($B47,[1]Mydtu!$A$6:$DP$870,BM$4,0))</f>
        <v>6.6</v>
      </c>
      <c r="BN47" s="69">
        <f>IF(VLOOKUP($B47,[1]Mydtu!$A$6:$DP$870,BN$4,0)="","",VLOOKUP($B47,[1]Mydtu!$A$6:$DP$870,BN$4,0))</f>
        <v>7.2</v>
      </c>
      <c r="BO47" s="69">
        <f>IF(VLOOKUP($B47,[1]Mydtu!$A$6:$DP$870,BO$4,0)="","",VLOOKUP($B47,[1]Mydtu!$A$6:$DP$870,BO$4,0))</f>
        <v>6.5</v>
      </c>
      <c r="BP47" s="69">
        <f>IF(VLOOKUP($B47,[1]Mydtu!$A$6:$DP$870,BP$4,0)="","",VLOOKUP($B47,[1]Mydtu!$A$6:$DP$870,BP$4,0))</f>
        <v>7.5</v>
      </c>
      <c r="BQ47" s="69">
        <f>IF(VLOOKUP($B47,[1]Mydtu!$A$6:$DP$870,BQ$4,0)="","",VLOOKUP($B47,[1]Mydtu!$A$6:$DP$870,BQ$4,0))</f>
        <v>8.1999999999999993</v>
      </c>
      <c r="BR47" s="69">
        <f>IF(VLOOKUP($B47,[1]Mydtu!$A$6:$DP$870,BR$4,0)="","",VLOOKUP($B47,[1]Mydtu!$A$6:$DP$870,BR$4,0))</f>
        <v>8.6</v>
      </c>
      <c r="BS47" s="69">
        <f>IF(VLOOKUP($B47,[1]Mydtu!$A$6:$DP$870,BS$4,0)="","",VLOOKUP($B47,[1]Mydtu!$A$6:$DP$870,BS$4,0))</f>
        <v>6.6</v>
      </c>
      <c r="BT47" s="69">
        <f>IF(VLOOKUP($B47,[1]Mydtu!$A$6:$DP$870,BT$4,0)="","",VLOOKUP($B47,[1]Mydtu!$A$6:$DP$870,BT$4,0))</f>
        <v>6.6</v>
      </c>
      <c r="BU47" s="69" t="str">
        <f>IF(VLOOKUP($B47,[1]Mydtu!$A$6:$DP$870,BU$4,0)="","",VLOOKUP($B47,[1]Mydtu!$A$6:$DP$870,BU$4,0))</f>
        <v/>
      </c>
      <c r="BV47" s="69" t="str">
        <f>IF(VLOOKUP($B47,[1]Mydtu!$A$6:$DP$870,BV$4,0)="","",VLOOKUP($B47,[1]Mydtu!$A$6:$DP$870,BV$4,0))</f>
        <v/>
      </c>
      <c r="BW47" s="69">
        <f>IF(VLOOKUP($B47,[1]Mydtu!$A$6:$DP$870,BW$4,0)="","",VLOOKUP($B47,[1]Mydtu!$A$6:$DP$870,BW$4,0))</f>
        <v>8.9</v>
      </c>
      <c r="BX47" s="69">
        <f>IF(VLOOKUP($B47,[1]Mydtu!$A$6:$DP$870,BX$4,0)="","",VLOOKUP($B47,[1]Mydtu!$A$6:$DP$870,BX$4,0))</f>
        <v>9.3000000000000007</v>
      </c>
      <c r="BY47" s="69">
        <f>IF(VLOOKUP($B47,[1]Mydtu!$A$6:$DP$870,BY$4,0)="","",VLOOKUP($B47,[1]Mydtu!$A$6:$DP$870,BY$4,0))</f>
        <v>7</v>
      </c>
      <c r="BZ47" s="69">
        <f>IF(VLOOKUP($B47,[1]Mydtu!$A$6:$DP$870,BZ$4,0)="","",VLOOKUP($B47,[1]Mydtu!$A$6:$DP$870,BZ$4,0))</f>
        <v>5.9</v>
      </c>
      <c r="CA47" s="69">
        <f>IF(VLOOKUP($B47,[1]Mydtu!$A$6:$DP$870,CA$4,0)="","",VLOOKUP($B47,[1]Mydtu!$A$6:$DP$870,CA$4,0))</f>
        <v>6.3</v>
      </c>
      <c r="CB47" s="69">
        <f>IF(VLOOKUP($B47,[1]Mydtu!$A$6:$DP$870,CB$4,0)="","",VLOOKUP($B47,[1]Mydtu!$A$6:$DP$870,CB$4,0))</f>
        <v>7.8</v>
      </c>
      <c r="CC47" s="69">
        <f>IF(VLOOKUP($B47,[1]Mydtu!$A$6:$DP$870,CC$4,0)="","",VLOOKUP($B47,[1]Mydtu!$A$6:$DP$870,CC$4,0))</f>
        <v>7.5</v>
      </c>
      <c r="CD47" s="69">
        <f>IF(VLOOKUP($B47,[1]Mydtu!$A$6:$DP$870,CD$4,0)="","",VLOOKUP($B47,[1]Mydtu!$A$6:$DP$870,CD$4,0))</f>
        <v>8.3000000000000007</v>
      </c>
      <c r="CE47" s="69">
        <f>IF(VLOOKUP($B47,[1]Mydtu!$A$6:$DP$870,CE$4,0)="","",VLOOKUP($B47,[1]Mydtu!$A$6:$DP$870,CE$4,0))</f>
        <v>8.6</v>
      </c>
      <c r="CF47" s="32">
        <f>VLOOKUP(B47,[1]K25QNT!$A$9:$DT$92,95,0)</f>
        <v>0</v>
      </c>
      <c r="CG47" s="69">
        <f>IF(VLOOKUP($B47,[1]Mydtu!$A$6:$DP$870,CG$4,0)="","",VLOOKUP($B47,[1]Mydtu!$A$6:$DP$870,CG$4,0))</f>
        <v>0</v>
      </c>
      <c r="CH47" s="69" t="str">
        <f>IF(VLOOKUP($B47,[1]Mydtu!$A$6:$DP$870,CH$4,0)="","",VLOOKUP($B47,[1]Mydtu!$A$6:$DP$870,CH$4,0))</f>
        <v/>
      </c>
      <c r="CI47" s="69">
        <f>VLOOKUP($B47,[1]Mydtu!$A$6:$DP$870,CI$4,0)</f>
        <v>7.4</v>
      </c>
      <c r="CJ47" s="69">
        <f>VLOOKUP($B47,[1]Mydtu!$A$6:$DP$870,CJ$4,0)</f>
        <v>3.14</v>
      </c>
      <c r="CK47" s="69"/>
      <c r="CL47" s="33"/>
    </row>
    <row r="48" spans="1:90" ht="19.2" customHeight="1" x14ac:dyDescent="0.3">
      <c r="A48" s="67">
        <f t="shared" si="0"/>
        <v>2</v>
      </c>
      <c r="B48" s="67">
        <v>25202701139</v>
      </c>
      <c r="C48" s="67" t="str">
        <f>VLOOKUP($B48,[1]Mydtu!$A$6:$DS$870,122,0)</f>
        <v>Phan Thị Vân</v>
      </c>
      <c r="D48" s="68" t="str">
        <f>VLOOKUP($B48,[1]Mydtu!$A$6:$DP$870,D$4,0)</f>
        <v>Anh</v>
      </c>
      <c r="E48" s="69">
        <f>IF(VLOOKUP($B48,[1]Mydtu!$A$6:$DP$870,E$4,0)="","",VLOOKUP($B48,[1]Mydtu!$A$6:$DP$870,E$4,0))</f>
        <v>8.1</v>
      </c>
      <c r="F48" s="69">
        <f>IF(VLOOKUP($B48,[1]Mydtu!$A$6:$DP$870,F$4,0)="","",VLOOKUP($B48,[1]Mydtu!$A$6:$DP$870,F$4,0))</f>
        <v>7.2</v>
      </c>
      <c r="G48" s="69" t="str">
        <f>IF(VLOOKUP($B48,[1]Mydtu!$A$6:$DP$870,G$4,0)="","",VLOOKUP($B48,[1]Mydtu!$A$6:$DP$870,G$4,0))</f>
        <v/>
      </c>
      <c r="H48" s="69">
        <f>IF(VLOOKUP($B48,[1]Mydtu!$A$6:$DP$870,H$4,0)="","",VLOOKUP($B48,[1]Mydtu!$A$6:$DP$870,H$4,0))</f>
        <v>7.3</v>
      </c>
      <c r="I48" s="69" t="str">
        <f>IF(VLOOKUP($B48,[1]Mydtu!$A$6:$DP$870,I$4,0)="","",VLOOKUP($B48,[1]Mydtu!$A$6:$DP$870,I$4,0))</f>
        <v/>
      </c>
      <c r="J48" s="69">
        <f>IF(VLOOKUP($B48,[1]Mydtu!$A$6:$DP$870,J$4,0)="","",VLOOKUP($B48,[1]Mydtu!$A$6:$DP$870,J$4,0))</f>
        <v>8.9</v>
      </c>
      <c r="K48" s="69">
        <f>IF(VLOOKUP($B48,[1]Mydtu!$A$6:$DP$870,K$4,0)="","",VLOOKUP($B48,[1]Mydtu!$A$6:$DP$870,K$4,0))</f>
        <v>6.7</v>
      </c>
      <c r="L48" s="69">
        <f>IF(VLOOKUP($B48,[1]Mydtu!$A$6:$DP$870,L$4,0)="","",VLOOKUP($B48,[1]Mydtu!$A$6:$DP$870,L$4,0))</f>
        <v>6.2</v>
      </c>
      <c r="M48" s="69">
        <f>IF(VLOOKUP($B48,[1]Mydtu!$A$6:$DP$870,M$4,0)="","",VLOOKUP($B48,[1]Mydtu!$A$6:$DP$870,M$4,0))</f>
        <v>8.1999999999999993</v>
      </c>
      <c r="N48" s="69">
        <f>IF(VLOOKUP($B48,[1]Mydtu!$A$6:$DP$870,N$4,0)="","",VLOOKUP($B48,[1]Mydtu!$A$6:$DP$870,N$4,0))</f>
        <v>8.9</v>
      </c>
      <c r="O48" s="69" t="str">
        <f>IF(VLOOKUP($B48,[1]Mydtu!$A$6:$DP$870,O$4,0)="","",VLOOKUP($B48,[1]Mydtu!$A$6:$DP$870,O$4,0))</f>
        <v/>
      </c>
      <c r="P48" s="69" t="str">
        <f>IF(VLOOKUP($B48,[1]Mydtu!$A$6:$DP$870,P$4,0)="","",VLOOKUP($B48,[1]Mydtu!$A$6:$DP$870,P$4,0))</f>
        <v/>
      </c>
      <c r="Q48" s="69" t="str">
        <f>IF(VLOOKUP($B48,[1]Mydtu!$A$6:$DP$870,Q$4,0)="","",VLOOKUP($B48,[1]Mydtu!$A$6:$DP$870,Q$4,0))</f>
        <v/>
      </c>
      <c r="R48" s="69" t="str">
        <f>IF(VLOOKUP($B48,[1]Mydtu!$A$6:$DP$870,R$4,0)="","",VLOOKUP($B48,[1]Mydtu!$A$6:$DP$870,R$4,0))</f>
        <v/>
      </c>
      <c r="S48" s="69" t="str">
        <f>IF(VLOOKUP($B48,[1]Mydtu!$A$6:$DP$870,S$4,0)="","",VLOOKUP($B48,[1]Mydtu!$A$6:$DP$870,S$4,0))</f>
        <v/>
      </c>
      <c r="T48" s="69">
        <f>IF(VLOOKUP($B48,[1]Mydtu!$A$6:$DP$870,T$4,0)="","",VLOOKUP($B48,[1]Mydtu!$A$6:$DP$870,T$4,0))</f>
        <v>6.7</v>
      </c>
      <c r="U48" s="69">
        <f>IF(VLOOKUP($B48,[1]Mydtu!$A$6:$DP$870,U$4,0)="","",VLOOKUP($B48,[1]Mydtu!$A$6:$DP$870,U$4,0))</f>
        <v>8.8000000000000007</v>
      </c>
      <c r="V48" s="69">
        <f>IF(VLOOKUP($B48,[1]Mydtu!$A$6:$DP$870,V$4,0)="","",VLOOKUP($B48,[1]Mydtu!$A$6:$DP$870,V$4,0))</f>
        <v>6.8</v>
      </c>
      <c r="W48" s="69">
        <f>IF(VLOOKUP($B48,[1]Mydtu!$A$6:$DP$870,W$4,0)="","",VLOOKUP($B48,[1]Mydtu!$A$6:$DP$870,W$4,0))</f>
        <v>8.9</v>
      </c>
      <c r="X48" s="69">
        <f>IF(VLOOKUP($B48,[1]Mydtu!$A$6:$DP$870,X$4,0)="","",VLOOKUP($B48,[1]Mydtu!$A$6:$DP$870,X$4,0))</f>
        <v>7.4</v>
      </c>
      <c r="Y48" s="69">
        <f>IF(VLOOKUP($B48,[1]Mydtu!$A$6:$DP$870,Y$4,0)="","",VLOOKUP($B48,[1]Mydtu!$A$6:$DP$870,Y$4,0))</f>
        <v>7.5</v>
      </c>
      <c r="Z48" s="69">
        <f>IF(VLOOKUP($B48,[1]Mydtu!$A$6:$DP$870,Z$4,0)="","",VLOOKUP($B48,[1]Mydtu!$A$6:$DP$870,Z$4,0))</f>
        <v>7.5</v>
      </c>
      <c r="AA48" s="69">
        <f>IF(VLOOKUP($B48,[1]Mydtu!$A$6:$DP$870,AA$4,0)="","",VLOOKUP($B48,[1]Mydtu!$A$6:$DP$870,AA$4,0))</f>
        <v>8.6</v>
      </c>
      <c r="AB48" s="69">
        <f>IF(VLOOKUP($B48,[1]Mydtu!$A$6:$DP$870,AB$4,0)="","",VLOOKUP($B48,[1]Mydtu!$A$6:$DP$870,AB$4,0))</f>
        <v>8.1999999999999993</v>
      </c>
      <c r="AC48" s="69">
        <f>IF(VLOOKUP($B48,[1]Mydtu!$A$6:$DP$870,AC$4,0)="","",VLOOKUP($B48,[1]Mydtu!$A$6:$DP$870,AC$4,0))</f>
        <v>7</v>
      </c>
      <c r="AD48" s="69">
        <f>IF(VLOOKUP($B48,[1]Mydtu!$A$6:$DP$870,AD$4,0)="","",VLOOKUP($B48,[1]Mydtu!$A$6:$DP$870,AD$4,0))</f>
        <v>6.1</v>
      </c>
      <c r="AE48" s="69">
        <f>IF(VLOOKUP($B48,[1]Mydtu!$A$6:$DP$870,AE$4,0)="","",VLOOKUP($B48,[1]Mydtu!$A$6:$DP$870,AE$4,0))</f>
        <v>6</v>
      </c>
      <c r="AF48" s="69">
        <f>IF(VLOOKUP($B48,[1]Mydtu!$A$6:$DP$870,AF$4,0)="","",VLOOKUP($B48,[1]Mydtu!$A$6:$DP$870,AF$4,0))</f>
        <v>6.9</v>
      </c>
      <c r="AG48" s="69">
        <f>IF(VLOOKUP($B48,[1]Mydtu!$A$6:$DP$870,AG$4,0)="","",VLOOKUP($B48,[1]Mydtu!$A$6:$DP$870,AG$4,0))</f>
        <v>5.5</v>
      </c>
      <c r="AH48" s="69">
        <f>IF(VLOOKUP($B48,[1]Mydtu!$A$6:$DP$870,AH$4,0)="","",VLOOKUP($B48,[1]Mydtu!$A$6:$DP$870,AH$4,0))</f>
        <v>8.5</v>
      </c>
      <c r="AI48" s="69">
        <f>IF(VLOOKUP($B48,[1]Mydtu!$A$6:$DP$870,AI$4,0)="","",VLOOKUP($B48,[1]Mydtu!$A$6:$DP$870,AI$4,0))</f>
        <v>5.5</v>
      </c>
      <c r="AJ48" s="69">
        <f>IF(VLOOKUP($B48,[1]Mydtu!$A$6:$DP$870,AJ$4,0)="","",VLOOKUP($B48,[1]Mydtu!$A$6:$DP$870,AJ$4,0))</f>
        <v>7.5</v>
      </c>
      <c r="AK48" s="69">
        <f>IF(VLOOKUP($B48,[1]Mydtu!$A$6:$DP$870,AK$4,0)="","",VLOOKUP($B48,[1]Mydtu!$A$6:$DP$870,AK$4,0))</f>
        <v>5.7</v>
      </c>
      <c r="AL48" s="69">
        <f>IF(VLOOKUP($B48,[1]Mydtu!$A$6:$DP$870,AL$4,0)="","",VLOOKUP($B48,[1]Mydtu!$A$6:$DP$870,AL$4,0))</f>
        <v>5.3</v>
      </c>
      <c r="AM48" s="69">
        <f>IF(VLOOKUP($B48,[1]Mydtu!$A$6:$DP$870,AM$4,0)="","",VLOOKUP($B48,[1]Mydtu!$A$6:$DP$870,AM$4,0))</f>
        <v>6.5</v>
      </c>
      <c r="AN48" s="69">
        <f>IF(VLOOKUP($B48,[1]Mydtu!$A$6:$DP$870,AN$4,0)="","",VLOOKUP($B48,[1]Mydtu!$A$6:$DP$870,AN$4,0))</f>
        <v>7.2</v>
      </c>
      <c r="AO48" s="69" t="str">
        <f>IF(VLOOKUP($B48,[1]Mydtu!$A$6:$DP$870,AO$4,0)="","",VLOOKUP($B48,[1]Mydtu!$A$6:$DP$870,AO$4,0))</f>
        <v/>
      </c>
      <c r="AP48" s="69" t="str">
        <f>IF(VLOOKUP($B48,[1]Mydtu!$A$6:$DP$870,AP$4,0)="","",VLOOKUP($B48,[1]Mydtu!$A$6:$DP$870,AP$4,0))</f>
        <v/>
      </c>
      <c r="AQ48" s="69" t="str">
        <f>IF(VLOOKUP($B48,[1]Mydtu!$A$6:$DP$870,AQ$4,0)="","",VLOOKUP($B48,[1]Mydtu!$A$6:$DP$870,AQ$4,0))</f>
        <v/>
      </c>
      <c r="AR48" s="69" t="str">
        <f>IF(VLOOKUP($B48,[1]Mydtu!$A$6:$DP$870,AR$4,0)="","",VLOOKUP($B48,[1]Mydtu!$A$6:$DP$870,AR$4,0))</f>
        <v/>
      </c>
      <c r="AS48" s="69">
        <f>IF(VLOOKUP($B48,[1]Mydtu!$A$6:$DP$870,AS$4,0)="","",VLOOKUP($B48,[1]Mydtu!$A$6:$DP$870,AS$4,0))</f>
        <v>6.1</v>
      </c>
      <c r="AT48" s="69">
        <f>IF(VLOOKUP($B48,[1]Mydtu!$A$6:$DP$870,AT$4,0)="","",VLOOKUP($B48,[1]Mydtu!$A$6:$DP$870,AT$4,0))</f>
        <v>7.9</v>
      </c>
      <c r="AU48" s="69">
        <f>IF(VLOOKUP($B48,[1]Mydtu!$A$6:$DP$870,AU$4,0)="","",VLOOKUP($B48,[1]Mydtu!$A$6:$DP$870,AU$4,0))</f>
        <v>5.0999999999999996</v>
      </c>
      <c r="AV48" s="69">
        <f>IF(VLOOKUP($B48,[1]Mydtu!$A$6:$DP$870,AV$4,0)="","",VLOOKUP($B48,[1]Mydtu!$A$6:$DP$870,AV$4,0))</f>
        <v>7.7</v>
      </c>
      <c r="AW48" s="69">
        <f>IF(VLOOKUP($B48,[1]Mydtu!$A$6:$DP$870,AW$4,0)="","",VLOOKUP($B48,[1]Mydtu!$A$6:$DP$870,AW$4,0))</f>
        <v>6.2</v>
      </c>
      <c r="AX48" s="69">
        <f>IF(VLOOKUP($B48,[1]Mydtu!$A$6:$DP$870,AX$4,0)="","",VLOOKUP($B48,[1]Mydtu!$A$6:$DP$870,AX$4,0))</f>
        <v>6.2</v>
      </c>
      <c r="AY48" s="69">
        <f>IF(VLOOKUP($B48,[1]Mydtu!$A$6:$DP$870,AY$4,0)="","",VLOOKUP($B48,[1]Mydtu!$A$6:$DP$870,AY$4,0))</f>
        <v>7.2</v>
      </c>
      <c r="AZ48" s="69">
        <f>IF(VLOOKUP($B48,[1]Mydtu!$A$6:$DP$870,AZ$4,0)="","",VLOOKUP($B48,[1]Mydtu!$A$6:$DP$870,AZ$4,0))</f>
        <v>7.7</v>
      </c>
      <c r="BA48" s="69">
        <f>IF(VLOOKUP($B48,[1]Mydtu!$A$6:$DP$870,BA$4,0)="","",VLOOKUP($B48,[1]Mydtu!$A$6:$DP$870,BA$4,0))</f>
        <v>5.7</v>
      </c>
      <c r="BB48" s="69">
        <f>IF(VLOOKUP($B48,[1]Mydtu!$A$6:$DP$870,BB$4,0)="","",VLOOKUP($B48,[1]Mydtu!$A$6:$DP$870,BB$4,0))</f>
        <v>6.4</v>
      </c>
      <c r="BC48" s="69">
        <f>IF(VLOOKUP($B48,[1]Mydtu!$A$6:$DP$870,BC$4,0)="","",VLOOKUP($B48,[1]Mydtu!$A$6:$DP$870,BC$4,0))</f>
        <v>6</v>
      </c>
      <c r="BD48" s="69">
        <f>IF(VLOOKUP($B48,[1]Mydtu!$A$6:$DP$870,BD$4,0)="","",VLOOKUP($B48,[1]Mydtu!$A$6:$DP$870,BD$4,0))</f>
        <v>7.1</v>
      </c>
      <c r="BE48" s="69" t="str">
        <f>IF(VLOOKUP($B48,[1]Mydtu!$A$6:$DP$870,BE$4,0)="","",VLOOKUP($B48,[1]Mydtu!$A$6:$DP$870,BE$4,0))</f>
        <v/>
      </c>
      <c r="BF48" s="69">
        <f>IF(VLOOKUP($B48,[1]Mydtu!$A$6:$DP$870,BF$4,0)="","",VLOOKUP($B48,[1]Mydtu!$A$6:$DP$870,BF$4,0))</f>
        <v>7.7</v>
      </c>
      <c r="BG48" s="69">
        <f>IF(VLOOKUP($B48,[1]Mydtu!$A$6:$DP$870,BG$4,0)="","",VLOOKUP($B48,[1]Mydtu!$A$6:$DP$870,BG$4,0))</f>
        <v>7.3</v>
      </c>
      <c r="BH48" s="69">
        <f>IF(VLOOKUP($B48,[1]Mydtu!$A$6:$DP$870,BH$4,0)="","",VLOOKUP($B48,[1]Mydtu!$A$6:$DP$870,BH$4,0))</f>
        <v>7.2</v>
      </c>
      <c r="BI48" s="69">
        <f>IF(VLOOKUP($B48,[1]Mydtu!$A$6:$DP$870,BI$4,0)="","",VLOOKUP($B48,[1]Mydtu!$A$6:$DP$870,BI$4,0))</f>
        <v>8.1</v>
      </c>
      <c r="BJ48" s="69">
        <f>IF(VLOOKUP($B48,[1]Mydtu!$A$6:$DP$870,BJ$4,0)="","",VLOOKUP($B48,[1]Mydtu!$A$6:$DP$870,BJ$4,0))</f>
        <v>8.1999999999999993</v>
      </c>
      <c r="BK48" s="69">
        <f>IF(VLOOKUP($B48,[1]Mydtu!$A$6:$DP$870,BK$4,0)="","",VLOOKUP($B48,[1]Mydtu!$A$6:$DP$870,BK$4,0))</f>
        <v>6.5</v>
      </c>
      <c r="BL48" s="69" t="str">
        <f>IF(VLOOKUP($B48,[1]Mydtu!$A$6:$DP$870,BL$4,0)="","",VLOOKUP($B48,[1]Mydtu!$A$6:$DP$870,BL$4,0))</f>
        <v/>
      </c>
      <c r="BM48" s="69">
        <f>IF(VLOOKUP($B48,[1]Mydtu!$A$6:$DP$870,BM$4,0)="","",VLOOKUP($B48,[1]Mydtu!$A$6:$DP$870,BM$4,0))</f>
        <v>6.7</v>
      </c>
      <c r="BN48" s="69">
        <f>IF(VLOOKUP($B48,[1]Mydtu!$A$6:$DP$870,BN$4,0)="","",VLOOKUP($B48,[1]Mydtu!$A$6:$DP$870,BN$4,0))</f>
        <v>4.3</v>
      </c>
      <c r="BO48" s="69">
        <f>IF(VLOOKUP($B48,[1]Mydtu!$A$6:$DP$870,BO$4,0)="","",VLOOKUP($B48,[1]Mydtu!$A$6:$DP$870,BO$4,0))</f>
        <v>4</v>
      </c>
      <c r="BP48" s="69">
        <f>IF(VLOOKUP($B48,[1]Mydtu!$A$6:$DP$870,BP$4,0)="","",VLOOKUP($B48,[1]Mydtu!$A$6:$DP$870,BP$4,0))</f>
        <v>7.8</v>
      </c>
      <c r="BQ48" s="69">
        <f>IF(VLOOKUP($B48,[1]Mydtu!$A$6:$DP$870,BQ$4,0)="","",VLOOKUP($B48,[1]Mydtu!$A$6:$DP$870,BQ$4,0))</f>
        <v>6.8</v>
      </c>
      <c r="BR48" s="69">
        <f>IF(VLOOKUP($B48,[1]Mydtu!$A$6:$DP$870,BR$4,0)="","",VLOOKUP($B48,[1]Mydtu!$A$6:$DP$870,BR$4,0))</f>
        <v>8</v>
      </c>
      <c r="BS48" s="69">
        <f>IF(VLOOKUP($B48,[1]Mydtu!$A$6:$DP$870,BS$4,0)="","",VLOOKUP($B48,[1]Mydtu!$A$6:$DP$870,BS$4,0))</f>
        <v>4.8</v>
      </c>
      <c r="BT48" s="69">
        <f>IF(VLOOKUP($B48,[1]Mydtu!$A$6:$DP$870,BT$4,0)="","",VLOOKUP($B48,[1]Mydtu!$A$6:$DP$870,BT$4,0))</f>
        <v>7.8</v>
      </c>
      <c r="BU48" s="69" t="str">
        <f>IF(VLOOKUP($B48,[1]Mydtu!$A$6:$DP$870,BU$4,0)="","",VLOOKUP($B48,[1]Mydtu!$A$6:$DP$870,BU$4,0))</f>
        <v/>
      </c>
      <c r="BV48" s="69">
        <f>IF(VLOOKUP($B48,[1]Mydtu!$A$6:$DP$870,BV$4,0)="","",VLOOKUP($B48,[1]Mydtu!$A$6:$DP$870,BV$4,0))</f>
        <v>7.4</v>
      </c>
      <c r="BW48" s="69" t="str">
        <f>IF(VLOOKUP($B48,[1]Mydtu!$A$6:$DP$870,BW$4,0)="","",VLOOKUP($B48,[1]Mydtu!$A$6:$DP$870,BW$4,0))</f>
        <v/>
      </c>
      <c r="BX48" s="69">
        <f>IF(VLOOKUP($B48,[1]Mydtu!$A$6:$DP$870,BX$4,0)="","",VLOOKUP($B48,[1]Mydtu!$A$6:$DP$870,BX$4,0))</f>
        <v>6.3</v>
      </c>
      <c r="BY48" s="69">
        <f>IF(VLOOKUP($B48,[1]Mydtu!$A$6:$DP$870,BY$4,0)="","",VLOOKUP($B48,[1]Mydtu!$A$6:$DP$870,BY$4,0))</f>
        <v>7.5</v>
      </c>
      <c r="BZ48" s="69">
        <f>IF(VLOOKUP($B48,[1]Mydtu!$A$6:$DP$870,BZ$4,0)="","",VLOOKUP($B48,[1]Mydtu!$A$6:$DP$870,BZ$4,0))</f>
        <v>4.2</v>
      </c>
      <c r="CA48" s="69">
        <f>IF(VLOOKUP($B48,[1]Mydtu!$A$6:$DP$870,CA$4,0)="","",VLOOKUP($B48,[1]Mydtu!$A$6:$DP$870,CA$4,0))</f>
        <v>5.4</v>
      </c>
      <c r="CB48" s="69">
        <f>IF(VLOOKUP($B48,[1]Mydtu!$A$6:$DP$870,CB$4,0)="","",VLOOKUP($B48,[1]Mydtu!$A$6:$DP$870,CB$4,0))</f>
        <v>6.5</v>
      </c>
      <c r="CC48" s="69">
        <f>IF(VLOOKUP($B48,[1]Mydtu!$A$6:$DP$870,CC$4,0)="","",VLOOKUP($B48,[1]Mydtu!$A$6:$DP$870,CC$4,0))</f>
        <v>6.8</v>
      </c>
      <c r="CD48" s="69">
        <f>IF(VLOOKUP($B48,[1]Mydtu!$A$6:$DP$870,CD$4,0)="","",VLOOKUP($B48,[1]Mydtu!$A$6:$DP$870,CD$4,0))</f>
        <v>7.7</v>
      </c>
      <c r="CE48" s="69">
        <f>IF(VLOOKUP($B48,[1]Mydtu!$A$6:$DP$870,CE$4,0)="","",VLOOKUP($B48,[1]Mydtu!$A$6:$DP$870,CE$4,0))</f>
        <v>9</v>
      </c>
      <c r="CF48" s="32">
        <f>VLOOKUP(B48,[1]K25QNT!$A$9:$DT$92,95,0)</f>
        <v>0</v>
      </c>
      <c r="CG48" s="69">
        <f>IF(VLOOKUP($B48,[1]Mydtu!$A$6:$DP$870,CG$4,0)="","",VLOOKUP($B48,[1]Mydtu!$A$6:$DP$870,CG$4,0))</f>
        <v>0</v>
      </c>
      <c r="CH48" s="69" t="str">
        <f>IF(VLOOKUP($B48,[1]Mydtu!$A$6:$DP$870,CH$4,0)="","",VLOOKUP($B48,[1]Mydtu!$A$6:$DP$870,CH$4,0))</f>
        <v/>
      </c>
      <c r="CI48" s="69">
        <f>VLOOKUP($B48,[1]Mydtu!$A$6:$DP$870,CI$4,0)</f>
        <v>6.95</v>
      </c>
      <c r="CJ48" s="69">
        <f>VLOOKUP($B48,[1]Mydtu!$A$6:$DP$870,CJ$4,0)</f>
        <v>2.84</v>
      </c>
      <c r="CK48" s="69"/>
      <c r="CL48" s="33"/>
    </row>
    <row r="49" spans="1:90" ht="19.2" customHeight="1" x14ac:dyDescent="0.3">
      <c r="A49" s="67">
        <f t="shared" si="0"/>
        <v>3</v>
      </c>
      <c r="B49" s="67">
        <v>25212710493</v>
      </c>
      <c r="C49" s="67" t="str">
        <f>VLOOKUP($B49,[1]Mydtu!$A$6:$DS$870,122,0)</f>
        <v>Nguyễn Mạnh</v>
      </c>
      <c r="D49" s="68" t="str">
        <f>VLOOKUP($B49,[1]Mydtu!$A$6:$DP$870,D$4,0)</f>
        <v>Cường</v>
      </c>
      <c r="E49" s="69">
        <f>IF(VLOOKUP($B49,[1]Mydtu!$A$6:$DP$870,E$4,0)="","",VLOOKUP($B49,[1]Mydtu!$A$6:$DP$870,E$4,0))</f>
        <v>8.3000000000000007</v>
      </c>
      <c r="F49" s="69">
        <f>IF(VLOOKUP($B49,[1]Mydtu!$A$6:$DP$870,F$4,0)="","",VLOOKUP($B49,[1]Mydtu!$A$6:$DP$870,F$4,0))</f>
        <v>7.6</v>
      </c>
      <c r="G49" s="69" t="str">
        <f>IF(VLOOKUP($B49,[1]Mydtu!$A$6:$DP$870,G$4,0)="","",VLOOKUP($B49,[1]Mydtu!$A$6:$DP$870,G$4,0))</f>
        <v/>
      </c>
      <c r="H49" s="69">
        <f>IF(VLOOKUP($B49,[1]Mydtu!$A$6:$DP$870,H$4,0)="","",VLOOKUP($B49,[1]Mydtu!$A$6:$DP$870,H$4,0))</f>
        <v>7.7</v>
      </c>
      <c r="I49" s="69" t="str">
        <f>IF(VLOOKUP($B49,[1]Mydtu!$A$6:$DP$870,I$4,0)="","",VLOOKUP($B49,[1]Mydtu!$A$6:$DP$870,I$4,0))</f>
        <v/>
      </c>
      <c r="J49" s="69">
        <f>IF(VLOOKUP($B49,[1]Mydtu!$A$6:$DP$870,J$4,0)="","",VLOOKUP($B49,[1]Mydtu!$A$6:$DP$870,J$4,0))</f>
        <v>7.7</v>
      </c>
      <c r="K49" s="69">
        <f>IF(VLOOKUP($B49,[1]Mydtu!$A$6:$DP$870,K$4,0)="","",VLOOKUP($B49,[1]Mydtu!$A$6:$DP$870,K$4,0))</f>
        <v>6.4</v>
      </c>
      <c r="L49" s="69">
        <f>IF(VLOOKUP($B49,[1]Mydtu!$A$6:$DP$870,L$4,0)="","",VLOOKUP($B49,[1]Mydtu!$A$6:$DP$870,L$4,0))</f>
        <v>4.5</v>
      </c>
      <c r="M49" s="69">
        <f>IF(VLOOKUP($B49,[1]Mydtu!$A$6:$DP$870,M$4,0)="","",VLOOKUP($B49,[1]Mydtu!$A$6:$DP$870,M$4,0))</f>
        <v>8.8000000000000007</v>
      </c>
      <c r="N49" s="69">
        <f>IF(VLOOKUP($B49,[1]Mydtu!$A$6:$DP$870,N$4,0)="","",VLOOKUP($B49,[1]Mydtu!$A$6:$DP$870,N$4,0))</f>
        <v>8.9</v>
      </c>
      <c r="O49" s="69" t="str">
        <f>IF(VLOOKUP($B49,[1]Mydtu!$A$6:$DP$870,O$4,0)="","",VLOOKUP($B49,[1]Mydtu!$A$6:$DP$870,O$4,0))</f>
        <v/>
      </c>
      <c r="P49" s="69" t="str">
        <f>IF(VLOOKUP($B49,[1]Mydtu!$A$6:$DP$870,P$4,0)="","",VLOOKUP($B49,[1]Mydtu!$A$6:$DP$870,P$4,0))</f>
        <v/>
      </c>
      <c r="Q49" s="69" t="str">
        <f>IF(VLOOKUP($B49,[1]Mydtu!$A$6:$DP$870,Q$4,0)="","",VLOOKUP($B49,[1]Mydtu!$A$6:$DP$870,Q$4,0))</f>
        <v/>
      </c>
      <c r="R49" s="69" t="str">
        <f>IF(VLOOKUP($B49,[1]Mydtu!$A$6:$DP$870,R$4,0)="","",VLOOKUP($B49,[1]Mydtu!$A$6:$DP$870,R$4,0))</f>
        <v/>
      </c>
      <c r="S49" s="69" t="str">
        <f>IF(VLOOKUP($B49,[1]Mydtu!$A$6:$DP$870,S$4,0)="","",VLOOKUP($B49,[1]Mydtu!$A$6:$DP$870,S$4,0))</f>
        <v/>
      </c>
      <c r="T49" s="69">
        <f>IF(VLOOKUP($B49,[1]Mydtu!$A$6:$DP$870,T$4,0)="","",VLOOKUP($B49,[1]Mydtu!$A$6:$DP$870,T$4,0))</f>
        <v>7.8</v>
      </c>
      <c r="U49" s="69">
        <f>IF(VLOOKUP($B49,[1]Mydtu!$A$6:$DP$870,U$4,0)="","",VLOOKUP($B49,[1]Mydtu!$A$6:$DP$870,U$4,0))</f>
        <v>7.8</v>
      </c>
      <c r="V49" s="69">
        <f>IF(VLOOKUP($B49,[1]Mydtu!$A$6:$DP$870,V$4,0)="","",VLOOKUP($B49,[1]Mydtu!$A$6:$DP$870,V$4,0))</f>
        <v>8.1999999999999993</v>
      </c>
      <c r="W49" s="69">
        <f>IF(VLOOKUP($B49,[1]Mydtu!$A$6:$DP$870,W$4,0)="","",VLOOKUP($B49,[1]Mydtu!$A$6:$DP$870,W$4,0))</f>
        <v>7.5</v>
      </c>
      <c r="X49" s="69">
        <f>IF(VLOOKUP($B49,[1]Mydtu!$A$6:$DP$870,X$4,0)="","",VLOOKUP($B49,[1]Mydtu!$A$6:$DP$870,X$4,0))</f>
        <v>9</v>
      </c>
      <c r="Y49" s="69">
        <f>IF(VLOOKUP($B49,[1]Mydtu!$A$6:$DP$870,Y$4,0)="","",VLOOKUP($B49,[1]Mydtu!$A$6:$DP$870,Y$4,0))</f>
        <v>7.2</v>
      </c>
      <c r="Z49" s="69">
        <f>IF(VLOOKUP($B49,[1]Mydtu!$A$6:$DP$870,Z$4,0)="","",VLOOKUP($B49,[1]Mydtu!$A$6:$DP$870,Z$4,0))</f>
        <v>7.6</v>
      </c>
      <c r="AA49" s="69">
        <f>IF(VLOOKUP($B49,[1]Mydtu!$A$6:$DP$870,AA$4,0)="","",VLOOKUP($B49,[1]Mydtu!$A$6:$DP$870,AA$4,0))</f>
        <v>8.6999999999999993</v>
      </c>
      <c r="AB49" s="69">
        <f>IF(VLOOKUP($B49,[1]Mydtu!$A$6:$DP$870,AB$4,0)="","",VLOOKUP($B49,[1]Mydtu!$A$6:$DP$870,AB$4,0))</f>
        <v>7</v>
      </c>
      <c r="AC49" s="69">
        <f>IF(VLOOKUP($B49,[1]Mydtu!$A$6:$DP$870,AC$4,0)="","",VLOOKUP($B49,[1]Mydtu!$A$6:$DP$870,AC$4,0))</f>
        <v>7</v>
      </c>
      <c r="AD49" s="69">
        <f>IF(VLOOKUP($B49,[1]Mydtu!$A$6:$DP$870,AD$4,0)="","",VLOOKUP($B49,[1]Mydtu!$A$6:$DP$870,AD$4,0))</f>
        <v>7.4</v>
      </c>
      <c r="AE49" s="69">
        <f>IF(VLOOKUP($B49,[1]Mydtu!$A$6:$DP$870,AE$4,0)="","",VLOOKUP($B49,[1]Mydtu!$A$6:$DP$870,AE$4,0))</f>
        <v>7.9</v>
      </c>
      <c r="AF49" s="69">
        <f>IF(VLOOKUP($B49,[1]Mydtu!$A$6:$DP$870,AF$4,0)="","",VLOOKUP($B49,[1]Mydtu!$A$6:$DP$870,AF$4,0))</f>
        <v>7</v>
      </c>
      <c r="AG49" s="69">
        <f>IF(VLOOKUP($B49,[1]Mydtu!$A$6:$DP$870,AG$4,0)="","",VLOOKUP($B49,[1]Mydtu!$A$6:$DP$870,AG$4,0))</f>
        <v>8.1</v>
      </c>
      <c r="AH49" s="69">
        <f>IF(VLOOKUP($B49,[1]Mydtu!$A$6:$DP$870,AH$4,0)="","",VLOOKUP($B49,[1]Mydtu!$A$6:$DP$870,AH$4,0))</f>
        <v>5.3</v>
      </c>
      <c r="AI49" s="69">
        <f>IF(VLOOKUP($B49,[1]Mydtu!$A$6:$DP$870,AI$4,0)="","",VLOOKUP($B49,[1]Mydtu!$A$6:$DP$870,AI$4,0))</f>
        <v>6.7</v>
      </c>
      <c r="AJ49" s="69">
        <f>IF(VLOOKUP($B49,[1]Mydtu!$A$6:$DP$870,AJ$4,0)="","",VLOOKUP($B49,[1]Mydtu!$A$6:$DP$870,AJ$4,0))</f>
        <v>5</v>
      </c>
      <c r="AK49" s="69">
        <f>IF(VLOOKUP($B49,[1]Mydtu!$A$6:$DP$870,AK$4,0)="","",VLOOKUP($B49,[1]Mydtu!$A$6:$DP$870,AK$4,0))</f>
        <v>5.3</v>
      </c>
      <c r="AL49" s="69">
        <f>IF(VLOOKUP($B49,[1]Mydtu!$A$6:$DP$870,AL$4,0)="","",VLOOKUP($B49,[1]Mydtu!$A$6:$DP$870,AL$4,0))</f>
        <v>5.0999999999999996</v>
      </c>
      <c r="AM49" s="69">
        <f>IF(VLOOKUP($B49,[1]Mydtu!$A$6:$DP$870,AM$4,0)="","",VLOOKUP($B49,[1]Mydtu!$A$6:$DP$870,AM$4,0))</f>
        <v>6.4</v>
      </c>
      <c r="AN49" s="69">
        <f>IF(VLOOKUP($B49,[1]Mydtu!$A$6:$DP$870,AN$4,0)="","",VLOOKUP($B49,[1]Mydtu!$A$6:$DP$870,AN$4,0))</f>
        <v>7</v>
      </c>
      <c r="AO49" s="69" t="str">
        <f>IF(VLOOKUP($B49,[1]Mydtu!$A$6:$DP$870,AO$4,0)="","",VLOOKUP($B49,[1]Mydtu!$A$6:$DP$870,AO$4,0))</f>
        <v/>
      </c>
      <c r="AP49" s="69" t="str">
        <f>IF(VLOOKUP($B49,[1]Mydtu!$A$6:$DP$870,AP$4,0)="","",VLOOKUP($B49,[1]Mydtu!$A$6:$DP$870,AP$4,0))</f>
        <v/>
      </c>
      <c r="AQ49" s="69" t="str">
        <f>IF(VLOOKUP($B49,[1]Mydtu!$A$6:$DP$870,AQ$4,0)="","",VLOOKUP($B49,[1]Mydtu!$A$6:$DP$870,AQ$4,0))</f>
        <v/>
      </c>
      <c r="AR49" s="69" t="str">
        <f>IF(VLOOKUP($B49,[1]Mydtu!$A$6:$DP$870,AR$4,0)="","",VLOOKUP($B49,[1]Mydtu!$A$6:$DP$870,AR$4,0))</f>
        <v/>
      </c>
      <c r="AS49" s="69">
        <f>IF(VLOOKUP($B49,[1]Mydtu!$A$6:$DP$870,AS$4,0)="","",VLOOKUP($B49,[1]Mydtu!$A$6:$DP$870,AS$4,0))</f>
        <v>6.9</v>
      </c>
      <c r="AT49" s="69">
        <f>IF(VLOOKUP($B49,[1]Mydtu!$A$6:$DP$870,AT$4,0)="","",VLOOKUP($B49,[1]Mydtu!$A$6:$DP$870,AT$4,0))</f>
        <v>6.8</v>
      </c>
      <c r="AU49" s="69">
        <f>IF(VLOOKUP($B49,[1]Mydtu!$A$6:$DP$870,AU$4,0)="","",VLOOKUP($B49,[1]Mydtu!$A$6:$DP$870,AU$4,0))</f>
        <v>7.9</v>
      </c>
      <c r="AV49" s="69">
        <f>IF(VLOOKUP($B49,[1]Mydtu!$A$6:$DP$870,AV$4,0)="","",VLOOKUP($B49,[1]Mydtu!$A$6:$DP$870,AV$4,0))</f>
        <v>7.5</v>
      </c>
      <c r="AW49" s="69">
        <f>IF(VLOOKUP($B49,[1]Mydtu!$A$6:$DP$870,AW$4,0)="","",VLOOKUP($B49,[1]Mydtu!$A$6:$DP$870,AW$4,0))</f>
        <v>5</v>
      </c>
      <c r="AX49" s="69">
        <f>IF(VLOOKUP($B49,[1]Mydtu!$A$6:$DP$870,AX$4,0)="","",VLOOKUP($B49,[1]Mydtu!$A$6:$DP$870,AX$4,0))</f>
        <v>8.6</v>
      </c>
      <c r="AY49" s="69">
        <f>IF(VLOOKUP($B49,[1]Mydtu!$A$6:$DP$870,AY$4,0)="","",VLOOKUP($B49,[1]Mydtu!$A$6:$DP$870,AY$4,0))</f>
        <v>6.4</v>
      </c>
      <c r="AZ49" s="69">
        <f>IF(VLOOKUP($B49,[1]Mydtu!$A$6:$DP$870,AZ$4,0)="","",VLOOKUP($B49,[1]Mydtu!$A$6:$DP$870,AZ$4,0))</f>
        <v>9.1999999999999993</v>
      </c>
      <c r="BA49" s="69">
        <f>IF(VLOOKUP($B49,[1]Mydtu!$A$6:$DP$870,BA$4,0)="","",VLOOKUP($B49,[1]Mydtu!$A$6:$DP$870,BA$4,0))</f>
        <v>6.5</v>
      </c>
      <c r="BB49" s="69">
        <f>IF(VLOOKUP($B49,[1]Mydtu!$A$6:$DP$870,BB$4,0)="","",VLOOKUP($B49,[1]Mydtu!$A$6:$DP$870,BB$4,0))</f>
        <v>6.6</v>
      </c>
      <c r="BC49" s="69">
        <f>IF(VLOOKUP($B49,[1]Mydtu!$A$6:$DP$870,BC$4,0)="","",VLOOKUP($B49,[1]Mydtu!$A$6:$DP$870,BC$4,0))</f>
        <v>6.9</v>
      </c>
      <c r="BD49" s="69">
        <f>IF(VLOOKUP($B49,[1]Mydtu!$A$6:$DP$870,BD$4,0)="","",VLOOKUP($B49,[1]Mydtu!$A$6:$DP$870,BD$4,0))</f>
        <v>7.1</v>
      </c>
      <c r="BE49" s="69" t="str">
        <f>IF(VLOOKUP($B49,[1]Mydtu!$A$6:$DP$870,BE$4,0)="","",VLOOKUP($B49,[1]Mydtu!$A$6:$DP$870,BE$4,0))</f>
        <v/>
      </c>
      <c r="BF49" s="69">
        <f>IF(VLOOKUP($B49,[1]Mydtu!$A$6:$DP$870,BF$4,0)="","",VLOOKUP($B49,[1]Mydtu!$A$6:$DP$870,BF$4,0))</f>
        <v>8</v>
      </c>
      <c r="BG49" s="69">
        <f>IF(VLOOKUP($B49,[1]Mydtu!$A$6:$DP$870,BG$4,0)="","",VLOOKUP($B49,[1]Mydtu!$A$6:$DP$870,BG$4,0))</f>
        <v>9</v>
      </c>
      <c r="BH49" s="69">
        <f>IF(VLOOKUP($B49,[1]Mydtu!$A$6:$DP$870,BH$4,0)="","",VLOOKUP($B49,[1]Mydtu!$A$6:$DP$870,BH$4,0))</f>
        <v>8.6999999999999993</v>
      </c>
      <c r="BI49" s="69">
        <f>IF(VLOOKUP($B49,[1]Mydtu!$A$6:$DP$870,BI$4,0)="","",VLOOKUP($B49,[1]Mydtu!$A$6:$DP$870,BI$4,0))</f>
        <v>8.6</v>
      </c>
      <c r="BJ49" s="69">
        <f>IF(VLOOKUP($B49,[1]Mydtu!$A$6:$DP$870,BJ$4,0)="","",VLOOKUP($B49,[1]Mydtu!$A$6:$DP$870,BJ$4,0))</f>
        <v>9.5</v>
      </c>
      <c r="BK49" s="69" t="str">
        <f>IF(VLOOKUP($B49,[1]Mydtu!$A$6:$DP$870,BK$4,0)="","",VLOOKUP($B49,[1]Mydtu!$A$6:$DP$870,BK$4,0))</f>
        <v/>
      </c>
      <c r="BL49" s="69">
        <f>IF(VLOOKUP($B49,[1]Mydtu!$A$6:$DP$870,BL$4,0)="","",VLOOKUP($B49,[1]Mydtu!$A$6:$DP$870,BL$4,0))</f>
        <v>9.4</v>
      </c>
      <c r="BM49" s="69">
        <f>IF(VLOOKUP($B49,[1]Mydtu!$A$6:$DP$870,BM$4,0)="","",VLOOKUP($B49,[1]Mydtu!$A$6:$DP$870,BM$4,0))</f>
        <v>7.7</v>
      </c>
      <c r="BN49" s="69">
        <f>IF(VLOOKUP($B49,[1]Mydtu!$A$6:$DP$870,BN$4,0)="","",VLOOKUP($B49,[1]Mydtu!$A$6:$DP$870,BN$4,0))</f>
        <v>4.5999999999999996</v>
      </c>
      <c r="BO49" s="69">
        <f>IF(VLOOKUP($B49,[1]Mydtu!$A$6:$DP$870,BO$4,0)="","",VLOOKUP($B49,[1]Mydtu!$A$6:$DP$870,BO$4,0))</f>
        <v>7.4</v>
      </c>
      <c r="BP49" s="69">
        <f>IF(VLOOKUP($B49,[1]Mydtu!$A$6:$DP$870,BP$4,0)="","",VLOOKUP($B49,[1]Mydtu!$A$6:$DP$870,BP$4,0))</f>
        <v>8.1999999999999993</v>
      </c>
      <c r="BQ49" s="69">
        <f>IF(VLOOKUP($B49,[1]Mydtu!$A$6:$DP$870,BQ$4,0)="","",VLOOKUP($B49,[1]Mydtu!$A$6:$DP$870,BQ$4,0))</f>
        <v>7.7</v>
      </c>
      <c r="BR49" s="69">
        <f>IF(VLOOKUP($B49,[1]Mydtu!$A$6:$DP$870,BR$4,0)="","",VLOOKUP($B49,[1]Mydtu!$A$6:$DP$870,BR$4,0))</f>
        <v>7.9</v>
      </c>
      <c r="BS49" s="69">
        <f>IF(VLOOKUP($B49,[1]Mydtu!$A$6:$DP$870,BS$4,0)="","",VLOOKUP($B49,[1]Mydtu!$A$6:$DP$870,BS$4,0))</f>
        <v>7.6</v>
      </c>
      <c r="BT49" s="69">
        <f>IF(VLOOKUP($B49,[1]Mydtu!$A$6:$DP$870,BT$4,0)="","",VLOOKUP($B49,[1]Mydtu!$A$6:$DP$870,BT$4,0))</f>
        <v>7.9</v>
      </c>
      <c r="BU49" s="69" t="str">
        <f>IF(VLOOKUP($B49,[1]Mydtu!$A$6:$DP$870,BU$4,0)="","",VLOOKUP($B49,[1]Mydtu!$A$6:$DP$870,BU$4,0))</f>
        <v/>
      </c>
      <c r="BV49" s="69">
        <f>IF(VLOOKUP($B49,[1]Mydtu!$A$6:$DP$870,BV$4,0)="","",VLOOKUP($B49,[1]Mydtu!$A$6:$DP$870,BV$4,0))</f>
        <v>7.6</v>
      </c>
      <c r="BW49" s="69" t="str">
        <f>IF(VLOOKUP($B49,[1]Mydtu!$A$6:$DP$870,BW$4,0)="","",VLOOKUP($B49,[1]Mydtu!$A$6:$DP$870,BW$4,0))</f>
        <v/>
      </c>
      <c r="BX49" s="69">
        <f>IF(VLOOKUP($B49,[1]Mydtu!$A$6:$DP$870,BX$4,0)="","",VLOOKUP($B49,[1]Mydtu!$A$6:$DP$870,BX$4,0))</f>
        <v>6.7</v>
      </c>
      <c r="BY49" s="69">
        <f>IF(VLOOKUP($B49,[1]Mydtu!$A$6:$DP$870,BY$4,0)="","",VLOOKUP($B49,[1]Mydtu!$A$6:$DP$870,BY$4,0))</f>
        <v>8.6999999999999993</v>
      </c>
      <c r="BZ49" s="69">
        <f>IF(VLOOKUP($B49,[1]Mydtu!$A$6:$DP$870,BZ$4,0)="","",VLOOKUP($B49,[1]Mydtu!$A$6:$DP$870,BZ$4,0))</f>
        <v>5.7</v>
      </c>
      <c r="CA49" s="69">
        <f>IF(VLOOKUP($B49,[1]Mydtu!$A$6:$DP$870,CA$4,0)="","",VLOOKUP($B49,[1]Mydtu!$A$6:$DP$870,CA$4,0))</f>
        <v>5.9</v>
      </c>
      <c r="CB49" s="69">
        <f>IF(VLOOKUP($B49,[1]Mydtu!$A$6:$DP$870,CB$4,0)="","",VLOOKUP($B49,[1]Mydtu!$A$6:$DP$870,CB$4,0))</f>
        <v>8.1999999999999993</v>
      </c>
      <c r="CC49" s="69">
        <f>IF(VLOOKUP($B49,[1]Mydtu!$A$6:$DP$870,CC$4,0)="","",VLOOKUP($B49,[1]Mydtu!$A$6:$DP$870,CC$4,0))</f>
        <v>5.9</v>
      </c>
      <c r="CD49" s="69">
        <f>IF(VLOOKUP($B49,[1]Mydtu!$A$6:$DP$870,CD$4,0)="","",VLOOKUP($B49,[1]Mydtu!$A$6:$DP$870,CD$4,0))</f>
        <v>8.6999999999999993</v>
      </c>
      <c r="CE49" s="69">
        <f>IF(VLOOKUP($B49,[1]Mydtu!$A$6:$DP$870,CE$4,0)="","",VLOOKUP($B49,[1]Mydtu!$A$6:$DP$870,CE$4,0))</f>
        <v>10</v>
      </c>
      <c r="CF49" s="32">
        <f>VLOOKUP(B49,[1]K25QNT!$A$9:$DT$92,95,0)</f>
        <v>0</v>
      </c>
      <c r="CG49" s="69">
        <f>IF(VLOOKUP($B49,[1]Mydtu!$A$6:$DP$870,CG$4,0)="","",VLOOKUP($B49,[1]Mydtu!$A$6:$DP$870,CG$4,0))</f>
        <v>0</v>
      </c>
      <c r="CH49" s="69" t="str">
        <f>IF(VLOOKUP($B49,[1]Mydtu!$A$6:$DP$870,CH$4,0)="","",VLOOKUP($B49,[1]Mydtu!$A$6:$DP$870,CH$4,0))</f>
        <v/>
      </c>
      <c r="CI49" s="69">
        <f>VLOOKUP($B49,[1]Mydtu!$A$6:$DP$870,CI$4,0)</f>
        <v>7.43</v>
      </c>
      <c r="CJ49" s="69">
        <f>VLOOKUP($B49,[1]Mydtu!$A$6:$DP$870,CJ$4,0)</f>
        <v>3.12</v>
      </c>
      <c r="CK49" s="69"/>
      <c r="CL49" s="33"/>
    </row>
    <row r="50" spans="1:90" ht="19.2" customHeight="1" x14ac:dyDescent="0.3">
      <c r="A50" s="67">
        <f t="shared" si="0"/>
        <v>4</v>
      </c>
      <c r="B50" s="67">
        <v>25212111108</v>
      </c>
      <c r="C50" s="67" t="str">
        <f>VLOOKUP($B50,[1]Mydtu!$A$6:$DS$870,122,0)</f>
        <v>Nguyễn Văn</v>
      </c>
      <c r="D50" s="68" t="str">
        <f>VLOOKUP($B50,[1]Mydtu!$A$6:$DP$870,D$4,0)</f>
        <v>Dũng</v>
      </c>
      <c r="E50" s="69">
        <f>IF(VLOOKUP($B50,[1]Mydtu!$A$6:$DP$870,E$4,0)="","",VLOOKUP($B50,[1]Mydtu!$A$6:$DP$870,E$4,0))</f>
        <v>8.1999999999999993</v>
      </c>
      <c r="F50" s="69">
        <f>IF(VLOOKUP($B50,[1]Mydtu!$A$6:$DP$870,F$4,0)="","",VLOOKUP($B50,[1]Mydtu!$A$6:$DP$870,F$4,0))</f>
        <v>7.1</v>
      </c>
      <c r="G50" s="69" t="str">
        <f>IF(VLOOKUP($B50,[1]Mydtu!$A$6:$DP$870,G$4,0)="","",VLOOKUP($B50,[1]Mydtu!$A$6:$DP$870,G$4,0))</f>
        <v/>
      </c>
      <c r="H50" s="69">
        <f>IF(VLOOKUP($B50,[1]Mydtu!$A$6:$DP$870,H$4,0)="","",VLOOKUP($B50,[1]Mydtu!$A$6:$DP$870,H$4,0))</f>
        <v>7.9</v>
      </c>
      <c r="I50" s="69" t="str">
        <f>IF(VLOOKUP($B50,[1]Mydtu!$A$6:$DP$870,I$4,0)="","",VLOOKUP($B50,[1]Mydtu!$A$6:$DP$870,I$4,0))</f>
        <v/>
      </c>
      <c r="J50" s="69" t="str">
        <f>IF(VLOOKUP($B50,[1]Mydtu!$A$6:$DP$870,J$4,0)="","",VLOOKUP($B50,[1]Mydtu!$A$6:$DP$870,J$4,0))</f>
        <v>P (P/F)</v>
      </c>
      <c r="K50" s="69">
        <f>IF(VLOOKUP($B50,[1]Mydtu!$A$6:$DP$870,K$4,0)="","",VLOOKUP($B50,[1]Mydtu!$A$6:$DP$870,K$4,0))</f>
        <v>7.3</v>
      </c>
      <c r="L50" s="69">
        <f>IF(VLOOKUP($B50,[1]Mydtu!$A$6:$DP$870,L$4,0)="","",VLOOKUP($B50,[1]Mydtu!$A$6:$DP$870,L$4,0))</f>
        <v>6.5</v>
      </c>
      <c r="M50" s="69">
        <f>IF(VLOOKUP($B50,[1]Mydtu!$A$6:$DP$870,M$4,0)="","",VLOOKUP($B50,[1]Mydtu!$A$6:$DP$870,M$4,0))</f>
        <v>9.5</v>
      </c>
      <c r="N50" s="69">
        <f>IF(VLOOKUP($B50,[1]Mydtu!$A$6:$DP$870,N$4,0)="","",VLOOKUP($B50,[1]Mydtu!$A$6:$DP$870,N$4,0))</f>
        <v>9.1</v>
      </c>
      <c r="O50" s="69" t="str">
        <f>IF(VLOOKUP($B50,[1]Mydtu!$A$6:$DP$870,O$4,0)="","",VLOOKUP($B50,[1]Mydtu!$A$6:$DP$870,O$4,0))</f>
        <v/>
      </c>
      <c r="P50" s="69" t="str">
        <f>IF(VLOOKUP($B50,[1]Mydtu!$A$6:$DP$870,P$4,0)="","",VLOOKUP($B50,[1]Mydtu!$A$6:$DP$870,P$4,0))</f>
        <v/>
      </c>
      <c r="Q50" s="69" t="str">
        <f>IF(VLOOKUP($B50,[1]Mydtu!$A$6:$DP$870,Q$4,0)="","",VLOOKUP($B50,[1]Mydtu!$A$6:$DP$870,Q$4,0))</f>
        <v/>
      </c>
      <c r="R50" s="69" t="str">
        <f>IF(VLOOKUP($B50,[1]Mydtu!$A$6:$DP$870,R$4,0)="","",VLOOKUP($B50,[1]Mydtu!$A$6:$DP$870,R$4,0))</f>
        <v/>
      </c>
      <c r="S50" s="69" t="str">
        <f>IF(VLOOKUP($B50,[1]Mydtu!$A$6:$DP$870,S$4,0)="","",VLOOKUP($B50,[1]Mydtu!$A$6:$DP$870,S$4,0))</f>
        <v/>
      </c>
      <c r="T50" s="69">
        <f>IF(VLOOKUP($B50,[1]Mydtu!$A$6:$DP$870,T$4,0)="","",VLOOKUP($B50,[1]Mydtu!$A$6:$DP$870,T$4,0))</f>
        <v>7.7</v>
      </c>
      <c r="U50" s="69">
        <f>IF(VLOOKUP($B50,[1]Mydtu!$A$6:$DP$870,U$4,0)="","",VLOOKUP($B50,[1]Mydtu!$A$6:$DP$870,U$4,0))</f>
        <v>6.6</v>
      </c>
      <c r="V50" s="69">
        <f>IF(VLOOKUP($B50,[1]Mydtu!$A$6:$DP$870,V$4,0)="","",VLOOKUP($B50,[1]Mydtu!$A$6:$DP$870,V$4,0))</f>
        <v>8.1999999999999993</v>
      </c>
      <c r="W50" s="69">
        <f>IF(VLOOKUP($B50,[1]Mydtu!$A$6:$DP$870,W$4,0)="","",VLOOKUP($B50,[1]Mydtu!$A$6:$DP$870,W$4,0))</f>
        <v>8.6</v>
      </c>
      <c r="X50" s="69">
        <f>IF(VLOOKUP($B50,[1]Mydtu!$A$6:$DP$870,X$4,0)="","",VLOOKUP($B50,[1]Mydtu!$A$6:$DP$870,X$4,0))</f>
        <v>8.5</v>
      </c>
      <c r="Y50" s="69">
        <f>IF(VLOOKUP($B50,[1]Mydtu!$A$6:$DP$870,Y$4,0)="","",VLOOKUP($B50,[1]Mydtu!$A$6:$DP$870,Y$4,0))</f>
        <v>7.3</v>
      </c>
      <c r="Z50" s="69">
        <f>IF(VLOOKUP($B50,[1]Mydtu!$A$6:$DP$870,Z$4,0)="","",VLOOKUP($B50,[1]Mydtu!$A$6:$DP$870,Z$4,0))</f>
        <v>9.5</v>
      </c>
      <c r="AA50" s="69">
        <f>IF(VLOOKUP($B50,[1]Mydtu!$A$6:$DP$870,AA$4,0)="","",VLOOKUP($B50,[1]Mydtu!$A$6:$DP$870,AA$4,0))</f>
        <v>8.4</v>
      </c>
      <c r="AB50" s="69">
        <f>IF(VLOOKUP($B50,[1]Mydtu!$A$6:$DP$870,AB$4,0)="","",VLOOKUP($B50,[1]Mydtu!$A$6:$DP$870,AB$4,0))</f>
        <v>9</v>
      </c>
      <c r="AC50" s="69">
        <f>IF(VLOOKUP($B50,[1]Mydtu!$A$6:$DP$870,AC$4,0)="","",VLOOKUP($B50,[1]Mydtu!$A$6:$DP$870,AC$4,0))</f>
        <v>8.1999999999999993</v>
      </c>
      <c r="AD50" s="69">
        <f>IF(VLOOKUP($B50,[1]Mydtu!$A$6:$DP$870,AD$4,0)="","",VLOOKUP($B50,[1]Mydtu!$A$6:$DP$870,AD$4,0))</f>
        <v>6.5</v>
      </c>
      <c r="AE50" s="69">
        <f>IF(VLOOKUP($B50,[1]Mydtu!$A$6:$DP$870,AE$4,0)="","",VLOOKUP($B50,[1]Mydtu!$A$6:$DP$870,AE$4,0))</f>
        <v>7</v>
      </c>
      <c r="AF50" s="69">
        <f>IF(VLOOKUP($B50,[1]Mydtu!$A$6:$DP$870,AF$4,0)="","",VLOOKUP($B50,[1]Mydtu!$A$6:$DP$870,AF$4,0))</f>
        <v>7.3</v>
      </c>
      <c r="AG50" s="69">
        <f>IF(VLOOKUP($B50,[1]Mydtu!$A$6:$DP$870,AG$4,0)="","",VLOOKUP($B50,[1]Mydtu!$A$6:$DP$870,AG$4,0))</f>
        <v>8.1</v>
      </c>
      <c r="AH50" s="69">
        <f>IF(VLOOKUP($B50,[1]Mydtu!$A$6:$DP$870,AH$4,0)="","",VLOOKUP($B50,[1]Mydtu!$A$6:$DP$870,AH$4,0))</f>
        <v>8</v>
      </c>
      <c r="AI50" s="69">
        <f>IF(VLOOKUP($B50,[1]Mydtu!$A$6:$DP$870,AI$4,0)="","",VLOOKUP($B50,[1]Mydtu!$A$6:$DP$870,AI$4,0))</f>
        <v>7</v>
      </c>
      <c r="AJ50" s="69">
        <f>IF(VLOOKUP($B50,[1]Mydtu!$A$6:$DP$870,AJ$4,0)="","",VLOOKUP($B50,[1]Mydtu!$A$6:$DP$870,AJ$4,0))</f>
        <v>6.9</v>
      </c>
      <c r="AK50" s="69">
        <f>IF(VLOOKUP($B50,[1]Mydtu!$A$6:$DP$870,AK$4,0)="","",VLOOKUP($B50,[1]Mydtu!$A$6:$DP$870,AK$4,0))</f>
        <v>8.6</v>
      </c>
      <c r="AL50" s="69">
        <f>IF(VLOOKUP($B50,[1]Mydtu!$A$6:$DP$870,AL$4,0)="","",VLOOKUP($B50,[1]Mydtu!$A$6:$DP$870,AL$4,0))</f>
        <v>6.9</v>
      </c>
      <c r="AM50" s="69">
        <f>IF(VLOOKUP($B50,[1]Mydtu!$A$6:$DP$870,AM$4,0)="","",VLOOKUP($B50,[1]Mydtu!$A$6:$DP$870,AM$4,0))</f>
        <v>7.1</v>
      </c>
      <c r="AN50" s="69">
        <f>IF(VLOOKUP($B50,[1]Mydtu!$A$6:$DP$870,AN$4,0)="","",VLOOKUP($B50,[1]Mydtu!$A$6:$DP$870,AN$4,0))</f>
        <v>9.3000000000000007</v>
      </c>
      <c r="AO50" s="69" t="str">
        <f>IF(VLOOKUP($B50,[1]Mydtu!$A$6:$DP$870,AO$4,0)="","",VLOOKUP($B50,[1]Mydtu!$A$6:$DP$870,AO$4,0))</f>
        <v/>
      </c>
      <c r="AP50" s="69" t="str">
        <f>IF(VLOOKUP($B50,[1]Mydtu!$A$6:$DP$870,AP$4,0)="","",VLOOKUP($B50,[1]Mydtu!$A$6:$DP$870,AP$4,0))</f>
        <v/>
      </c>
      <c r="AQ50" s="69" t="str">
        <f>IF(VLOOKUP($B50,[1]Mydtu!$A$6:$DP$870,AQ$4,0)="","",VLOOKUP($B50,[1]Mydtu!$A$6:$DP$870,AQ$4,0))</f>
        <v/>
      </c>
      <c r="AR50" s="69" t="str">
        <f>IF(VLOOKUP($B50,[1]Mydtu!$A$6:$DP$870,AR$4,0)="","",VLOOKUP($B50,[1]Mydtu!$A$6:$DP$870,AR$4,0))</f>
        <v/>
      </c>
      <c r="AS50" s="69">
        <f>IF(VLOOKUP($B50,[1]Mydtu!$A$6:$DP$870,AS$4,0)="","",VLOOKUP($B50,[1]Mydtu!$A$6:$DP$870,AS$4,0))</f>
        <v>4.2</v>
      </c>
      <c r="AT50" s="69">
        <f>IF(VLOOKUP($B50,[1]Mydtu!$A$6:$DP$870,AT$4,0)="","",VLOOKUP($B50,[1]Mydtu!$A$6:$DP$870,AT$4,0))</f>
        <v>6.5</v>
      </c>
      <c r="AU50" s="69">
        <f>IF(VLOOKUP($B50,[1]Mydtu!$A$6:$DP$870,AU$4,0)="","",VLOOKUP($B50,[1]Mydtu!$A$6:$DP$870,AU$4,0))</f>
        <v>5.8</v>
      </c>
      <c r="AV50" s="69">
        <f>IF(VLOOKUP($B50,[1]Mydtu!$A$6:$DP$870,AV$4,0)="","",VLOOKUP($B50,[1]Mydtu!$A$6:$DP$870,AV$4,0))</f>
        <v>7.5</v>
      </c>
      <c r="AW50" s="69">
        <f>IF(VLOOKUP($B50,[1]Mydtu!$A$6:$DP$870,AW$4,0)="","",VLOOKUP($B50,[1]Mydtu!$A$6:$DP$870,AW$4,0))</f>
        <v>5.0999999999999996</v>
      </c>
      <c r="AX50" s="69">
        <f>IF(VLOOKUP($B50,[1]Mydtu!$A$6:$DP$870,AX$4,0)="","",VLOOKUP($B50,[1]Mydtu!$A$6:$DP$870,AX$4,0))</f>
        <v>5.3</v>
      </c>
      <c r="AY50" s="69">
        <f>IF(VLOOKUP($B50,[1]Mydtu!$A$6:$DP$870,AY$4,0)="","",VLOOKUP($B50,[1]Mydtu!$A$6:$DP$870,AY$4,0))</f>
        <v>6.3</v>
      </c>
      <c r="AZ50" s="69">
        <f>IF(VLOOKUP($B50,[1]Mydtu!$A$6:$DP$870,AZ$4,0)="","",VLOOKUP($B50,[1]Mydtu!$A$6:$DP$870,AZ$4,0))</f>
        <v>7.9</v>
      </c>
      <c r="BA50" s="69">
        <f>IF(VLOOKUP($B50,[1]Mydtu!$A$6:$DP$870,BA$4,0)="","",VLOOKUP($B50,[1]Mydtu!$A$6:$DP$870,BA$4,0))</f>
        <v>5.7</v>
      </c>
      <c r="BB50" s="69">
        <f>IF(VLOOKUP($B50,[1]Mydtu!$A$6:$DP$870,BB$4,0)="","",VLOOKUP($B50,[1]Mydtu!$A$6:$DP$870,BB$4,0))</f>
        <v>8.1999999999999993</v>
      </c>
      <c r="BC50" s="69">
        <f>IF(VLOOKUP($B50,[1]Mydtu!$A$6:$DP$870,BC$4,0)="","",VLOOKUP($B50,[1]Mydtu!$A$6:$DP$870,BC$4,0))</f>
        <v>6.8</v>
      </c>
      <c r="BD50" s="69" t="str">
        <f>IF(VLOOKUP($B50,[1]Mydtu!$A$6:$DP$870,BD$4,0)="","",VLOOKUP($B50,[1]Mydtu!$A$6:$DP$870,BD$4,0))</f>
        <v/>
      </c>
      <c r="BE50" s="69">
        <f>IF(VLOOKUP($B50,[1]Mydtu!$A$6:$DP$870,BE$4,0)="","",VLOOKUP($B50,[1]Mydtu!$A$6:$DP$870,BE$4,0))</f>
        <v>7.6</v>
      </c>
      <c r="BF50" s="69">
        <f>IF(VLOOKUP($B50,[1]Mydtu!$A$6:$DP$870,BF$4,0)="","",VLOOKUP($B50,[1]Mydtu!$A$6:$DP$870,BF$4,0))</f>
        <v>7.6</v>
      </c>
      <c r="BG50" s="69">
        <f>IF(VLOOKUP($B50,[1]Mydtu!$A$6:$DP$870,BG$4,0)="","",VLOOKUP($B50,[1]Mydtu!$A$6:$DP$870,BG$4,0))</f>
        <v>7.2</v>
      </c>
      <c r="BH50" s="69">
        <f>IF(VLOOKUP($B50,[1]Mydtu!$A$6:$DP$870,BH$4,0)="","",VLOOKUP($B50,[1]Mydtu!$A$6:$DP$870,BH$4,0))</f>
        <v>7.8</v>
      </c>
      <c r="BI50" s="69">
        <f>IF(VLOOKUP($B50,[1]Mydtu!$A$6:$DP$870,BI$4,0)="","",VLOOKUP($B50,[1]Mydtu!$A$6:$DP$870,BI$4,0))</f>
        <v>7.2</v>
      </c>
      <c r="BJ50" s="69">
        <f>IF(VLOOKUP($B50,[1]Mydtu!$A$6:$DP$870,BJ$4,0)="","",VLOOKUP($B50,[1]Mydtu!$A$6:$DP$870,BJ$4,0))</f>
        <v>9.6999999999999993</v>
      </c>
      <c r="BK50" s="69">
        <f>IF(VLOOKUP($B50,[1]Mydtu!$A$6:$DP$870,BK$4,0)="","",VLOOKUP($B50,[1]Mydtu!$A$6:$DP$870,BK$4,0))</f>
        <v>6</v>
      </c>
      <c r="BL50" s="69" t="str">
        <f>IF(VLOOKUP($B50,[1]Mydtu!$A$6:$DP$870,BL$4,0)="","",VLOOKUP($B50,[1]Mydtu!$A$6:$DP$870,BL$4,0))</f>
        <v/>
      </c>
      <c r="BM50" s="69">
        <f>IF(VLOOKUP($B50,[1]Mydtu!$A$6:$DP$870,BM$4,0)="","",VLOOKUP($B50,[1]Mydtu!$A$6:$DP$870,BM$4,0))</f>
        <v>6.3</v>
      </c>
      <c r="BN50" s="69">
        <f>IF(VLOOKUP($B50,[1]Mydtu!$A$6:$DP$870,BN$4,0)="","",VLOOKUP($B50,[1]Mydtu!$A$6:$DP$870,BN$4,0))</f>
        <v>6.5</v>
      </c>
      <c r="BO50" s="69">
        <f>IF(VLOOKUP($B50,[1]Mydtu!$A$6:$DP$870,BO$4,0)="","",VLOOKUP($B50,[1]Mydtu!$A$6:$DP$870,BO$4,0))</f>
        <v>6.8</v>
      </c>
      <c r="BP50" s="69">
        <f>IF(VLOOKUP($B50,[1]Mydtu!$A$6:$DP$870,BP$4,0)="","",VLOOKUP($B50,[1]Mydtu!$A$6:$DP$870,BP$4,0))</f>
        <v>6.1</v>
      </c>
      <c r="BQ50" s="69">
        <f>IF(VLOOKUP($B50,[1]Mydtu!$A$6:$DP$870,BQ$4,0)="","",VLOOKUP($B50,[1]Mydtu!$A$6:$DP$870,BQ$4,0))</f>
        <v>8.1999999999999993</v>
      </c>
      <c r="BR50" s="69">
        <f>IF(VLOOKUP($B50,[1]Mydtu!$A$6:$DP$870,BR$4,0)="","",VLOOKUP($B50,[1]Mydtu!$A$6:$DP$870,BR$4,0))</f>
        <v>5.3</v>
      </c>
      <c r="BS50" s="69">
        <f>IF(VLOOKUP($B50,[1]Mydtu!$A$6:$DP$870,BS$4,0)="","",VLOOKUP($B50,[1]Mydtu!$A$6:$DP$870,BS$4,0))</f>
        <v>5.9</v>
      </c>
      <c r="BT50" s="69">
        <f>IF(VLOOKUP($B50,[1]Mydtu!$A$6:$DP$870,BT$4,0)="","",VLOOKUP($B50,[1]Mydtu!$A$6:$DP$870,BT$4,0))</f>
        <v>5.5</v>
      </c>
      <c r="BU50" s="69" t="str">
        <f>IF(VLOOKUP($B50,[1]Mydtu!$A$6:$DP$870,BU$4,0)="","",VLOOKUP($B50,[1]Mydtu!$A$6:$DP$870,BU$4,0))</f>
        <v/>
      </c>
      <c r="BV50" s="69">
        <f>IF(VLOOKUP($B50,[1]Mydtu!$A$6:$DP$870,BV$4,0)="","",VLOOKUP($B50,[1]Mydtu!$A$6:$DP$870,BV$4,0))</f>
        <v>7.7</v>
      </c>
      <c r="BW50" s="69" t="str">
        <f>IF(VLOOKUP($B50,[1]Mydtu!$A$6:$DP$870,BW$4,0)="","",VLOOKUP($B50,[1]Mydtu!$A$6:$DP$870,BW$4,0))</f>
        <v/>
      </c>
      <c r="BX50" s="69">
        <f>IF(VLOOKUP($B50,[1]Mydtu!$A$6:$DP$870,BX$4,0)="","",VLOOKUP($B50,[1]Mydtu!$A$6:$DP$870,BX$4,0))</f>
        <v>5</v>
      </c>
      <c r="BY50" s="69">
        <f>IF(VLOOKUP($B50,[1]Mydtu!$A$6:$DP$870,BY$4,0)="","",VLOOKUP($B50,[1]Mydtu!$A$6:$DP$870,BY$4,0))</f>
        <v>7.4</v>
      </c>
      <c r="BZ50" s="69">
        <f>IF(VLOOKUP($B50,[1]Mydtu!$A$6:$DP$870,BZ$4,0)="","",VLOOKUP($B50,[1]Mydtu!$A$6:$DP$870,BZ$4,0))</f>
        <v>5.7</v>
      </c>
      <c r="CA50" s="69">
        <f>IF(VLOOKUP($B50,[1]Mydtu!$A$6:$DP$870,CA$4,0)="","",VLOOKUP($B50,[1]Mydtu!$A$6:$DP$870,CA$4,0))</f>
        <v>5.0999999999999996</v>
      </c>
      <c r="CB50" s="69">
        <f>IF(VLOOKUP($B50,[1]Mydtu!$A$6:$DP$870,CB$4,0)="","",VLOOKUP($B50,[1]Mydtu!$A$6:$DP$870,CB$4,0))</f>
        <v>6.8</v>
      </c>
      <c r="CC50" s="69">
        <f>IF(VLOOKUP($B50,[1]Mydtu!$A$6:$DP$870,CC$4,0)="","",VLOOKUP($B50,[1]Mydtu!$A$6:$DP$870,CC$4,0))</f>
        <v>7.4</v>
      </c>
      <c r="CD50" s="69">
        <f>IF(VLOOKUP($B50,[1]Mydtu!$A$6:$DP$870,CD$4,0)="","",VLOOKUP($B50,[1]Mydtu!$A$6:$DP$870,CD$4,0))</f>
        <v>8.8000000000000007</v>
      </c>
      <c r="CE50" s="69">
        <f>IF(VLOOKUP($B50,[1]Mydtu!$A$6:$DP$870,CE$4,0)="","",VLOOKUP($B50,[1]Mydtu!$A$6:$DP$870,CE$4,0))</f>
        <v>8.8000000000000007</v>
      </c>
      <c r="CF50" s="32">
        <f>VLOOKUP(B50,[1]K25QNT!$A$9:$DT$92,95,0)</f>
        <v>0</v>
      </c>
      <c r="CG50" s="69">
        <f>IF(VLOOKUP($B50,[1]Mydtu!$A$6:$DP$870,CG$4,0)="","",VLOOKUP($B50,[1]Mydtu!$A$6:$DP$870,CG$4,0))</f>
        <v>0</v>
      </c>
      <c r="CH50" s="69" t="str">
        <f>IF(VLOOKUP($B50,[1]Mydtu!$A$6:$DP$870,CH$4,0)="","",VLOOKUP($B50,[1]Mydtu!$A$6:$DP$870,CH$4,0))</f>
        <v/>
      </c>
      <c r="CI50" s="69">
        <f>VLOOKUP($B50,[1]Mydtu!$A$6:$DP$870,CI$4,0)</f>
        <v>7.09</v>
      </c>
      <c r="CJ50" s="69">
        <f>VLOOKUP($B50,[1]Mydtu!$A$6:$DP$870,CJ$4,0)</f>
        <v>2.89</v>
      </c>
      <c r="CK50" s="69"/>
      <c r="CL50" s="33"/>
    </row>
    <row r="51" spans="1:90" ht="19.2" customHeight="1" x14ac:dyDescent="0.3">
      <c r="A51" s="67">
        <f t="shared" si="0"/>
        <v>5</v>
      </c>
      <c r="B51" s="67">
        <v>25202702467</v>
      </c>
      <c r="C51" s="67" t="str">
        <f>VLOOKUP($B51,[1]Mydtu!$A$6:$DS$870,122,0)</f>
        <v>Nguyễn Kỳ</v>
      </c>
      <c r="D51" s="68" t="str">
        <f>VLOOKUP($B51,[1]Mydtu!$A$6:$DP$870,D$4,0)</f>
        <v>Duyên</v>
      </c>
      <c r="E51" s="69">
        <f>IF(VLOOKUP($B51,[1]Mydtu!$A$6:$DP$870,E$4,0)="","",VLOOKUP($B51,[1]Mydtu!$A$6:$DP$870,E$4,0))</f>
        <v>6.1</v>
      </c>
      <c r="F51" s="69">
        <f>IF(VLOOKUP($B51,[1]Mydtu!$A$6:$DP$870,F$4,0)="","",VLOOKUP($B51,[1]Mydtu!$A$6:$DP$870,F$4,0))</f>
        <v>7.9</v>
      </c>
      <c r="G51" s="69" t="str">
        <f>IF(VLOOKUP($B51,[1]Mydtu!$A$6:$DP$870,G$4,0)="","",VLOOKUP($B51,[1]Mydtu!$A$6:$DP$870,G$4,0))</f>
        <v/>
      </c>
      <c r="H51" s="69">
        <f>IF(VLOOKUP($B51,[1]Mydtu!$A$6:$DP$870,H$4,0)="","",VLOOKUP($B51,[1]Mydtu!$A$6:$DP$870,H$4,0))</f>
        <v>7.6</v>
      </c>
      <c r="I51" s="69" t="str">
        <f>IF(VLOOKUP($B51,[1]Mydtu!$A$6:$DP$870,I$4,0)="","",VLOOKUP($B51,[1]Mydtu!$A$6:$DP$870,I$4,0))</f>
        <v/>
      </c>
      <c r="J51" s="69">
        <f>IF(VLOOKUP($B51,[1]Mydtu!$A$6:$DP$870,J$4,0)="","",VLOOKUP($B51,[1]Mydtu!$A$6:$DP$870,J$4,0))</f>
        <v>6.1</v>
      </c>
      <c r="K51" s="69">
        <f>IF(VLOOKUP($B51,[1]Mydtu!$A$6:$DP$870,K$4,0)="","",VLOOKUP($B51,[1]Mydtu!$A$6:$DP$870,K$4,0))</f>
        <v>7.5</v>
      </c>
      <c r="L51" s="69">
        <f>IF(VLOOKUP($B51,[1]Mydtu!$A$6:$DP$870,L$4,0)="","",VLOOKUP($B51,[1]Mydtu!$A$6:$DP$870,L$4,0))</f>
        <v>4.7</v>
      </c>
      <c r="M51" s="69">
        <f>IF(VLOOKUP($B51,[1]Mydtu!$A$6:$DP$870,M$4,0)="","",VLOOKUP($B51,[1]Mydtu!$A$6:$DP$870,M$4,0))</f>
        <v>8.9</v>
      </c>
      <c r="N51" s="69">
        <f>IF(VLOOKUP($B51,[1]Mydtu!$A$6:$DP$870,N$4,0)="","",VLOOKUP($B51,[1]Mydtu!$A$6:$DP$870,N$4,0))</f>
        <v>8.9</v>
      </c>
      <c r="O51" s="69" t="str">
        <f>IF(VLOOKUP($B51,[1]Mydtu!$A$6:$DP$870,O$4,0)="","",VLOOKUP($B51,[1]Mydtu!$A$6:$DP$870,O$4,0))</f>
        <v/>
      </c>
      <c r="P51" s="69" t="str">
        <f>IF(VLOOKUP($B51,[1]Mydtu!$A$6:$DP$870,P$4,0)="","",VLOOKUP($B51,[1]Mydtu!$A$6:$DP$870,P$4,0))</f>
        <v/>
      </c>
      <c r="Q51" s="69" t="str">
        <f>IF(VLOOKUP($B51,[1]Mydtu!$A$6:$DP$870,Q$4,0)="","",VLOOKUP($B51,[1]Mydtu!$A$6:$DP$870,Q$4,0))</f>
        <v/>
      </c>
      <c r="R51" s="69" t="str">
        <f>IF(VLOOKUP($B51,[1]Mydtu!$A$6:$DP$870,R$4,0)="","",VLOOKUP($B51,[1]Mydtu!$A$6:$DP$870,R$4,0))</f>
        <v/>
      </c>
      <c r="S51" s="69" t="str">
        <f>IF(VLOOKUP($B51,[1]Mydtu!$A$6:$DP$870,S$4,0)="","",VLOOKUP($B51,[1]Mydtu!$A$6:$DP$870,S$4,0))</f>
        <v/>
      </c>
      <c r="T51" s="69">
        <f>IF(VLOOKUP($B51,[1]Mydtu!$A$6:$DP$870,T$4,0)="","",VLOOKUP($B51,[1]Mydtu!$A$6:$DP$870,T$4,0))</f>
        <v>7.5</v>
      </c>
      <c r="U51" s="69">
        <f>IF(VLOOKUP($B51,[1]Mydtu!$A$6:$DP$870,U$4,0)="","",VLOOKUP($B51,[1]Mydtu!$A$6:$DP$870,U$4,0))</f>
        <v>6.1</v>
      </c>
      <c r="V51" s="69">
        <f>IF(VLOOKUP($B51,[1]Mydtu!$A$6:$DP$870,V$4,0)="","",VLOOKUP($B51,[1]Mydtu!$A$6:$DP$870,V$4,0))</f>
        <v>6.4</v>
      </c>
      <c r="W51" s="69">
        <f>IF(VLOOKUP($B51,[1]Mydtu!$A$6:$DP$870,W$4,0)="","",VLOOKUP($B51,[1]Mydtu!$A$6:$DP$870,W$4,0))</f>
        <v>8.5</v>
      </c>
      <c r="X51" s="69">
        <f>IF(VLOOKUP($B51,[1]Mydtu!$A$6:$DP$870,X$4,0)="","",VLOOKUP($B51,[1]Mydtu!$A$6:$DP$870,X$4,0))</f>
        <v>8.6999999999999993</v>
      </c>
      <c r="Y51" s="69">
        <f>IF(VLOOKUP($B51,[1]Mydtu!$A$6:$DP$870,Y$4,0)="","",VLOOKUP($B51,[1]Mydtu!$A$6:$DP$870,Y$4,0))</f>
        <v>7.3</v>
      </c>
      <c r="Z51" s="69">
        <f>IF(VLOOKUP($B51,[1]Mydtu!$A$6:$DP$870,Z$4,0)="","",VLOOKUP($B51,[1]Mydtu!$A$6:$DP$870,Z$4,0))</f>
        <v>8.6</v>
      </c>
      <c r="AA51" s="69">
        <f>IF(VLOOKUP($B51,[1]Mydtu!$A$6:$DP$870,AA$4,0)="","",VLOOKUP($B51,[1]Mydtu!$A$6:$DP$870,AA$4,0))</f>
        <v>8</v>
      </c>
      <c r="AB51" s="69">
        <f>IF(VLOOKUP($B51,[1]Mydtu!$A$6:$DP$870,AB$4,0)="","",VLOOKUP($B51,[1]Mydtu!$A$6:$DP$870,AB$4,0))</f>
        <v>8.6</v>
      </c>
      <c r="AC51" s="69">
        <f>IF(VLOOKUP($B51,[1]Mydtu!$A$6:$DP$870,AC$4,0)="","",VLOOKUP($B51,[1]Mydtu!$A$6:$DP$870,AC$4,0))</f>
        <v>7.8</v>
      </c>
      <c r="AD51" s="69">
        <f>IF(VLOOKUP($B51,[1]Mydtu!$A$6:$DP$870,AD$4,0)="","",VLOOKUP($B51,[1]Mydtu!$A$6:$DP$870,AD$4,0))</f>
        <v>7.8</v>
      </c>
      <c r="AE51" s="69">
        <f>IF(VLOOKUP($B51,[1]Mydtu!$A$6:$DP$870,AE$4,0)="","",VLOOKUP($B51,[1]Mydtu!$A$6:$DP$870,AE$4,0))</f>
        <v>7.5</v>
      </c>
      <c r="AF51" s="69">
        <f>IF(VLOOKUP($B51,[1]Mydtu!$A$6:$DP$870,AF$4,0)="","",VLOOKUP($B51,[1]Mydtu!$A$6:$DP$870,AF$4,0))</f>
        <v>9</v>
      </c>
      <c r="AG51" s="69">
        <f>IF(VLOOKUP($B51,[1]Mydtu!$A$6:$DP$870,AG$4,0)="","",VLOOKUP($B51,[1]Mydtu!$A$6:$DP$870,AG$4,0))</f>
        <v>7.1</v>
      </c>
      <c r="AH51" s="69">
        <f>IF(VLOOKUP($B51,[1]Mydtu!$A$6:$DP$870,AH$4,0)="","",VLOOKUP($B51,[1]Mydtu!$A$6:$DP$870,AH$4,0))</f>
        <v>8</v>
      </c>
      <c r="AI51" s="69">
        <f>IF(VLOOKUP($B51,[1]Mydtu!$A$6:$DP$870,AI$4,0)="","",VLOOKUP($B51,[1]Mydtu!$A$6:$DP$870,AI$4,0))</f>
        <v>8.3000000000000007</v>
      </c>
      <c r="AJ51" s="69">
        <f>IF(VLOOKUP($B51,[1]Mydtu!$A$6:$DP$870,AJ$4,0)="","",VLOOKUP($B51,[1]Mydtu!$A$6:$DP$870,AJ$4,0))</f>
        <v>9.1999999999999993</v>
      </c>
      <c r="AK51" s="69">
        <f>IF(VLOOKUP($B51,[1]Mydtu!$A$6:$DP$870,AK$4,0)="","",VLOOKUP($B51,[1]Mydtu!$A$6:$DP$870,AK$4,0))</f>
        <v>7.4</v>
      </c>
      <c r="AL51" s="69">
        <f>IF(VLOOKUP($B51,[1]Mydtu!$A$6:$DP$870,AL$4,0)="","",VLOOKUP($B51,[1]Mydtu!$A$6:$DP$870,AL$4,0))</f>
        <v>8.9</v>
      </c>
      <c r="AM51" s="69">
        <f>IF(VLOOKUP($B51,[1]Mydtu!$A$6:$DP$870,AM$4,0)="","",VLOOKUP($B51,[1]Mydtu!$A$6:$DP$870,AM$4,0))</f>
        <v>8.4</v>
      </c>
      <c r="AN51" s="69">
        <f>IF(VLOOKUP($B51,[1]Mydtu!$A$6:$DP$870,AN$4,0)="","",VLOOKUP($B51,[1]Mydtu!$A$6:$DP$870,AN$4,0))</f>
        <v>8.9</v>
      </c>
      <c r="AO51" s="69" t="str">
        <f>IF(VLOOKUP($B51,[1]Mydtu!$A$6:$DP$870,AO$4,0)="","",VLOOKUP($B51,[1]Mydtu!$A$6:$DP$870,AO$4,0))</f>
        <v/>
      </c>
      <c r="AP51" s="69" t="str">
        <f>IF(VLOOKUP($B51,[1]Mydtu!$A$6:$DP$870,AP$4,0)="","",VLOOKUP($B51,[1]Mydtu!$A$6:$DP$870,AP$4,0))</f>
        <v/>
      </c>
      <c r="AQ51" s="69" t="str">
        <f>IF(VLOOKUP($B51,[1]Mydtu!$A$6:$DP$870,AQ$4,0)="","",VLOOKUP($B51,[1]Mydtu!$A$6:$DP$870,AQ$4,0))</f>
        <v/>
      </c>
      <c r="AR51" s="69" t="str">
        <f>IF(VLOOKUP($B51,[1]Mydtu!$A$6:$DP$870,AR$4,0)="","",VLOOKUP($B51,[1]Mydtu!$A$6:$DP$870,AR$4,0))</f>
        <v/>
      </c>
      <c r="AS51" s="69">
        <f>IF(VLOOKUP($B51,[1]Mydtu!$A$6:$DP$870,AS$4,0)="","",VLOOKUP($B51,[1]Mydtu!$A$6:$DP$870,AS$4,0))</f>
        <v>7.7</v>
      </c>
      <c r="AT51" s="69">
        <f>IF(VLOOKUP($B51,[1]Mydtu!$A$6:$DP$870,AT$4,0)="","",VLOOKUP($B51,[1]Mydtu!$A$6:$DP$870,AT$4,0))</f>
        <v>6.9</v>
      </c>
      <c r="AU51" s="69">
        <f>IF(VLOOKUP($B51,[1]Mydtu!$A$6:$DP$870,AU$4,0)="","",VLOOKUP($B51,[1]Mydtu!$A$6:$DP$870,AU$4,0))</f>
        <v>7.5</v>
      </c>
      <c r="AV51" s="69">
        <f>IF(VLOOKUP($B51,[1]Mydtu!$A$6:$DP$870,AV$4,0)="","",VLOOKUP($B51,[1]Mydtu!$A$6:$DP$870,AV$4,0))</f>
        <v>6.7</v>
      </c>
      <c r="AW51" s="69">
        <f>IF(VLOOKUP($B51,[1]Mydtu!$A$6:$DP$870,AW$4,0)="","",VLOOKUP($B51,[1]Mydtu!$A$6:$DP$870,AW$4,0))</f>
        <v>7</v>
      </c>
      <c r="AX51" s="69">
        <f>IF(VLOOKUP($B51,[1]Mydtu!$A$6:$DP$870,AX$4,0)="","",VLOOKUP($B51,[1]Mydtu!$A$6:$DP$870,AX$4,0))</f>
        <v>6</v>
      </c>
      <c r="AY51" s="69">
        <f>IF(VLOOKUP($B51,[1]Mydtu!$A$6:$DP$870,AY$4,0)="","",VLOOKUP($B51,[1]Mydtu!$A$6:$DP$870,AY$4,0))</f>
        <v>6</v>
      </c>
      <c r="AZ51" s="69">
        <f>IF(VLOOKUP($B51,[1]Mydtu!$A$6:$DP$870,AZ$4,0)="","",VLOOKUP($B51,[1]Mydtu!$A$6:$DP$870,AZ$4,0))</f>
        <v>8</v>
      </c>
      <c r="BA51" s="69">
        <f>IF(VLOOKUP($B51,[1]Mydtu!$A$6:$DP$870,BA$4,0)="","",VLOOKUP($B51,[1]Mydtu!$A$6:$DP$870,BA$4,0))</f>
        <v>5.2</v>
      </c>
      <c r="BB51" s="69">
        <f>IF(VLOOKUP($B51,[1]Mydtu!$A$6:$DP$870,BB$4,0)="","",VLOOKUP($B51,[1]Mydtu!$A$6:$DP$870,BB$4,0))</f>
        <v>6.1</v>
      </c>
      <c r="BC51" s="69">
        <f>IF(VLOOKUP($B51,[1]Mydtu!$A$6:$DP$870,BC$4,0)="","",VLOOKUP($B51,[1]Mydtu!$A$6:$DP$870,BC$4,0))</f>
        <v>6.8</v>
      </c>
      <c r="BD51" s="69">
        <f>IF(VLOOKUP($B51,[1]Mydtu!$A$6:$DP$870,BD$4,0)="","",VLOOKUP($B51,[1]Mydtu!$A$6:$DP$870,BD$4,0))</f>
        <v>6.9</v>
      </c>
      <c r="BE51" s="69" t="str">
        <f>IF(VLOOKUP($B51,[1]Mydtu!$A$6:$DP$870,BE$4,0)="","",VLOOKUP($B51,[1]Mydtu!$A$6:$DP$870,BE$4,0))</f>
        <v/>
      </c>
      <c r="BF51" s="69">
        <f>IF(VLOOKUP($B51,[1]Mydtu!$A$6:$DP$870,BF$4,0)="","",VLOOKUP($B51,[1]Mydtu!$A$6:$DP$870,BF$4,0))</f>
        <v>6.9</v>
      </c>
      <c r="BG51" s="69">
        <f>IF(VLOOKUP($B51,[1]Mydtu!$A$6:$DP$870,BG$4,0)="","",VLOOKUP($B51,[1]Mydtu!$A$6:$DP$870,BG$4,0))</f>
        <v>8.1</v>
      </c>
      <c r="BH51" s="69">
        <f>IF(VLOOKUP($B51,[1]Mydtu!$A$6:$DP$870,BH$4,0)="","",VLOOKUP($B51,[1]Mydtu!$A$6:$DP$870,BH$4,0))</f>
        <v>7.6</v>
      </c>
      <c r="BI51" s="69">
        <f>IF(VLOOKUP($B51,[1]Mydtu!$A$6:$DP$870,BI$4,0)="","",VLOOKUP($B51,[1]Mydtu!$A$6:$DP$870,BI$4,0))</f>
        <v>7.8</v>
      </c>
      <c r="BJ51" s="69">
        <f>IF(VLOOKUP($B51,[1]Mydtu!$A$6:$DP$870,BJ$4,0)="","",VLOOKUP($B51,[1]Mydtu!$A$6:$DP$870,BJ$4,0))</f>
        <v>8.6</v>
      </c>
      <c r="BK51" s="69">
        <f>IF(VLOOKUP($B51,[1]Mydtu!$A$6:$DP$870,BK$4,0)="","",VLOOKUP($B51,[1]Mydtu!$A$6:$DP$870,BK$4,0))</f>
        <v>7.3</v>
      </c>
      <c r="BL51" s="69" t="str">
        <f>IF(VLOOKUP($B51,[1]Mydtu!$A$6:$DP$870,BL$4,0)="","",VLOOKUP($B51,[1]Mydtu!$A$6:$DP$870,BL$4,0))</f>
        <v/>
      </c>
      <c r="BM51" s="69">
        <f>IF(VLOOKUP($B51,[1]Mydtu!$A$6:$DP$870,BM$4,0)="","",VLOOKUP($B51,[1]Mydtu!$A$6:$DP$870,BM$4,0))</f>
        <v>5.8</v>
      </c>
      <c r="BN51" s="69">
        <f>IF(VLOOKUP($B51,[1]Mydtu!$A$6:$DP$870,BN$4,0)="","",VLOOKUP($B51,[1]Mydtu!$A$6:$DP$870,BN$4,0))</f>
        <v>5.2</v>
      </c>
      <c r="BO51" s="69">
        <f>IF(VLOOKUP($B51,[1]Mydtu!$A$6:$DP$870,BO$4,0)="","",VLOOKUP($B51,[1]Mydtu!$A$6:$DP$870,BO$4,0))</f>
        <v>7.8</v>
      </c>
      <c r="BP51" s="69">
        <f>IF(VLOOKUP($B51,[1]Mydtu!$A$6:$DP$870,BP$4,0)="","",VLOOKUP($B51,[1]Mydtu!$A$6:$DP$870,BP$4,0))</f>
        <v>7.1</v>
      </c>
      <c r="BQ51" s="69">
        <f>IF(VLOOKUP($B51,[1]Mydtu!$A$6:$DP$870,BQ$4,0)="","",VLOOKUP($B51,[1]Mydtu!$A$6:$DP$870,BQ$4,0))</f>
        <v>7.7</v>
      </c>
      <c r="BR51" s="69">
        <f>IF(VLOOKUP($B51,[1]Mydtu!$A$6:$DP$870,BR$4,0)="","",VLOOKUP($B51,[1]Mydtu!$A$6:$DP$870,BR$4,0))</f>
        <v>6</v>
      </c>
      <c r="BS51" s="69">
        <f>IF(VLOOKUP($B51,[1]Mydtu!$A$6:$DP$870,BS$4,0)="","",VLOOKUP($B51,[1]Mydtu!$A$6:$DP$870,BS$4,0))</f>
        <v>5.8</v>
      </c>
      <c r="BT51" s="69">
        <f>IF(VLOOKUP($B51,[1]Mydtu!$A$6:$DP$870,BT$4,0)="","",VLOOKUP($B51,[1]Mydtu!$A$6:$DP$870,BT$4,0))</f>
        <v>6.1</v>
      </c>
      <c r="BU51" s="69" t="str">
        <f>IF(VLOOKUP($B51,[1]Mydtu!$A$6:$DP$870,BU$4,0)="","",VLOOKUP($B51,[1]Mydtu!$A$6:$DP$870,BU$4,0))</f>
        <v/>
      </c>
      <c r="BV51" s="69">
        <f>IF(VLOOKUP($B51,[1]Mydtu!$A$6:$DP$870,BV$4,0)="","",VLOOKUP($B51,[1]Mydtu!$A$6:$DP$870,BV$4,0))</f>
        <v>6.6</v>
      </c>
      <c r="BW51" s="69" t="str">
        <f>IF(VLOOKUP($B51,[1]Mydtu!$A$6:$DP$870,BW$4,0)="","",VLOOKUP($B51,[1]Mydtu!$A$6:$DP$870,BW$4,0))</f>
        <v/>
      </c>
      <c r="BX51" s="69">
        <f>IF(VLOOKUP($B51,[1]Mydtu!$A$6:$DP$870,BX$4,0)="","",VLOOKUP($B51,[1]Mydtu!$A$6:$DP$870,BX$4,0))</f>
        <v>8.6</v>
      </c>
      <c r="BY51" s="69">
        <f>IF(VLOOKUP($B51,[1]Mydtu!$A$6:$DP$870,BY$4,0)="","",VLOOKUP($B51,[1]Mydtu!$A$6:$DP$870,BY$4,0))</f>
        <v>7.7</v>
      </c>
      <c r="BZ51" s="69">
        <f>IF(VLOOKUP($B51,[1]Mydtu!$A$6:$DP$870,BZ$4,0)="","",VLOOKUP($B51,[1]Mydtu!$A$6:$DP$870,BZ$4,0))</f>
        <v>6.3</v>
      </c>
      <c r="CA51" s="69">
        <f>IF(VLOOKUP($B51,[1]Mydtu!$A$6:$DP$870,CA$4,0)="","",VLOOKUP($B51,[1]Mydtu!$A$6:$DP$870,CA$4,0))</f>
        <v>7</v>
      </c>
      <c r="CB51" s="69">
        <f>IF(VLOOKUP($B51,[1]Mydtu!$A$6:$DP$870,CB$4,0)="","",VLOOKUP($B51,[1]Mydtu!$A$6:$DP$870,CB$4,0))</f>
        <v>9.6999999999999993</v>
      </c>
      <c r="CC51" s="69">
        <f>IF(VLOOKUP($B51,[1]Mydtu!$A$6:$DP$870,CC$4,0)="","",VLOOKUP($B51,[1]Mydtu!$A$6:$DP$870,CC$4,0))</f>
        <v>8.1</v>
      </c>
      <c r="CD51" s="69">
        <f>IF(VLOOKUP($B51,[1]Mydtu!$A$6:$DP$870,CD$4,0)="","",VLOOKUP($B51,[1]Mydtu!$A$6:$DP$870,CD$4,0))</f>
        <v>9.1</v>
      </c>
      <c r="CE51" s="69">
        <f>IF(VLOOKUP($B51,[1]Mydtu!$A$6:$DP$870,CE$4,0)="","",VLOOKUP($B51,[1]Mydtu!$A$6:$DP$870,CE$4,0))</f>
        <v>9</v>
      </c>
      <c r="CF51" s="32">
        <f>VLOOKUP(B51,[1]K25QNT!$A$9:$DT$92,95,0)</f>
        <v>0</v>
      </c>
      <c r="CG51" s="69">
        <f>IF(VLOOKUP($B51,[1]Mydtu!$A$6:$DP$870,CG$4,0)="","",VLOOKUP($B51,[1]Mydtu!$A$6:$DP$870,CG$4,0))</f>
        <v>0</v>
      </c>
      <c r="CH51" s="69" t="str">
        <f>IF(VLOOKUP($B51,[1]Mydtu!$A$6:$DP$870,CH$4,0)="","",VLOOKUP($B51,[1]Mydtu!$A$6:$DP$870,CH$4,0))</f>
        <v/>
      </c>
      <c r="CI51" s="69">
        <f>VLOOKUP($B51,[1]Mydtu!$A$6:$DP$870,CI$4,0)</f>
        <v>7.28</v>
      </c>
      <c r="CJ51" s="69">
        <f>VLOOKUP($B51,[1]Mydtu!$A$6:$DP$870,CJ$4,0)</f>
        <v>3.05</v>
      </c>
      <c r="CK51" s="69"/>
      <c r="CL51" s="33"/>
    </row>
    <row r="52" spans="1:90" ht="19.2" customHeight="1" x14ac:dyDescent="0.3">
      <c r="A52" s="67">
        <f t="shared" si="0"/>
        <v>6</v>
      </c>
      <c r="B52" s="67">
        <v>25202707113</v>
      </c>
      <c r="C52" s="67" t="str">
        <f>VLOOKUP($B52,[1]Mydtu!$A$6:$DS$870,122,0)</f>
        <v>Lê Mỹ</v>
      </c>
      <c r="D52" s="68" t="str">
        <f>VLOOKUP($B52,[1]Mydtu!$A$6:$DP$870,D$4,0)</f>
        <v>Duyên</v>
      </c>
      <c r="E52" s="69">
        <f>IF(VLOOKUP($B52,[1]Mydtu!$A$6:$DP$870,E$4,0)="","",VLOOKUP($B52,[1]Mydtu!$A$6:$DP$870,E$4,0))</f>
        <v>8.3000000000000007</v>
      </c>
      <c r="F52" s="69">
        <f>IF(VLOOKUP($B52,[1]Mydtu!$A$6:$DP$870,F$4,0)="","",VLOOKUP($B52,[1]Mydtu!$A$6:$DP$870,F$4,0))</f>
        <v>7.6</v>
      </c>
      <c r="G52" s="69" t="str">
        <f>IF(VLOOKUP($B52,[1]Mydtu!$A$6:$DP$870,G$4,0)="","",VLOOKUP($B52,[1]Mydtu!$A$6:$DP$870,G$4,0))</f>
        <v/>
      </c>
      <c r="H52" s="69">
        <f>IF(VLOOKUP($B52,[1]Mydtu!$A$6:$DP$870,H$4,0)="","",VLOOKUP($B52,[1]Mydtu!$A$6:$DP$870,H$4,0))</f>
        <v>7.9</v>
      </c>
      <c r="I52" s="69" t="str">
        <f>IF(VLOOKUP($B52,[1]Mydtu!$A$6:$DP$870,I$4,0)="","",VLOOKUP($B52,[1]Mydtu!$A$6:$DP$870,I$4,0))</f>
        <v/>
      </c>
      <c r="J52" s="69">
        <f>IF(VLOOKUP($B52,[1]Mydtu!$A$6:$DP$870,J$4,0)="","",VLOOKUP($B52,[1]Mydtu!$A$6:$DP$870,J$4,0))</f>
        <v>9.1999999999999993</v>
      </c>
      <c r="K52" s="69">
        <f>IF(VLOOKUP($B52,[1]Mydtu!$A$6:$DP$870,K$4,0)="","",VLOOKUP($B52,[1]Mydtu!$A$6:$DP$870,K$4,0))</f>
        <v>7.3</v>
      </c>
      <c r="L52" s="69">
        <f>IF(VLOOKUP($B52,[1]Mydtu!$A$6:$DP$870,L$4,0)="","",VLOOKUP($B52,[1]Mydtu!$A$6:$DP$870,L$4,0))</f>
        <v>5.8</v>
      </c>
      <c r="M52" s="69">
        <f>IF(VLOOKUP($B52,[1]Mydtu!$A$6:$DP$870,M$4,0)="","",VLOOKUP($B52,[1]Mydtu!$A$6:$DP$870,M$4,0))</f>
        <v>7.2</v>
      </c>
      <c r="N52" s="69">
        <f>IF(VLOOKUP($B52,[1]Mydtu!$A$6:$DP$870,N$4,0)="","",VLOOKUP($B52,[1]Mydtu!$A$6:$DP$870,N$4,0))</f>
        <v>9</v>
      </c>
      <c r="O52" s="69" t="str">
        <f>IF(VLOOKUP($B52,[1]Mydtu!$A$6:$DP$870,O$4,0)="","",VLOOKUP($B52,[1]Mydtu!$A$6:$DP$870,O$4,0))</f>
        <v/>
      </c>
      <c r="P52" s="69" t="str">
        <f>IF(VLOOKUP($B52,[1]Mydtu!$A$6:$DP$870,P$4,0)="","",VLOOKUP($B52,[1]Mydtu!$A$6:$DP$870,P$4,0))</f>
        <v/>
      </c>
      <c r="Q52" s="69" t="str">
        <f>IF(VLOOKUP($B52,[1]Mydtu!$A$6:$DP$870,Q$4,0)="","",VLOOKUP($B52,[1]Mydtu!$A$6:$DP$870,Q$4,0))</f>
        <v/>
      </c>
      <c r="R52" s="69" t="str">
        <f>IF(VLOOKUP($B52,[1]Mydtu!$A$6:$DP$870,R$4,0)="","",VLOOKUP($B52,[1]Mydtu!$A$6:$DP$870,R$4,0))</f>
        <v/>
      </c>
      <c r="S52" s="69" t="str">
        <f>IF(VLOOKUP($B52,[1]Mydtu!$A$6:$DP$870,S$4,0)="","",VLOOKUP($B52,[1]Mydtu!$A$6:$DP$870,S$4,0))</f>
        <v/>
      </c>
      <c r="T52" s="69">
        <f>IF(VLOOKUP($B52,[1]Mydtu!$A$6:$DP$870,T$4,0)="","",VLOOKUP($B52,[1]Mydtu!$A$6:$DP$870,T$4,0))</f>
        <v>7.2</v>
      </c>
      <c r="U52" s="69">
        <f>IF(VLOOKUP($B52,[1]Mydtu!$A$6:$DP$870,U$4,0)="","",VLOOKUP($B52,[1]Mydtu!$A$6:$DP$870,U$4,0))</f>
        <v>5.8</v>
      </c>
      <c r="V52" s="69">
        <f>IF(VLOOKUP($B52,[1]Mydtu!$A$6:$DP$870,V$4,0)="","",VLOOKUP($B52,[1]Mydtu!$A$6:$DP$870,V$4,0))</f>
        <v>8.4</v>
      </c>
      <c r="W52" s="69">
        <f>IF(VLOOKUP($B52,[1]Mydtu!$A$6:$DP$870,W$4,0)="","",VLOOKUP($B52,[1]Mydtu!$A$6:$DP$870,W$4,0))</f>
        <v>8.6999999999999993</v>
      </c>
      <c r="X52" s="69">
        <f>IF(VLOOKUP($B52,[1]Mydtu!$A$6:$DP$870,X$4,0)="","",VLOOKUP($B52,[1]Mydtu!$A$6:$DP$870,X$4,0))</f>
        <v>8.4</v>
      </c>
      <c r="Y52" s="69">
        <f>IF(VLOOKUP($B52,[1]Mydtu!$A$6:$DP$870,Y$4,0)="","",VLOOKUP($B52,[1]Mydtu!$A$6:$DP$870,Y$4,0))</f>
        <v>5.5</v>
      </c>
      <c r="Z52" s="69">
        <f>IF(VLOOKUP($B52,[1]Mydtu!$A$6:$DP$870,Z$4,0)="","",VLOOKUP($B52,[1]Mydtu!$A$6:$DP$870,Z$4,0))</f>
        <v>9.1999999999999993</v>
      </c>
      <c r="AA52" s="69">
        <f>IF(VLOOKUP($B52,[1]Mydtu!$A$6:$DP$870,AA$4,0)="","",VLOOKUP($B52,[1]Mydtu!$A$6:$DP$870,AA$4,0))</f>
        <v>9.4</v>
      </c>
      <c r="AB52" s="69">
        <f>IF(VLOOKUP($B52,[1]Mydtu!$A$6:$DP$870,AB$4,0)="","",VLOOKUP($B52,[1]Mydtu!$A$6:$DP$870,AB$4,0))</f>
        <v>8.9</v>
      </c>
      <c r="AC52" s="69">
        <f>IF(VLOOKUP($B52,[1]Mydtu!$A$6:$DP$870,AC$4,0)="","",VLOOKUP($B52,[1]Mydtu!$A$6:$DP$870,AC$4,0))</f>
        <v>8.4</v>
      </c>
      <c r="AD52" s="69">
        <f>IF(VLOOKUP($B52,[1]Mydtu!$A$6:$DP$870,AD$4,0)="","",VLOOKUP($B52,[1]Mydtu!$A$6:$DP$870,AD$4,0))</f>
        <v>7.4</v>
      </c>
      <c r="AE52" s="69">
        <f>IF(VLOOKUP($B52,[1]Mydtu!$A$6:$DP$870,AE$4,0)="","",VLOOKUP($B52,[1]Mydtu!$A$6:$DP$870,AE$4,0))</f>
        <v>6.1</v>
      </c>
      <c r="AF52" s="69">
        <f>IF(VLOOKUP($B52,[1]Mydtu!$A$6:$DP$870,AF$4,0)="","",VLOOKUP($B52,[1]Mydtu!$A$6:$DP$870,AF$4,0))</f>
        <v>7.8</v>
      </c>
      <c r="AG52" s="69">
        <f>IF(VLOOKUP($B52,[1]Mydtu!$A$6:$DP$870,AG$4,0)="","",VLOOKUP($B52,[1]Mydtu!$A$6:$DP$870,AG$4,0))</f>
        <v>9</v>
      </c>
      <c r="AH52" s="69">
        <f>IF(VLOOKUP($B52,[1]Mydtu!$A$6:$DP$870,AH$4,0)="","",VLOOKUP($B52,[1]Mydtu!$A$6:$DP$870,AH$4,0))</f>
        <v>8.8000000000000007</v>
      </c>
      <c r="AI52" s="69">
        <f>IF(VLOOKUP($B52,[1]Mydtu!$A$6:$DP$870,AI$4,0)="","",VLOOKUP($B52,[1]Mydtu!$A$6:$DP$870,AI$4,0))</f>
        <v>8.6999999999999993</v>
      </c>
      <c r="AJ52" s="69">
        <f>IF(VLOOKUP($B52,[1]Mydtu!$A$6:$DP$870,AJ$4,0)="","",VLOOKUP($B52,[1]Mydtu!$A$6:$DP$870,AJ$4,0))</f>
        <v>7.1</v>
      </c>
      <c r="AK52" s="69">
        <f>IF(VLOOKUP($B52,[1]Mydtu!$A$6:$DP$870,AK$4,0)="","",VLOOKUP($B52,[1]Mydtu!$A$6:$DP$870,AK$4,0))</f>
        <v>7.7</v>
      </c>
      <c r="AL52" s="69">
        <f>IF(VLOOKUP($B52,[1]Mydtu!$A$6:$DP$870,AL$4,0)="","",VLOOKUP($B52,[1]Mydtu!$A$6:$DP$870,AL$4,0))</f>
        <v>6.9</v>
      </c>
      <c r="AM52" s="69">
        <f>IF(VLOOKUP($B52,[1]Mydtu!$A$6:$DP$870,AM$4,0)="","",VLOOKUP($B52,[1]Mydtu!$A$6:$DP$870,AM$4,0))</f>
        <v>7.2</v>
      </c>
      <c r="AN52" s="69">
        <f>IF(VLOOKUP($B52,[1]Mydtu!$A$6:$DP$870,AN$4,0)="","",VLOOKUP($B52,[1]Mydtu!$A$6:$DP$870,AN$4,0))</f>
        <v>7.3</v>
      </c>
      <c r="AO52" s="69" t="str">
        <f>IF(VLOOKUP($B52,[1]Mydtu!$A$6:$DP$870,AO$4,0)="","",VLOOKUP($B52,[1]Mydtu!$A$6:$DP$870,AO$4,0))</f>
        <v/>
      </c>
      <c r="AP52" s="69" t="str">
        <f>IF(VLOOKUP($B52,[1]Mydtu!$A$6:$DP$870,AP$4,0)="","",VLOOKUP($B52,[1]Mydtu!$A$6:$DP$870,AP$4,0))</f>
        <v/>
      </c>
      <c r="AQ52" s="69" t="str">
        <f>IF(VLOOKUP($B52,[1]Mydtu!$A$6:$DP$870,AQ$4,0)="","",VLOOKUP($B52,[1]Mydtu!$A$6:$DP$870,AQ$4,0))</f>
        <v/>
      </c>
      <c r="AR52" s="69" t="str">
        <f>IF(VLOOKUP($B52,[1]Mydtu!$A$6:$DP$870,AR$4,0)="","",VLOOKUP($B52,[1]Mydtu!$A$6:$DP$870,AR$4,0))</f>
        <v/>
      </c>
      <c r="AS52" s="69">
        <f>IF(VLOOKUP($B52,[1]Mydtu!$A$6:$DP$870,AS$4,0)="","",VLOOKUP($B52,[1]Mydtu!$A$6:$DP$870,AS$4,0))</f>
        <v>4.7</v>
      </c>
      <c r="AT52" s="69">
        <f>IF(VLOOKUP($B52,[1]Mydtu!$A$6:$DP$870,AT$4,0)="","",VLOOKUP($B52,[1]Mydtu!$A$6:$DP$870,AT$4,0))</f>
        <v>6.1</v>
      </c>
      <c r="AU52" s="69">
        <f>IF(VLOOKUP($B52,[1]Mydtu!$A$6:$DP$870,AU$4,0)="","",VLOOKUP($B52,[1]Mydtu!$A$6:$DP$870,AU$4,0))</f>
        <v>6.1</v>
      </c>
      <c r="AV52" s="69">
        <f>IF(VLOOKUP($B52,[1]Mydtu!$A$6:$DP$870,AV$4,0)="","",VLOOKUP($B52,[1]Mydtu!$A$6:$DP$870,AV$4,0))</f>
        <v>7.5</v>
      </c>
      <c r="AW52" s="69">
        <f>IF(VLOOKUP($B52,[1]Mydtu!$A$6:$DP$870,AW$4,0)="","",VLOOKUP($B52,[1]Mydtu!$A$6:$DP$870,AW$4,0))</f>
        <v>5.7</v>
      </c>
      <c r="AX52" s="69">
        <f>IF(VLOOKUP($B52,[1]Mydtu!$A$6:$DP$870,AX$4,0)="","",VLOOKUP($B52,[1]Mydtu!$A$6:$DP$870,AX$4,0))</f>
        <v>5.7</v>
      </c>
      <c r="AY52" s="69">
        <f>IF(VLOOKUP($B52,[1]Mydtu!$A$6:$DP$870,AY$4,0)="","",VLOOKUP($B52,[1]Mydtu!$A$6:$DP$870,AY$4,0))</f>
        <v>5.3</v>
      </c>
      <c r="AZ52" s="69">
        <f>IF(VLOOKUP($B52,[1]Mydtu!$A$6:$DP$870,AZ$4,0)="","",VLOOKUP($B52,[1]Mydtu!$A$6:$DP$870,AZ$4,0))</f>
        <v>8</v>
      </c>
      <c r="BA52" s="69">
        <f>IF(VLOOKUP($B52,[1]Mydtu!$A$6:$DP$870,BA$4,0)="","",VLOOKUP($B52,[1]Mydtu!$A$6:$DP$870,BA$4,0))</f>
        <v>5.6</v>
      </c>
      <c r="BB52" s="69">
        <f>IF(VLOOKUP($B52,[1]Mydtu!$A$6:$DP$870,BB$4,0)="","",VLOOKUP($B52,[1]Mydtu!$A$6:$DP$870,BB$4,0))</f>
        <v>8</v>
      </c>
      <c r="BC52" s="69">
        <f>IF(VLOOKUP($B52,[1]Mydtu!$A$6:$DP$870,BC$4,0)="","",VLOOKUP($B52,[1]Mydtu!$A$6:$DP$870,BC$4,0))</f>
        <v>6.6</v>
      </c>
      <c r="BD52" s="69" t="str">
        <f>IF(VLOOKUP($B52,[1]Mydtu!$A$6:$DP$870,BD$4,0)="","",VLOOKUP($B52,[1]Mydtu!$A$6:$DP$870,BD$4,0))</f>
        <v/>
      </c>
      <c r="BE52" s="69">
        <f>IF(VLOOKUP($B52,[1]Mydtu!$A$6:$DP$870,BE$4,0)="","",VLOOKUP($B52,[1]Mydtu!$A$6:$DP$870,BE$4,0))</f>
        <v>7.2</v>
      </c>
      <c r="BF52" s="69">
        <f>IF(VLOOKUP($B52,[1]Mydtu!$A$6:$DP$870,BF$4,0)="","",VLOOKUP($B52,[1]Mydtu!$A$6:$DP$870,BF$4,0))</f>
        <v>7.6</v>
      </c>
      <c r="BG52" s="69">
        <f>IF(VLOOKUP($B52,[1]Mydtu!$A$6:$DP$870,BG$4,0)="","",VLOOKUP($B52,[1]Mydtu!$A$6:$DP$870,BG$4,0))</f>
        <v>8</v>
      </c>
      <c r="BH52" s="69">
        <f>IF(VLOOKUP($B52,[1]Mydtu!$A$6:$DP$870,BH$4,0)="","",VLOOKUP($B52,[1]Mydtu!$A$6:$DP$870,BH$4,0))</f>
        <v>8.1999999999999993</v>
      </c>
      <c r="BI52" s="69">
        <f>IF(VLOOKUP($B52,[1]Mydtu!$A$6:$DP$870,BI$4,0)="","",VLOOKUP($B52,[1]Mydtu!$A$6:$DP$870,BI$4,0))</f>
        <v>8.1</v>
      </c>
      <c r="BJ52" s="69">
        <f>IF(VLOOKUP($B52,[1]Mydtu!$A$6:$DP$870,BJ$4,0)="","",VLOOKUP($B52,[1]Mydtu!$A$6:$DP$870,BJ$4,0))</f>
        <v>9.6999999999999993</v>
      </c>
      <c r="BK52" s="69">
        <f>IF(VLOOKUP($B52,[1]Mydtu!$A$6:$DP$870,BK$4,0)="","",VLOOKUP($B52,[1]Mydtu!$A$6:$DP$870,BK$4,0))</f>
        <v>7.2</v>
      </c>
      <c r="BL52" s="69" t="str">
        <f>IF(VLOOKUP($B52,[1]Mydtu!$A$6:$DP$870,BL$4,0)="","",VLOOKUP($B52,[1]Mydtu!$A$6:$DP$870,BL$4,0))</f>
        <v/>
      </c>
      <c r="BM52" s="69">
        <f>IF(VLOOKUP($B52,[1]Mydtu!$A$6:$DP$870,BM$4,0)="","",VLOOKUP($B52,[1]Mydtu!$A$6:$DP$870,BM$4,0))</f>
        <v>7.6</v>
      </c>
      <c r="BN52" s="69">
        <f>IF(VLOOKUP($B52,[1]Mydtu!$A$6:$DP$870,BN$4,0)="","",VLOOKUP($B52,[1]Mydtu!$A$6:$DP$870,BN$4,0))</f>
        <v>6.4</v>
      </c>
      <c r="BO52" s="69">
        <f>IF(VLOOKUP($B52,[1]Mydtu!$A$6:$DP$870,BO$4,0)="","",VLOOKUP($B52,[1]Mydtu!$A$6:$DP$870,BO$4,0))</f>
        <v>5.8</v>
      </c>
      <c r="BP52" s="69">
        <f>IF(VLOOKUP($B52,[1]Mydtu!$A$6:$DP$870,BP$4,0)="","",VLOOKUP($B52,[1]Mydtu!$A$6:$DP$870,BP$4,0))</f>
        <v>7.2</v>
      </c>
      <c r="BQ52" s="69">
        <f>IF(VLOOKUP($B52,[1]Mydtu!$A$6:$DP$870,BQ$4,0)="","",VLOOKUP($B52,[1]Mydtu!$A$6:$DP$870,BQ$4,0))</f>
        <v>7.3</v>
      </c>
      <c r="BR52" s="69">
        <f>IF(VLOOKUP($B52,[1]Mydtu!$A$6:$DP$870,BR$4,0)="","",VLOOKUP($B52,[1]Mydtu!$A$6:$DP$870,BR$4,0))</f>
        <v>6.9</v>
      </c>
      <c r="BS52" s="69">
        <f>IF(VLOOKUP($B52,[1]Mydtu!$A$6:$DP$870,BS$4,0)="","",VLOOKUP($B52,[1]Mydtu!$A$6:$DP$870,BS$4,0))</f>
        <v>6.3</v>
      </c>
      <c r="BT52" s="69">
        <f>IF(VLOOKUP($B52,[1]Mydtu!$A$6:$DP$870,BT$4,0)="","",VLOOKUP($B52,[1]Mydtu!$A$6:$DP$870,BT$4,0))</f>
        <v>5.5</v>
      </c>
      <c r="BU52" s="69" t="str">
        <f>IF(VLOOKUP($B52,[1]Mydtu!$A$6:$DP$870,BU$4,0)="","",VLOOKUP($B52,[1]Mydtu!$A$6:$DP$870,BU$4,0))</f>
        <v/>
      </c>
      <c r="BV52" s="69">
        <f>IF(VLOOKUP($B52,[1]Mydtu!$A$6:$DP$870,BV$4,0)="","",VLOOKUP($B52,[1]Mydtu!$A$6:$DP$870,BV$4,0))</f>
        <v>7.1</v>
      </c>
      <c r="BW52" s="69" t="str">
        <f>IF(VLOOKUP($B52,[1]Mydtu!$A$6:$DP$870,BW$4,0)="","",VLOOKUP($B52,[1]Mydtu!$A$6:$DP$870,BW$4,0))</f>
        <v/>
      </c>
      <c r="BX52" s="69">
        <f>IF(VLOOKUP($B52,[1]Mydtu!$A$6:$DP$870,BX$4,0)="","",VLOOKUP($B52,[1]Mydtu!$A$6:$DP$870,BX$4,0))</f>
        <v>6.9</v>
      </c>
      <c r="BY52" s="69">
        <f>IF(VLOOKUP($B52,[1]Mydtu!$A$6:$DP$870,BY$4,0)="","",VLOOKUP($B52,[1]Mydtu!$A$6:$DP$870,BY$4,0))</f>
        <v>7.1</v>
      </c>
      <c r="BZ52" s="69">
        <f>IF(VLOOKUP($B52,[1]Mydtu!$A$6:$DP$870,BZ$4,0)="","",VLOOKUP($B52,[1]Mydtu!$A$6:$DP$870,BZ$4,0))</f>
        <v>5.8</v>
      </c>
      <c r="CA52" s="69">
        <f>IF(VLOOKUP($B52,[1]Mydtu!$A$6:$DP$870,CA$4,0)="","",VLOOKUP($B52,[1]Mydtu!$A$6:$DP$870,CA$4,0))</f>
        <v>4.5999999999999996</v>
      </c>
      <c r="CB52" s="69">
        <f>IF(VLOOKUP($B52,[1]Mydtu!$A$6:$DP$870,CB$4,0)="","",VLOOKUP($B52,[1]Mydtu!$A$6:$DP$870,CB$4,0))</f>
        <v>5.7</v>
      </c>
      <c r="CC52" s="69">
        <f>IF(VLOOKUP($B52,[1]Mydtu!$A$6:$DP$870,CC$4,0)="","",VLOOKUP($B52,[1]Mydtu!$A$6:$DP$870,CC$4,0))</f>
        <v>6.8</v>
      </c>
      <c r="CD52" s="69">
        <f>IF(VLOOKUP($B52,[1]Mydtu!$A$6:$DP$870,CD$4,0)="","",VLOOKUP($B52,[1]Mydtu!$A$6:$DP$870,CD$4,0))</f>
        <v>8.8000000000000007</v>
      </c>
      <c r="CE52" s="69">
        <f>IF(VLOOKUP($B52,[1]Mydtu!$A$6:$DP$870,CE$4,0)="","",VLOOKUP($B52,[1]Mydtu!$A$6:$DP$870,CE$4,0))</f>
        <v>8</v>
      </c>
      <c r="CF52" s="32">
        <f>VLOOKUP(B52,[1]K25QNT!$A$9:$DT$92,95,0)</f>
        <v>0</v>
      </c>
      <c r="CG52" s="69">
        <f>IF(VLOOKUP($B52,[1]Mydtu!$A$6:$DP$870,CG$4,0)="","",VLOOKUP($B52,[1]Mydtu!$A$6:$DP$870,CG$4,0))</f>
        <v>0</v>
      </c>
      <c r="CH52" s="69" t="str">
        <f>IF(VLOOKUP($B52,[1]Mydtu!$A$6:$DP$870,CH$4,0)="","",VLOOKUP($B52,[1]Mydtu!$A$6:$DP$870,CH$4,0))</f>
        <v/>
      </c>
      <c r="CI52" s="69">
        <f>VLOOKUP($B52,[1]Mydtu!$A$6:$DP$870,CI$4,0)</f>
        <v>7.13</v>
      </c>
      <c r="CJ52" s="69">
        <f>VLOOKUP($B52,[1]Mydtu!$A$6:$DP$870,CJ$4,0)</f>
        <v>2.93</v>
      </c>
      <c r="CK52" s="69"/>
      <c r="CL52" s="33"/>
    </row>
    <row r="53" spans="1:90" ht="19.2" customHeight="1" x14ac:dyDescent="0.3">
      <c r="A53" s="67">
        <f t="shared" si="0"/>
        <v>7</v>
      </c>
      <c r="B53" s="67">
        <v>25202707705</v>
      </c>
      <c r="C53" s="67" t="str">
        <f>VLOOKUP($B53,[1]Mydtu!$A$6:$DS$870,122,0)</f>
        <v>Võ Thị Thu</v>
      </c>
      <c r="D53" s="68" t="str">
        <f>VLOOKUP($B53,[1]Mydtu!$A$6:$DP$870,D$4,0)</f>
        <v>Hà</v>
      </c>
      <c r="E53" s="69">
        <f>IF(VLOOKUP($B53,[1]Mydtu!$A$6:$DP$870,E$4,0)="","",VLOOKUP($B53,[1]Mydtu!$A$6:$DP$870,E$4,0))</f>
        <v>6.3</v>
      </c>
      <c r="F53" s="69">
        <f>IF(VLOOKUP($B53,[1]Mydtu!$A$6:$DP$870,F$4,0)="","",VLOOKUP($B53,[1]Mydtu!$A$6:$DP$870,F$4,0))</f>
        <v>7.5</v>
      </c>
      <c r="G53" s="69" t="str">
        <f>IF(VLOOKUP($B53,[1]Mydtu!$A$6:$DP$870,G$4,0)="","",VLOOKUP($B53,[1]Mydtu!$A$6:$DP$870,G$4,0))</f>
        <v/>
      </c>
      <c r="H53" s="69">
        <f>IF(VLOOKUP($B53,[1]Mydtu!$A$6:$DP$870,H$4,0)="","",VLOOKUP($B53,[1]Mydtu!$A$6:$DP$870,H$4,0))</f>
        <v>7.3</v>
      </c>
      <c r="I53" s="69" t="str">
        <f>IF(VLOOKUP($B53,[1]Mydtu!$A$6:$DP$870,I$4,0)="","",VLOOKUP($B53,[1]Mydtu!$A$6:$DP$870,I$4,0))</f>
        <v/>
      </c>
      <c r="J53" s="69">
        <f>IF(VLOOKUP($B53,[1]Mydtu!$A$6:$DP$870,J$4,0)="","",VLOOKUP($B53,[1]Mydtu!$A$6:$DP$870,J$4,0))</f>
        <v>6.5</v>
      </c>
      <c r="K53" s="69">
        <f>IF(VLOOKUP($B53,[1]Mydtu!$A$6:$DP$870,K$4,0)="","",VLOOKUP($B53,[1]Mydtu!$A$6:$DP$870,K$4,0))</f>
        <v>6.4</v>
      </c>
      <c r="L53" s="69">
        <f>IF(VLOOKUP($B53,[1]Mydtu!$A$6:$DP$870,L$4,0)="","",VLOOKUP($B53,[1]Mydtu!$A$6:$DP$870,L$4,0))</f>
        <v>7.8</v>
      </c>
      <c r="M53" s="69">
        <f>IF(VLOOKUP($B53,[1]Mydtu!$A$6:$DP$870,M$4,0)="","",VLOOKUP($B53,[1]Mydtu!$A$6:$DP$870,M$4,0))</f>
        <v>5.3</v>
      </c>
      <c r="N53" s="69" t="str">
        <f>IF(VLOOKUP($B53,[1]Mydtu!$A$6:$DP$870,N$4,0)="","",VLOOKUP($B53,[1]Mydtu!$A$6:$DP$870,N$4,0))</f>
        <v/>
      </c>
      <c r="O53" s="69">
        <f>IF(VLOOKUP($B53,[1]Mydtu!$A$6:$DP$870,O$4,0)="","",VLOOKUP($B53,[1]Mydtu!$A$6:$DP$870,O$4,0))</f>
        <v>7.4</v>
      </c>
      <c r="P53" s="69" t="str">
        <f>IF(VLOOKUP($B53,[1]Mydtu!$A$6:$DP$870,P$4,0)="","",VLOOKUP($B53,[1]Mydtu!$A$6:$DP$870,P$4,0))</f>
        <v/>
      </c>
      <c r="Q53" s="69" t="str">
        <f>IF(VLOOKUP($B53,[1]Mydtu!$A$6:$DP$870,Q$4,0)="","",VLOOKUP($B53,[1]Mydtu!$A$6:$DP$870,Q$4,0))</f>
        <v/>
      </c>
      <c r="R53" s="69" t="str">
        <f>IF(VLOOKUP($B53,[1]Mydtu!$A$6:$DP$870,R$4,0)="","",VLOOKUP($B53,[1]Mydtu!$A$6:$DP$870,R$4,0))</f>
        <v/>
      </c>
      <c r="S53" s="69">
        <f>IF(VLOOKUP($B53,[1]Mydtu!$A$6:$DP$870,S$4,0)="","",VLOOKUP($B53,[1]Mydtu!$A$6:$DP$870,S$4,0))</f>
        <v>8.6</v>
      </c>
      <c r="T53" s="69">
        <f>IF(VLOOKUP($B53,[1]Mydtu!$A$6:$DP$870,T$4,0)="","",VLOOKUP($B53,[1]Mydtu!$A$6:$DP$870,T$4,0))</f>
        <v>5.6</v>
      </c>
      <c r="U53" s="69" t="str">
        <f>IF(VLOOKUP($B53,[1]Mydtu!$A$6:$DP$870,U$4,0)="","",VLOOKUP($B53,[1]Mydtu!$A$6:$DP$870,U$4,0))</f>
        <v/>
      </c>
      <c r="V53" s="69">
        <f>IF(VLOOKUP($B53,[1]Mydtu!$A$6:$DP$870,V$4,0)="","",VLOOKUP($B53,[1]Mydtu!$A$6:$DP$870,V$4,0))</f>
        <v>7.8</v>
      </c>
      <c r="W53" s="69">
        <f>IF(VLOOKUP($B53,[1]Mydtu!$A$6:$DP$870,W$4,0)="","",VLOOKUP($B53,[1]Mydtu!$A$6:$DP$870,W$4,0))</f>
        <v>8.6</v>
      </c>
      <c r="X53" s="69">
        <f>IF(VLOOKUP($B53,[1]Mydtu!$A$6:$DP$870,X$4,0)="","",VLOOKUP($B53,[1]Mydtu!$A$6:$DP$870,X$4,0))</f>
        <v>7.9</v>
      </c>
      <c r="Y53" s="69">
        <f>IF(VLOOKUP($B53,[1]Mydtu!$A$6:$DP$870,Y$4,0)="","",VLOOKUP($B53,[1]Mydtu!$A$6:$DP$870,Y$4,0))</f>
        <v>7</v>
      </c>
      <c r="Z53" s="69">
        <f>IF(VLOOKUP($B53,[1]Mydtu!$A$6:$DP$870,Z$4,0)="","",VLOOKUP($B53,[1]Mydtu!$A$6:$DP$870,Z$4,0))</f>
        <v>7.9</v>
      </c>
      <c r="AA53" s="69">
        <f>IF(VLOOKUP($B53,[1]Mydtu!$A$6:$DP$870,AA$4,0)="","",VLOOKUP($B53,[1]Mydtu!$A$6:$DP$870,AA$4,0))</f>
        <v>8.6999999999999993</v>
      </c>
      <c r="AB53" s="69">
        <f>IF(VLOOKUP($B53,[1]Mydtu!$A$6:$DP$870,AB$4,0)="","",VLOOKUP($B53,[1]Mydtu!$A$6:$DP$870,AB$4,0))</f>
        <v>9.1</v>
      </c>
      <c r="AC53" s="69">
        <f>IF(VLOOKUP($B53,[1]Mydtu!$A$6:$DP$870,AC$4,0)="","",VLOOKUP($B53,[1]Mydtu!$A$6:$DP$870,AC$4,0))</f>
        <v>5.8</v>
      </c>
      <c r="AD53" s="69">
        <f>IF(VLOOKUP($B53,[1]Mydtu!$A$6:$DP$870,AD$4,0)="","",VLOOKUP($B53,[1]Mydtu!$A$6:$DP$870,AD$4,0))</f>
        <v>7.6</v>
      </c>
      <c r="AE53" s="69">
        <f>IF(VLOOKUP($B53,[1]Mydtu!$A$6:$DP$870,AE$4,0)="","",VLOOKUP($B53,[1]Mydtu!$A$6:$DP$870,AE$4,0))</f>
        <v>5.5</v>
      </c>
      <c r="AF53" s="69">
        <f>IF(VLOOKUP($B53,[1]Mydtu!$A$6:$DP$870,AF$4,0)="","",VLOOKUP($B53,[1]Mydtu!$A$6:$DP$870,AF$4,0))</f>
        <v>6.2</v>
      </c>
      <c r="AG53" s="69">
        <f>IF(VLOOKUP($B53,[1]Mydtu!$A$6:$DP$870,AG$4,0)="","",VLOOKUP($B53,[1]Mydtu!$A$6:$DP$870,AG$4,0))</f>
        <v>6</v>
      </c>
      <c r="AH53" s="69">
        <f>IF(VLOOKUP($B53,[1]Mydtu!$A$6:$DP$870,AH$4,0)="","",VLOOKUP($B53,[1]Mydtu!$A$6:$DP$870,AH$4,0))</f>
        <v>6.2</v>
      </c>
      <c r="AI53" s="69">
        <f>IF(VLOOKUP($B53,[1]Mydtu!$A$6:$DP$870,AI$4,0)="","",VLOOKUP($B53,[1]Mydtu!$A$6:$DP$870,AI$4,0))</f>
        <v>7.3</v>
      </c>
      <c r="AJ53" s="69">
        <f>IF(VLOOKUP($B53,[1]Mydtu!$A$6:$DP$870,AJ$4,0)="","",VLOOKUP($B53,[1]Mydtu!$A$6:$DP$870,AJ$4,0))</f>
        <v>6.8</v>
      </c>
      <c r="AK53" s="69">
        <f>IF(VLOOKUP($B53,[1]Mydtu!$A$6:$DP$870,AK$4,0)="","",VLOOKUP($B53,[1]Mydtu!$A$6:$DP$870,AK$4,0))</f>
        <v>7.1</v>
      </c>
      <c r="AL53" s="69">
        <f>IF(VLOOKUP($B53,[1]Mydtu!$A$6:$DP$870,AL$4,0)="","",VLOOKUP($B53,[1]Mydtu!$A$6:$DP$870,AL$4,0))</f>
        <v>7</v>
      </c>
      <c r="AM53" s="69">
        <f>IF(VLOOKUP($B53,[1]Mydtu!$A$6:$DP$870,AM$4,0)="","",VLOOKUP($B53,[1]Mydtu!$A$6:$DP$870,AM$4,0))</f>
        <v>4.0999999999999996</v>
      </c>
      <c r="AN53" s="69">
        <f>IF(VLOOKUP($B53,[1]Mydtu!$A$6:$DP$870,AN$4,0)="","",VLOOKUP($B53,[1]Mydtu!$A$6:$DP$870,AN$4,0))</f>
        <v>8</v>
      </c>
      <c r="AO53" s="69" t="str">
        <f>IF(VLOOKUP($B53,[1]Mydtu!$A$6:$DP$870,AO$4,0)="","",VLOOKUP($B53,[1]Mydtu!$A$6:$DP$870,AO$4,0))</f>
        <v/>
      </c>
      <c r="AP53" s="69" t="str">
        <f>IF(VLOOKUP($B53,[1]Mydtu!$A$6:$DP$870,AP$4,0)="","",VLOOKUP($B53,[1]Mydtu!$A$6:$DP$870,AP$4,0))</f>
        <v/>
      </c>
      <c r="AQ53" s="69" t="str">
        <f>IF(VLOOKUP($B53,[1]Mydtu!$A$6:$DP$870,AQ$4,0)="","",VLOOKUP($B53,[1]Mydtu!$A$6:$DP$870,AQ$4,0))</f>
        <v/>
      </c>
      <c r="AR53" s="69" t="str">
        <f>IF(VLOOKUP($B53,[1]Mydtu!$A$6:$DP$870,AR$4,0)="","",VLOOKUP($B53,[1]Mydtu!$A$6:$DP$870,AR$4,0))</f>
        <v/>
      </c>
      <c r="AS53" s="69">
        <f>IF(VLOOKUP($B53,[1]Mydtu!$A$6:$DP$870,AS$4,0)="","",VLOOKUP($B53,[1]Mydtu!$A$6:$DP$870,AS$4,0))</f>
        <v>7.2</v>
      </c>
      <c r="AT53" s="69">
        <f>IF(VLOOKUP($B53,[1]Mydtu!$A$6:$DP$870,AT$4,0)="","",VLOOKUP($B53,[1]Mydtu!$A$6:$DP$870,AT$4,0))</f>
        <v>7.6</v>
      </c>
      <c r="AU53" s="69">
        <f>IF(VLOOKUP($B53,[1]Mydtu!$A$6:$DP$870,AU$4,0)="","",VLOOKUP($B53,[1]Mydtu!$A$6:$DP$870,AU$4,0))</f>
        <v>8.1999999999999993</v>
      </c>
      <c r="AV53" s="69">
        <f>IF(VLOOKUP($B53,[1]Mydtu!$A$6:$DP$870,AV$4,0)="","",VLOOKUP($B53,[1]Mydtu!$A$6:$DP$870,AV$4,0))</f>
        <v>6.9</v>
      </c>
      <c r="AW53" s="69">
        <f>IF(VLOOKUP($B53,[1]Mydtu!$A$6:$DP$870,AW$4,0)="","",VLOOKUP($B53,[1]Mydtu!$A$6:$DP$870,AW$4,0))</f>
        <v>7.5</v>
      </c>
      <c r="AX53" s="69">
        <f>IF(VLOOKUP($B53,[1]Mydtu!$A$6:$DP$870,AX$4,0)="","",VLOOKUP($B53,[1]Mydtu!$A$6:$DP$870,AX$4,0))</f>
        <v>7.8</v>
      </c>
      <c r="AY53" s="69">
        <f>IF(VLOOKUP($B53,[1]Mydtu!$A$6:$DP$870,AY$4,0)="","",VLOOKUP($B53,[1]Mydtu!$A$6:$DP$870,AY$4,0))</f>
        <v>6.5</v>
      </c>
      <c r="AZ53" s="69">
        <f>IF(VLOOKUP($B53,[1]Mydtu!$A$6:$DP$870,AZ$4,0)="","",VLOOKUP($B53,[1]Mydtu!$A$6:$DP$870,AZ$4,0))</f>
        <v>7.8</v>
      </c>
      <c r="BA53" s="69">
        <f>IF(VLOOKUP($B53,[1]Mydtu!$A$6:$DP$870,BA$4,0)="","",VLOOKUP($B53,[1]Mydtu!$A$6:$DP$870,BA$4,0))</f>
        <v>6.8</v>
      </c>
      <c r="BB53" s="69">
        <f>IF(VLOOKUP($B53,[1]Mydtu!$A$6:$DP$870,BB$4,0)="","",VLOOKUP($B53,[1]Mydtu!$A$6:$DP$870,BB$4,0))</f>
        <v>7.7</v>
      </c>
      <c r="BC53" s="69">
        <f>IF(VLOOKUP($B53,[1]Mydtu!$A$6:$DP$870,BC$4,0)="","",VLOOKUP($B53,[1]Mydtu!$A$6:$DP$870,BC$4,0))</f>
        <v>7.5</v>
      </c>
      <c r="BD53" s="69">
        <f>IF(VLOOKUP($B53,[1]Mydtu!$A$6:$DP$870,BD$4,0)="","",VLOOKUP($B53,[1]Mydtu!$A$6:$DP$870,BD$4,0))</f>
        <v>6.4</v>
      </c>
      <c r="BE53" s="69" t="str">
        <f>IF(VLOOKUP($B53,[1]Mydtu!$A$6:$DP$870,BE$4,0)="","",VLOOKUP($B53,[1]Mydtu!$A$6:$DP$870,BE$4,0))</f>
        <v/>
      </c>
      <c r="BF53" s="69">
        <f>IF(VLOOKUP($B53,[1]Mydtu!$A$6:$DP$870,BF$4,0)="","",VLOOKUP($B53,[1]Mydtu!$A$6:$DP$870,BF$4,0))</f>
        <v>6.2</v>
      </c>
      <c r="BG53" s="69">
        <f>IF(VLOOKUP($B53,[1]Mydtu!$A$6:$DP$870,BG$4,0)="","",VLOOKUP($B53,[1]Mydtu!$A$6:$DP$870,BG$4,0))</f>
        <v>7.3</v>
      </c>
      <c r="BH53" s="69">
        <f>IF(VLOOKUP($B53,[1]Mydtu!$A$6:$DP$870,BH$4,0)="","",VLOOKUP($B53,[1]Mydtu!$A$6:$DP$870,BH$4,0))</f>
        <v>8.1</v>
      </c>
      <c r="BI53" s="69">
        <f>IF(VLOOKUP($B53,[1]Mydtu!$A$6:$DP$870,BI$4,0)="","",VLOOKUP($B53,[1]Mydtu!$A$6:$DP$870,BI$4,0))</f>
        <v>6.8</v>
      </c>
      <c r="BJ53" s="69">
        <f>IF(VLOOKUP($B53,[1]Mydtu!$A$6:$DP$870,BJ$4,0)="","",VLOOKUP($B53,[1]Mydtu!$A$6:$DP$870,BJ$4,0))</f>
        <v>9.3000000000000007</v>
      </c>
      <c r="BK53" s="69" t="str">
        <f>IF(VLOOKUP($B53,[1]Mydtu!$A$6:$DP$870,BK$4,0)="","",VLOOKUP($B53,[1]Mydtu!$A$6:$DP$870,BK$4,0))</f>
        <v/>
      </c>
      <c r="BL53" s="69">
        <f>IF(VLOOKUP($B53,[1]Mydtu!$A$6:$DP$870,BL$4,0)="","",VLOOKUP($B53,[1]Mydtu!$A$6:$DP$870,BL$4,0))</f>
        <v>7.2</v>
      </c>
      <c r="BM53" s="69">
        <f>IF(VLOOKUP($B53,[1]Mydtu!$A$6:$DP$870,BM$4,0)="","",VLOOKUP($B53,[1]Mydtu!$A$6:$DP$870,BM$4,0))</f>
        <v>6.6</v>
      </c>
      <c r="BN53" s="69">
        <f>IF(VLOOKUP($B53,[1]Mydtu!$A$6:$DP$870,BN$4,0)="","",VLOOKUP($B53,[1]Mydtu!$A$6:$DP$870,BN$4,0))</f>
        <v>7.2</v>
      </c>
      <c r="BO53" s="69">
        <f>IF(VLOOKUP($B53,[1]Mydtu!$A$6:$DP$870,BO$4,0)="","",VLOOKUP($B53,[1]Mydtu!$A$6:$DP$870,BO$4,0))</f>
        <v>6.1</v>
      </c>
      <c r="BP53" s="69">
        <f>IF(VLOOKUP($B53,[1]Mydtu!$A$6:$DP$870,BP$4,0)="","",VLOOKUP($B53,[1]Mydtu!$A$6:$DP$870,BP$4,0))</f>
        <v>8.1</v>
      </c>
      <c r="BQ53" s="69">
        <f>IF(VLOOKUP($B53,[1]Mydtu!$A$6:$DP$870,BQ$4,0)="","",VLOOKUP($B53,[1]Mydtu!$A$6:$DP$870,BQ$4,0))</f>
        <v>8.4</v>
      </c>
      <c r="BR53" s="69">
        <f>IF(VLOOKUP($B53,[1]Mydtu!$A$6:$DP$870,BR$4,0)="","",VLOOKUP($B53,[1]Mydtu!$A$6:$DP$870,BR$4,0))</f>
        <v>8.4</v>
      </c>
      <c r="BS53" s="69">
        <f>IF(VLOOKUP($B53,[1]Mydtu!$A$6:$DP$870,BS$4,0)="","",VLOOKUP($B53,[1]Mydtu!$A$6:$DP$870,BS$4,0))</f>
        <v>7.4</v>
      </c>
      <c r="BT53" s="69">
        <f>IF(VLOOKUP($B53,[1]Mydtu!$A$6:$DP$870,BT$4,0)="","",VLOOKUP($B53,[1]Mydtu!$A$6:$DP$870,BT$4,0))</f>
        <v>7.4</v>
      </c>
      <c r="BU53" s="69" t="str">
        <f>IF(VLOOKUP($B53,[1]Mydtu!$A$6:$DP$870,BU$4,0)="","",VLOOKUP($B53,[1]Mydtu!$A$6:$DP$870,BU$4,0))</f>
        <v/>
      </c>
      <c r="BV53" s="69">
        <f>IF(VLOOKUP($B53,[1]Mydtu!$A$6:$DP$870,BV$4,0)="","",VLOOKUP($B53,[1]Mydtu!$A$6:$DP$870,BV$4,0))</f>
        <v>7.7</v>
      </c>
      <c r="BW53" s="69" t="str">
        <f>IF(VLOOKUP($B53,[1]Mydtu!$A$6:$DP$870,BW$4,0)="","",VLOOKUP($B53,[1]Mydtu!$A$6:$DP$870,BW$4,0))</f>
        <v/>
      </c>
      <c r="BX53" s="69">
        <f>IF(VLOOKUP($B53,[1]Mydtu!$A$6:$DP$870,BX$4,0)="","",VLOOKUP($B53,[1]Mydtu!$A$6:$DP$870,BX$4,0))</f>
        <v>8.1999999999999993</v>
      </c>
      <c r="BY53" s="69">
        <f>IF(VLOOKUP($B53,[1]Mydtu!$A$6:$DP$870,BY$4,0)="","",VLOOKUP($B53,[1]Mydtu!$A$6:$DP$870,BY$4,0))</f>
        <v>5.5</v>
      </c>
      <c r="BZ53" s="69">
        <f>IF(VLOOKUP($B53,[1]Mydtu!$A$6:$DP$870,BZ$4,0)="","",VLOOKUP($B53,[1]Mydtu!$A$6:$DP$870,BZ$4,0))</f>
        <v>7.1</v>
      </c>
      <c r="CA53" s="69">
        <f>IF(VLOOKUP($B53,[1]Mydtu!$A$6:$DP$870,CA$4,0)="","",VLOOKUP($B53,[1]Mydtu!$A$6:$DP$870,CA$4,0))</f>
        <v>5.7</v>
      </c>
      <c r="CB53" s="69">
        <f>IF(VLOOKUP($B53,[1]Mydtu!$A$6:$DP$870,CB$4,0)="","",VLOOKUP($B53,[1]Mydtu!$A$6:$DP$870,CB$4,0))</f>
        <v>8.9</v>
      </c>
      <c r="CC53" s="69">
        <f>IF(VLOOKUP($B53,[1]Mydtu!$A$6:$DP$870,CC$4,0)="","",VLOOKUP($B53,[1]Mydtu!$A$6:$DP$870,CC$4,0))</f>
        <v>7.9</v>
      </c>
      <c r="CD53" s="69">
        <f>IF(VLOOKUP($B53,[1]Mydtu!$A$6:$DP$870,CD$4,0)="","",VLOOKUP($B53,[1]Mydtu!$A$6:$DP$870,CD$4,0))</f>
        <v>6.3</v>
      </c>
      <c r="CE53" s="69">
        <f>IF(VLOOKUP($B53,[1]Mydtu!$A$6:$DP$870,CE$4,0)="","",VLOOKUP($B53,[1]Mydtu!$A$6:$DP$870,CE$4,0))</f>
        <v>8.8000000000000007</v>
      </c>
      <c r="CF53" s="32">
        <f>VLOOKUP(B53,[1]K25QNT!$A$9:$DT$92,95,0)</f>
        <v>0</v>
      </c>
      <c r="CG53" s="69">
        <f>IF(VLOOKUP($B53,[1]Mydtu!$A$6:$DP$870,CG$4,0)="","",VLOOKUP($B53,[1]Mydtu!$A$6:$DP$870,CG$4,0))</f>
        <v>0</v>
      </c>
      <c r="CH53" s="69" t="str">
        <f>IF(VLOOKUP($B53,[1]Mydtu!$A$6:$DP$870,CH$4,0)="","",VLOOKUP($B53,[1]Mydtu!$A$6:$DP$870,CH$4,0))</f>
        <v/>
      </c>
      <c r="CI53" s="69">
        <f>VLOOKUP($B53,[1]Mydtu!$A$6:$DP$870,CI$4,0)</f>
        <v>7.23</v>
      </c>
      <c r="CJ53" s="69">
        <f>VLOOKUP($B53,[1]Mydtu!$A$6:$DP$870,CJ$4,0)</f>
        <v>3</v>
      </c>
      <c r="CK53" s="69"/>
      <c r="CL53" s="33"/>
    </row>
    <row r="54" spans="1:90" ht="19.2" customHeight="1" x14ac:dyDescent="0.3">
      <c r="A54" s="67">
        <f t="shared" si="0"/>
        <v>8</v>
      </c>
      <c r="B54" s="67">
        <v>25212703322</v>
      </c>
      <c r="C54" s="67" t="str">
        <f>VLOOKUP($B54,[1]Mydtu!$A$6:$DS$870,122,0)</f>
        <v>Lưu Dương</v>
      </c>
      <c r="D54" s="68" t="str">
        <f>VLOOKUP($B54,[1]Mydtu!$A$6:$DP$870,D$4,0)</f>
        <v>Lễ</v>
      </c>
      <c r="E54" s="69">
        <f>IF(VLOOKUP($B54,[1]Mydtu!$A$6:$DP$870,E$4,0)="","",VLOOKUP($B54,[1]Mydtu!$A$6:$DP$870,E$4,0))</f>
        <v>6.9</v>
      </c>
      <c r="F54" s="69">
        <f>IF(VLOOKUP($B54,[1]Mydtu!$A$6:$DP$870,F$4,0)="","",VLOOKUP($B54,[1]Mydtu!$A$6:$DP$870,F$4,0))</f>
        <v>7.5</v>
      </c>
      <c r="G54" s="69" t="str">
        <f>IF(VLOOKUP($B54,[1]Mydtu!$A$6:$DP$870,G$4,0)="","",VLOOKUP($B54,[1]Mydtu!$A$6:$DP$870,G$4,0))</f>
        <v/>
      </c>
      <c r="H54" s="69">
        <f>IF(VLOOKUP($B54,[1]Mydtu!$A$6:$DP$870,H$4,0)="","",VLOOKUP($B54,[1]Mydtu!$A$6:$DP$870,H$4,0))</f>
        <v>8.3000000000000007</v>
      </c>
      <c r="I54" s="69" t="str">
        <f>IF(VLOOKUP($B54,[1]Mydtu!$A$6:$DP$870,I$4,0)="","",VLOOKUP($B54,[1]Mydtu!$A$6:$DP$870,I$4,0))</f>
        <v/>
      </c>
      <c r="J54" s="69">
        <f>IF(VLOOKUP($B54,[1]Mydtu!$A$6:$DP$870,J$4,0)="","",VLOOKUP($B54,[1]Mydtu!$A$6:$DP$870,J$4,0))</f>
        <v>8.1999999999999993</v>
      </c>
      <c r="K54" s="69">
        <f>IF(VLOOKUP($B54,[1]Mydtu!$A$6:$DP$870,K$4,0)="","",VLOOKUP($B54,[1]Mydtu!$A$6:$DP$870,K$4,0))</f>
        <v>7.5</v>
      </c>
      <c r="L54" s="69">
        <f>IF(VLOOKUP($B54,[1]Mydtu!$A$6:$DP$870,L$4,0)="","",VLOOKUP($B54,[1]Mydtu!$A$6:$DP$870,L$4,0))</f>
        <v>6.4</v>
      </c>
      <c r="M54" s="69">
        <f>IF(VLOOKUP($B54,[1]Mydtu!$A$6:$DP$870,M$4,0)="","",VLOOKUP($B54,[1]Mydtu!$A$6:$DP$870,M$4,0))</f>
        <v>8.6999999999999993</v>
      </c>
      <c r="N54" s="69">
        <f>IF(VLOOKUP($B54,[1]Mydtu!$A$6:$DP$870,N$4,0)="","",VLOOKUP($B54,[1]Mydtu!$A$6:$DP$870,N$4,0))</f>
        <v>9</v>
      </c>
      <c r="O54" s="69" t="str">
        <f>IF(VLOOKUP($B54,[1]Mydtu!$A$6:$DP$870,O$4,0)="","",VLOOKUP($B54,[1]Mydtu!$A$6:$DP$870,O$4,0))</f>
        <v/>
      </c>
      <c r="P54" s="69" t="str">
        <f>IF(VLOOKUP($B54,[1]Mydtu!$A$6:$DP$870,P$4,0)="","",VLOOKUP($B54,[1]Mydtu!$A$6:$DP$870,P$4,0))</f>
        <v/>
      </c>
      <c r="Q54" s="69" t="str">
        <f>IF(VLOOKUP($B54,[1]Mydtu!$A$6:$DP$870,Q$4,0)="","",VLOOKUP($B54,[1]Mydtu!$A$6:$DP$870,Q$4,0))</f>
        <v/>
      </c>
      <c r="R54" s="69" t="str">
        <f>IF(VLOOKUP($B54,[1]Mydtu!$A$6:$DP$870,R$4,0)="","",VLOOKUP($B54,[1]Mydtu!$A$6:$DP$870,R$4,0))</f>
        <v/>
      </c>
      <c r="S54" s="69">
        <f>IF(VLOOKUP($B54,[1]Mydtu!$A$6:$DP$870,S$4,0)="","",VLOOKUP($B54,[1]Mydtu!$A$6:$DP$870,S$4,0))</f>
        <v>7.3</v>
      </c>
      <c r="T54" s="69">
        <f>IF(VLOOKUP($B54,[1]Mydtu!$A$6:$DP$870,T$4,0)="","",VLOOKUP($B54,[1]Mydtu!$A$6:$DP$870,T$4,0))</f>
        <v>6.7</v>
      </c>
      <c r="U54" s="69" t="str">
        <f>IF(VLOOKUP($B54,[1]Mydtu!$A$6:$DP$870,U$4,0)="","",VLOOKUP($B54,[1]Mydtu!$A$6:$DP$870,U$4,0))</f>
        <v/>
      </c>
      <c r="V54" s="69">
        <f>IF(VLOOKUP($B54,[1]Mydtu!$A$6:$DP$870,V$4,0)="","",VLOOKUP($B54,[1]Mydtu!$A$6:$DP$870,V$4,0))</f>
        <v>8.6</v>
      </c>
      <c r="W54" s="69">
        <f>IF(VLOOKUP($B54,[1]Mydtu!$A$6:$DP$870,W$4,0)="","",VLOOKUP($B54,[1]Mydtu!$A$6:$DP$870,W$4,0))</f>
        <v>8.6999999999999993</v>
      </c>
      <c r="X54" s="69">
        <f>IF(VLOOKUP($B54,[1]Mydtu!$A$6:$DP$870,X$4,0)="","",VLOOKUP($B54,[1]Mydtu!$A$6:$DP$870,X$4,0))</f>
        <v>8.4</v>
      </c>
      <c r="Y54" s="69">
        <f>IF(VLOOKUP($B54,[1]Mydtu!$A$6:$DP$870,Y$4,0)="","",VLOOKUP($B54,[1]Mydtu!$A$6:$DP$870,Y$4,0))</f>
        <v>5.9</v>
      </c>
      <c r="Z54" s="69">
        <f>IF(VLOOKUP($B54,[1]Mydtu!$A$6:$DP$870,Z$4,0)="","",VLOOKUP($B54,[1]Mydtu!$A$6:$DP$870,Z$4,0))</f>
        <v>9.6</v>
      </c>
      <c r="AA54" s="69">
        <f>IF(VLOOKUP($B54,[1]Mydtu!$A$6:$DP$870,AA$4,0)="","",VLOOKUP($B54,[1]Mydtu!$A$6:$DP$870,AA$4,0))</f>
        <v>8.6</v>
      </c>
      <c r="AB54" s="69">
        <f>IF(VLOOKUP($B54,[1]Mydtu!$A$6:$DP$870,AB$4,0)="","",VLOOKUP($B54,[1]Mydtu!$A$6:$DP$870,AB$4,0))</f>
        <v>9.4</v>
      </c>
      <c r="AC54" s="69">
        <f>IF(VLOOKUP($B54,[1]Mydtu!$A$6:$DP$870,AC$4,0)="","",VLOOKUP($B54,[1]Mydtu!$A$6:$DP$870,AC$4,0))</f>
        <v>8.4</v>
      </c>
      <c r="AD54" s="69">
        <f>IF(VLOOKUP($B54,[1]Mydtu!$A$6:$DP$870,AD$4,0)="","",VLOOKUP($B54,[1]Mydtu!$A$6:$DP$870,AD$4,0))</f>
        <v>5.5</v>
      </c>
      <c r="AE54" s="69">
        <f>IF(VLOOKUP($B54,[1]Mydtu!$A$6:$DP$870,AE$4,0)="","",VLOOKUP($B54,[1]Mydtu!$A$6:$DP$870,AE$4,0))</f>
        <v>6.3</v>
      </c>
      <c r="AF54" s="69">
        <f>IF(VLOOKUP($B54,[1]Mydtu!$A$6:$DP$870,AF$4,0)="","",VLOOKUP($B54,[1]Mydtu!$A$6:$DP$870,AF$4,0))</f>
        <v>6.9</v>
      </c>
      <c r="AG54" s="69">
        <f>IF(VLOOKUP($B54,[1]Mydtu!$A$6:$DP$870,AG$4,0)="","",VLOOKUP($B54,[1]Mydtu!$A$6:$DP$870,AG$4,0))</f>
        <v>6.5</v>
      </c>
      <c r="AH54" s="69">
        <f>IF(VLOOKUP($B54,[1]Mydtu!$A$6:$DP$870,AH$4,0)="","",VLOOKUP($B54,[1]Mydtu!$A$6:$DP$870,AH$4,0))</f>
        <v>8.5</v>
      </c>
      <c r="AI54" s="69">
        <f>IF(VLOOKUP($B54,[1]Mydtu!$A$6:$DP$870,AI$4,0)="","",VLOOKUP($B54,[1]Mydtu!$A$6:$DP$870,AI$4,0))</f>
        <v>7.8</v>
      </c>
      <c r="AJ54" s="69">
        <f>IF(VLOOKUP($B54,[1]Mydtu!$A$6:$DP$870,AJ$4,0)="","",VLOOKUP($B54,[1]Mydtu!$A$6:$DP$870,AJ$4,0))</f>
        <v>6.6</v>
      </c>
      <c r="AK54" s="69">
        <f>IF(VLOOKUP($B54,[1]Mydtu!$A$6:$DP$870,AK$4,0)="","",VLOOKUP($B54,[1]Mydtu!$A$6:$DP$870,AK$4,0))</f>
        <v>8.4</v>
      </c>
      <c r="AL54" s="69">
        <f>IF(VLOOKUP($B54,[1]Mydtu!$A$6:$DP$870,AL$4,0)="","",VLOOKUP($B54,[1]Mydtu!$A$6:$DP$870,AL$4,0))</f>
        <v>5.4</v>
      </c>
      <c r="AM54" s="69">
        <f>IF(VLOOKUP($B54,[1]Mydtu!$A$6:$DP$870,AM$4,0)="","",VLOOKUP($B54,[1]Mydtu!$A$6:$DP$870,AM$4,0))</f>
        <v>6.6</v>
      </c>
      <c r="AN54" s="69">
        <f>IF(VLOOKUP($B54,[1]Mydtu!$A$6:$DP$870,AN$4,0)="","",VLOOKUP($B54,[1]Mydtu!$A$6:$DP$870,AN$4,0))</f>
        <v>6.4</v>
      </c>
      <c r="AO54" s="69" t="str">
        <f>IF(VLOOKUP($B54,[1]Mydtu!$A$6:$DP$870,AO$4,0)="","",VLOOKUP($B54,[1]Mydtu!$A$6:$DP$870,AO$4,0))</f>
        <v/>
      </c>
      <c r="AP54" s="69" t="str">
        <f>IF(VLOOKUP($B54,[1]Mydtu!$A$6:$DP$870,AP$4,0)="","",VLOOKUP($B54,[1]Mydtu!$A$6:$DP$870,AP$4,0))</f>
        <v/>
      </c>
      <c r="AQ54" s="69" t="str">
        <f>IF(VLOOKUP($B54,[1]Mydtu!$A$6:$DP$870,AQ$4,0)="","",VLOOKUP($B54,[1]Mydtu!$A$6:$DP$870,AQ$4,0))</f>
        <v/>
      </c>
      <c r="AR54" s="69" t="str">
        <f>IF(VLOOKUP($B54,[1]Mydtu!$A$6:$DP$870,AR$4,0)="","",VLOOKUP($B54,[1]Mydtu!$A$6:$DP$870,AR$4,0))</f>
        <v/>
      </c>
      <c r="AS54" s="69">
        <f>IF(VLOOKUP($B54,[1]Mydtu!$A$6:$DP$870,AS$4,0)="","",VLOOKUP($B54,[1]Mydtu!$A$6:$DP$870,AS$4,0))</f>
        <v>4.2</v>
      </c>
      <c r="AT54" s="69">
        <f>IF(VLOOKUP($B54,[1]Mydtu!$A$6:$DP$870,AT$4,0)="","",VLOOKUP($B54,[1]Mydtu!$A$6:$DP$870,AT$4,0))</f>
        <v>7.4</v>
      </c>
      <c r="AU54" s="69">
        <f>IF(VLOOKUP($B54,[1]Mydtu!$A$6:$DP$870,AU$4,0)="","",VLOOKUP($B54,[1]Mydtu!$A$6:$DP$870,AU$4,0))</f>
        <v>8.1</v>
      </c>
      <c r="AV54" s="69">
        <f>IF(VLOOKUP($B54,[1]Mydtu!$A$6:$DP$870,AV$4,0)="","",VLOOKUP($B54,[1]Mydtu!$A$6:$DP$870,AV$4,0))</f>
        <v>8.1</v>
      </c>
      <c r="AW54" s="69">
        <f>IF(VLOOKUP($B54,[1]Mydtu!$A$6:$DP$870,AW$4,0)="","",VLOOKUP($B54,[1]Mydtu!$A$6:$DP$870,AW$4,0))</f>
        <v>5.0999999999999996</v>
      </c>
      <c r="AX54" s="69">
        <f>IF(VLOOKUP($B54,[1]Mydtu!$A$6:$DP$870,AX$4,0)="","",VLOOKUP($B54,[1]Mydtu!$A$6:$DP$870,AX$4,0))</f>
        <v>5.5</v>
      </c>
      <c r="AY54" s="69">
        <f>IF(VLOOKUP($B54,[1]Mydtu!$A$6:$DP$870,AY$4,0)="","",VLOOKUP($B54,[1]Mydtu!$A$6:$DP$870,AY$4,0))</f>
        <v>5.9</v>
      </c>
      <c r="AZ54" s="69">
        <f>IF(VLOOKUP($B54,[1]Mydtu!$A$6:$DP$870,AZ$4,0)="","",VLOOKUP($B54,[1]Mydtu!$A$6:$DP$870,AZ$4,0))</f>
        <v>8.4</v>
      </c>
      <c r="BA54" s="69">
        <f>IF(VLOOKUP($B54,[1]Mydtu!$A$6:$DP$870,BA$4,0)="","",VLOOKUP($B54,[1]Mydtu!$A$6:$DP$870,BA$4,0))</f>
        <v>5.2</v>
      </c>
      <c r="BB54" s="69">
        <f>IF(VLOOKUP($B54,[1]Mydtu!$A$6:$DP$870,BB$4,0)="","",VLOOKUP($B54,[1]Mydtu!$A$6:$DP$870,BB$4,0))</f>
        <v>8.9</v>
      </c>
      <c r="BC54" s="69">
        <f>IF(VLOOKUP($B54,[1]Mydtu!$A$6:$DP$870,BC$4,0)="","",VLOOKUP($B54,[1]Mydtu!$A$6:$DP$870,BC$4,0))</f>
        <v>8.5</v>
      </c>
      <c r="BD54" s="69">
        <f>IF(VLOOKUP($B54,[1]Mydtu!$A$6:$DP$870,BD$4,0)="","",VLOOKUP($B54,[1]Mydtu!$A$6:$DP$870,BD$4,0))</f>
        <v>6.9</v>
      </c>
      <c r="BE54" s="69" t="str">
        <f>IF(VLOOKUP($B54,[1]Mydtu!$A$6:$DP$870,BE$4,0)="","",VLOOKUP($B54,[1]Mydtu!$A$6:$DP$870,BE$4,0))</f>
        <v/>
      </c>
      <c r="BF54" s="69">
        <f>IF(VLOOKUP($B54,[1]Mydtu!$A$6:$DP$870,BF$4,0)="","",VLOOKUP($B54,[1]Mydtu!$A$6:$DP$870,BF$4,0))</f>
        <v>7.7</v>
      </c>
      <c r="BG54" s="69">
        <f>IF(VLOOKUP($B54,[1]Mydtu!$A$6:$DP$870,BG$4,0)="","",VLOOKUP($B54,[1]Mydtu!$A$6:$DP$870,BG$4,0))</f>
        <v>8.1</v>
      </c>
      <c r="BH54" s="69">
        <f>IF(VLOOKUP($B54,[1]Mydtu!$A$6:$DP$870,BH$4,0)="","",VLOOKUP($B54,[1]Mydtu!$A$6:$DP$870,BH$4,0))</f>
        <v>8.5</v>
      </c>
      <c r="BI54" s="69">
        <f>IF(VLOOKUP($B54,[1]Mydtu!$A$6:$DP$870,BI$4,0)="","",VLOOKUP($B54,[1]Mydtu!$A$6:$DP$870,BI$4,0))</f>
        <v>8.3000000000000007</v>
      </c>
      <c r="BJ54" s="69">
        <f>IF(VLOOKUP($B54,[1]Mydtu!$A$6:$DP$870,BJ$4,0)="","",VLOOKUP($B54,[1]Mydtu!$A$6:$DP$870,BJ$4,0))</f>
        <v>9.3000000000000007</v>
      </c>
      <c r="BK54" s="69">
        <f>IF(VLOOKUP($B54,[1]Mydtu!$A$6:$DP$870,BK$4,0)="","",VLOOKUP($B54,[1]Mydtu!$A$6:$DP$870,BK$4,0))</f>
        <v>6.3</v>
      </c>
      <c r="BL54" s="69" t="str">
        <f>IF(VLOOKUP($B54,[1]Mydtu!$A$6:$DP$870,BL$4,0)="","",VLOOKUP($B54,[1]Mydtu!$A$6:$DP$870,BL$4,0))</f>
        <v/>
      </c>
      <c r="BM54" s="69">
        <f>IF(VLOOKUP($B54,[1]Mydtu!$A$6:$DP$870,BM$4,0)="","",VLOOKUP($B54,[1]Mydtu!$A$6:$DP$870,BM$4,0))</f>
        <v>6.8</v>
      </c>
      <c r="BN54" s="69">
        <f>IF(VLOOKUP($B54,[1]Mydtu!$A$6:$DP$870,BN$4,0)="","",VLOOKUP($B54,[1]Mydtu!$A$6:$DP$870,BN$4,0))</f>
        <v>6.2</v>
      </c>
      <c r="BO54" s="69">
        <f>IF(VLOOKUP($B54,[1]Mydtu!$A$6:$DP$870,BO$4,0)="","",VLOOKUP($B54,[1]Mydtu!$A$6:$DP$870,BO$4,0))</f>
        <v>5.7</v>
      </c>
      <c r="BP54" s="69">
        <f>IF(VLOOKUP($B54,[1]Mydtu!$A$6:$DP$870,BP$4,0)="","",VLOOKUP($B54,[1]Mydtu!$A$6:$DP$870,BP$4,0))</f>
        <v>7.4</v>
      </c>
      <c r="BQ54" s="69">
        <f>IF(VLOOKUP($B54,[1]Mydtu!$A$6:$DP$870,BQ$4,0)="","",VLOOKUP($B54,[1]Mydtu!$A$6:$DP$870,BQ$4,0))</f>
        <v>8.4</v>
      </c>
      <c r="BR54" s="69">
        <f>IF(VLOOKUP($B54,[1]Mydtu!$A$6:$DP$870,BR$4,0)="","",VLOOKUP($B54,[1]Mydtu!$A$6:$DP$870,BR$4,0))</f>
        <v>5.9</v>
      </c>
      <c r="BS54" s="69">
        <f>IF(VLOOKUP($B54,[1]Mydtu!$A$6:$DP$870,BS$4,0)="","",VLOOKUP($B54,[1]Mydtu!$A$6:$DP$870,BS$4,0))</f>
        <v>7.9</v>
      </c>
      <c r="BT54" s="69">
        <f>IF(VLOOKUP($B54,[1]Mydtu!$A$6:$DP$870,BT$4,0)="","",VLOOKUP($B54,[1]Mydtu!$A$6:$DP$870,BT$4,0))</f>
        <v>8.3000000000000007</v>
      </c>
      <c r="BU54" s="69" t="str">
        <f>IF(VLOOKUP($B54,[1]Mydtu!$A$6:$DP$870,BU$4,0)="","",VLOOKUP($B54,[1]Mydtu!$A$6:$DP$870,BU$4,0))</f>
        <v/>
      </c>
      <c r="BV54" s="69">
        <f>IF(VLOOKUP($B54,[1]Mydtu!$A$6:$DP$870,BV$4,0)="","",VLOOKUP($B54,[1]Mydtu!$A$6:$DP$870,BV$4,0))</f>
        <v>8.4</v>
      </c>
      <c r="BW54" s="69" t="str">
        <f>IF(VLOOKUP($B54,[1]Mydtu!$A$6:$DP$870,BW$4,0)="","",VLOOKUP($B54,[1]Mydtu!$A$6:$DP$870,BW$4,0))</f>
        <v/>
      </c>
      <c r="BX54" s="69">
        <f>IF(VLOOKUP($B54,[1]Mydtu!$A$6:$DP$870,BX$4,0)="","",VLOOKUP($B54,[1]Mydtu!$A$6:$DP$870,BX$4,0))</f>
        <v>8.6</v>
      </c>
      <c r="BY54" s="69">
        <f>IF(VLOOKUP($B54,[1]Mydtu!$A$6:$DP$870,BY$4,0)="","",VLOOKUP($B54,[1]Mydtu!$A$6:$DP$870,BY$4,0))</f>
        <v>6.8</v>
      </c>
      <c r="BZ54" s="69">
        <f>IF(VLOOKUP($B54,[1]Mydtu!$A$6:$DP$870,BZ$4,0)="","",VLOOKUP($B54,[1]Mydtu!$A$6:$DP$870,BZ$4,0))</f>
        <v>5.4</v>
      </c>
      <c r="CA54" s="69">
        <f>IF(VLOOKUP($B54,[1]Mydtu!$A$6:$DP$870,CA$4,0)="","",VLOOKUP($B54,[1]Mydtu!$A$6:$DP$870,CA$4,0))</f>
        <v>4.7</v>
      </c>
      <c r="CB54" s="69">
        <f>IF(VLOOKUP($B54,[1]Mydtu!$A$6:$DP$870,CB$4,0)="","",VLOOKUP($B54,[1]Mydtu!$A$6:$DP$870,CB$4,0))</f>
        <v>5.0999999999999996</v>
      </c>
      <c r="CC54" s="69">
        <f>IF(VLOOKUP($B54,[1]Mydtu!$A$6:$DP$870,CC$4,0)="","",VLOOKUP($B54,[1]Mydtu!$A$6:$DP$870,CC$4,0))</f>
        <v>7.3</v>
      </c>
      <c r="CD54" s="69">
        <f>IF(VLOOKUP($B54,[1]Mydtu!$A$6:$DP$870,CD$4,0)="","",VLOOKUP($B54,[1]Mydtu!$A$6:$DP$870,CD$4,0))</f>
        <v>8.6</v>
      </c>
      <c r="CE54" s="69">
        <f>IF(VLOOKUP($B54,[1]Mydtu!$A$6:$DP$870,CE$4,0)="","",VLOOKUP($B54,[1]Mydtu!$A$6:$DP$870,CE$4,0))</f>
        <v>8.6999999999999993</v>
      </c>
      <c r="CF54" s="32">
        <f>VLOOKUP(B54,[1]K25QNT!$A$9:$DT$92,95,0)</f>
        <v>0</v>
      </c>
      <c r="CG54" s="69">
        <f>IF(VLOOKUP($B54,[1]Mydtu!$A$6:$DP$870,CG$4,0)="","",VLOOKUP($B54,[1]Mydtu!$A$6:$DP$870,CG$4,0))</f>
        <v>0</v>
      </c>
      <c r="CH54" s="69" t="str">
        <f>IF(VLOOKUP($B54,[1]Mydtu!$A$6:$DP$870,CH$4,0)="","",VLOOKUP($B54,[1]Mydtu!$A$6:$DP$870,CH$4,0))</f>
        <v/>
      </c>
      <c r="CI54" s="69">
        <f>VLOOKUP($B54,[1]Mydtu!$A$6:$DP$870,CI$4,0)</f>
        <v>7.28</v>
      </c>
      <c r="CJ54" s="69">
        <f>VLOOKUP($B54,[1]Mydtu!$A$6:$DP$870,CJ$4,0)</f>
        <v>3</v>
      </c>
      <c r="CK54" s="69"/>
      <c r="CL54" s="33"/>
    </row>
    <row r="55" spans="1:90" ht="19.2" customHeight="1" x14ac:dyDescent="0.3">
      <c r="A55" s="67">
        <f t="shared" si="0"/>
        <v>9</v>
      </c>
      <c r="B55" s="67">
        <v>25202704165</v>
      </c>
      <c r="C55" s="67" t="str">
        <f>VLOOKUP($B55,[1]Mydtu!$A$6:$DS$870,122,0)</f>
        <v>Võ Thị Hiền</v>
      </c>
      <c r="D55" s="68" t="str">
        <f>VLOOKUP($B55,[1]Mydtu!$A$6:$DP$870,D$4,0)</f>
        <v>Lương</v>
      </c>
      <c r="E55" s="69">
        <f>IF(VLOOKUP($B55,[1]Mydtu!$A$6:$DP$870,E$4,0)="","",VLOOKUP($B55,[1]Mydtu!$A$6:$DP$870,E$4,0))</f>
        <v>8.3000000000000007</v>
      </c>
      <c r="F55" s="69">
        <f>IF(VLOOKUP($B55,[1]Mydtu!$A$6:$DP$870,F$4,0)="","",VLOOKUP($B55,[1]Mydtu!$A$6:$DP$870,F$4,0))</f>
        <v>7.8</v>
      </c>
      <c r="G55" s="69" t="str">
        <f>IF(VLOOKUP($B55,[1]Mydtu!$A$6:$DP$870,G$4,0)="","",VLOOKUP($B55,[1]Mydtu!$A$6:$DP$870,G$4,0))</f>
        <v/>
      </c>
      <c r="H55" s="69">
        <f>IF(VLOOKUP($B55,[1]Mydtu!$A$6:$DP$870,H$4,0)="","",VLOOKUP($B55,[1]Mydtu!$A$6:$DP$870,H$4,0))</f>
        <v>8.1999999999999993</v>
      </c>
      <c r="I55" s="69" t="str">
        <f>IF(VLOOKUP($B55,[1]Mydtu!$A$6:$DP$870,I$4,0)="","",VLOOKUP($B55,[1]Mydtu!$A$6:$DP$870,I$4,0))</f>
        <v/>
      </c>
      <c r="J55" s="69">
        <f>IF(VLOOKUP($B55,[1]Mydtu!$A$6:$DP$870,J$4,0)="","",VLOOKUP($B55,[1]Mydtu!$A$6:$DP$870,J$4,0))</f>
        <v>6.6</v>
      </c>
      <c r="K55" s="69">
        <f>IF(VLOOKUP($B55,[1]Mydtu!$A$6:$DP$870,K$4,0)="","",VLOOKUP($B55,[1]Mydtu!$A$6:$DP$870,K$4,0))</f>
        <v>6.6</v>
      </c>
      <c r="L55" s="69">
        <f>IF(VLOOKUP($B55,[1]Mydtu!$A$6:$DP$870,L$4,0)="","",VLOOKUP($B55,[1]Mydtu!$A$6:$DP$870,L$4,0))</f>
        <v>8.1</v>
      </c>
      <c r="M55" s="69">
        <f>IF(VLOOKUP($B55,[1]Mydtu!$A$6:$DP$870,M$4,0)="","",VLOOKUP($B55,[1]Mydtu!$A$6:$DP$870,M$4,0))</f>
        <v>9</v>
      </c>
      <c r="N55" s="69">
        <f>IF(VLOOKUP($B55,[1]Mydtu!$A$6:$DP$870,N$4,0)="","",VLOOKUP($B55,[1]Mydtu!$A$6:$DP$870,N$4,0))</f>
        <v>9.6</v>
      </c>
      <c r="O55" s="69" t="str">
        <f>IF(VLOOKUP($B55,[1]Mydtu!$A$6:$DP$870,O$4,0)="","",VLOOKUP($B55,[1]Mydtu!$A$6:$DP$870,O$4,0))</f>
        <v/>
      </c>
      <c r="P55" s="69" t="str">
        <f>IF(VLOOKUP($B55,[1]Mydtu!$A$6:$DP$870,P$4,0)="","",VLOOKUP($B55,[1]Mydtu!$A$6:$DP$870,P$4,0))</f>
        <v/>
      </c>
      <c r="Q55" s="69" t="str">
        <f>IF(VLOOKUP($B55,[1]Mydtu!$A$6:$DP$870,Q$4,0)="","",VLOOKUP($B55,[1]Mydtu!$A$6:$DP$870,Q$4,0))</f>
        <v/>
      </c>
      <c r="R55" s="69" t="str">
        <f>IF(VLOOKUP($B55,[1]Mydtu!$A$6:$DP$870,R$4,0)="","",VLOOKUP($B55,[1]Mydtu!$A$6:$DP$870,R$4,0))</f>
        <v/>
      </c>
      <c r="S55" s="69" t="str">
        <f>IF(VLOOKUP($B55,[1]Mydtu!$A$6:$DP$870,S$4,0)="","",VLOOKUP($B55,[1]Mydtu!$A$6:$DP$870,S$4,0))</f>
        <v/>
      </c>
      <c r="T55" s="69">
        <f>IF(VLOOKUP($B55,[1]Mydtu!$A$6:$DP$870,T$4,0)="","",VLOOKUP($B55,[1]Mydtu!$A$6:$DP$870,T$4,0))</f>
        <v>7</v>
      </c>
      <c r="U55" s="69">
        <f>IF(VLOOKUP($B55,[1]Mydtu!$A$6:$DP$870,U$4,0)="","",VLOOKUP($B55,[1]Mydtu!$A$6:$DP$870,U$4,0))</f>
        <v>7.8</v>
      </c>
      <c r="V55" s="69">
        <f>IF(VLOOKUP($B55,[1]Mydtu!$A$6:$DP$870,V$4,0)="","",VLOOKUP($B55,[1]Mydtu!$A$6:$DP$870,V$4,0))</f>
        <v>8.3000000000000007</v>
      </c>
      <c r="W55" s="69">
        <f>IF(VLOOKUP($B55,[1]Mydtu!$A$6:$DP$870,W$4,0)="","",VLOOKUP($B55,[1]Mydtu!$A$6:$DP$870,W$4,0))</f>
        <v>8.9</v>
      </c>
      <c r="X55" s="69">
        <f>IF(VLOOKUP($B55,[1]Mydtu!$A$6:$DP$870,X$4,0)="","",VLOOKUP($B55,[1]Mydtu!$A$6:$DP$870,X$4,0))</f>
        <v>8.8000000000000007</v>
      </c>
      <c r="Y55" s="69">
        <f>IF(VLOOKUP($B55,[1]Mydtu!$A$6:$DP$870,Y$4,0)="","",VLOOKUP($B55,[1]Mydtu!$A$6:$DP$870,Y$4,0))</f>
        <v>6.5</v>
      </c>
      <c r="Z55" s="69">
        <f>IF(VLOOKUP($B55,[1]Mydtu!$A$6:$DP$870,Z$4,0)="","",VLOOKUP($B55,[1]Mydtu!$A$6:$DP$870,Z$4,0))</f>
        <v>7</v>
      </c>
      <c r="AA55" s="69">
        <f>IF(VLOOKUP($B55,[1]Mydtu!$A$6:$DP$870,AA$4,0)="","",VLOOKUP($B55,[1]Mydtu!$A$6:$DP$870,AA$4,0))</f>
        <v>9.1999999999999993</v>
      </c>
      <c r="AB55" s="69">
        <f>IF(VLOOKUP($B55,[1]Mydtu!$A$6:$DP$870,AB$4,0)="","",VLOOKUP($B55,[1]Mydtu!$A$6:$DP$870,AB$4,0))</f>
        <v>8.9</v>
      </c>
      <c r="AC55" s="69">
        <f>IF(VLOOKUP($B55,[1]Mydtu!$A$6:$DP$870,AC$4,0)="","",VLOOKUP($B55,[1]Mydtu!$A$6:$DP$870,AC$4,0))</f>
        <v>7.4</v>
      </c>
      <c r="AD55" s="69">
        <f>IF(VLOOKUP($B55,[1]Mydtu!$A$6:$DP$870,AD$4,0)="","",VLOOKUP($B55,[1]Mydtu!$A$6:$DP$870,AD$4,0))</f>
        <v>7.3</v>
      </c>
      <c r="AE55" s="69">
        <f>IF(VLOOKUP($B55,[1]Mydtu!$A$6:$DP$870,AE$4,0)="","",VLOOKUP($B55,[1]Mydtu!$A$6:$DP$870,AE$4,0))</f>
        <v>6.6</v>
      </c>
      <c r="AF55" s="69">
        <f>IF(VLOOKUP($B55,[1]Mydtu!$A$6:$DP$870,AF$4,0)="","",VLOOKUP($B55,[1]Mydtu!$A$6:$DP$870,AF$4,0))</f>
        <v>6.4</v>
      </c>
      <c r="AG55" s="69">
        <f>IF(VLOOKUP($B55,[1]Mydtu!$A$6:$DP$870,AG$4,0)="","",VLOOKUP($B55,[1]Mydtu!$A$6:$DP$870,AG$4,0))</f>
        <v>6.7</v>
      </c>
      <c r="AH55" s="69">
        <f>IF(VLOOKUP($B55,[1]Mydtu!$A$6:$DP$870,AH$4,0)="","",VLOOKUP($B55,[1]Mydtu!$A$6:$DP$870,AH$4,0))</f>
        <v>6.9</v>
      </c>
      <c r="AI55" s="69">
        <f>IF(VLOOKUP($B55,[1]Mydtu!$A$6:$DP$870,AI$4,0)="","",VLOOKUP($B55,[1]Mydtu!$A$6:$DP$870,AI$4,0))</f>
        <v>9.1</v>
      </c>
      <c r="AJ55" s="69">
        <f>IF(VLOOKUP($B55,[1]Mydtu!$A$6:$DP$870,AJ$4,0)="","",VLOOKUP($B55,[1]Mydtu!$A$6:$DP$870,AJ$4,0))</f>
        <v>8</v>
      </c>
      <c r="AK55" s="69">
        <f>IF(VLOOKUP($B55,[1]Mydtu!$A$6:$DP$870,AK$4,0)="","",VLOOKUP($B55,[1]Mydtu!$A$6:$DP$870,AK$4,0))</f>
        <v>8.9</v>
      </c>
      <c r="AL55" s="69">
        <f>IF(VLOOKUP($B55,[1]Mydtu!$A$6:$DP$870,AL$4,0)="","",VLOOKUP($B55,[1]Mydtu!$A$6:$DP$870,AL$4,0))</f>
        <v>6.7</v>
      </c>
      <c r="AM55" s="69">
        <f>IF(VLOOKUP($B55,[1]Mydtu!$A$6:$DP$870,AM$4,0)="","",VLOOKUP($B55,[1]Mydtu!$A$6:$DP$870,AM$4,0))</f>
        <v>7.3</v>
      </c>
      <c r="AN55" s="69">
        <f>IF(VLOOKUP($B55,[1]Mydtu!$A$6:$DP$870,AN$4,0)="","",VLOOKUP($B55,[1]Mydtu!$A$6:$DP$870,AN$4,0))</f>
        <v>7.8</v>
      </c>
      <c r="AO55" s="69" t="str">
        <f>IF(VLOOKUP($B55,[1]Mydtu!$A$6:$DP$870,AO$4,0)="","",VLOOKUP($B55,[1]Mydtu!$A$6:$DP$870,AO$4,0))</f>
        <v/>
      </c>
      <c r="AP55" s="69" t="str">
        <f>IF(VLOOKUP($B55,[1]Mydtu!$A$6:$DP$870,AP$4,0)="","",VLOOKUP($B55,[1]Mydtu!$A$6:$DP$870,AP$4,0))</f>
        <v/>
      </c>
      <c r="AQ55" s="69" t="str">
        <f>IF(VLOOKUP($B55,[1]Mydtu!$A$6:$DP$870,AQ$4,0)="","",VLOOKUP($B55,[1]Mydtu!$A$6:$DP$870,AQ$4,0))</f>
        <v/>
      </c>
      <c r="AR55" s="69" t="str">
        <f>IF(VLOOKUP($B55,[1]Mydtu!$A$6:$DP$870,AR$4,0)="","",VLOOKUP($B55,[1]Mydtu!$A$6:$DP$870,AR$4,0))</f>
        <v/>
      </c>
      <c r="AS55" s="69">
        <f>IF(VLOOKUP($B55,[1]Mydtu!$A$6:$DP$870,AS$4,0)="","",VLOOKUP($B55,[1]Mydtu!$A$6:$DP$870,AS$4,0))</f>
        <v>6.7</v>
      </c>
      <c r="AT55" s="69">
        <f>IF(VLOOKUP($B55,[1]Mydtu!$A$6:$DP$870,AT$4,0)="","",VLOOKUP($B55,[1]Mydtu!$A$6:$DP$870,AT$4,0))</f>
        <v>7.5</v>
      </c>
      <c r="AU55" s="69">
        <f>IF(VLOOKUP($B55,[1]Mydtu!$A$6:$DP$870,AU$4,0)="","",VLOOKUP($B55,[1]Mydtu!$A$6:$DP$870,AU$4,0))</f>
        <v>7.1</v>
      </c>
      <c r="AV55" s="69">
        <f>IF(VLOOKUP($B55,[1]Mydtu!$A$6:$DP$870,AV$4,0)="","",VLOOKUP($B55,[1]Mydtu!$A$6:$DP$870,AV$4,0))</f>
        <v>8.4</v>
      </c>
      <c r="AW55" s="69">
        <f>IF(VLOOKUP($B55,[1]Mydtu!$A$6:$DP$870,AW$4,0)="","",VLOOKUP($B55,[1]Mydtu!$A$6:$DP$870,AW$4,0))</f>
        <v>5.7</v>
      </c>
      <c r="AX55" s="69">
        <f>IF(VLOOKUP($B55,[1]Mydtu!$A$6:$DP$870,AX$4,0)="","",VLOOKUP($B55,[1]Mydtu!$A$6:$DP$870,AX$4,0))</f>
        <v>5.8</v>
      </c>
      <c r="AY55" s="69">
        <f>IF(VLOOKUP($B55,[1]Mydtu!$A$6:$DP$870,AY$4,0)="","",VLOOKUP($B55,[1]Mydtu!$A$6:$DP$870,AY$4,0))</f>
        <v>7.2</v>
      </c>
      <c r="AZ55" s="69">
        <f>IF(VLOOKUP($B55,[1]Mydtu!$A$6:$DP$870,AZ$4,0)="","",VLOOKUP($B55,[1]Mydtu!$A$6:$DP$870,AZ$4,0))</f>
        <v>8.6999999999999993</v>
      </c>
      <c r="BA55" s="69">
        <f>IF(VLOOKUP($B55,[1]Mydtu!$A$6:$DP$870,BA$4,0)="","",VLOOKUP($B55,[1]Mydtu!$A$6:$DP$870,BA$4,0))</f>
        <v>5.9</v>
      </c>
      <c r="BB55" s="69">
        <f>IF(VLOOKUP($B55,[1]Mydtu!$A$6:$DP$870,BB$4,0)="","",VLOOKUP($B55,[1]Mydtu!$A$6:$DP$870,BB$4,0))</f>
        <v>5.8</v>
      </c>
      <c r="BC55" s="69">
        <f>IF(VLOOKUP($B55,[1]Mydtu!$A$6:$DP$870,BC$4,0)="","",VLOOKUP($B55,[1]Mydtu!$A$6:$DP$870,BC$4,0))</f>
        <v>7.4</v>
      </c>
      <c r="BD55" s="69">
        <f>IF(VLOOKUP($B55,[1]Mydtu!$A$6:$DP$870,BD$4,0)="","",VLOOKUP($B55,[1]Mydtu!$A$6:$DP$870,BD$4,0))</f>
        <v>8.1999999999999993</v>
      </c>
      <c r="BE55" s="69" t="str">
        <f>IF(VLOOKUP($B55,[1]Mydtu!$A$6:$DP$870,BE$4,0)="","",VLOOKUP($B55,[1]Mydtu!$A$6:$DP$870,BE$4,0))</f>
        <v/>
      </c>
      <c r="BF55" s="69">
        <f>IF(VLOOKUP($B55,[1]Mydtu!$A$6:$DP$870,BF$4,0)="","",VLOOKUP($B55,[1]Mydtu!$A$6:$DP$870,BF$4,0))</f>
        <v>7.3</v>
      </c>
      <c r="BG55" s="69">
        <f>IF(VLOOKUP($B55,[1]Mydtu!$A$6:$DP$870,BG$4,0)="","",VLOOKUP($B55,[1]Mydtu!$A$6:$DP$870,BG$4,0))</f>
        <v>7.9</v>
      </c>
      <c r="BH55" s="69">
        <f>IF(VLOOKUP($B55,[1]Mydtu!$A$6:$DP$870,BH$4,0)="","",VLOOKUP($B55,[1]Mydtu!$A$6:$DP$870,BH$4,0))</f>
        <v>8.4</v>
      </c>
      <c r="BI55" s="69">
        <f>IF(VLOOKUP($B55,[1]Mydtu!$A$6:$DP$870,BI$4,0)="","",VLOOKUP($B55,[1]Mydtu!$A$6:$DP$870,BI$4,0))</f>
        <v>8.3000000000000007</v>
      </c>
      <c r="BJ55" s="69">
        <f>IF(VLOOKUP($B55,[1]Mydtu!$A$6:$DP$870,BJ$4,0)="","",VLOOKUP($B55,[1]Mydtu!$A$6:$DP$870,BJ$4,0))</f>
        <v>9.3000000000000007</v>
      </c>
      <c r="BK55" s="69" t="str">
        <f>IF(VLOOKUP($B55,[1]Mydtu!$A$6:$DP$870,BK$4,0)="","",VLOOKUP($B55,[1]Mydtu!$A$6:$DP$870,BK$4,0))</f>
        <v/>
      </c>
      <c r="BL55" s="69">
        <f>IF(VLOOKUP($B55,[1]Mydtu!$A$6:$DP$870,BL$4,0)="","",VLOOKUP($B55,[1]Mydtu!$A$6:$DP$870,BL$4,0))</f>
        <v>7.5</v>
      </c>
      <c r="BM55" s="69">
        <f>IF(VLOOKUP($B55,[1]Mydtu!$A$6:$DP$870,BM$4,0)="","",VLOOKUP($B55,[1]Mydtu!$A$6:$DP$870,BM$4,0))</f>
        <v>7.4</v>
      </c>
      <c r="BN55" s="69">
        <f>IF(VLOOKUP($B55,[1]Mydtu!$A$6:$DP$870,BN$4,0)="","",VLOOKUP($B55,[1]Mydtu!$A$6:$DP$870,BN$4,0))</f>
        <v>7.4</v>
      </c>
      <c r="BO55" s="69">
        <f>IF(VLOOKUP($B55,[1]Mydtu!$A$6:$DP$870,BO$4,0)="","",VLOOKUP($B55,[1]Mydtu!$A$6:$DP$870,BO$4,0))</f>
        <v>7.8</v>
      </c>
      <c r="BP55" s="69">
        <f>IF(VLOOKUP($B55,[1]Mydtu!$A$6:$DP$870,BP$4,0)="","",VLOOKUP($B55,[1]Mydtu!$A$6:$DP$870,BP$4,0))</f>
        <v>7.4</v>
      </c>
      <c r="BQ55" s="69">
        <f>IF(VLOOKUP($B55,[1]Mydtu!$A$6:$DP$870,BQ$4,0)="","",VLOOKUP($B55,[1]Mydtu!$A$6:$DP$870,BQ$4,0))</f>
        <v>7.6</v>
      </c>
      <c r="BR55" s="69">
        <f>IF(VLOOKUP($B55,[1]Mydtu!$A$6:$DP$870,BR$4,0)="","",VLOOKUP($B55,[1]Mydtu!$A$6:$DP$870,BR$4,0))</f>
        <v>7.6</v>
      </c>
      <c r="BS55" s="69" t="str">
        <f>IF(VLOOKUP($B55,[1]Mydtu!$A$6:$DP$870,BS$4,0)="","",VLOOKUP($B55,[1]Mydtu!$A$6:$DP$870,BS$4,0))</f>
        <v/>
      </c>
      <c r="BT55" s="69">
        <f>IF(VLOOKUP($B55,[1]Mydtu!$A$6:$DP$870,BT$4,0)="","",VLOOKUP($B55,[1]Mydtu!$A$6:$DP$870,BT$4,0))</f>
        <v>7.6</v>
      </c>
      <c r="BU55" s="69" t="str">
        <f>IF(VLOOKUP($B55,[1]Mydtu!$A$6:$DP$870,BU$4,0)="","",VLOOKUP($B55,[1]Mydtu!$A$6:$DP$870,BU$4,0))</f>
        <v/>
      </c>
      <c r="BV55" s="69">
        <f>IF(VLOOKUP($B55,[1]Mydtu!$A$6:$DP$870,BV$4,0)="","",VLOOKUP($B55,[1]Mydtu!$A$6:$DP$870,BV$4,0))</f>
        <v>8.1</v>
      </c>
      <c r="BW55" s="69">
        <f>IF(VLOOKUP($B55,[1]Mydtu!$A$6:$DP$870,BW$4,0)="","",VLOOKUP($B55,[1]Mydtu!$A$6:$DP$870,BW$4,0))</f>
        <v>8.9</v>
      </c>
      <c r="BX55" s="69">
        <f>IF(VLOOKUP($B55,[1]Mydtu!$A$6:$DP$870,BX$4,0)="","",VLOOKUP($B55,[1]Mydtu!$A$6:$DP$870,BX$4,0))</f>
        <v>7.9</v>
      </c>
      <c r="BY55" s="69">
        <f>IF(VLOOKUP($B55,[1]Mydtu!$A$6:$DP$870,BY$4,0)="","",VLOOKUP($B55,[1]Mydtu!$A$6:$DP$870,BY$4,0))</f>
        <v>8.3000000000000007</v>
      </c>
      <c r="BZ55" s="69">
        <f>IF(VLOOKUP($B55,[1]Mydtu!$A$6:$DP$870,BZ$4,0)="","",VLOOKUP($B55,[1]Mydtu!$A$6:$DP$870,BZ$4,0))</f>
        <v>4.4000000000000004</v>
      </c>
      <c r="CA55" s="69">
        <f>IF(VLOOKUP($B55,[1]Mydtu!$A$6:$DP$870,CA$4,0)="","",VLOOKUP($B55,[1]Mydtu!$A$6:$DP$870,CA$4,0))</f>
        <v>6.1</v>
      </c>
      <c r="CB55" s="69">
        <f>IF(VLOOKUP($B55,[1]Mydtu!$A$6:$DP$870,CB$4,0)="","",VLOOKUP($B55,[1]Mydtu!$A$6:$DP$870,CB$4,0))</f>
        <v>6.2</v>
      </c>
      <c r="CC55" s="69">
        <f>IF(VLOOKUP($B55,[1]Mydtu!$A$6:$DP$870,CC$4,0)="","",VLOOKUP($B55,[1]Mydtu!$A$6:$DP$870,CC$4,0))</f>
        <v>8</v>
      </c>
      <c r="CD55" s="69">
        <f>IF(VLOOKUP($B55,[1]Mydtu!$A$6:$DP$870,CD$4,0)="","",VLOOKUP($B55,[1]Mydtu!$A$6:$DP$870,CD$4,0))</f>
        <v>9.3000000000000007</v>
      </c>
      <c r="CE55" s="69">
        <f>IF(VLOOKUP($B55,[1]Mydtu!$A$6:$DP$870,CE$4,0)="","",VLOOKUP($B55,[1]Mydtu!$A$6:$DP$870,CE$4,0))</f>
        <v>9.3000000000000007</v>
      </c>
      <c r="CF55" s="32">
        <f>VLOOKUP(B55,[1]K25QNT!$A$9:$DT$92,95,0)</f>
        <v>0</v>
      </c>
      <c r="CG55" s="69">
        <f>IF(VLOOKUP($B55,[1]Mydtu!$A$6:$DP$870,CG$4,0)="","",VLOOKUP($B55,[1]Mydtu!$A$6:$DP$870,CG$4,0))</f>
        <v>0</v>
      </c>
      <c r="CH55" s="69" t="str">
        <f>IF(VLOOKUP($B55,[1]Mydtu!$A$6:$DP$870,CH$4,0)="","",VLOOKUP($B55,[1]Mydtu!$A$6:$DP$870,CH$4,0))</f>
        <v/>
      </c>
      <c r="CI55" s="69">
        <f>VLOOKUP($B55,[1]Mydtu!$A$6:$DP$870,CI$4,0)</f>
        <v>7.56</v>
      </c>
      <c r="CJ55" s="69">
        <f>VLOOKUP($B55,[1]Mydtu!$A$6:$DP$870,CJ$4,0)</f>
        <v>3.18</v>
      </c>
      <c r="CK55" s="69"/>
      <c r="CL55" s="33"/>
    </row>
    <row r="56" spans="1:90" ht="19.2" customHeight="1" x14ac:dyDescent="0.3">
      <c r="A56" s="67">
        <f t="shared" si="0"/>
        <v>10</v>
      </c>
      <c r="B56" s="67">
        <v>25202700259</v>
      </c>
      <c r="C56" s="67" t="str">
        <f>VLOOKUP($B56,[1]Mydtu!$A$6:$DS$870,122,0)</f>
        <v>Lê Thị Huyền</v>
      </c>
      <c r="D56" s="68" t="str">
        <f>VLOOKUP($B56,[1]Mydtu!$A$6:$DP$870,D$4,0)</f>
        <v>My</v>
      </c>
      <c r="E56" s="69">
        <f>IF(VLOOKUP($B56,[1]Mydtu!$A$6:$DP$870,E$4,0)="","",VLOOKUP($B56,[1]Mydtu!$A$6:$DP$870,E$4,0))</f>
        <v>8.1999999999999993</v>
      </c>
      <c r="F56" s="69">
        <f>IF(VLOOKUP($B56,[1]Mydtu!$A$6:$DP$870,F$4,0)="","",VLOOKUP($B56,[1]Mydtu!$A$6:$DP$870,F$4,0))</f>
        <v>7.4</v>
      </c>
      <c r="G56" s="69" t="str">
        <f>IF(VLOOKUP($B56,[1]Mydtu!$A$6:$DP$870,G$4,0)="","",VLOOKUP($B56,[1]Mydtu!$A$6:$DP$870,G$4,0))</f>
        <v/>
      </c>
      <c r="H56" s="69">
        <f>IF(VLOOKUP($B56,[1]Mydtu!$A$6:$DP$870,H$4,0)="","",VLOOKUP($B56,[1]Mydtu!$A$6:$DP$870,H$4,0))</f>
        <v>7</v>
      </c>
      <c r="I56" s="69" t="str">
        <f>IF(VLOOKUP($B56,[1]Mydtu!$A$6:$DP$870,I$4,0)="","",VLOOKUP($B56,[1]Mydtu!$A$6:$DP$870,I$4,0))</f>
        <v/>
      </c>
      <c r="J56" s="69">
        <f>IF(VLOOKUP($B56,[1]Mydtu!$A$6:$DP$870,J$4,0)="","",VLOOKUP($B56,[1]Mydtu!$A$6:$DP$870,J$4,0))</f>
        <v>8.1</v>
      </c>
      <c r="K56" s="69">
        <f>IF(VLOOKUP($B56,[1]Mydtu!$A$6:$DP$870,K$4,0)="","",VLOOKUP($B56,[1]Mydtu!$A$6:$DP$870,K$4,0))</f>
        <v>6.5</v>
      </c>
      <c r="L56" s="69">
        <f>IF(VLOOKUP($B56,[1]Mydtu!$A$6:$DP$870,L$4,0)="","",VLOOKUP($B56,[1]Mydtu!$A$6:$DP$870,L$4,0))</f>
        <v>5.9</v>
      </c>
      <c r="M56" s="69">
        <f>IF(VLOOKUP($B56,[1]Mydtu!$A$6:$DP$870,M$4,0)="","",VLOOKUP($B56,[1]Mydtu!$A$6:$DP$870,M$4,0))</f>
        <v>8.8000000000000007</v>
      </c>
      <c r="N56" s="69">
        <f>IF(VLOOKUP($B56,[1]Mydtu!$A$6:$DP$870,N$4,0)="","",VLOOKUP($B56,[1]Mydtu!$A$6:$DP$870,N$4,0))</f>
        <v>8.5</v>
      </c>
      <c r="O56" s="69" t="str">
        <f>IF(VLOOKUP($B56,[1]Mydtu!$A$6:$DP$870,O$4,0)="","",VLOOKUP($B56,[1]Mydtu!$A$6:$DP$870,O$4,0))</f>
        <v/>
      </c>
      <c r="P56" s="69" t="str">
        <f>IF(VLOOKUP($B56,[1]Mydtu!$A$6:$DP$870,P$4,0)="","",VLOOKUP($B56,[1]Mydtu!$A$6:$DP$870,P$4,0))</f>
        <v/>
      </c>
      <c r="Q56" s="69" t="str">
        <f>IF(VLOOKUP($B56,[1]Mydtu!$A$6:$DP$870,Q$4,0)="","",VLOOKUP($B56,[1]Mydtu!$A$6:$DP$870,Q$4,0))</f>
        <v/>
      </c>
      <c r="R56" s="69" t="str">
        <f>IF(VLOOKUP($B56,[1]Mydtu!$A$6:$DP$870,R$4,0)="","",VLOOKUP($B56,[1]Mydtu!$A$6:$DP$870,R$4,0))</f>
        <v/>
      </c>
      <c r="S56" s="69">
        <f>IF(VLOOKUP($B56,[1]Mydtu!$A$6:$DP$870,S$4,0)="","",VLOOKUP($B56,[1]Mydtu!$A$6:$DP$870,S$4,0))</f>
        <v>9.3000000000000007</v>
      </c>
      <c r="T56" s="69">
        <f>IF(VLOOKUP($B56,[1]Mydtu!$A$6:$DP$870,T$4,0)="","",VLOOKUP($B56,[1]Mydtu!$A$6:$DP$870,T$4,0))</f>
        <v>7.4</v>
      </c>
      <c r="U56" s="69" t="str">
        <f>IF(VLOOKUP($B56,[1]Mydtu!$A$6:$DP$870,U$4,0)="","",VLOOKUP($B56,[1]Mydtu!$A$6:$DP$870,U$4,0))</f>
        <v/>
      </c>
      <c r="V56" s="69">
        <f>IF(VLOOKUP($B56,[1]Mydtu!$A$6:$DP$870,V$4,0)="","",VLOOKUP($B56,[1]Mydtu!$A$6:$DP$870,V$4,0))</f>
        <v>8.5</v>
      </c>
      <c r="W56" s="69">
        <f>IF(VLOOKUP($B56,[1]Mydtu!$A$6:$DP$870,W$4,0)="","",VLOOKUP($B56,[1]Mydtu!$A$6:$DP$870,W$4,0))</f>
        <v>8.6999999999999993</v>
      </c>
      <c r="X56" s="69">
        <f>IF(VLOOKUP($B56,[1]Mydtu!$A$6:$DP$870,X$4,0)="","",VLOOKUP($B56,[1]Mydtu!$A$6:$DP$870,X$4,0))</f>
        <v>9</v>
      </c>
      <c r="Y56" s="69">
        <f>IF(VLOOKUP($B56,[1]Mydtu!$A$6:$DP$870,Y$4,0)="","",VLOOKUP($B56,[1]Mydtu!$A$6:$DP$870,Y$4,0))</f>
        <v>6.6</v>
      </c>
      <c r="Z56" s="69">
        <f>IF(VLOOKUP($B56,[1]Mydtu!$A$6:$DP$870,Z$4,0)="","",VLOOKUP($B56,[1]Mydtu!$A$6:$DP$870,Z$4,0))</f>
        <v>8.3000000000000007</v>
      </c>
      <c r="AA56" s="69">
        <f>IF(VLOOKUP($B56,[1]Mydtu!$A$6:$DP$870,AA$4,0)="","",VLOOKUP($B56,[1]Mydtu!$A$6:$DP$870,AA$4,0))</f>
        <v>9.4</v>
      </c>
      <c r="AB56" s="69">
        <f>IF(VLOOKUP($B56,[1]Mydtu!$A$6:$DP$870,AB$4,0)="","",VLOOKUP($B56,[1]Mydtu!$A$6:$DP$870,AB$4,0))</f>
        <v>7.5</v>
      </c>
      <c r="AC56" s="69">
        <f>IF(VLOOKUP($B56,[1]Mydtu!$A$6:$DP$870,AC$4,0)="","",VLOOKUP($B56,[1]Mydtu!$A$6:$DP$870,AC$4,0))</f>
        <v>8.6</v>
      </c>
      <c r="AD56" s="69">
        <f>IF(VLOOKUP($B56,[1]Mydtu!$A$6:$DP$870,AD$4,0)="","",VLOOKUP($B56,[1]Mydtu!$A$6:$DP$870,AD$4,0))</f>
        <v>7.4</v>
      </c>
      <c r="AE56" s="69">
        <f>IF(VLOOKUP($B56,[1]Mydtu!$A$6:$DP$870,AE$4,0)="","",VLOOKUP($B56,[1]Mydtu!$A$6:$DP$870,AE$4,0))</f>
        <v>6.4</v>
      </c>
      <c r="AF56" s="69">
        <f>IF(VLOOKUP($B56,[1]Mydtu!$A$6:$DP$870,AF$4,0)="","",VLOOKUP($B56,[1]Mydtu!$A$6:$DP$870,AF$4,0))</f>
        <v>8.1999999999999993</v>
      </c>
      <c r="AG56" s="69">
        <f>IF(VLOOKUP($B56,[1]Mydtu!$A$6:$DP$870,AG$4,0)="","",VLOOKUP($B56,[1]Mydtu!$A$6:$DP$870,AG$4,0))</f>
        <v>7.8</v>
      </c>
      <c r="AH56" s="69">
        <f>IF(VLOOKUP($B56,[1]Mydtu!$A$6:$DP$870,AH$4,0)="","",VLOOKUP($B56,[1]Mydtu!$A$6:$DP$870,AH$4,0))</f>
        <v>8.1</v>
      </c>
      <c r="AI56" s="69">
        <f>IF(VLOOKUP($B56,[1]Mydtu!$A$6:$DP$870,AI$4,0)="","",VLOOKUP($B56,[1]Mydtu!$A$6:$DP$870,AI$4,0))</f>
        <v>5.7</v>
      </c>
      <c r="AJ56" s="69">
        <f>IF(VLOOKUP($B56,[1]Mydtu!$A$6:$DP$870,AJ$4,0)="","",VLOOKUP($B56,[1]Mydtu!$A$6:$DP$870,AJ$4,0))</f>
        <v>8.6999999999999993</v>
      </c>
      <c r="AK56" s="69">
        <f>IF(VLOOKUP($B56,[1]Mydtu!$A$6:$DP$870,AK$4,0)="","",VLOOKUP($B56,[1]Mydtu!$A$6:$DP$870,AK$4,0))</f>
        <v>9.1999999999999993</v>
      </c>
      <c r="AL56" s="69">
        <f>IF(VLOOKUP($B56,[1]Mydtu!$A$6:$DP$870,AL$4,0)="","",VLOOKUP($B56,[1]Mydtu!$A$6:$DP$870,AL$4,0))</f>
        <v>6.8</v>
      </c>
      <c r="AM56" s="69">
        <f>IF(VLOOKUP($B56,[1]Mydtu!$A$6:$DP$870,AM$4,0)="","",VLOOKUP($B56,[1]Mydtu!$A$6:$DP$870,AM$4,0))</f>
        <v>7</v>
      </c>
      <c r="AN56" s="69">
        <f>IF(VLOOKUP($B56,[1]Mydtu!$A$6:$DP$870,AN$4,0)="","",VLOOKUP($B56,[1]Mydtu!$A$6:$DP$870,AN$4,0))</f>
        <v>7.6</v>
      </c>
      <c r="AO56" s="69" t="str">
        <f>IF(VLOOKUP($B56,[1]Mydtu!$A$6:$DP$870,AO$4,0)="","",VLOOKUP($B56,[1]Mydtu!$A$6:$DP$870,AO$4,0))</f>
        <v/>
      </c>
      <c r="AP56" s="69" t="str">
        <f>IF(VLOOKUP($B56,[1]Mydtu!$A$6:$DP$870,AP$4,0)="","",VLOOKUP($B56,[1]Mydtu!$A$6:$DP$870,AP$4,0))</f>
        <v/>
      </c>
      <c r="AQ56" s="69" t="str">
        <f>IF(VLOOKUP($B56,[1]Mydtu!$A$6:$DP$870,AQ$4,0)="","",VLOOKUP($B56,[1]Mydtu!$A$6:$DP$870,AQ$4,0))</f>
        <v/>
      </c>
      <c r="AR56" s="69" t="str">
        <f>IF(VLOOKUP($B56,[1]Mydtu!$A$6:$DP$870,AR$4,0)="","",VLOOKUP($B56,[1]Mydtu!$A$6:$DP$870,AR$4,0))</f>
        <v/>
      </c>
      <c r="AS56" s="69">
        <f>IF(VLOOKUP($B56,[1]Mydtu!$A$6:$DP$870,AS$4,0)="","",VLOOKUP($B56,[1]Mydtu!$A$6:$DP$870,AS$4,0))</f>
        <v>5.7</v>
      </c>
      <c r="AT56" s="69">
        <f>IF(VLOOKUP($B56,[1]Mydtu!$A$6:$DP$870,AT$4,0)="","",VLOOKUP($B56,[1]Mydtu!$A$6:$DP$870,AT$4,0))</f>
        <v>6.5</v>
      </c>
      <c r="AU56" s="69">
        <f>IF(VLOOKUP($B56,[1]Mydtu!$A$6:$DP$870,AU$4,0)="","",VLOOKUP($B56,[1]Mydtu!$A$6:$DP$870,AU$4,0))</f>
        <v>6.9</v>
      </c>
      <c r="AV56" s="69">
        <f>IF(VLOOKUP($B56,[1]Mydtu!$A$6:$DP$870,AV$4,0)="","",VLOOKUP($B56,[1]Mydtu!$A$6:$DP$870,AV$4,0))</f>
        <v>8.1</v>
      </c>
      <c r="AW56" s="69">
        <f>IF(VLOOKUP($B56,[1]Mydtu!$A$6:$DP$870,AW$4,0)="","",VLOOKUP($B56,[1]Mydtu!$A$6:$DP$870,AW$4,0))</f>
        <v>4.9000000000000004</v>
      </c>
      <c r="AX56" s="69">
        <f>IF(VLOOKUP($B56,[1]Mydtu!$A$6:$DP$870,AX$4,0)="","",VLOOKUP($B56,[1]Mydtu!$A$6:$DP$870,AX$4,0))</f>
        <v>5.2</v>
      </c>
      <c r="AY56" s="69">
        <f>IF(VLOOKUP($B56,[1]Mydtu!$A$6:$DP$870,AY$4,0)="","",VLOOKUP($B56,[1]Mydtu!$A$6:$DP$870,AY$4,0))</f>
        <v>8.1</v>
      </c>
      <c r="AZ56" s="69">
        <f>IF(VLOOKUP($B56,[1]Mydtu!$A$6:$DP$870,AZ$4,0)="","",VLOOKUP($B56,[1]Mydtu!$A$6:$DP$870,AZ$4,0))</f>
        <v>8.9</v>
      </c>
      <c r="BA56" s="69">
        <f>IF(VLOOKUP($B56,[1]Mydtu!$A$6:$DP$870,BA$4,0)="","",VLOOKUP($B56,[1]Mydtu!$A$6:$DP$870,BA$4,0))</f>
        <v>6.1</v>
      </c>
      <c r="BB56" s="69">
        <f>IF(VLOOKUP($B56,[1]Mydtu!$A$6:$DP$870,BB$4,0)="","",VLOOKUP($B56,[1]Mydtu!$A$6:$DP$870,BB$4,0))</f>
        <v>7.8</v>
      </c>
      <c r="BC56" s="69">
        <f>IF(VLOOKUP($B56,[1]Mydtu!$A$6:$DP$870,BC$4,0)="","",VLOOKUP($B56,[1]Mydtu!$A$6:$DP$870,BC$4,0))</f>
        <v>6.7</v>
      </c>
      <c r="BD56" s="69">
        <f>IF(VLOOKUP($B56,[1]Mydtu!$A$6:$DP$870,BD$4,0)="","",VLOOKUP($B56,[1]Mydtu!$A$6:$DP$870,BD$4,0))</f>
        <v>8.5</v>
      </c>
      <c r="BE56" s="69" t="str">
        <f>IF(VLOOKUP($B56,[1]Mydtu!$A$6:$DP$870,BE$4,0)="","",VLOOKUP($B56,[1]Mydtu!$A$6:$DP$870,BE$4,0))</f>
        <v/>
      </c>
      <c r="BF56" s="69">
        <f>IF(VLOOKUP($B56,[1]Mydtu!$A$6:$DP$870,BF$4,0)="","",VLOOKUP($B56,[1]Mydtu!$A$6:$DP$870,BF$4,0))</f>
        <v>7.9</v>
      </c>
      <c r="BG56" s="69">
        <f>IF(VLOOKUP($B56,[1]Mydtu!$A$6:$DP$870,BG$4,0)="","",VLOOKUP($B56,[1]Mydtu!$A$6:$DP$870,BG$4,0))</f>
        <v>8.1</v>
      </c>
      <c r="BH56" s="69">
        <f>IF(VLOOKUP($B56,[1]Mydtu!$A$6:$DP$870,BH$4,0)="","",VLOOKUP($B56,[1]Mydtu!$A$6:$DP$870,BH$4,0))</f>
        <v>6.8</v>
      </c>
      <c r="BI56" s="69">
        <f>IF(VLOOKUP($B56,[1]Mydtu!$A$6:$DP$870,BI$4,0)="","",VLOOKUP($B56,[1]Mydtu!$A$6:$DP$870,BI$4,0))</f>
        <v>8.8000000000000007</v>
      </c>
      <c r="BJ56" s="69">
        <f>IF(VLOOKUP($B56,[1]Mydtu!$A$6:$DP$870,BJ$4,0)="","",VLOOKUP($B56,[1]Mydtu!$A$6:$DP$870,BJ$4,0))</f>
        <v>9.3000000000000007</v>
      </c>
      <c r="BK56" s="69">
        <f>IF(VLOOKUP($B56,[1]Mydtu!$A$6:$DP$870,BK$4,0)="","",VLOOKUP($B56,[1]Mydtu!$A$6:$DP$870,BK$4,0))</f>
        <v>8.8000000000000007</v>
      </c>
      <c r="BL56" s="69" t="str">
        <f>IF(VLOOKUP($B56,[1]Mydtu!$A$6:$DP$870,BL$4,0)="","",VLOOKUP($B56,[1]Mydtu!$A$6:$DP$870,BL$4,0))</f>
        <v/>
      </c>
      <c r="BM56" s="69">
        <f>IF(VLOOKUP($B56,[1]Mydtu!$A$6:$DP$870,BM$4,0)="","",VLOOKUP($B56,[1]Mydtu!$A$6:$DP$870,BM$4,0))</f>
        <v>7.2</v>
      </c>
      <c r="BN56" s="69">
        <f>IF(VLOOKUP($B56,[1]Mydtu!$A$6:$DP$870,BN$4,0)="","",VLOOKUP($B56,[1]Mydtu!$A$6:$DP$870,BN$4,0))</f>
        <v>7.3</v>
      </c>
      <c r="BO56" s="69">
        <f>IF(VLOOKUP($B56,[1]Mydtu!$A$6:$DP$870,BO$4,0)="","",VLOOKUP($B56,[1]Mydtu!$A$6:$DP$870,BO$4,0))</f>
        <v>6.8</v>
      </c>
      <c r="BP56" s="69">
        <f>IF(VLOOKUP($B56,[1]Mydtu!$A$6:$DP$870,BP$4,0)="","",VLOOKUP($B56,[1]Mydtu!$A$6:$DP$870,BP$4,0))</f>
        <v>7.9</v>
      </c>
      <c r="BQ56" s="69">
        <f>IF(VLOOKUP($B56,[1]Mydtu!$A$6:$DP$870,BQ$4,0)="","",VLOOKUP($B56,[1]Mydtu!$A$6:$DP$870,BQ$4,0))</f>
        <v>7</v>
      </c>
      <c r="BR56" s="69">
        <f>IF(VLOOKUP($B56,[1]Mydtu!$A$6:$DP$870,BR$4,0)="","",VLOOKUP($B56,[1]Mydtu!$A$6:$DP$870,BR$4,0))</f>
        <v>6.6</v>
      </c>
      <c r="BS56" s="69">
        <f>IF(VLOOKUP($B56,[1]Mydtu!$A$6:$DP$870,BS$4,0)="","",VLOOKUP($B56,[1]Mydtu!$A$6:$DP$870,BS$4,0))</f>
        <v>6.9</v>
      </c>
      <c r="BT56" s="69">
        <f>IF(VLOOKUP($B56,[1]Mydtu!$A$6:$DP$870,BT$4,0)="","",VLOOKUP($B56,[1]Mydtu!$A$6:$DP$870,BT$4,0))</f>
        <v>5.7</v>
      </c>
      <c r="BU56" s="69" t="str">
        <f>IF(VLOOKUP($B56,[1]Mydtu!$A$6:$DP$870,BU$4,0)="","",VLOOKUP($B56,[1]Mydtu!$A$6:$DP$870,BU$4,0))</f>
        <v/>
      </c>
      <c r="BV56" s="69">
        <f>IF(VLOOKUP($B56,[1]Mydtu!$A$6:$DP$870,BV$4,0)="","",VLOOKUP($B56,[1]Mydtu!$A$6:$DP$870,BV$4,0))</f>
        <v>8.1</v>
      </c>
      <c r="BW56" s="69" t="str">
        <f>IF(VLOOKUP($B56,[1]Mydtu!$A$6:$DP$870,BW$4,0)="","",VLOOKUP($B56,[1]Mydtu!$A$6:$DP$870,BW$4,0))</f>
        <v/>
      </c>
      <c r="BX56" s="69">
        <f>IF(VLOOKUP($B56,[1]Mydtu!$A$6:$DP$870,BX$4,0)="","",VLOOKUP($B56,[1]Mydtu!$A$6:$DP$870,BX$4,0))</f>
        <v>7.7</v>
      </c>
      <c r="BY56" s="69">
        <f>IF(VLOOKUP($B56,[1]Mydtu!$A$6:$DP$870,BY$4,0)="","",VLOOKUP($B56,[1]Mydtu!$A$6:$DP$870,BY$4,0))</f>
        <v>6.4</v>
      </c>
      <c r="BZ56" s="69">
        <f>IF(VLOOKUP($B56,[1]Mydtu!$A$6:$DP$870,BZ$4,0)="","",VLOOKUP($B56,[1]Mydtu!$A$6:$DP$870,BZ$4,0))</f>
        <v>5.7</v>
      </c>
      <c r="CA56" s="69">
        <f>IF(VLOOKUP($B56,[1]Mydtu!$A$6:$DP$870,CA$4,0)="","",VLOOKUP($B56,[1]Mydtu!$A$6:$DP$870,CA$4,0))</f>
        <v>5.7</v>
      </c>
      <c r="CB56" s="69">
        <f>IF(VLOOKUP($B56,[1]Mydtu!$A$6:$DP$870,CB$4,0)="","",VLOOKUP($B56,[1]Mydtu!$A$6:$DP$870,CB$4,0))</f>
        <v>7.1</v>
      </c>
      <c r="CC56" s="69">
        <f>IF(VLOOKUP($B56,[1]Mydtu!$A$6:$DP$870,CC$4,0)="","",VLOOKUP($B56,[1]Mydtu!$A$6:$DP$870,CC$4,0))</f>
        <v>6.9</v>
      </c>
      <c r="CD56" s="69">
        <f>IF(VLOOKUP($B56,[1]Mydtu!$A$6:$DP$870,CD$4,0)="","",VLOOKUP($B56,[1]Mydtu!$A$6:$DP$870,CD$4,0))</f>
        <v>8.9</v>
      </c>
      <c r="CE56" s="69">
        <f>IF(VLOOKUP($B56,[1]Mydtu!$A$6:$DP$870,CE$4,0)="","",VLOOKUP($B56,[1]Mydtu!$A$6:$DP$870,CE$4,0))</f>
        <v>8.6</v>
      </c>
      <c r="CF56" s="32">
        <f>VLOOKUP(B56,[1]K25QNT!$A$9:$DT$92,95,0)</f>
        <v>0</v>
      </c>
      <c r="CG56" s="69">
        <f>IF(VLOOKUP($B56,[1]Mydtu!$A$6:$DP$870,CG$4,0)="","",VLOOKUP($B56,[1]Mydtu!$A$6:$DP$870,CG$4,0))</f>
        <v>0</v>
      </c>
      <c r="CH56" s="69" t="str">
        <f>IF(VLOOKUP($B56,[1]Mydtu!$A$6:$DP$870,CH$4,0)="","",VLOOKUP($B56,[1]Mydtu!$A$6:$DP$870,CH$4,0))</f>
        <v/>
      </c>
      <c r="CI56" s="69">
        <f>VLOOKUP($B56,[1]Mydtu!$A$6:$DP$870,CI$4,0)</f>
        <v>7.4</v>
      </c>
      <c r="CJ56" s="69">
        <f>VLOOKUP($B56,[1]Mydtu!$A$6:$DP$870,CJ$4,0)</f>
        <v>3.1</v>
      </c>
      <c r="CK56" s="69"/>
      <c r="CL56" s="33"/>
    </row>
    <row r="57" spans="1:90" ht="19.2" customHeight="1" x14ac:dyDescent="0.3">
      <c r="A57" s="67">
        <f t="shared" si="0"/>
        <v>11</v>
      </c>
      <c r="B57" s="67">
        <v>25202709191</v>
      </c>
      <c r="C57" s="67" t="str">
        <f>VLOOKUP($B57,[1]Mydtu!$A$6:$DS$870,122,0)</f>
        <v>Nguyễn Thị Hồng</v>
      </c>
      <c r="D57" s="68" t="str">
        <f>VLOOKUP($B57,[1]Mydtu!$A$6:$DP$870,D$4,0)</f>
        <v>Nguyên</v>
      </c>
      <c r="E57" s="69">
        <f>IF(VLOOKUP($B57,[1]Mydtu!$A$6:$DP$870,E$4,0)="","",VLOOKUP($B57,[1]Mydtu!$A$6:$DP$870,E$4,0))</f>
        <v>8.4</v>
      </c>
      <c r="F57" s="69">
        <f>IF(VLOOKUP($B57,[1]Mydtu!$A$6:$DP$870,F$4,0)="","",VLOOKUP($B57,[1]Mydtu!$A$6:$DP$870,F$4,0))</f>
        <v>7.3</v>
      </c>
      <c r="G57" s="69" t="str">
        <f>IF(VLOOKUP($B57,[1]Mydtu!$A$6:$DP$870,G$4,0)="","",VLOOKUP($B57,[1]Mydtu!$A$6:$DP$870,G$4,0))</f>
        <v/>
      </c>
      <c r="H57" s="69">
        <f>IF(VLOOKUP($B57,[1]Mydtu!$A$6:$DP$870,H$4,0)="","",VLOOKUP($B57,[1]Mydtu!$A$6:$DP$870,H$4,0))</f>
        <v>7.4</v>
      </c>
      <c r="I57" s="69" t="str">
        <f>IF(VLOOKUP($B57,[1]Mydtu!$A$6:$DP$870,I$4,0)="","",VLOOKUP($B57,[1]Mydtu!$A$6:$DP$870,I$4,0))</f>
        <v/>
      </c>
      <c r="J57" s="69">
        <f>IF(VLOOKUP($B57,[1]Mydtu!$A$6:$DP$870,J$4,0)="","",VLOOKUP($B57,[1]Mydtu!$A$6:$DP$870,J$4,0))</f>
        <v>4.7</v>
      </c>
      <c r="K57" s="69">
        <f>IF(VLOOKUP($B57,[1]Mydtu!$A$6:$DP$870,K$4,0)="","",VLOOKUP($B57,[1]Mydtu!$A$6:$DP$870,K$4,0))</f>
        <v>5.9</v>
      </c>
      <c r="L57" s="69">
        <f>IF(VLOOKUP($B57,[1]Mydtu!$A$6:$DP$870,L$4,0)="","",VLOOKUP($B57,[1]Mydtu!$A$6:$DP$870,L$4,0))</f>
        <v>5.8</v>
      </c>
      <c r="M57" s="69">
        <f>IF(VLOOKUP($B57,[1]Mydtu!$A$6:$DP$870,M$4,0)="","",VLOOKUP($B57,[1]Mydtu!$A$6:$DP$870,M$4,0))</f>
        <v>8.1999999999999993</v>
      </c>
      <c r="N57" s="69">
        <f>IF(VLOOKUP($B57,[1]Mydtu!$A$6:$DP$870,N$4,0)="","",VLOOKUP($B57,[1]Mydtu!$A$6:$DP$870,N$4,0))</f>
        <v>8.6999999999999993</v>
      </c>
      <c r="O57" s="69" t="str">
        <f>IF(VLOOKUP($B57,[1]Mydtu!$A$6:$DP$870,O$4,0)="","",VLOOKUP($B57,[1]Mydtu!$A$6:$DP$870,O$4,0))</f>
        <v/>
      </c>
      <c r="P57" s="69" t="str">
        <f>IF(VLOOKUP($B57,[1]Mydtu!$A$6:$DP$870,P$4,0)="","",VLOOKUP($B57,[1]Mydtu!$A$6:$DP$870,P$4,0))</f>
        <v/>
      </c>
      <c r="Q57" s="69" t="str">
        <f>IF(VLOOKUP($B57,[1]Mydtu!$A$6:$DP$870,Q$4,0)="","",VLOOKUP($B57,[1]Mydtu!$A$6:$DP$870,Q$4,0))</f>
        <v/>
      </c>
      <c r="R57" s="69" t="str">
        <f>IF(VLOOKUP($B57,[1]Mydtu!$A$6:$DP$870,R$4,0)="","",VLOOKUP($B57,[1]Mydtu!$A$6:$DP$870,R$4,0))</f>
        <v/>
      </c>
      <c r="S57" s="69" t="str">
        <f>IF(VLOOKUP($B57,[1]Mydtu!$A$6:$DP$870,S$4,0)="","",VLOOKUP($B57,[1]Mydtu!$A$6:$DP$870,S$4,0))</f>
        <v/>
      </c>
      <c r="T57" s="69">
        <f>IF(VLOOKUP($B57,[1]Mydtu!$A$6:$DP$870,T$4,0)="","",VLOOKUP($B57,[1]Mydtu!$A$6:$DP$870,T$4,0))</f>
        <v>6</v>
      </c>
      <c r="U57" s="69">
        <f>IF(VLOOKUP($B57,[1]Mydtu!$A$6:$DP$870,U$4,0)="","",VLOOKUP($B57,[1]Mydtu!$A$6:$DP$870,U$4,0))</f>
        <v>6.8</v>
      </c>
      <c r="V57" s="69">
        <f>IF(VLOOKUP($B57,[1]Mydtu!$A$6:$DP$870,V$4,0)="","",VLOOKUP($B57,[1]Mydtu!$A$6:$DP$870,V$4,0))</f>
        <v>7.9</v>
      </c>
      <c r="W57" s="69">
        <f>IF(VLOOKUP($B57,[1]Mydtu!$A$6:$DP$870,W$4,0)="","",VLOOKUP($B57,[1]Mydtu!$A$6:$DP$870,W$4,0))</f>
        <v>6.9</v>
      </c>
      <c r="X57" s="69">
        <f>IF(VLOOKUP($B57,[1]Mydtu!$A$6:$DP$870,X$4,0)="","",VLOOKUP($B57,[1]Mydtu!$A$6:$DP$870,X$4,0))</f>
        <v>9</v>
      </c>
      <c r="Y57" s="69">
        <f>IF(VLOOKUP($B57,[1]Mydtu!$A$6:$DP$870,Y$4,0)="","",VLOOKUP($B57,[1]Mydtu!$A$6:$DP$870,Y$4,0))</f>
        <v>5.5</v>
      </c>
      <c r="Z57" s="69">
        <f>IF(VLOOKUP($B57,[1]Mydtu!$A$6:$DP$870,Z$4,0)="","",VLOOKUP($B57,[1]Mydtu!$A$6:$DP$870,Z$4,0))</f>
        <v>8</v>
      </c>
      <c r="AA57" s="69">
        <f>IF(VLOOKUP($B57,[1]Mydtu!$A$6:$DP$870,AA$4,0)="","",VLOOKUP($B57,[1]Mydtu!$A$6:$DP$870,AA$4,0))</f>
        <v>9</v>
      </c>
      <c r="AB57" s="69">
        <f>IF(VLOOKUP($B57,[1]Mydtu!$A$6:$DP$870,AB$4,0)="","",VLOOKUP($B57,[1]Mydtu!$A$6:$DP$870,AB$4,0))</f>
        <v>9.4</v>
      </c>
      <c r="AC57" s="69">
        <f>IF(VLOOKUP($B57,[1]Mydtu!$A$6:$DP$870,AC$4,0)="","",VLOOKUP($B57,[1]Mydtu!$A$6:$DP$870,AC$4,0))</f>
        <v>7.5</v>
      </c>
      <c r="AD57" s="69">
        <f>IF(VLOOKUP($B57,[1]Mydtu!$A$6:$DP$870,AD$4,0)="","",VLOOKUP($B57,[1]Mydtu!$A$6:$DP$870,AD$4,0))</f>
        <v>6.7</v>
      </c>
      <c r="AE57" s="69">
        <f>IF(VLOOKUP($B57,[1]Mydtu!$A$6:$DP$870,AE$4,0)="","",VLOOKUP($B57,[1]Mydtu!$A$6:$DP$870,AE$4,0))</f>
        <v>7.1</v>
      </c>
      <c r="AF57" s="69">
        <f>IF(VLOOKUP($B57,[1]Mydtu!$A$6:$DP$870,AF$4,0)="","",VLOOKUP($B57,[1]Mydtu!$A$6:$DP$870,AF$4,0))</f>
        <v>6.9</v>
      </c>
      <c r="AG57" s="69">
        <f>IF(VLOOKUP($B57,[1]Mydtu!$A$6:$DP$870,AG$4,0)="","",VLOOKUP($B57,[1]Mydtu!$A$6:$DP$870,AG$4,0))</f>
        <v>8.6</v>
      </c>
      <c r="AH57" s="69">
        <f>IF(VLOOKUP($B57,[1]Mydtu!$A$6:$DP$870,AH$4,0)="","",VLOOKUP($B57,[1]Mydtu!$A$6:$DP$870,AH$4,0))</f>
        <v>9.4</v>
      </c>
      <c r="AI57" s="69">
        <f>IF(VLOOKUP($B57,[1]Mydtu!$A$6:$DP$870,AI$4,0)="","",VLOOKUP($B57,[1]Mydtu!$A$6:$DP$870,AI$4,0))</f>
        <v>9.4</v>
      </c>
      <c r="AJ57" s="69">
        <f>IF(VLOOKUP($B57,[1]Mydtu!$A$6:$DP$870,AJ$4,0)="","",VLOOKUP($B57,[1]Mydtu!$A$6:$DP$870,AJ$4,0))</f>
        <v>8</v>
      </c>
      <c r="AK57" s="69">
        <f>IF(VLOOKUP($B57,[1]Mydtu!$A$6:$DP$870,AK$4,0)="","",VLOOKUP($B57,[1]Mydtu!$A$6:$DP$870,AK$4,0))</f>
        <v>8</v>
      </c>
      <c r="AL57" s="69">
        <f>IF(VLOOKUP($B57,[1]Mydtu!$A$6:$DP$870,AL$4,0)="","",VLOOKUP($B57,[1]Mydtu!$A$6:$DP$870,AL$4,0))</f>
        <v>7.8</v>
      </c>
      <c r="AM57" s="69">
        <f>IF(VLOOKUP($B57,[1]Mydtu!$A$6:$DP$870,AM$4,0)="","",VLOOKUP($B57,[1]Mydtu!$A$6:$DP$870,AM$4,0))</f>
        <v>9</v>
      </c>
      <c r="AN57" s="69">
        <f>IF(VLOOKUP($B57,[1]Mydtu!$A$6:$DP$870,AN$4,0)="","",VLOOKUP($B57,[1]Mydtu!$A$6:$DP$870,AN$4,0))</f>
        <v>8.4</v>
      </c>
      <c r="AO57" s="69" t="str">
        <f>IF(VLOOKUP($B57,[1]Mydtu!$A$6:$DP$870,AO$4,0)="","",VLOOKUP($B57,[1]Mydtu!$A$6:$DP$870,AO$4,0))</f>
        <v/>
      </c>
      <c r="AP57" s="69" t="str">
        <f>IF(VLOOKUP($B57,[1]Mydtu!$A$6:$DP$870,AP$4,0)="","",VLOOKUP($B57,[1]Mydtu!$A$6:$DP$870,AP$4,0))</f>
        <v/>
      </c>
      <c r="AQ57" s="69" t="str">
        <f>IF(VLOOKUP($B57,[1]Mydtu!$A$6:$DP$870,AQ$4,0)="","",VLOOKUP($B57,[1]Mydtu!$A$6:$DP$870,AQ$4,0))</f>
        <v/>
      </c>
      <c r="AR57" s="69" t="str">
        <f>IF(VLOOKUP($B57,[1]Mydtu!$A$6:$DP$870,AR$4,0)="","",VLOOKUP($B57,[1]Mydtu!$A$6:$DP$870,AR$4,0))</f>
        <v/>
      </c>
      <c r="AS57" s="69">
        <f>IF(VLOOKUP($B57,[1]Mydtu!$A$6:$DP$870,AS$4,0)="","",VLOOKUP($B57,[1]Mydtu!$A$6:$DP$870,AS$4,0))</f>
        <v>5.7</v>
      </c>
      <c r="AT57" s="69">
        <f>IF(VLOOKUP($B57,[1]Mydtu!$A$6:$DP$870,AT$4,0)="","",VLOOKUP($B57,[1]Mydtu!$A$6:$DP$870,AT$4,0))</f>
        <v>5.3</v>
      </c>
      <c r="AU57" s="69">
        <f>IF(VLOOKUP($B57,[1]Mydtu!$A$6:$DP$870,AU$4,0)="","",VLOOKUP($B57,[1]Mydtu!$A$6:$DP$870,AU$4,0))</f>
        <v>6.7</v>
      </c>
      <c r="AV57" s="69">
        <f>IF(VLOOKUP($B57,[1]Mydtu!$A$6:$DP$870,AV$4,0)="","",VLOOKUP($B57,[1]Mydtu!$A$6:$DP$870,AV$4,0))</f>
        <v>8.6</v>
      </c>
      <c r="AW57" s="69">
        <f>IF(VLOOKUP($B57,[1]Mydtu!$A$6:$DP$870,AW$4,0)="","",VLOOKUP($B57,[1]Mydtu!$A$6:$DP$870,AW$4,0))</f>
        <v>4.5999999999999996</v>
      </c>
      <c r="AX57" s="69">
        <f>IF(VLOOKUP($B57,[1]Mydtu!$A$6:$DP$870,AX$4,0)="","",VLOOKUP($B57,[1]Mydtu!$A$6:$DP$870,AX$4,0))</f>
        <v>6.5</v>
      </c>
      <c r="AY57" s="69">
        <f>IF(VLOOKUP($B57,[1]Mydtu!$A$6:$DP$870,AY$4,0)="","",VLOOKUP($B57,[1]Mydtu!$A$6:$DP$870,AY$4,0))</f>
        <v>7</v>
      </c>
      <c r="AZ57" s="69">
        <f>IF(VLOOKUP($B57,[1]Mydtu!$A$6:$DP$870,AZ$4,0)="","",VLOOKUP($B57,[1]Mydtu!$A$6:$DP$870,AZ$4,0))</f>
        <v>9.3000000000000007</v>
      </c>
      <c r="BA57" s="69">
        <f>IF(VLOOKUP($B57,[1]Mydtu!$A$6:$DP$870,BA$4,0)="","",VLOOKUP($B57,[1]Mydtu!$A$6:$DP$870,BA$4,0))</f>
        <v>6</v>
      </c>
      <c r="BB57" s="69">
        <f>IF(VLOOKUP($B57,[1]Mydtu!$A$6:$DP$870,BB$4,0)="","",VLOOKUP($B57,[1]Mydtu!$A$6:$DP$870,BB$4,0))</f>
        <v>6</v>
      </c>
      <c r="BC57" s="69">
        <f>IF(VLOOKUP($B57,[1]Mydtu!$A$6:$DP$870,BC$4,0)="","",VLOOKUP($B57,[1]Mydtu!$A$6:$DP$870,BC$4,0))</f>
        <v>8.1</v>
      </c>
      <c r="BD57" s="69">
        <f>IF(VLOOKUP($B57,[1]Mydtu!$A$6:$DP$870,BD$4,0)="","",VLOOKUP($B57,[1]Mydtu!$A$6:$DP$870,BD$4,0))</f>
        <v>8.6</v>
      </c>
      <c r="BE57" s="69" t="str">
        <f>IF(VLOOKUP($B57,[1]Mydtu!$A$6:$DP$870,BE$4,0)="","",VLOOKUP($B57,[1]Mydtu!$A$6:$DP$870,BE$4,0))</f>
        <v/>
      </c>
      <c r="BF57" s="69">
        <f>IF(VLOOKUP($B57,[1]Mydtu!$A$6:$DP$870,BF$4,0)="","",VLOOKUP($B57,[1]Mydtu!$A$6:$DP$870,BF$4,0))</f>
        <v>6.8</v>
      </c>
      <c r="BG57" s="69">
        <f>IF(VLOOKUP($B57,[1]Mydtu!$A$6:$DP$870,BG$4,0)="","",VLOOKUP($B57,[1]Mydtu!$A$6:$DP$870,BG$4,0))</f>
        <v>8.5</v>
      </c>
      <c r="BH57" s="69">
        <f>IF(VLOOKUP($B57,[1]Mydtu!$A$6:$DP$870,BH$4,0)="","",VLOOKUP($B57,[1]Mydtu!$A$6:$DP$870,BH$4,0))</f>
        <v>8.4</v>
      </c>
      <c r="BI57" s="69">
        <f>IF(VLOOKUP($B57,[1]Mydtu!$A$6:$DP$870,BI$4,0)="","",VLOOKUP($B57,[1]Mydtu!$A$6:$DP$870,BI$4,0))</f>
        <v>8.5</v>
      </c>
      <c r="BJ57" s="69">
        <f>IF(VLOOKUP($B57,[1]Mydtu!$A$6:$DP$870,BJ$4,0)="","",VLOOKUP($B57,[1]Mydtu!$A$6:$DP$870,BJ$4,0))</f>
        <v>9.1999999999999993</v>
      </c>
      <c r="BK57" s="69" t="str">
        <f>IF(VLOOKUP($B57,[1]Mydtu!$A$6:$DP$870,BK$4,0)="","",VLOOKUP($B57,[1]Mydtu!$A$6:$DP$870,BK$4,0))</f>
        <v/>
      </c>
      <c r="BL57" s="69">
        <f>IF(VLOOKUP($B57,[1]Mydtu!$A$6:$DP$870,BL$4,0)="","",VLOOKUP($B57,[1]Mydtu!$A$6:$DP$870,BL$4,0))</f>
        <v>9</v>
      </c>
      <c r="BM57" s="69">
        <f>IF(VLOOKUP($B57,[1]Mydtu!$A$6:$DP$870,BM$4,0)="","",VLOOKUP($B57,[1]Mydtu!$A$6:$DP$870,BM$4,0))</f>
        <v>7.1</v>
      </c>
      <c r="BN57" s="69">
        <f>IF(VLOOKUP($B57,[1]Mydtu!$A$6:$DP$870,BN$4,0)="","",VLOOKUP($B57,[1]Mydtu!$A$6:$DP$870,BN$4,0))</f>
        <v>7.6</v>
      </c>
      <c r="BO57" s="69">
        <f>IF(VLOOKUP($B57,[1]Mydtu!$A$6:$DP$870,BO$4,0)="","",VLOOKUP($B57,[1]Mydtu!$A$6:$DP$870,BO$4,0))</f>
        <v>8</v>
      </c>
      <c r="BP57" s="69">
        <f>IF(VLOOKUP($B57,[1]Mydtu!$A$6:$DP$870,BP$4,0)="","",VLOOKUP($B57,[1]Mydtu!$A$6:$DP$870,BP$4,0))</f>
        <v>7.8</v>
      </c>
      <c r="BQ57" s="69">
        <f>IF(VLOOKUP($B57,[1]Mydtu!$A$6:$DP$870,BQ$4,0)="","",VLOOKUP($B57,[1]Mydtu!$A$6:$DP$870,BQ$4,0))</f>
        <v>8.9</v>
      </c>
      <c r="BR57" s="69">
        <f>IF(VLOOKUP($B57,[1]Mydtu!$A$6:$DP$870,BR$4,0)="","",VLOOKUP($B57,[1]Mydtu!$A$6:$DP$870,BR$4,0))</f>
        <v>8.6999999999999993</v>
      </c>
      <c r="BS57" s="69">
        <f>IF(VLOOKUP($B57,[1]Mydtu!$A$6:$DP$870,BS$4,0)="","",VLOOKUP($B57,[1]Mydtu!$A$6:$DP$870,BS$4,0))</f>
        <v>8.1999999999999993</v>
      </c>
      <c r="BT57" s="69">
        <f>IF(VLOOKUP($B57,[1]Mydtu!$A$6:$DP$870,BT$4,0)="","",VLOOKUP($B57,[1]Mydtu!$A$6:$DP$870,BT$4,0))</f>
        <v>7.4</v>
      </c>
      <c r="BU57" s="69" t="str">
        <f>IF(VLOOKUP($B57,[1]Mydtu!$A$6:$DP$870,BU$4,0)="","",VLOOKUP($B57,[1]Mydtu!$A$6:$DP$870,BU$4,0))</f>
        <v/>
      </c>
      <c r="BV57" s="69">
        <f>IF(VLOOKUP($B57,[1]Mydtu!$A$6:$DP$870,BV$4,0)="","",VLOOKUP($B57,[1]Mydtu!$A$6:$DP$870,BV$4,0))</f>
        <v>8.1999999999999993</v>
      </c>
      <c r="BW57" s="69" t="str">
        <f>IF(VLOOKUP($B57,[1]Mydtu!$A$6:$DP$870,BW$4,0)="","",VLOOKUP($B57,[1]Mydtu!$A$6:$DP$870,BW$4,0))</f>
        <v/>
      </c>
      <c r="BX57" s="69">
        <f>IF(VLOOKUP($B57,[1]Mydtu!$A$6:$DP$870,BX$4,0)="","",VLOOKUP($B57,[1]Mydtu!$A$6:$DP$870,BX$4,0))</f>
        <v>9</v>
      </c>
      <c r="BY57" s="69">
        <f>IF(VLOOKUP($B57,[1]Mydtu!$A$6:$DP$870,BY$4,0)="","",VLOOKUP($B57,[1]Mydtu!$A$6:$DP$870,BY$4,0))</f>
        <v>8</v>
      </c>
      <c r="BZ57" s="69">
        <f>IF(VLOOKUP($B57,[1]Mydtu!$A$6:$DP$870,BZ$4,0)="","",VLOOKUP($B57,[1]Mydtu!$A$6:$DP$870,BZ$4,0))</f>
        <v>7.3</v>
      </c>
      <c r="CA57" s="69">
        <f>IF(VLOOKUP($B57,[1]Mydtu!$A$6:$DP$870,CA$4,0)="","",VLOOKUP($B57,[1]Mydtu!$A$6:$DP$870,CA$4,0))</f>
        <v>6.4</v>
      </c>
      <c r="CB57" s="69">
        <f>IF(VLOOKUP($B57,[1]Mydtu!$A$6:$DP$870,CB$4,0)="","",VLOOKUP($B57,[1]Mydtu!$A$6:$DP$870,CB$4,0))</f>
        <v>6.4</v>
      </c>
      <c r="CC57" s="69">
        <f>IF(VLOOKUP($B57,[1]Mydtu!$A$6:$DP$870,CC$4,0)="","",VLOOKUP($B57,[1]Mydtu!$A$6:$DP$870,CC$4,0))</f>
        <v>6.5</v>
      </c>
      <c r="CD57" s="69">
        <f>IF(VLOOKUP($B57,[1]Mydtu!$A$6:$DP$870,CD$4,0)="","",VLOOKUP($B57,[1]Mydtu!$A$6:$DP$870,CD$4,0))</f>
        <v>9.8000000000000007</v>
      </c>
      <c r="CE57" s="69">
        <f>IF(VLOOKUP($B57,[1]Mydtu!$A$6:$DP$870,CE$4,0)="","",VLOOKUP($B57,[1]Mydtu!$A$6:$DP$870,CE$4,0))</f>
        <v>9</v>
      </c>
      <c r="CF57" s="32">
        <f>VLOOKUP(B57,[1]K25QNT!$A$9:$DT$92,95,0)</f>
        <v>0</v>
      </c>
      <c r="CG57" s="69">
        <f>IF(VLOOKUP($B57,[1]Mydtu!$A$6:$DP$870,CG$4,0)="","",VLOOKUP($B57,[1]Mydtu!$A$6:$DP$870,CG$4,0))</f>
        <v>0</v>
      </c>
      <c r="CH57" s="69" t="str">
        <f>IF(VLOOKUP($B57,[1]Mydtu!$A$6:$DP$870,CH$4,0)="","",VLOOKUP($B57,[1]Mydtu!$A$6:$DP$870,CH$4,0))</f>
        <v/>
      </c>
      <c r="CI57" s="69">
        <f>VLOOKUP($B57,[1]Mydtu!$A$6:$DP$870,CI$4,0)</f>
        <v>7.47</v>
      </c>
      <c r="CJ57" s="69">
        <f>VLOOKUP($B57,[1]Mydtu!$A$6:$DP$870,CJ$4,0)</f>
        <v>3.15</v>
      </c>
      <c r="CK57" s="69"/>
      <c r="CL57" s="33"/>
    </row>
    <row r="58" spans="1:90" ht="19.2" customHeight="1" x14ac:dyDescent="0.3">
      <c r="A58" s="67">
        <f t="shared" si="0"/>
        <v>12</v>
      </c>
      <c r="B58" s="67">
        <v>25203300222</v>
      </c>
      <c r="C58" s="67" t="str">
        <f>VLOOKUP($B58,[1]Mydtu!$A$6:$DS$870,122,0)</f>
        <v>Nguyễn Vũ Thảo</v>
      </c>
      <c r="D58" s="68" t="str">
        <f>VLOOKUP($B58,[1]Mydtu!$A$6:$DP$870,D$4,0)</f>
        <v>Nguyên</v>
      </c>
      <c r="E58" s="69">
        <f>IF(VLOOKUP($B58,[1]Mydtu!$A$6:$DP$870,E$4,0)="","",VLOOKUP($B58,[1]Mydtu!$A$6:$DP$870,E$4,0))</f>
        <v>8.4</v>
      </c>
      <c r="F58" s="69">
        <f>IF(VLOOKUP($B58,[1]Mydtu!$A$6:$DP$870,F$4,0)="","",VLOOKUP($B58,[1]Mydtu!$A$6:$DP$870,F$4,0))</f>
        <v>7.3</v>
      </c>
      <c r="G58" s="69" t="str">
        <f>IF(VLOOKUP($B58,[1]Mydtu!$A$6:$DP$870,G$4,0)="","",VLOOKUP($B58,[1]Mydtu!$A$6:$DP$870,G$4,0))</f>
        <v/>
      </c>
      <c r="H58" s="69">
        <f>IF(VLOOKUP($B58,[1]Mydtu!$A$6:$DP$870,H$4,0)="","",VLOOKUP($B58,[1]Mydtu!$A$6:$DP$870,H$4,0))</f>
        <v>7.4</v>
      </c>
      <c r="I58" s="69" t="str">
        <f>IF(VLOOKUP($B58,[1]Mydtu!$A$6:$DP$870,I$4,0)="","",VLOOKUP($B58,[1]Mydtu!$A$6:$DP$870,I$4,0))</f>
        <v/>
      </c>
      <c r="J58" s="69" t="str">
        <f>IF(VLOOKUP($B58,[1]Mydtu!$A$6:$DP$870,J$4,0)="","",VLOOKUP($B58,[1]Mydtu!$A$6:$DP$870,J$4,0))</f>
        <v>P (P/F)</v>
      </c>
      <c r="K58" s="69">
        <f>IF(VLOOKUP($B58,[1]Mydtu!$A$6:$DP$870,K$4,0)="","",VLOOKUP($B58,[1]Mydtu!$A$6:$DP$870,K$4,0))</f>
        <v>7.3</v>
      </c>
      <c r="L58" s="69">
        <f>IF(VLOOKUP($B58,[1]Mydtu!$A$6:$DP$870,L$4,0)="","",VLOOKUP($B58,[1]Mydtu!$A$6:$DP$870,L$4,0))</f>
        <v>5.0999999999999996</v>
      </c>
      <c r="M58" s="69">
        <f>IF(VLOOKUP($B58,[1]Mydtu!$A$6:$DP$870,M$4,0)="","",VLOOKUP($B58,[1]Mydtu!$A$6:$DP$870,M$4,0))</f>
        <v>7.5</v>
      </c>
      <c r="N58" s="69" t="str">
        <f>IF(VLOOKUP($B58,[1]Mydtu!$A$6:$DP$870,N$4,0)="","",VLOOKUP($B58,[1]Mydtu!$A$6:$DP$870,N$4,0))</f>
        <v/>
      </c>
      <c r="O58" s="69">
        <f>IF(VLOOKUP($B58,[1]Mydtu!$A$6:$DP$870,O$4,0)="","",VLOOKUP($B58,[1]Mydtu!$A$6:$DP$870,O$4,0))</f>
        <v>7</v>
      </c>
      <c r="P58" s="69" t="str">
        <f>IF(VLOOKUP($B58,[1]Mydtu!$A$6:$DP$870,P$4,0)="","",VLOOKUP($B58,[1]Mydtu!$A$6:$DP$870,P$4,0))</f>
        <v/>
      </c>
      <c r="Q58" s="69" t="str">
        <f>IF(VLOOKUP($B58,[1]Mydtu!$A$6:$DP$870,Q$4,0)="","",VLOOKUP($B58,[1]Mydtu!$A$6:$DP$870,Q$4,0))</f>
        <v/>
      </c>
      <c r="R58" s="69" t="str">
        <f>IF(VLOOKUP($B58,[1]Mydtu!$A$6:$DP$870,R$4,0)="","",VLOOKUP($B58,[1]Mydtu!$A$6:$DP$870,R$4,0))</f>
        <v/>
      </c>
      <c r="S58" s="69" t="str">
        <f>IF(VLOOKUP($B58,[1]Mydtu!$A$6:$DP$870,S$4,0)="","",VLOOKUP($B58,[1]Mydtu!$A$6:$DP$870,S$4,0))</f>
        <v/>
      </c>
      <c r="T58" s="69">
        <f>IF(VLOOKUP($B58,[1]Mydtu!$A$6:$DP$870,T$4,0)="","",VLOOKUP($B58,[1]Mydtu!$A$6:$DP$870,T$4,0))</f>
        <v>5.6</v>
      </c>
      <c r="U58" s="69">
        <f>IF(VLOOKUP($B58,[1]Mydtu!$A$6:$DP$870,U$4,0)="","",VLOOKUP($B58,[1]Mydtu!$A$6:$DP$870,U$4,0))</f>
        <v>7.1</v>
      </c>
      <c r="V58" s="69">
        <f>IF(VLOOKUP($B58,[1]Mydtu!$A$6:$DP$870,V$4,0)="","",VLOOKUP($B58,[1]Mydtu!$A$6:$DP$870,V$4,0))</f>
        <v>7.3</v>
      </c>
      <c r="W58" s="69">
        <f>IF(VLOOKUP($B58,[1]Mydtu!$A$6:$DP$870,W$4,0)="","",VLOOKUP($B58,[1]Mydtu!$A$6:$DP$870,W$4,0))</f>
        <v>9.1999999999999993</v>
      </c>
      <c r="X58" s="69">
        <f>IF(VLOOKUP($B58,[1]Mydtu!$A$6:$DP$870,X$4,0)="","",VLOOKUP($B58,[1]Mydtu!$A$6:$DP$870,X$4,0))</f>
        <v>6.9</v>
      </c>
      <c r="Y58" s="69">
        <f>IF(VLOOKUP($B58,[1]Mydtu!$A$6:$DP$870,Y$4,0)="","",VLOOKUP($B58,[1]Mydtu!$A$6:$DP$870,Y$4,0))</f>
        <v>5.6</v>
      </c>
      <c r="Z58" s="69">
        <f>IF(VLOOKUP($B58,[1]Mydtu!$A$6:$DP$870,Z$4,0)="","",VLOOKUP($B58,[1]Mydtu!$A$6:$DP$870,Z$4,0))</f>
        <v>6.8</v>
      </c>
      <c r="AA58" s="69">
        <f>IF(VLOOKUP($B58,[1]Mydtu!$A$6:$DP$870,AA$4,0)="","",VLOOKUP($B58,[1]Mydtu!$A$6:$DP$870,AA$4,0))</f>
        <v>8.8000000000000007</v>
      </c>
      <c r="AB58" s="69">
        <f>IF(VLOOKUP($B58,[1]Mydtu!$A$6:$DP$870,AB$4,0)="","",VLOOKUP($B58,[1]Mydtu!$A$6:$DP$870,AB$4,0))</f>
        <v>8.8000000000000007</v>
      </c>
      <c r="AC58" s="69">
        <f>IF(VLOOKUP($B58,[1]Mydtu!$A$6:$DP$870,AC$4,0)="","",VLOOKUP($B58,[1]Mydtu!$A$6:$DP$870,AC$4,0))</f>
        <v>7.7</v>
      </c>
      <c r="AD58" s="69">
        <f>IF(VLOOKUP($B58,[1]Mydtu!$A$6:$DP$870,AD$4,0)="","",VLOOKUP($B58,[1]Mydtu!$A$6:$DP$870,AD$4,0))</f>
        <v>7.7</v>
      </c>
      <c r="AE58" s="69">
        <f>IF(VLOOKUP($B58,[1]Mydtu!$A$6:$DP$870,AE$4,0)="","",VLOOKUP($B58,[1]Mydtu!$A$6:$DP$870,AE$4,0))</f>
        <v>6.7</v>
      </c>
      <c r="AF58" s="69">
        <f>IF(VLOOKUP($B58,[1]Mydtu!$A$6:$DP$870,AF$4,0)="","",VLOOKUP($B58,[1]Mydtu!$A$6:$DP$870,AF$4,0))</f>
        <v>8.5</v>
      </c>
      <c r="AG58" s="69">
        <f>IF(VLOOKUP($B58,[1]Mydtu!$A$6:$DP$870,AG$4,0)="","",VLOOKUP($B58,[1]Mydtu!$A$6:$DP$870,AG$4,0))</f>
        <v>5.8</v>
      </c>
      <c r="AH58" s="69">
        <f>IF(VLOOKUP($B58,[1]Mydtu!$A$6:$DP$870,AH$4,0)="","",VLOOKUP($B58,[1]Mydtu!$A$6:$DP$870,AH$4,0))</f>
        <v>7.1</v>
      </c>
      <c r="AI58" s="69">
        <f>IF(VLOOKUP($B58,[1]Mydtu!$A$6:$DP$870,AI$4,0)="","",VLOOKUP($B58,[1]Mydtu!$A$6:$DP$870,AI$4,0))</f>
        <v>7.3</v>
      </c>
      <c r="AJ58" s="69">
        <f>IF(VLOOKUP($B58,[1]Mydtu!$A$6:$DP$870,AJ$4,0)="","",VLOOKUP($B58,[1]Mydtu!$A$6:$DP$870,AJ$4,0))</f>
        <v>6.5</v>
      </c>
      <c r="AK58" s="69">
        <f>IF(VLOOKUP($B58,[1]Mydtu!$A$6:$DP$870,AK$4,0)="","",VLOOKUP($B58,[1]Mydtu!$A$6:$DP$870,AK$4,0))</f>
        <v>8.9</v>
      </c>
      <c r="AL58" s="69">
        <f>IF(VLOOKUP($B58,[1]Mydtu!$A$6:$DP$870,AL$4,0)="","",VLOOKUP($B58,[1]Mydtu!$A$6:$DP$870,AL$4,0))</f>
        <v>6.8</v>
      </c>
      <c r="AM58" s="69">
        <f>IF(VLOOKUP($B58,[1]Mydtu!$A$6:$DP$870,AM$4,0)="","",VLOOKUP($B58,[1]Mydtu!$A$6:$DP$870,AM$4,0))</f>
        <v>8</v>
      </c>
      <c r="AN58" s="69">
        <f>IF(VLOOKUP($B58,[1]Mydtu!$A$6:$DP$870,AN$4,0)="","",VLOOKUP($B58,[1]Mydtu!$A$6:$DP$870,AN$4,0))</f>
        <v>5.8</v>
      </c>
      <c r="AO58" s="69" t="str">
        <f>IF(VLOOKUP($B58,[1]Mydtu!$A$6:$DP$870,AO$4,0)="","",VLOOKUP($B58,[1]Mydtu!$A$6:$DP$870,AO$4,0))</f>
        <v/>
      </c>
      <c r="AP58" s="69" t="str">
        <f>IF(VLOOKUP($B58,[1]Mydtu!$A$6:$DP$870,AP$4,0)="","",VLOOKUP($B58,[1]Mydtu!$A$6:$DP$870,AP$4,0))</f>
        <v/>
      </c>
      <c r="AQ58" s="69" t="str">
        <f>IF(VLOOKUP($B58,[1]Mydtu!$A$6:$DP$870,AQ$4,0)="","",VLOOKUP($B58,[1]Mydtu!$A$6:$DP$870,AQ$4,0))</f>
        <v/>
      </c>
      <c r="AR58" s="69" t="str">
        <f>IF(VLOOKUP($B58,[1]Mydtu!$A$6:$DP$870,AR$4,0)="","",VLOOKUP($B58,[1]Mydtu!$A$6:$DP$870,AR$4,0))</f>
        <v/>
      </c>
      <c r="AS58" s="69">
        <f>IF(VLOOKUP($B58,[1]Mydtu!$A$6:$DP$870,AS$4,0)="","",VLOOKUP($B58,[1]Mydtu!$A$6:$DP$870,AS$4,0))</f>
        <v>6.3</v>
      </c>
      <c r="AT58" s="69">
        <f>IF(VLOOKUP($B58,[1]Mydtu!$A$6:$DP$870,AT$4,0)="","",VLOOKUP($B58,[1]Mydtu!$A$6:$DP$870,AT$4,0))</f>
        <v>4.7</v>
      </c>
      <c r="AU58" s="69">
        <f>IF(VLOOKUP($B58,[1]Mydtu!$A$6:$DP$870,AU$4,0)="","",VLOOKUP($B58,[1]Mydtu!$A$6:$DP$870,AU$4,0))</f>
        <v>8.1</v>
      </c>
      <c r="AV58" s="69">
        <f>IF(VLOOKUP($B58,[1]Mydtu!$A$6:$DP$870,AV$4,0)="","",VLOOKUP($B58,[1]Mydtu!$A$6:$DP$870,AV$4,0))</f>
        <v>7.2</v>
      </c>
      <c r="AW58" s="69">
        <f>IF(VLOOKUP($B58,[1]Mydtu!$A$6:$DP$870,AW$4,0)="","",VLOOKUP($B58,[1]Mydtu!$A$6:$DP$870,AW$4,0))</f>
        <v>4.7</v>
      </c>
      <c r="AX58" s="69">
        <f>IF(VLOOKUP($B58,[1]Mydtu!$A$6:$DP$870,AX$4,0)="","",VLOOKUP($B58,[1]Mydtu!$A$6:$DP$870,AX$4,0))</f>
        <v>4.9000000000000004</v>
      </c>
      <c r="AY58" s="69">
        <f>IF(VLOOKUP($B58,[1]Mydtu!$A$6:$DP$870,AY$4,0)="","",VLOOKUP($B58,[1]Mydtu!$A$6:$DP$870,AY$4,0))</f>
        <v>6.6</v>
      </c>
      <c r="AZ58" s="69">
        <f>IF(VLOOKUP($B58,[1]Mydtu!$A$6:$DP$870,AZ$4,0)="","",VLOOKUP($B58,[1]Mydtu!$A$6:$DP$870,AZ$4,0))</f>
        <v>6</v>
      </c>
      <c r="BA58" s="69">
        <f>IF(VLOOKUP($B58,[1]Mydtu!$A$6:$DP$870,BA$4,0)="","",VLOOKUP($B58,[1]Mydtu!$A$6:$DP$870,BA$4,0))</f>
        <v>5</v>
      </c>
      <c r="BB58" s="69">
        <f>IF(VLOOKUP($B58,[1]Mydtu!$A$6:$DP$870,BB$4,0)="","",VLOOKUP($B58,[1]Mydtu!$A$6:$DP$870,BB$4,0))</f>
        <v>8.1</v>
      </c>
      <c r="BC58" s="69">
        <f>IF(VLOOKUP($B58,[1]Mydtu!$A$6:$DP$870,BC$4,0)="","",VLOOKUP($B58,[1]Mydtu!$A$6:$DP$870,BC$4,0))</f>
        <v>7.9</v>
      </c>
      <c r="BD58" s="69">
        <f>IF(VLOOKUP($B58,[1]Mydtu!$A$6:$DP$870,BD$4,0)="","",VLOOKUP($B58,[1]Mydtu!$A$6:$DP$870,BD$4,0))</f>
        <v>7.2</v>
      </c>
      <c r="BE58" s="69" t="str">
        <f>IF(VLOOKUP($B58,[1]Mydtu!$A$6:$DP$870,BE$4,0)="","",VLOOKUP($B58,[1]Mydtu!$A$6:$DP$870,BE$4,0))</f>
        <v/>
      </c>
      <c r="BF58" s="69">
        <f>IF(VLOOKUP($B58,[1]Mydtu!$A$6:$DP$870,BF$4,0)="","",VLOOKUP($B58,[1]Mydtu!$A$6:$DP$870,BF$4,0))</f>
        <v>7.4</v>
      </c>
      <c r="BG58" s="69">
        <f>IF(VLOOKUP($B58,[1]Mydtu!$A$6:$DP$870,BG$4,0)="","",VLOOKUP($B58,[1]Mydtu!$A$6:$DP$870,BG$4,0))</f>
        <v>4.5999999999999996</v>
      </c>
      <c r="BH58" s="69">
        <f>IF(VLOOKUP($B58,[1]Mydtu!$A$6:$DP$870,BH$4,0)="","",VLOOKUP($B58,[1]Mydtu!$A$6:$DP$870,BH$4,0))</f>
        <v>7.9</v>
      </c>
      <c r="BI58" s="69">
        <f>IF(VLOOKUP($B58,[1]Mydtu!$A$6:$DP$870,BI$4,0)="","",VLOOKUP($B58,[1]Mydtu!$A$6:$DP$870,BI$4,0))</f>
        <v>7.8</v>
      </c>
      <c r="BJ58" s="69">
        <f>IF(VLOOKUP($B58,[1]Mydtu!$A$6:$DP$870,BJ$4,0)="","",VLOOKUP($B58,[1]Mydtu!$A$6:$DP$870,BJ$4,0))</f>
        <v>9.3000000000000007</v>
      </c>
      <c r="BK58" s="69">
        <f>IF(VLOOKUP($B58,[1]Mydtu!$A$6:$DP$870,BK$4,0)="","",VLOOKUP($B58,[1]Mydtu!$A$6:$DP$870,BK$4,0))</f>
        <v>6.6</v>
      </c>
      <c r="BL58" s="69" t="str">
        <f>IF(VLOOKUP($B58,[1]Mydtu!$A$6:$DP$870,BL$4,0)="","",VLOOKUP($B58,[1]Mydtu!$A$6:$DP$870,BL$4,0))</f>
        <v/>
      </c>
      <c r="BM58" s="69">
        <f>IF(VLOOKUP($B58,[1]Mydtu!$A$6:$DP$870,BM$4,0)="","",VLOOKUP($B58,[1]Mydtu!$A$6:$DP$870,BM$4,0))</f>
        <v>8.4</v>
      </c>
      <c r="BN58" s="69">
        <f>IF(VLOOKUP($B58,[1]Mydtu!$A$6:$DP$870,BN$4,0)="","",VLOOKUP($B58,[1]Mydtu!$A$6:$DP$870,BN$4,0))</f>
        <v>4.5999999999999996</v>
      </c>
      <c r="BO58" s="69">
        <f>IF(VLOOKUP($B58,[1]Mydtu!$A$6:$DP$870,BO$4,0)="","",VLOOKUP($B58,[1]Mydtu!$A$6:$DP$870,BO$4,0))</f>
        <v>8</v>
      </c>
      <c r="BP58" s="69">
        <f>IF(VLOOKUP($B58,[1]Mydtu!$A$6:$DP$870,BP$4,0)="","",VLOOKUP($B58,[1]Mydtu!$A$6:$DP$870,BP$4,0))</f>
        <v>7.3</v>
      </c>
      <c r="BQ58" s="69">
        <f>IF(VLOOKUP($B58,[1]Mydtu!$A$6:$DP$870,BQ$4,0)="","",VLOOKUP($B58,[1]Mydtu!$A$6:$DP$870,BQ$4,0))</f>
        <v>7.9</v>
      </c>
      <c r="BR58" s="69">
        <f>IF(VLOOKUP($B58,[1]Mydtu!$A$6:$DP$870,BR$4,0)="","",VLOOKUP($B58,[1]Mydtu!$A$6:$DP$870,BR$4,0))</f>
        <v>8.4</v>
      </c>
      <c r="BS58" s="69">
        <f>IF(VLOOKUP($B58,[1]Mydtu!$A$6:$DP$870,BS$4,0)="","",VLOOKUP($B58,[1]Mydtu!$A$6:$DP$870,BS$4,0))</f>
        <v>6.9</v>
      </c>
      <c r="BT58" s="69">
        <f>IF(VLOOKUP($B58,[1]Mydtu!$A$6:$DP$870,BT$4,0)="","",VLOOKUP($B58,[1]Mydtu!$A$6:$DP$870,BT$4,0))</f>
        <v>8.4</v>
      </c>
      <c r="BU58" s="69" t="str">
        <f>IF(VLOOKUP($B58,[1]Mydtu!$A$6:$DP$870,BU$4,0)="","",VLOOKUP($B58,[1]Mydtu!$A$6:$DP$870,BU$4,0))</f>
        <v/>
      </c>
      <c r="BV58" s="69">
        <f>IF(VLOOKUP($B58,[1]Mydtu!$A$6:$DP$870,BV$4,0)="","",VLOOKUP($B58,[1]Mydtu!$A$6:$DP$870,BV$4,0))</f>
        <v>7.4</v>
      </c>
      <c r="BW58" s="69" t="str">
        <f>IF(VLOOKUP($B58,[1]Mydtu!$A$6:$DP$870,BW$4,0)="","",VLOOKUP($B58,[1]Mydtu!$A$6:$DP$870,BW$4,0))</f>
        <v/>
      </c>
      <c r="BX58" s="69">
        <f>IF(VLOOKUP($B58,[1]Mydtu!$A$6:$DP$870,BX$4,0)="","",VLOOKUP($B58,[1]Mydtu!$A$6:$DP$870,BX$4,0))</f>
        <v>8.6999999999999993</v>
      </c>
      <c r="BY58" s="69">
        <f>IF(VLOOKUP($B58,[1]Mydtu!$A$6:$DP$870,BY$4,0)="","",VLOOKUP($B58,[1]Mydtu!$A$6:$DP$870,BY$4,0))</f>
        <v>8.9</v>
      </c>
      <c r="BZ58" s="69">
        <f>IF(VLOOKUP($B58,[1]Mydtu!$A$6:$DP$870,BZ$4,0)="","",VLOOKUP($B58,[1]Mydtu!$A$6:$DP$870,BZ$4,0))</f>
        <v>7.4</v>
      </c>
      <c r="CA58" s="69">
        <f>IF(VLOOKUP($B58,[1]Mydtu!$A$6:$DP$870,CA$4,0)="","",VLOOKUP($B58,[1]Mydtu!$A$6:$DP$870,CA$4,0))</f>
        <v>5.6</v>
      </c>
      <c r="CB58" s="69">
        <f>IF(VLOOKUP($B58,[1]Mydtu!$A$6:$DP$870,CB$4,0)="","",VLOOKUP($B58,[1]Mydtu!$A$6:$DP$870,CB$4,0))</f>
        <v>8.9</v>
      </c>
      <c r="CC58" s="69">
        <f>IF(VLOOKUP($B58,[1]Mydtu!$A$6:$DP$870,CC$4,0)="","",VLOOKUP($B58,[1]Mydtu!$A$6:$DP$870,CC$4,0))</f>
        <v>7.1</v>
      </c>
      <c r="CD58" s="69">
        <f>IF(VLOOKUP($B58,[1]Mydtu!$A$6:$DP$870,CD$4,0)="","",VLOOKUP($B58,[1]Mydtu!$A$6:$DP$870,CD$4,0))</f>
        <v>9.3000000000000007</v>
      </c>
      <c r="CE58" s="69">
        <f>IF(VLOOKUP($B58,[1]Mydtu!$A$6:$DP$870,CE$4,0)="","",VLOOKUP($B58,[1]Mydtu!$A$6:$DP$870,CE$4,0))</f>
        <v>8.6</v>
      </c>
      <c r="CF58" s="32">
        <f>VLOOKUP(B58,[1]K25QNT!$A$9:$DT$92,95,0)</f>
        <v>0</v>
      </c>
      <c r="CG58" s="69">
        <f>IF(VLOOKUP($B58,[1]Mydtu!$A$6:$DP$870,CG$4,0)="","",VLOOKUP($B58,[1]Mydtu!$A$6:$DP$870,CG$4,0))</f>
        <v>0</v>
      </c>
      <c r="CH58" s="69" t="str">
        <f>IF(VLOOKUP($B58,[1]Mydtu!$A$6:$DP$870,CH$4,0)="","",VLOOKUP($B58,[1]Mydtu!$A$6:$DP$870,CH$4,0))</f>
        <v/>
      </c>
      <c r="CI58" s="69">
        <f>VLOOKUP($B58,[1]Mydtu!$A$6:$DP$870,CI$4,0)</f>
        <v>7.08</v>
      </c>
      <c r="CJ58" s="69">
        <f>VLOOKUP($B58,[1]Mydtu!$A$6:$DP$870,CJ$4,0)</f>
        <v>2.92</v>
      </c>
      <c r="CK58" s="69"/>
      <c r="CL58" s="33"/>
    </row>
    <row r="59" spans="1:90" ht="19.2" customHeight="1" x14ac:dyDescent="0.3">
      <c r="A59" s="67">
        <f t="shared" si="0"/>
        <v>13</v>
      </c>
      <c r="B59" s="67">
        <v>25202701218</v>
      </c>
      <c r="C59" s="67" t="str">
        <f>VLOOKUP($B59,[1]Mydtu!$A$6:$DS$870,122,0)</f>
        <v>Nguyễn Thị Phương</v>
      </c>
      <c r="D59" s="68" t="str">
        <f>VLOOKUP($B59,[1]Mydtu!$A$6:$DP$870,D$4,0)</f>
        <v>Thanh</v>
      </c>
      <c r="E59" s="69">
        <f>IF(VLOOKUP($B59,[1]Mydtu!$A$6:$DP$870,E$4,0)="","",VLOOKUP($B59,[1]Mydtu!$A$6:$DP$870,E$4,0))</f>
        <v>8</v>
      </c>
      <c r="F59" s="69">
        <f>IF(VLOOKUP($B59,[1]Mydtu!$A$6:$DP$870,F$4,0)="","",VLOOKUP($B59,[1]Mydtu!$A$6:$DP$870,F$4,0))</f>
        <v>7.2</v>
      </c>
      <c r="G59" s="69" t="str">
        <f>IF(VLOOKUP($B59,[1]Mydtu!$A$6:$DP$870,G$4,0)="","",VLOOKUP($B59,[1]Mydtu!$A$6:$DP$870,G$4,0))</f>
        <v/>
      </c>
      <c r="H59" s="69">
        <f>IF(VLOOKUP($B59,[1]Mydtu!$A$6:$DP$870,H$4,0)="","",VLOOKUP($B59,[1]Mydtu!$A$6:$DP$870,H$4,0))</f>
        <v>8</v>
      </c>
      <c r="I59" s="69" t="str">
        <f>IF(VLOOKUP($B59,[1]Mydtu!$A$6:$DP$870,I$4,0)="","",VLOOKUP($B59,[1]Mydtu!$A$6:$DP$870,I$4,0))</f>
        <v/>
      </c>
      <c r="J59" s="69">
        <f>IF(VLOOKUP($B59,[1]Mydtu!$A$6:$DP$870,J$4,0)="","",VLOOKUP($B59,[1]Mydtu!$A$6:$DP$870,J$4,0))</f>
        <v>7.7</v>
      </c>
      <c r="K59" s="69">
        <f>IF(VLOOKUP($B59,[1]Mydtu!$A$6:$DP$870,K$4,0)="","",VLOOKUP($B59,[1]Mydtu!$A$6:$DP$870,K$4,0))</f>
        <v>6.3</v>
      </c>
      <c r="L59" s="69">
        <f>IF(VLOOKUP($B59,[1]Mydtu!$A$6:$DP$870,L$4,0)="","",VLOOKUP($B59,[1]Mydtu!$A$6:$DP$870,L$4,0))</f>
        <v>6.9</v>
      </c>
      <c r="M59" s="69">
        <f>IF(VLOOKUP($B59,[1]Mydtu!$A$6:$DP$870,M$4,0)="","",VLOOKUP($B59,[1]Mydtu!$A$6:$DP$870,M$4,0))</f>
        <v>7.9</v>
      </c>
      <c r="N59" s="69">
        <f>IF(VLOOKUP($B59,[1]Mydtu!$A$6:$DP$870,N$4,0)="","",VLOOKUP($B59,[1]Mydtu!$A$6:$DP$870,N$4,0))</f>
        <v>8.6</v>
      </c>
      <c r="O59" s="69" t="str">
        <f>IF(VLOOKUP($B59,[1]Mydtu!$A$6:$DP$870,O$4,0)="","",VLOOKUP($B59,[1]Mydtu!$A$6:$DP$870,O$4,0))</f>
        <v/>
      </c>
      <c r="P59" s="69" t="str">
        <f>IF(VLOOKUP($B59,[1]Mydtu!$A$6:$DP$870,P$4,0)="","",VLOOKUP($B59,[1]Mydtu!$A$6:$DP$870,P$4,0))</f>
        <v/>
      </c>
      <c r="Q59" s="69" t="str">
        <f>IF(VLOOKUP($B59,[1]Mydtu!$A$6:$DP$870,Q$4,0)="","",VLOOKUP($B59,[1]Mydtu!$A$6:$DP$870,Q$4,0))</f>
        <v/>
      </c>
      <c r="R59" s="69" t="str">
        <f>IF(VLOOKUP($B59,[1]Mydtu!$A$6:$DP$870,R$4,0)="","",VLOOKUP($B59,[1]Mydtu!$A$6:$DP$870,R$4,0))</f>
        <v/>
      </c>
      <c r="S59" s="69">
        <f>IF(VLOOKUP($B59,[1]Mydtu!$A$6:$DP$870,S$4,0)="","",VLOOKUP($B59,[1]Mydtu!$A$6:$DP$870,S$4,0))</f>
        <v>8.4</v>
      </c>
      <c r="T59" s="69">
        <f>IF(VLOOKUP($B59,[1]Mydtu!$A$6:$DP$870,T$4,0)="","",VLOOKUP($B59,[1]Mydtu!$A$6:$DP$870,T$4,0))</f>
        <v>7.3</v>
      </c>
      <c r="U59" s="69" t="str">
        <f>IF(VLOOKUP($B59,[1]Mydtu!$A$6:$DP$870,U$4,0)="","",VLOOKUP($B59,[1]Mydtu!$A$6:$DP$870,U$4,0))</f>
        <v/>
      </c>
      <c r="V59" s="69">
        <f>IF(VLOOKUP($B59,[1]Mydtu!$A$6:$DP$870,V$4,0)="","",VLOOKUP($B59,[1]Mydtu!$A$6:$DP$870,V$4,0))</f>
        <v>8.5</v>
      </c>
      <c r="W59" s="69">
        <f>IF(VLOOKUP($B59,[1]Mydtu!$A$6:$DP$870,W$4,0)="","",VLOOKUP($B59,[1]Mydtu!$A$6:$DP$870,W$4,0))</f>
        <v>8.6</v>
      </c>
      <c r="X59" s="69">
        <f>IF(VLOOKUP($B59,[1]Mydtu!$A$6:$DP$870,X$4,0)="","",VLOOKUP($B59,[1]Mydtu!$A$6:$DP$870,X$4,0))</f>
        <v>9.1999999999999993</v>
      </c>
      <c r="Y59" s="69">
        <f>IF(VLOOKUP($B59,[1]Mydtu!$A$6:$DP$870,Y$4,0)="","",VLOOKUP($B59,[1]Mydtu!$A$6:$DP$870,Y$4,0))</f>
        <v>6.1</v>
      </c>
      <c r="Z59" s="69">
        <f>IF(VLOOKUP($B59,[1]Mydtu!$A$6:$DP$870,Z$4,0)="","",VLOOKUP($B59,[1]Mydtu!$A$6:$DP$870,Z$4,0))</f>
        <v>6.7</v>
      </c>
      <c r="AA59" s="69">
        <f>IF(VLOOKUP($B59,[1]Mydtu!$A$6:$DP$870,AA$4,0)="","",VLOOKUP($B59,[1]Mydtu!$A$6:$DP$870,AA$4,0))</f>
        <v>5.7</v>
      </c>
      <c r="AB59" s="69">
        <f>IF(VLOOKUP($B59,[1]Mydtu!$A$6:$DP$870,AB$4,0)="","",VLOOKUP($B59,[1]Mydtu!$A$6:$DP$870,AB$4,0))</f>
        <v>8.8000000000000007</v>
      </c>
      <c r="AC59" s="69">
        <f>IF(VLOOKUP($B59,[1]Mydtu!$A$6:$DP$870,AC$4,0)="","",VLOOKUP($B59,[1]Mydtu!$A$6:$DP$870,AC$4,0))</f>
        <v>8.6</v>
      </c>
      <c r="AD59" s="69">
        <f>IF(VLOOKUP($B59,[1]Mydtu!$A$6:$DP$870,AD$4,0)="","",VLOOKUP($B59,[1]Mydtu!$A$6:$DP$870,AD$4,0))</f>
        <v>5.8</v>
      </c>
      <c r="AE59" s="69">
        <f>IF(VLOOKUP($B59,[1]Mydtu!$A$6:$DP$870,AE$4,0)="","",VLOOKUP($B59,[1]Mydtu!$A$6:$DP$870,AE$4,0))</f>
        <v>6.3</v>
      </c>
      <c r="AF59" s="69">
        <f>IF(VLOOKUP($B59,[1]Mydtu!$A$6:$DP$870,AF$4,0)="","",VLOOKUP($B59,[1]Mydtu!$A$6:$DP$870,AF$4,0))</f>
        <v>7.4</v>
      </c>
      <c r="AG59" s="69">
        <f>IF(VLOOKUP($B59,[1]Mydtu!$A$6:$DP$870,AG$4,0)="","",VLOOKUP($B59,[1]Mydtu!$A$6:$DP$870,AG$4,0))</f>
        <v>4.9000000000000004</v>
      </c>
      <c r="AH59" s="69">
        <f>IF(VLOOKUP($B59,[1]Mydtu!$A$6:$DP$870,AH$4,0)="","",VLOOKUP($B59,[1]Mydtu!$A$6:$DP$870,AH$4,0))</f>
        <v>8</v>
      </c>
      <c r="AI59" s="69">
        <f>IF(VLOOKUP($B59,[1]Mydtu!$A$6:$DP$870,AI$4,0)="","",VLOOKUP($B59,[1]Mydtu!$A$6:$DP$870,AI$4,0))</f>
        <v>6.4</v>
      </c>
      <c r="AJ59" s="69">
        <f>IF(VLOOKUP($B59,[1]Mydtu!$A$6:$DP$870,AJ$4,0)="","",VLOOKUP($B59,[1]Mydtu!$A$6:$DP$870,AJ$4,0))</f>
        <v>8.6</v>
      </c>
      <c r="AK59" s="69">
        <f>IF(VLOOKUP($B59,[1]Mydtu!$A$6:$DP$870,AK$4,0)="","",VLOOKUP($B59,[1]Mydtu!$A$6:$DP$870,AK$4,0))</f>
        <v>8.6999999999999993</v>
      </c>
      <c r="AL59" s="69">
        <f>IF(VLOOKUP($B59,[1]Mydtu!$A$6:$DP$870,AL$4,0)="","",VLOOKUP($B59,[1]Mydtu!$A$6:$DP$870,AL$4,0))</f>
        <v>6.6</v>
      </c>
      <c r="AM59" s="69">
        <f>IF(VLOOKUP($B59,[1]Mydtu!$A$6:$DP$870,AM$4,0)="","",VLOOKUP($B59,[1]Mydtu!$A$6:$DP$870,AM$4,0))</f>
        <v>5.3</v>
      </c>
      <c r="AN59" s="69">
        <f>IF(VLOOKUP($B59,[1]Mydtu!$A$6:$DP$870,AN$4,0)="","",VLOOKUP($B59,[1]Mydtu!$A$6:$DP$870,AN$4,0))</f>
        <v>8.6999999999999993</v>
      </c>
      <c r="AO59" s="69" t="str">
        <f>IF(VLOOKUP($B59,[1]Mydtu!$A$6:$DP$870,AO$4,0)="","",VLOOKUP($B59,[1]Mydtu!$A$6:$DP$870,AO$4,0))</f>
        <v/>
      </c>
      <c r="AP59" s="69" t="str">
        <f>IF(VLOOKUP($B59,[1]Mydtu!$A$6:$DP$870,AP$4,0)="","",VLOOKUP($B59,[1]Mydtu!$A$6:$DP$870,AP$4,0))</f>
        <v/>
      </c>
      <c r="AQ59" s="69" t="str">
        <f>IF(VLOOKUP($B59,[1]Mydtu!$A$6:$DP$870,AQ$4,0)="","",VLOOKUP($B59,[1]Mydtu!$A$6:$DP$870,AQ$4,0))</f>
        <v/>
      </c>
      <c r="AR59" s="69" t="str">
        <f>IF(VLOOKUP($B59,[1]Mydtu!$A$6:$DP$870,AR$4,0)="","",VLOOKUP($B59,[1]Mydtu!$A$6:$DP$870,AR$4,0))</f>
        <v/>
      </c>
      <c r="AS59" s="69">
        <f>IF(VLOOKUP($B59,[1]Mydtu!$A$6:$DP$870,AS$4,0)="","",VLOOKUP($B59,[1]Mydtu!$A$6:$DP$870,AS$4,0))</f>
        <v>5.7</v>
      </c>
      <c r="AT59" s="69">
        <f>IF(VLOOKUP($B59,[1]Mydtu!$A$6:$DP$870,AT$4,0)="","",VLOOKUP($B59,[1]Mydtu!$A$6:$DP$870,AT$4,0))</f>
        <v>5.3</v>
      </c>
      <c r="AU59" s="69">
        <f>IF(VLOOKUP($B59,[1]Mydtu!$A$6:$DP$870,AU$4,0)="","",VLOOKUP($B59,[1]Mydtu!$A$6:$DP$870,AU$4,0))</f>
        <v>6.8</v>
      </c>
      <c r="AV59" s="69">
        <f>IF(VLOOKUP($B59,[1]Mydtu!$A$6:$DP$870,AV$4,0)="","",VLOOKUP($B59,[1]Mydtu!$A$6:$DP$870,AV$4,0))</f>
        <v>5.9</v>
      </c>
      <c r="AW59" s="69">
        <f>IF(VLOOKUP($B59,[1]Mydtu!$A$6:$DP$870,AW$4,0)="","",VLOOKUP($B59,[1]Mydtu!$A$6:$DP$870,AW$4,0))</f>
        <v>4.5</v>
      </c>
      <c r="AX59" s="69">
        <f>IF(VLOOKUP($B59,[1]Mydtu!$A$6:$DP$870,AX$4,0)="","",VLOOKUP($B59,[1]Mydtu!$A$6:$DP$870,AX$4,0))</f>
        <v>4.5999999999999996</v>
      </c>
      <c r="AY59" s="69">
        <f>IF(VLOOKUP($B59,[1]Mydtu!$A$6:$DP$870,AY$4,0)="","",VLOOKUP($B59,[1]Mydtu!$A$6:$DP$870,AY$4,0))</f>
        <v>6.9</v>
      </c>
      <c r="AZ59" s="69">
        <f>IF(VLOOKUP($B59,[1]Mydtu!$A$6:$DP$870,AZ$4,0)="","",VLOOKUP($B59,[1]Mydtu!$A$6:$DP$870,AZ$4,0))</f>
        <v>8.4</v>
      </c>
      <c r="BA59" s="69">
        <f>IF(VLOOKUP($B59,[1]Mydtu!$A$6:$DP$870,BA$4,0)="","",VLOOKUP($B59,[1]Mydtu!$A$6:$DP$870,BA$4,0))</f>
        <v>7.5</v>
      </c>
      <c r="BB59" s="69">
        <f>IF(VLOOKUP($B59,[1]Mydtu!$A$6:$DP$870,BB$4,0)="","",VLOOKUP($B59,[1]Mydtu!$A$6:$DP$870,BB$4,0))</f>
        <v>8.8000000000000007</v>
      </c>
      <c r="BC59" s="69">
        <f>IF(VLOOKUP($B59,[1]Mydtu!$A$6:$DP$870,BC$4,0)="","",VLOOKUP($B59,[1]Mydtu!$A$6:$DP$870,BC$4,0))</f>
        <v>6.1</v>
      </c>
      <c r="BD59" s="69">
        <f>IF(VLOOKUP($B59,[1]Mydtu!$A$6:$DP$870,BD$4,0)="","",VLOOKUP($B59,[1]Mydtu!$A$6:$DP$870,BD$4,0))</f>
        <v>8</v>
      </c>
      <c r="BE59" s="69" t="str">
        <f>IF(VLOOKUP($B59,[1]Mydtu!$A$6:$DP$870,BE$4,0)="","",VLOOKUP($B59,[1]Mydtu!$A$6:$DP$870,BE$4,0))</f>
        <v/>
      </c>
      <c r="BF59" s="69">
        <f>IF(VLOOKUP($B59,[1]Mydtu!$A$6:$DP$870,BF$4,0)="","",VLOOKUP($B59,[1]Mydtu!$A$6:$DP$870,BF$4,0))</f>
        <v>7.7</v>
      </c>
      <c r="BG59" s="69">
        <f>IF(VLOOKUP($B59,[1]Mydtu!$A$6:$DP$870,BG$4,0)="","",VLOOKUP($B59,[1]Mydtu!$A$6:$DP$870,BG$4,0))</f>
        <v>8.3000000000000007</v>
      </c>
      <c r="BH59" s="69">
        <f>IF(VLOOKUP($B59,[1]Mydtu!$A$6:$DP$870,BH$4,0)="","",VLOOKUP($B59,[1]Mydtu!$A$6:$DP$870,BH$4,0))</f>
        <v>7.4</v>
      </c>
      <c r="BI59" s="69">
        <f>IF(VLOOKUP($B59,[1]Mydtu!$A$6:$DP$870,BI$4,0)="","",VLOOKUP($B59,[1]Mydtu!$A$6:$DP$870,BI$4,0))</f>
        <v>8.5</v>
      </c>
      <c r="BJ59" s="69">
        <f>IF(VLOOKUP($B59,[1]Mydtu!$A$6:$DP$870,BJ$4,0)="","",VLOOKUP($B59,[1]Mydtu!$A$6:$DP$870,BJ$4,0))</f>
        <v>8.4</v>
      </c>
      <c r="BK59" s="69">
        <f>IF(VLOOKUP($B59,[1]Mydtu!$A$6:$DP$870,BK$4,0)="","",VLOOKUP($B59,[1]Mydtu!$A$6:$DP$870,BK$4,0))</f>
        <v>8.6</v>
      </c>
      <c r="BL59" s="69" t="str">
        <f>IF(VLOOKUP($B59,[1]Mydtu!$A$6:$DP$870,BL$4,0)="","",VLOOKUP($B59,[1]Mydtu!$A$6:$DP$870,BL$4,0))</f>
        <v/>
      </c>
      <c r="BM59" s="69">
        <f>IF(VLOOKUP($B59,[1]Mydtu!$A$6:$DP$870,BM$4,0)="","",VLOOKUP($B59,[1]Mydtu!$A$6:$DP$870,BM$4,0))</f>
        <v>7</v>
      </c>
      <c r="BN59" s="69">
        <f>IF(VLOOKUP($B59,[1]Mydtu!$A$6:$DP$870,BN$4,0)="","",VLOOKUP($B59,[1]Mydtu!$A$6:$DP$870,BN$4,0))</f>
        <v>7.1</v>
      </c>
      <c r="BO59" s="69">
        <f>IF(VLOOKUP($B59,[1]Mydtu!$A$6:$DP$870,BO$4,0)="","",VLOOKUP($B59,[1]Mydtu!$A$6:$DP$870,BO$4,0))</f>
        <v>7</v>
      </c>
      <c r="BP59" s="69">
        <f>IF(VLOOKUP($B59,[1]Mydtu!$A$6:$DP$870,BP$4,0)="","",VLOOKUP($B59,[1]Mydtu!$A$6:$DP$870,BP$4,0))</f>
        <v>7.7</v>
      </c>
      <c r="BQ59" s="69">
        <f>IF(VLOOKUP($B59,[1]Mydtu!$A$6:$DP$870,BQ$4,0)="","",VLOOKUP($B59,[1]Mydtu!$A$6:$DP$870,BQ$4,0))</f>
        <v>7.7</v>
      </c>
      <c r="BR59" s="69">
        <f>IF(VLOOKUP($B59,[1]Mydtu!$A$6:$DP$870,BR$4,0)="","",VLOOKUP($B59,[1]Mydtu!$A$6:$DP$870,BR$4,0))</f>
        <v>6</v>
      </c>
      <c r="BS59" s="69">
        <f>IF(VLOOKUP($B59,[1]Mydtu!$A$6:$DP$870,BS$4,0)="","",VLOOKUP($B59,[1]Mydtu!$A$6:$DP$870,BS$4,0))</f>
        <v>6.4</v>
      </c>
      <c r="BT59" s="69">
        <f>IF(VLOOKUP($B59,[1]Mydtu!$A$6:$DP$870,BT$4,0)="","",VLOOKUP($B59,[1]Mydtu!$A$6:$DP$870,BT$4,0))</f>
        <v>6.2</v>
      </c>
      <c r="BU59" s="69" t="str">
        <f>IF(VLOOKUP($B59,[1]Mydtu!$A$6:$DP$870,BU$4,0)="","",VLOOKUP($B59,[1]Mydtu!$A$6:$DP$870,BU$4,0))</f>
        <v/>
      </c>
      <c r="BV59" s="69">
        <f>IF(VLOOKUP($B59,[1]Mydtu!$A$6:$DP$870,BV$4,0)="","",VLOOKUP($B59,[1]Mydtu!$A$6:$DP$870,BV$4,0))</f>
        <v>7.7</v>
      </c>
      <c r="BW59" s="69" t="str">
        <f>IF(VLOOKUP($B59,[1]Mydtu!$A$6:$DP$870,BW$4,0)="","",VLOOKUP($B59,[1]Mydtu!$A$6:$DP$870,BW$4,0))</f>
        <v/>
      </c>
      <c r="BX59" s="69">
        <f>IF(VLOOKUP($B59,[1]Mydtu!$A$6:$DP$870,BX$4,0)="","",VLOOKUP($B59,[1]Mydtu!$A$6:$DP$870,BX$4,0))</f>
        <v>6.1</v>
      </c>
      <c r="BY59" s="69">
        <f>IF(VLOOKUP($B59,[1]Mydtu!$A$6:$DP$870,BY$4,0)="","",VLOOKUP($B59,[1]Mydtu!$A$6:$DP$870,BY$4,0))</f>
        <v>4.7</v>
      </c>
      <c r="BZ59" s="69">
        <f>IF(VLOOKUP($B59,[1]Mydtu!$A$6:$DP$870,BZ$4,0)="","",VLOOKUP($B59,[1]Mydtu!$A$6:$DP$870,BZ$4,0))</f>
        <v>5.2</v>
      </c>
      <c r="CA59" s="69">
        <f>IF(VLOOKUP($B59,[1]Mydtu!$A$6:$DP$870,CA$4,0)="","",VLOOKUP($B59,[1]Mydtu!$A$6:$DP$870,CA$4,0))</f>
        <v>4.9000000000000004</v>
      </c>
      <c r="CB59" s="69">
        <f>IF(VLOOKUP($B59,[1]Mydtu!$A$6:$DP$870,CB$4,0)="","",VLOOKUP($B59,[1]Mydtu!$A$6:$DP$870,CB$4,0))</f>
        <v>7.3</v>
      </c>
      <c r="CC59" s="69">
        <f>IF(VLOOKUP($B59,[1]Mydtu!$A$6:$DP$870,CC$4,0)="","",VLOOKUP($B59,[1]Mydtu!$A$6:$DP$870,CC$4,0))</f>
        <v>6.9</v>
      </c>
      <c r="CD59" s="69">
        <f>IF(VLOOKUP($B59,[1]Mydtu!$A$6:$DP$870,CD$4,0)="","",VLOOKUP($B59,[1]Mydtu!$A$6:$DP$870,CD$4,0))</f>
        <v>7</v>
      </c>
      <c r="CE59" s="69">
        <f>IF(VLOOKUP($B59,[1]Mydtu!$A$6:$DP$870,CE$4,0)="","",VLOOKUP($B59,[1]Mydtu!$A$6:$DP$870,CE$4,0))</f>
        <v>8.1999999999999993</v>
      </c>
      <c r="CF59" s="32">
        <f>VLOOKUP(B59,[1]K25QNT!$A$9:$DT$92,95,0)</f>
        <v>0</v>
      </c>
      <c r="CG59" s="69">
        <f>IF(VLOOKUP($B59,[1]Mydtu!$A$6:$DP$870,CG$4,0)="","",VLOOKUP($B59,[1]Mydtu!$A$6:$DP$870,CG$4,0))</f>
        <v>0</v>
      </c>
      <c r="CH59" s="69" t="str">
        <f>IF(VLOOKUP($B59,[1]Mydtu!$A$6:$DP$870,CH$4,0)="","",VLOOKUP($B59,[1]Mydtu!$A$6:$DP$870,CH$4,0))</f>
        <v/>
      </c>
      <c r="CI59" s="69">
        <f>VLOOKUP($B59,[1]Mydtu!$A$6:$DP$870,CI$4,0)</f>
        <v>7.06</v>
      </c>
      <c r="CJ59" s="69">
        <f>VLOOKUP($B59,[1]Mydtu!$A$6:$DP$870,CJ$4,0)</f>
        <v>2.92</v>
      </c>
      <c r="CK59" s="69"/>
      <c r="CL59" s="33"/>
    </row>
    <row r="60" spans="1:90" ht="19.2" customHeight="1" x14ac:dyDescent="0.3">
      <c r="A60" s="67">
        <f t="shared" si="0"/>
        <v>14</v>
      </c>
      <c r="B60" s="67">
        <v>25202708960</v>
      </c>
      <c r="C60" s="67" t="str">
        <f>VLOOKUP($B60,[1]Mydtu!$A$6:$DS$870,122,0)</f>
        <v>Phạm Thanh</v>
      </c>
      <c r="D60" s="68" t="str">
        <f>VLOOKUP($B60,[1]Mydtu!$A$6:$DP$870,D$4,0)</f>
        <v>Thảo</v>
      </c>
      <c r="E60" s="69">
        <f>IF(VLOOKUP($B60,[1]Mydtu!$A$6:$DP$870,E$4,0)="","",VLOOKUP($B60,[1]Mydtu!$A$6:$DP$870,E$4,0))</f>
        <v>7.5</v>
      </c>
      <c r="F60" s="69">
        <f>IF(VLOOKUP($B60,[1]Mydtu!$A$6:$DP$870,F$4,0)="","",VLOOKUP($B60,[1]Mydtu!$A$6:$DP$870,F$4,0))</f>
        <v>7.5</v>
      </c>
      <c r="G60" s="69" t="str">
        <f>IF(VLOOKUP($B60,[1]Mydtu!$A$6:$DP$870,G$4,0)="","",VLOOKUP($B60,[1]Mydtu!$A$6:$DP$870,G$4,0))</f>
        <v/>
      </c>
      <c r="H60" s="69">
        <f>IF(VLOOKUP($B60,[1]Mydtu!$A$6:$DP$870,H$4,0)="","",VLOOKUP($B60,[1]Mydtu!$A$6:$DP$870,H$4,0))</f>
        <v>7.8</v>
      </c>
      <c r="I60" s="69" t="str">
        <f>IF(VLOOKUP($B60,[1]Mydtu!$A$6:$DP$870,I$4,0)="","",VLOOKUP($B60,[1]Mydtu!$A$6:$DP$870,I$4,0))</f>
        <v/>
      </c>
      <c r="J60" s="69">
        <f>IF(VLOOKUP($B60,[1]Mydtu!$A$6:$DP$870,J$4,0)="","",VLOOKUP($B60,[1]Mydtu!$A$6:$DP$870,J$4,0))</f>
        <v>8.3000000000000007</v>
      </c>
      <c r="K60" s="69">
        <f>IF(VLOOKUP($B60,[1]Mydtu!$A$6:$DP$870,K$4,0)="","",VLOOKUP($B60,[1]Mydtu!$A$6:$DP$870,K$4,0))</f>
        <v>7.9</v>
      </c>
      <c r="L60" s="69">
        <f>IF(VLOOKUP($B60,[1]Mydtu!$A$6:$DP$870,L$4,0)="","",VLOOKUP($B60,[1]Mydtu!$A$6:$DP$870,L$4,0))</f>
        <v>4.7</v>
      </c>
      <c r="M60" s="69">
        <f>IF(VLOOKUP($B60,[1]Mydtu!$A$6:$DP$870,M$4,0)="","",VLOOKUP($B60,[1]Mydtu!$A$6:$DP$870,M$4,0))</f>
        <v>8.6</v>
      </c>
      <c r="N60" s="69" t="str">
        <f>IF(VLOOKUP($B60,[1]Mydtu!$A$6:$DP$870,N$4,0)="","",VLOOKUP($B60,[1]Mydtu!$A$6:$DP$870,N$4,0))</f>
        <v/>
      </c>
      <c r="O60" s="69">
        <f>IF(VLOOKUP($B60,[1]Mydtu!$A$6:$DP$870,O$4,0)="","",VLOOKUP($B60,[1]Mydtu!$A$6:$DP$870,O$4,0))</f>
        <v>8.1</v>
      </c>
      <c r="P60" s="69" t="str">
        <f>IF(VLOOKUP($B60,[1]Mydtu!$A$6:$DP$870,P$4,0)="","",VLOOKUP($B60,[1]Mydtu!$A$6:$DP$870,P$4,0))</f>
        <v/>
      </c>
      <c r="Q60" s="69" t="str">
        <f>IF(VLOOKUP($B60,[1]Mydtu!$A$6:$DP$870,Q$4,0)="","",VLOOKUP($B60,[1]Mydtu!$A$6:$DP$870,Q$4,0))</f>
        <v/>
      </c>
      <c r="R60" s="69" t="str">
        <f>IF(VLOOKUP($B60,[1]Mydtu!$A$6:$DP$870,R$4,0)="","",VLOOKUP($B60,[1]Mydtu!$A$6:$DP$870,R$4,0))</f>
        <v/>
      </c>
      <c r="S60" s="69">
        <f>IF(VLOOKUP($B60,[1]Mydtu!$A$6:$DP$870,S$4,0)="","",VLOOKUP($B60,[1]Mydtu!$A$6:$DP$870,S$4,0))</f>
        <v>8.1999999999999993</v>
      </c>
      <c r="T60" s="69">
        <f>IF(VLOOKUP($B60,[1]Mydtu!$A$6:$DP$870,T$4,0)="","",VLOOKUP($B60,[1]Mydtu!$A$6:$DP$870,T$4,0))</f>
        <v>5.9</v>
      </c>
      <c r="U60" s="69" t="str">
        <f>IF(VLOOKUP($B60,[1]Mydtu!$A$6:$DP$870,U$4,0)="","",VLOOKUP($B60,[1]Mydtu!$A$6:$DP$870,U$4,0))</f>
        <v/>
      </c>
      <c r="V60" s="69">
        <f>IF(VLOOKUP($B60,[1]Mydtu!$A$6:$DP$870,V$4,0)="","",VLOOKUP($B60,[1]Mydtu!$A$6:$DP$870,V$4,0))</f>
        <v>8.4</v>
      </c>
      <c r="W60" s="69">
        <f>IF(VLOOKUP($B60,[1]Mydtu!$A$6:$DP$870,W$4,0)="","",VLOOKUP($B60,[1]Mydtu!$A$6:$DP$870,W$4,0))</f>
        <v>8.6999999999999993</v>
      </c>
      <c r="X60" s="69">
        <f>IF(VLOOKUP($B60,[1]Mydtu!$A$6:$DP$870,X$4,0)="","",VLOOKUP($B60,[1]Mydtu!$A$6:$DP$870,X$4,0))</f>
        <v>7</v>
      </c>
      <c r="Y60" s="69">
        <f>IF(VLOOKUP($B60,[1]Mydtu!$A$6:$DP$870,Y$4,0)="","",VLOOKUP($B60,[1]Mydtu!$A$6:$DP$870,Y$4,0))</f>
        <v>6.7</v>
      </c>
      <c r="Z60" s="69">
        <f>IF(VLOOKUP($B60,[1]Mydtu!$A$6:$DP$870,Z$4,0)="","",VLOOKUP($B60,[1]Mydtu!$A$6:$DP$870,Z$4,0))</f>
        <v>8.4</v>
      </c>
      <c r="AA60" s="69">
        <f>IF(VLOOKUP($B60,[1]Mydtu!$A$6:$DP$870,AA$4,0)="","",VLOOKUP($B60,[1]Mydtu!$A$6:$DP$870,AA$4,0))</f>
        <v>8.6</v>
      </c>
      <c r="AB60" s="69">
        <f>IF(VLOOKUP($B60,[1]Mydtu!$A$6:$DP$870,AB$4,0)="","",VLOOKUP($B60,[1]Mydtu!$A$6:$DP$870,AB$4,0))</f>
        <v>8.6</v>
      </c>
      <c r="AC60" s="69">
        <f>IF(VLOOKUP($B60,[1]Mydtu!$A$6:$DP$870,AC$4,0)="","",VLOOKUP($B60,[1]Mydtu!$A$6:$DP$870,AC$4,0))</f>
        <v>6.7</v>
      </c>
      <c r="AD60" s="69">
        <f>IF(VLOOKUP($B60,[1]Mydtu!$A$6:$DP$870,AD$4,0)="","",VLOOKUP($B60,[1]Mydtu!$A$6:$DP$870,AD$4,0))</f>
        <v>7.8</v>
      </c>
      <c r="AE60" s="69">
        <f>IF(VLOOKUP($B60,[1]Mydtu!$A$6:$DP$870,AE$4,0)="","",VLOOKUP($B60,[1]Mydtu!$A$6:$DP$870,AE$4,0))</f>
        <v>6.1</v>
      </c>
      <c r="AF60" s="69">
        <f>IF(VLOOKUP($B60,[1]Mydtu!$A$6:$DP$870,AF$4,0)="","",VLOOKUP($B60,[1]Mydtu!$A$6:$DP$870,AF$4,0))</f>
        <v>8</v>
      </c>
      <c r="AG60" s="69">
        <f>IF(VLOOKUP($B60,[1]Mydtu!$A$6:$DP$870,AG$4,0)="","",VLOOKUP($B60,[1]Mydtu!$A$6:$DP$870,AG$4,0))</f>
        <v>5.7</v>
      </c>
      <c r="AH60" s="69">
        <f>IF(VLOOKUP($B60,[1]Mydtu!$A$6:$DP$870,AH$4,0)="","",VLOOKUP($B60,[1]Mydtu!$A$6:$DP$870,AH$4,0))</f>
        <v>7.1</v>
      </c>
      <c r="AI60" s="69">
        <f>IF(VLOOKUP($B60,[1]Mydtu!$A$6:$DP$870,AI$4,0)="","",VLOOKUP($B60,[1]Mydtu!$A$6:$DP$870,AI$4,0))</f>
        <v>7.5</v>
      </c>
      <c r="AJ60" s="69">
        <f>IF(VLOOKUP($B60,[1]Mydtu!$A$6:$DP$870,AJ$4,0)="","",VLOOKUP($B60,[1]Mydtu!$A$6:$DP$870,AJ$4,0))</f>
        <v>5</v>
      </c>
      <c r="AK60" s="69">
        <f>IF(VLOOKUP($B60,[1]Mydtu!$A$6:$DP$870,AK$4,0)="","",VLOOKUP($B60,[1]Mydtu!$A$6:$DP$870,AK$4,0))</f>
        <v>7.4</v>
      </c>
      <c r="AL60" s="69">
        <f>IF(VLOOKUP($B60,[1]Mydtu!$A$6:$DP$870,AL$4,0)="","",VLOOKUP($B60,[1]Mydtu!$A$6:$DP$870,AL$4,0))</f>
        <v>7.7</v>
      </c>
      <c r="AM60" s="69">
        <f>IF(VLOOKUP($B60,[1]Mydtu!$A$6:$DP$870,AM$4,0)="","",VLOOKUP($B60,[1]Mydtu!$A$6:$DP$870,AM$4,0))</f>
        <v>8.6</v>
      </c>
      <c r="AN60" s="69">
        <f>IF(VLOOKUP($B60,[1]Mydtu!$A$6:$DP$870,AN$4,0)="","",VLOOKUP($B60,[1]Mydtu!$A$6:$DP$870,AN$4,0))</f>
        <v>6.5</v>
      </c>
      <c r="AO60" s="69" t="str">
        <f>IF(VLOOKUP($B60,[1]Mydtu!$A$6:$DP$870,AO$4,0)="","",VLOOKUP($B60,[1]Mydtu!$A$6:$DP$870,AO$4,0))</f>
        <v/>
      </c>
      <c r="AP60" s="69" t="str">
        <f>IF(VLOOKUP($B60,[1]Mydtu!$A$6:$DP$870,AP$4,0)="","",VLOOKUP($B60,[1]Mydtu!$A$6:$DP$870,AP$4,0))</f>
        <v/>
      </c>
      <c r="AQ60" s="69" t="str">
        <f>IF(VLOOKUP($B60,[1]Mydtu!$A$6:$DP$870,AQ$4,0)="","",VLOOKUP($B60,[1]Mydtu!$A$6:$DP$870,AQ$4,0))</f>
        <v/>
      </c>
      <c r="AR60" s="69" t="str">
        <f>IF(VLOOKUP($B60,[1]Mydtu!$A$6:$DP$870,AR$4,0)="","",VLOOKUP($B60,[1]Mydtu!$A$6:$DP$870,AR$4,0))</f>
        <v/>
      </c>
      <c r="AS60" s="69">
        <f>IF(VLOOKUP($B60,[1]Mydtu!$A$6:$DP$870,AS$4,0)="","",VLOOKUP($B60,[1]Mydtu!$A$6:$DP$870,AS$4,0))</f>
        <v>7.3</v>
      </c>
      <c r="AT60" s="69">
        <f>IF(VLOOKUP($B60,[1]Mydtu!$A$6:$DP$870,AT$4,0)="","",VLOOKUP($B60,[1]Mydtu!$A$6:$DP$870,AT$4,0))</f>
        <v>4.5</v>
      </c>
      <c r="AU60" s="69">
        <f>IF(VLOOKUP($B60,[1]Mydtu!$A$6:$DP$870,AU$4,0)="","",VLOOKUP($B60,[1]Mydtu!$A$6:$DP$870,AU$4,0))</f>
        <v>7.3</v>
      </c>
      <c r="AV60" s="69">
        <f>IF(VLOOKUP($B60,[1]Mydtu!$A$6:$DP$870,AV$4,0)="","",VLOOKUP($B60,[1]Mydtu!$A$6:$DP$870,AV$4,0))</f>
        <v>6.7</v>
      </c>
      <c r="AW60" s="69">
        <f>IF(VLOOKUP($B60,[1]Mydtu!$A$6:$DP$870,AW$4,0)="","",VLOOKUP($B60,[1]Mydtu!$A$6:$DP$870,AW$4,0))</f>
        <v>4.8</v>
      </c>
      <c r="AX60" s="69">
        <f>IF(VLOOKUP($B60,[1]Mydtu!$A$6:$DP$870,AX$4,0)="","",VLOOKUP($B60,[1]Mydtu!$A$6:$DP$870,AX$4,0))</f>
        <v>4.2</v>
      </c>
      <c r="AY60" s="69">
        <f>IF(VLOOKUP($B60,[1]Mydtu!$A$6:$DP$870,AY$4,0)="","",VLOOKUP($B60,[1]Mydtu!$A$6:$DP$870,AY$4,0))</f>
        <v>6.4</v>
      </c>
      <c r="AZ60" s="69">
        <f>IF(VLOOKUP($B60,[1]Mydtu!$A$6:$DP$870,AZ$4,0)="","",VLOOKUP($B60,[1]Mydtu!$A$6:$DP$870,AZ$4,0))</f>
        <v>7.3</v>
      </c>
      <c r="BA60" s="69">
        <f>IF(VLOOKUP($B60,[1]Mydtu!$A$6:$DP$870,BA$4,0)="","",VLOOKUP($B60,[1]Mydtu!$A$6:$DP$870,BA$4,0))</f>
        <v>5.8</v>
      </c>
      <c r="BB60" s="69">
        <f>IF(VLOOKUP($B60,[1]Mydtu!$A$6:$DP$870,BB$4,0)="","",VLOOKUP($B60,[1]Mydtu!$A$6:$DP$870,BB$4,0))</f>
        <v>5.8</v>
      </c>
      <c r="BC60" s="69">
        <f>IF(VLOOKUP($B60,[1]Mydtu!$A$6:$DP$870,BC$4,0)="","",VLOOKUP($B60,[1]Mydtu!$A$6:$DP$870,BC$4,0))</f>
        <v>7.8</v>
      </c>
      <c r="BD60" s="69">
        <f>IF(VLOOKUP($B60,[1]Mydtu!$A$6:$DP$870,BD$4,0)="","",VLOOKUP($B60,[1]Mydtu!$A$6:$DP$870,BD$4,0))</f>
        <v>7.5</v>
      </c>
      <c r="BE60" s="69" t="str">
        <f>IF(VLOOKUP($B60,[1]Mydtu!$A$6:$DP$870,BE$4,0)="","",VLOOKUP($B60,[1]Mydtu!$A$6:$DP$870,BE$4,0))</f>
        <v/>
      </c>
      <c r="BF60" s="69">
        <f>IF(VLOOKUP($B60,[1]Mydtu!$A$6:$DP$870,BF$4,0)="","",VLOOKUP($B60,[1]Mydtu!$A$6:$DP$870,BF$4,0))</f>
        <v>5.7</v>
      </c>
      <c r="BG60" s="69">
        <f>IF(VLOOKUP($B60,[1]Mydtu!$A$6:$DP$870,BG$4,0)="","",VLOOKUP($B60,[1]Mydtu!$A$6:$DP$870,BG$4,0))</f>
        <v>9.6</v>
      </c>
      <c r="BH60" s="69">
        <f>IF(VLOOKUP($B60,[1]Mydtu!$A$6:$DP$870,BH$4,0)="","",VLOOKUP($B60,[1]Mydtu!$A$6:$DP$870,BH$4,0))</f>
        <v>8.4</v>
      </c>
      <c r="BI60" s="69">
        <f>IF(VLOOKUP($B60,[1]Mydtu!$A$6:$DP$870,BI$4,0)="","",VLOOKUP($B60,[1]Mydtu!$A$6:$DP$870,BI$4,0))</f>
        <v>8.6999999999999993</v>
      </c>
      <c r="BJ60" s="69">
        <f>IF(VLOOKUP($B60,[1]Mydtu!$A$6:$DP$870,BJ$4,0)="","",VLOOKUP($B60,[1]Mydtu!$A$6:$DP$870,BJ$4,0))</f>
        <v>8.6999999999999993</v>
      </c>
      <c r="BK60" s="69">
        <f>IF(VLOOKUP($B60,[1]Mydtu!$A$6:$DP$870,BK$4,0)="","",VLOOKUP($B60,[1]Mydtu!$A$6:$DP$870,BK$4,0))</f>
        <v>7.3</v>
      </c>
      <c r="BL60" s="69" t="str">
        <f>IF(VLOOKUP($B60,[1]Mydtu!$A$6:$DP$870,BL$4,0)="","",VLOOKUP($B60,[1]Mydtu!$A$6:$DP$870,BL$4,0))</f>
        <v/>
      </c>
      <c r="BM60" s="69">
        <f>IF(VLOOKUP($B60,[1]Mydtu!$A$6:$DP$870,BM$4,0)="","",VLOOKUP($B60,[1]Mydtu!$A$6:$DP$870,BM$4,0))</f>
        <v>7.2</v>
      </c>
      <c r="BN60" s="69">
        <f>IF(VLOOKUP($B60,[1]Mydtu!$A$6:$DP$870,BN$4,0)="","",VLOOKUP($B60,[1]Mydtu!$A$6:$DP$870,BN$4,0))</f>
        <v>4.8</v>
      </c>
      <c r="BO60" s="69">
        <f>IF(VLOOKUP($B60,[1]Mydtu!$A$6:$DP$870,BO$4,0)="","",VLOOKUP($B60,[1]Mydtu!$A$6:$DP$870,BO$4,0))</f>
        <v>5.9</v>
      </c>
      <c r="BP60" s="69">
        <f>IF(VLOOKUP($B60,[1]Mydtu!$A$6:$DP$870,BP$4,0)="","",VLOOKUP($B60,[1]Mydtu!$A$6:$DP$870,BP$4,0))</f>
        <v>6.7</v>
      </c>
      <c r="BQ60" s="69">
        <f>IF(VLOOKUP($B60,[1]Mydtu!$A$6:$DP$870,BQ$4,0)="","",VLOOKUP($B60,[1]Mydtu!$A$6:$DP$870,BQ$4,0))</f>
        <v>8.4</v>
      </c>
      <c r="BR60" s="69">
        <f>IF(VLOOKUP($B60,[1]Mydtu!$A$6:$DP$870,BR$4,0)="","",VLOOKUP($B60,[1]Mydtu!$A$6:$DP$870,BR$4,0))</f>
        <v>5.7</v>
      </c>
      <c r="BS60" s="69">
        <f>IF(VLOOKUP($B60,[1]Mydtu!$A$6:$DP$870,BS$4,0)="","",VLOOKUP($B60,[1]Mydtu!$A$6:$DP$870,BS$4,0))</f>
        <v>6.6</v>
      </c>
      <c r="BT60" s="69">
        <f>IF(VLOOKUP($B60,[1]Mydtu!$A$6:$DP$870,BT$4,0)="","",VLOOKUP($B60,[1]Mydtu!$A$6:$DP$870,BT$4,0))</f>
        <v>6.4</v>
      </c>
      <c r="BU60" s="69" t="str">
        <f>IF(VLOOKUP($B60,[1]Mydtu!$A$6:$DP$870,BU$4,0)="","",VLOOKUP($B60,[1]Mydtu!$A$6:$DP$870,BU$4,0))</f>
        <v/>
      </c>
      <c r="BV60" s="69">
        <f>IF(VLOOKUP($B60,[1]Mydtu!$A$6:$DP$870,BV$4,0)="","",VLOOKUP($B60,[1]Mydtu!$A$6:$DP$870,BV$4,0))</f>
        <v>7.8</v>
      </c>
      <c r="BW60" s="69" t="str">
        <f>IF(VLOOKUP($B60,[1]Mydtu!$A$6:$DP$870,BW$4,0)="","",VLOOKUP($B60,[1]Mydtu!$A$6:$DP$870,BW$4,0))</f>
        <v/>
      </c>
      <c r="BX60" s="69">
        <f>IF(VLOOKUP($B60,[1]Mydtu!$A$6:$DP$870,BX$4,0)="","",VLOOKUP($B60,[1]Mydtu!$A$6:$DP$870,BX$4,0))</f>
        <v>6.8</v>
      </c>
      <c r="BY60" s="69">
        <f>IF(VLOOKUP($B60,[1]Mydtu!$A$6:$DP$870,BY$4,0)="","",VLOOKUP($B60,[1]Mydtu!$A$6:$DP$870,BY$4,0))</f>
        <v>8.1</v>
      </c>
      <c r="BZ60" s="69">
        <f>IF(VLOOKUP($B60,[1]Mydtu!$A$6:$DP$870,BZ$4,0)="","",VLOOKUP($B60,[1]Mydtu!$A$6:$DP$870,BZ$4,0))</f>
        <v>5.8</v>
      </c>
      <c r="CA60" s="69">
        <f>IF(VLOOKUP($B60,[1]Mydtu!$A$6:$DP$870,CA$4,0)="","",VLOOKUP($B60,[1]Mydtu!$A$6:$DP$870,CA$4,0))</f>
        <v>6.2</v>
      </c>
      <c r="CB60" s="69">
        <f>IF(VLOOKUP($B60,[1]Mydtu!$A$6:$DP$870,CB$4,0)="","",VLOOKUP($B60,[1]Mydtu!$A$6:$DP$870,CB$4,0))</f>
        <v>8.6</v>
      </c>
      <c r="CC60" s="69">
        <f>IF(VLOOKUP($B60,[1]Mydtu!$A$6:$DP$870,CC$4,0)="","",VLOOKUP($B60,[1]Mydtu!$A$6:$DP$870,CC$4,0))</f>
        <v>6.7</v>
      </c>
      <c r="CD60" s="69">
        <f>IF(VLOOKUP($B60,[1]Mydtu!$A$6:$DP$870,CD$4,0)="","",VLOOKUP($B60,[1]Mydtu!$A$6:$DP$870,CD$4,0))</f>
        <v>9.3000000000000007</v>
      </c>
      <c r="CE60" s="69">
        <f>IF(VLOOKUP($B60,[1]Mydtu!$A$6:$DP$870,CE$4,0)="","",VLOOKUP($B60,[1]Mydtu!$A$6:$DP$870,CE$4,0))</f>
        <v>9</v>
      </c>
      <c r="CF60" s="32">
        <f>VLOOKUP(B60,[1]K25QNT!$A$9:$DT$92,95,0)</f>
        <v>0</v>
      </c>
      <c r="CG60" s="69">
        <f>IF(VLOOKUP($B60,[1]Mydtu!$A$6:$DP$870,CG$4,0)="","",VLOOKUP($B60,[1]Mydtu!$A$6:$DP$870,CG$4,0))</f>
        <v>0</v>
      </c>
      <c r="CH60" s="69" t="str">
        <f>IF(VLOOKUP($B60,[1]Mydtu!$A$6:$DP$870,CH$4,0)="","",VLOOKUP($B60,[1]Mydtu!$A$6:$DP$870,CH$4,0))</f>
        <v/>
      </c>
      <c r="CI60" s="69">
        <f>VLOOKUP($B60,[1]Mydtu!$A$6:$DP$870,CI$4,0)</f>
        <v>7.08</v>
      </c>
      <c r="CJ60" s="69">
        <f>VLOOKUP($B60,[1]Mydtu!$A$6:$DP$870,CJ$4,0)</f>
        <v>2.91</v>
      </c>
      <c r="CK60" s="69"/>
      <c r="CL60" s="33"/>
    </row>
    <row r="61" spans="1:90" ht="19.2" customHeight="1" x14ac:dyDescent="0.3">
      <c r="A61" s="67">
        <f t="shared" si="0"/>
        <v>15</v>
      </c>
      <c r="B61" s="67">
        <v>25202716073</v>
      </c>
      <c r="C61" s="67" t="str">
        <f>VLOOKUP($B61,[1]Mydtu!$A$6:$DS$870,122,0)</f>
        <v>Hồ Thị Oanh</v>
      </c>
      <c r="D61" s="68" t="str">
        <f>VLOOKUP($B61,[1]Mydtu!$A$6:$DP$870,D$4,0)</f>
        <v>Thư</v>
      </c>
      <c r="E61" s="69">
        <f>IF(VLOOKUP($B61,[1]Mydtu!$A$6:$DP$870,E$4,0)="","",VLOOKUP($B61,[1]Mydtu!$A$6:$DP$870,E$4,0))</f>
        <v>8</v>
      </c>
      <c r="F61" s="69">
        <f>IF(VLOOKUP($B61,[1]Mydtu!$A$6:$DP$870,F$4,0)="","",VLOOKUP($B61,[1]Mydtu!$A$6:$DP$870,F$4,0))</f>
        <v>7.2</v>
      </c>
      <c r="G61" s="69" t="str">
        <f>IF(VLOOKUP($B61,[1]Mydtu!$A$6:$DP$870,G$4,0)="","",VLOOKUP($B61,[1]Mydtu!$A$6:$DP$870,G$4,0))</f>
        <v/>
      </c>
      <c r="H61" s="69">
        <f>IF(VLOOKUP($B61,[1]Mydtu!$A$6:$DP$870,H$4,0)="","",VLOOKUP($B61,[1]Mydtu!$A$6:$DP$870,H$4,0))</f>
        <v>8.1</v>
      </c>
      <c r="I61" s="69" t="str">
        <f>IF(VLOOKUP($B61,[1]Mydtu!$A$6:$DP$870,I$4,0)="","",VLOOKUP($B61,[1]Mydtu!$A$6:$DP$870,I$4,0))</f>
        <v/>
      </c>
      <c r="J61" s="69">
        <f>IF(VLOOKUP($B61,[1]Mydtu!$A$6:$DP$870,J$4,0)="","",VLOOKUP($B61,[1]Mydtu!$A$6:$DP$870,J$4,0))</f>
        <v>9</v>
      </c>
      <c r="K61" s="69">
        <f>IF(VLOOKUP($B61,[1]Mydtu!$A$6:$DP$870,K$4,0)="","",VLOOKUP($B61,[1]Mydtu!$A$6:$DP$870,K$4,0))</f>
        <v>8.1999999999999993</v>
      </c>
      <c r="L61" s="69">
        <f>IF(VLOOKUP($B61,[1]Mydtu!$A$6:$DP$870,L$4,0)="","",VLOOKUP($B61,[1]Mydtu!$A$6:$DP$870,L$4,0))</f>
        <v>8.5</v>
      </c>
      <c r="M61" s="69">
        <f>IF(VLOOKUP($B61,[1]Mydtu!$A$6:$DP$870,M$4,0)="","",VLOOKUP($B61,[1]Mydtu!$A$6:$DP$870,M$4,0))</f>
        <v>8.5</v>
      </c>
      <c r="N61" s="69">
        <f>IF(VLOOKUP($B61,[1]Mydtu!$A$6:$DP$870,N$4,0)="","",VLOOKUP($B61,[1]Mydtu!$A$6:$DP$870,N$4,0))</f>
        <v>8.6</v>
      </c>
      <c r="O61" s="69" t="str">
        <f>IF(VLOOKUP($B61,[1]Mydtu!$A$6:$DP$870,O$4,0)="","",VLOOKUP($B61,[1]Mydtu!$A$6:$DP$870,O$4,0))</f>
        <v/>
      </c>
      <c r="P61" s="69" t="str">
        <f>IF(VLOOKUP($B61,[1]Mydtu!$A$6:$DP$870,P$4,0)="","",VLOOKUP($B61,[1]Mydtu!$A$6:$DP$870,P$4,0))</f>
        <v/>
      </c>
      <c r="Q61" s="69" t="str">
        <f>IF(VLOOKUP($B61,[1]Mydtu!$A$6:$DP$870,Q$4,0)="","",VLOOKUP($B61,[1]Mydtu!$A$6:$DP$870,Q$4,0))</f>
        <v/>
      </c>
      <c r="R61" s="69" t="str">
        <f>IF(VLOOKUP($B61,[1]Mydtu!$A$6:$DP$870,R$4,0)="","",VLOOKUP($B61,[1]Mydtu!$A$6:$DP$870,R$4,0))</f>
        <v/>
      </c>
      <c r="S61" s="69">
        <f>IF(VLOOKUP($B61,[1]Mydtu!$A$6:$DP$870,S$4,0)="","",VLOOKUP($B61,[1]Mydtu!$A$6:$DP$870,S$4,0))</f>
        <v>8.4</v>
      </c>
      <c r="T61" s="69">
        <f>IF(VLOOKUP($B61,[1]Mydtu!$A$6:$DP$870,T$4,0)="","",VLOOKUP($B61,[1]Mydtu!$A$6:$DP$870,T$4,0))</f>
        <v>5.9</v>
      </c>
      <c r="U61" s="69" t="str">
        <f>IF(VLOOKUP($B61,[1]Mydtu!$A$6:$DP$870,U$4,0)="","",VLOOKUP($B61,[1]Mydtu!$A$6:$DP$870,U$4,0))</f>
        <v/>
      </c>
      <c r="V61" s="69">
        <f>IF(VLOOKUP($B61,[1]Mydtu!$A$6:$DP$870,V$4,0)="","",VLOOKUP($B61,[1]Mydtu!$A$6:$DP$870,V$4,0))</f>
        <v>8.4</v>
      </c>
      <c r="W61" s="69">
        <f>IF(VLOOKUP($B61,[1]Mydtu!$A$6:$DP$870,W$4,0)="","",VLOOKUP($B61,[1]Mydtu!$A$6:$DP$870,W$4,0))</f>
        <v>8.4</v>
      </c>
      <c r="X61" s="69">
        <f>IF(VLOOKUP($B61,[1]Mydtu!$A$6:$DP$870,X$4,0)="","",VLOOKUP($B61,[1]Mydtu!$A$6:$DP$870,X$4,0))</f>
        <v>8.5</v>
      </c>
      <c r="Y61" s="69">
        <f>IF(VLOOKUP($B61,[1]Mydtu!$A$6:$DP$870,Y$4,0)="","",VLOOKUP($B61,[1]Mydtu!$A$6:$DP$870,Y$4,0))</f>
        <v>6.7</v>
      </c>
      <c r="Z61" s="69">
        <f>IF(VLOOKUP($B61,[1]Mydtu!$A$6:$DP$870,Z$4,0)="","",VLOOKUP($B61,[1]Mydtu!$A$6:$DP$870,Z$4,0))</f>
        <v>7.7</v>
      </c>
      <c r="AA61" s="69">
        <f>IF(VLOOKUP($B61,[1]Mydtu!$A$6:$DP$870,AA$4,0)="","",VLOOKUP($B61,[1]Mydtu!$A$6:$DP$870,AA$4,0))</f>
        <v>9</v>
      </c>
      <c r="AB61" s="69">
        <f>IF(VLOOKUP($B61,[1]Mydtu!$A$6:$DP$870,AB$4,0)="","",VLOOKUP($B61,[1]Mydtu!$A$6:$DP$870,AB$4,0))</f>
        <v>8.1</v>
      </c>
      <c r="AC61" s="69">
        <f>IF(VLOOKUP($B61,[1]Mydtu!$A$6:$DP$870,AC$4,0)="","",VLOOKUP($B61,[1]Mydtu!$A$6:$DP$870,AC$4,0))</f>
        <v>8.6999999999999993</v>
      </c>
      <c r="AD61" s="69">
        <f>IF(VLOOKUP($B61,[1]Mydtu!$A$6:$DP$870,AD$4,0)="","",VLOOKUP($B61,[1]Mydtu!$A$6:$DP$870,AD$4,0))</f>
        <v>5.5</v>
      </c>
      <c r="AE61" s="69">
        <f>IF(VLOOKUP($B61,[1]Mydtu!$A$6:$DP$870,AE$4,0)="","",VLOOKUP($B61,[1]Mydtu!$A$6:$DP$870,AE$4,0))</f>
        <v>5.7</v>
      </c>
      <c r="AF61" s="69">
        <f>IF(VLOOKUP($B61,[1]Mydtu!$A$6:$DP$870,AF$4,0)="","",VLOOKUP($B61,[1]Mydtu!$A$6:$DP$870,AF$4,0))</f>
        <v>8</v>
      </c>
      <c r="AG61" s="69">
        <f>IF(VLOOKUP($B61,[1]Mydtu!$A$6:$DP$870,AG$4,0)="","",VLOOKUP($B61,[1]Mydtu!$A$6:$DP$870,AG$4,0))</f>
        <v>6.5</v>
      </c>
      <c r="AH61" s="69">
        <f>IF(VLOOKUP($B61,[1]Mydtu!$A$6:$DP$870,AH$4,0)="","",VLOOKUP($B61,[1]Mydtu!$A$6:$DP$870,AH$4,0))</f>
        <v>8.5</v>
      </c>
      <c r="AI61" s="69">
        <f>IF(VLOOKUP($B61,[1]Mydtu!$A$6:$DP$870,AI$4,0)="","",VLOOKUP($B61,[1]Mydtu!$A$6:$DP$870,AI$4,0))</f>
        <v>4.9000000000000004</v>
      </c>
      <c r="AJ61" s="69">
        <f>IF(VLOOKUP($B61,[1]Mydtu!$A$6:$DP$870,AJ$4,0)="","",VLOOKUP($B61,[1]Mydtu!$A$6:$DP$870,AJ$4,0))</f>
        <v>8.9</v>
      </c>
      <c r="AK61" s="69">
        <f>IF(VLOOKUP($B61,[1]Mydtu!$A$6:$DP$870,AK$4,0)="","",VLOOKUP($B61,[1]Mydtu!$A$6:$DP$870,AK$4,0))</f>
        <v>9.3000000000000007</v>
      </c>
      <c r="AL61" s="69">
        <f>IF(VLOOKUP($B61,[1]Mydtu!$A$6:$DP$870,AL$4,0)="","",VLOOKUP($B61,[1]Mydtu!$A$6:$DP$870,AL$4,0))</f>
        <v>6.5</v>
      </c>
      <c r="AM61" s="69">
        <f>IF(VLOOKUP($B61,[1]Mydtu!$A$6:$DP$870,AM$4,0)="","",VLOOKUP($B61,[1]Mydtu!$A$6:$DP$870,AM$4,0))</f>
        <v>7.1</v>
      </c>
      <c r="AN61" s="69">
        <f>IF(VLOOKUP($B61,[1]Mydtu!$A$6:$DP$870,AN$4,0)="","",VLOOKUP($B61,[1]Mydtu!$A$6:$DP$870,AN$4,0))</f>
        <v>4.5999999999999996</v>
      </c>
      <c r="AO61" s="69" t="str">
        <f>IF(VLOOKUP($B61,[1]Mydtu!$A$6:$DP$870,AO$4,0)="","",VLOOKUP($B61,[1]Mydtu!$A$6:$DP$870,AO$4,0))</f>
        <v/>
      </c>
      <c r="AP61" s="69" t="str">
        <f>IF(VLOOKUP($B61,[1]Mydtu!$A$6:$DP$870,AP$4,0)="","",VLOOKUP($B61,[1]Mydtu!$A$6:$DP$870,AP$4,0))</f>
        <v/>
      </c>
      <c r="AQ61" s="69" t="str">
        <f>IF(VLOOKUP($B61,[1]Mydtu!$A$6:$DP$870,AQ$4,0)="","",VLOOKUP($B61,[1]Mydtu!$A$6:$DP$870,AQ$4,0))</f>
        <v/>
      </c>
      <c r="AR61" s="69" t="str">
        <f>IF(VLOOKUP($B61,[1]Mydtu!$A$6:$DP$870,AR$4,0)="","",VLOOKUP($B61,[1]Mydtu!$A$6:$DP$870,AR$4,0))</f>
        <v/>
      </c>
      <c r="AS61" s="69">
        <f>IF(VLOOKUP($B61,[1]Mydtu!$A$6:$DP$870,AS$4,0)="","",VLOOKUP($B61,[1]Mydtu!$A$6:$DP$870,AS$4,0))</f>
        <v>5.9</v>
      </c>
      <c r="AT61" s="69">
        <f>IF(VLOOKUP($B61,[1]Mydtu!$A$6:$DP$870,AT$4,0)="","",VLOOKUP($B61,[1]Mydtu!$A$6:$DP$870,AT$4,0))</f>
        <v>5.5</v>
      </c>
      <c r="AU61" s="69">
        <f>IF(VLOOKUP($B61,[1]Mydtu!$A$6:$DP$870,AU$4,0)="","",VLOOKUP($B61,[1]Mydtu!$A$6:$DP$870,AU$4,0))</f>
        <v>5.8</v>
      </c>
      <c r="AV61" s="69">
        <f>IF(VLOOKUP($B61,[1]Mydtu!$A$6:$DP$870,AV$4,0)="","",VLOOKUP($B61,[1]Mydtu!$A$6:$DP$870,AV$4,0))</f>
        <v>7.4</v>
      </c>
      <c r="AW61" s="69">
        <f>IF(VLOOKUP($B61,[1]Mydtu!$A$6:$DP$870,AW$4,0)="","",VLOOKUP($B61,[1]Mydtu!$A$6:$DP$870,AW$4,0))</f>
        <v>5.7</v>
      </c>
      <c r="AX61" s="69">
        <f>IF(VLOOKUP($B61,[1]Mydtu!$A$6:$DP$870,AX$4,0)="","",VLOOKUP($B61,[1]Mydtu!$A$6:$DP$870,AX$4,0))</f>
        <v>4.4000000000000004</v>
      </c>
      <c r="AY61" s="69">
        <f>IF(VLOOKUP($B61,[1]Mydtu!$A$6:$DP$870,AY$4,0)="","",VLOOKUP($B61,[1]Mydtu!$A$6:$DP$870,AY$4,0))</f>
        <v>6.9</v>
      </c>
      <c r="AZ61" s="69">
        <f>IF(VLOOKUP($B61,[1]Mydtu!$A$6:$DP$870,AZ$4,0)="","",VLOOKUP($B61,[1]Mydtu!$A$6:$DP$870,AZ$4,0))</f>
        <v>8.5</v>
      </c>
      <c r="BA61" s="69">
        <f>IF(VLOOKUP($B61,[1]Mydtu!$A$6:$DP$870,BA$4,0)="","",VLOOKUP($B61,[1]Mydtu!$A$6:$DP$870,BA$4,0))</f>
        <v>6.1</v>
      </c>
      <c r="BB61" s="69">
        <f>IF(VLOOKUP($B61,[1]Mydtu!$A$6:$DP$870,BB$4,0)="","",VLOOKUP($B61,[1]Mydtu!$A$6:$DP$870,BB$4,0))</f>
        <v>8.1999999999999993</v>
      </c>
      <c r="BC61" s="69">
        <f>IF(VLOOKUP($B61,[1]Mydtu!$A$6:$DP$870,BC$4,0)="","",VLOOKUP($B61,[1]Mydtu!$A$6:$DP$870,BC$4,0))</f>
        <v>7.1</v>
      </c>
      <c r="BD61" s="69">
        <f>IF(VLOOKUP($B61,[1]Mydtu!$A$6:$DP$870,BD$4,0)="","",VLOOKUP($B61,[1]Mydtu!$A$6:$DP$870,BD$4,0))</f>
        <v>8.4</v>
      </c>
      <c r="BE61" s="69" t="str">
        <f>IF(VLOOKUP($B61,[1]Mydtu!$A$6:$DP$870,BE$4,0)="","",VLOOKUP($B61,[1]Mydtu!$A$6:$DP$870,BE$4,0))</f>
        <v/>
      </c>
      <c r="BF61" s="69">
        <f>IF(VLOOKUP($B61,[1]Mydtu!$A$6:$DP$870,BF$4,0)="","",VLOOKUP($B61,[1]Mydtu!$A$6:$DP$870,BF$4,0))</f>
        <v>7.4</v>
      </c>
      <c r="BG61" s="69">
        <f>IF(VLOOKUP($B61,[1]Mydtu!$A$6:$DP$870,BG$4,0)="","",VLOOKUP($B61,[1]Mydtu!$A$6:$DP$870,BG$4,0))</f>
        <v>8.5</v>
      </c>
      <c r="BH61" s="69">
        <f>IF(VLOOKUP($B61,[1]Mydtu!$A$6:$DP$870,BH$4,0)="","",VLOOKUP($B61,[1]Mydtu!$A$6:$DP$870,BH$4,0))</f>
        <v>7</v>
      </c>
      <c r="BI61" s="69">
        <f>IF(VLOOKUP($B61,[1]Mydtu!$A$6:$DP$870,BI$4,0)="","",VLOOKUP($B61,[1]Mydtu!$A$6:$DP$870,BI$4,0))</f>
        <v>8.1999999999999993</v>
      </c>
      <c r="BJ61" s="69">
        <f>IF(VLOOKUP($B61,[1]Mydtu!$A$6:$DP$870,BJ$4,0)="","",VLOOKUP($B61,[1]Mydtu!$A$6:$DP$870,BJ$4,0))</f>
        <v>7.9</v>
      </c>
      <c r="BK61" s="69">
        <f>IF(VLOOKUP($B61,[1]Mydtu!$A$6:$DP$870,BK$4,0)="","",VLOOKUP($B61,[1]Mydtu!$A$6:$DP$870,BK$4,0))</f>
        <v>8.8000000000000007</v>
      </c>
      <c r="BL61" s="69" t="str">
        <f>IF(VLOOKUP($B61,[1]Mydtu!$A$6:$DP$870,BL$4,0)="","",VLOOKUP($B61,[1]Mydtu!$A$6:$DP$870,BL$4,0))</f>
        <v/>
      </c>
      <c r="BM61" s="69">
        <f>IF(VLOOKUP($B61,[1]Mydtu!$A$6:$DP$870,BM$4,0)="","",VLOOKUP($B61,[1]Mydtu!$A$6:$DP$870,BM$4,0))</f>
        <v>7.5</v>
      </c>
      <c r="BN61" s="69">
        <f>IF(VLOOKUP($B61,[1]Mydtu!$A$6:$DP$870,BN$4,0)="","",VLOOKUP($B61,[1]Mydtu!$A$6:$DP$870,BN$4,0))</f>
        <v>7.2</v>
      </c>
      <c r="BO61" s="69">
        <f>IF(VLOOKUP($B61,[1]Mydtu!$A$6:$DP$870,BO$4,0)="","",VLOOKUP($B61,[1]Mydtu!$A$6:$DP$870,BO$4,0))</f>
        <v>6.9</v>
      </c>
      <c r="BP61" s="69">
        <f>IF(VLOOKUP($B61,[1]Mydtu!$A$6:$DP$870,BP$4,0)="","",VLOOKUP($B61,[1]Mydtu!$A$6:$DP$870,BP$4,0))</f>
        <v>8</v>
      </c>
      <c r="BQ61" s="69">
        <f>IF(VLOOKUP($B61,[1]Mydtu!$A$6:$DP$870,BQ$4,0)="","",VLOOKUP($B61,[1]Mydtu!$A$6:$DP$870,BQ$4,0))</f>
        <v>8</v>
      </c>
      <c r="BR61" s="69">
        <f>IF(VLOOKUP($B61,[1]Mydtu!$A$6:$DP$870,BR$4,0)="","",VLOOKUP($B61,[1]Mydtu!$A$6:$DP$870,BR$4,0))</f>
        <v>7.5</v>
      </c>
      <c r="BS61" s="69">
        <f>IF(VLOOKUP($B61,[1]Mydtu!$A$6:$DP$870,BS$4,0)="","",VLOOKUP($B61,[1]Mydtu!$A$6:$DP$870,BS$4,0))</f>
        <v>6.6</v>
      </c>
      <c r="BT61" s="69" t="str">
        <f>IF(VLOOKUP($B61,[1]Mydtu!$A$6:$DP$870,BT$4,0)="","",VLOOKUP($B61,[1]Mydtu!$A$6:$DP$870,BT$4,0))</f>
        <v/>
      </c>
      <c r="BU61" s="69" t="str">
        <f>IF(VLOOKUP($B61,[1]Mydtu!$A$6:$DP$870,BU$4,0)="","",VLOOKUP($B61,[1]Mydtu!$A$6:$DP$870,BU$4,0))</f>
        <v/>
      </c>
      <c r="BV61" s="69">
        <f>IF(VLOOKUP($B61,[1]Mydtu!$A$6:$DP$870,BV$4,0)="","",VLOOKUP($B61,[1]Mydtu!$A$6:$DP$870,BV$4,0))</f>
        <v>7.7</v>
      </c>
      <c r="BW61" s="69">
        <f>IF(VLOOKUP($B61,[1]Mydtu!$A$6:$DP$870,BW$4,0)="","",VLOOKUP($B61,[1]Mydtu!$A$6:$DP$870,BW$4,0))</f>
        <v>8.8000000000000007</v>
      </c>
      <c r="BX61" s="69">
        <f>IF(VLOOKUP($B61,[1]Mydtu!$A$6:$DP$870,BX$4,0)="","",VLOOKUP($B61,[1]Mydtu!$A$6:$DP$870,BX$4,0))</f>
        <v>7.9</v>
      </c>
      <c r="BY61" s="69">
        <f>IF(VLOOKUP($B61,[1]Mydtu!$A$6:$DP$870,BY$4,0)="","",VLOOKUP($B61,[1]Mydtu!$A$6:$DP$870,BY$4,0))</f>
        <v>5.7</v>
      </c>
      <c r="BZ61" s="69">
        <f>IF(VLOOKUP($B61,[1]Mydtu!$A$6:$DP$870,BZ$4,0)="","",VLOOKUP($B61,[1]Mydtu!$A$6:$DP$870,BZ$4,0))</f>
        <v>5.3</v>
      </c>
      <c r="CA61" s="69">
        <f>IF(VLOOKUP($B61,[1]Mydtu!$A$6:$DP$870,CA$4,0)="","",VLOOKUP($B61,[1]Mydtu!$A$6:$DP$870,CA$4,0))</f>
        <v>5.2</v>
      </c>
      <c r="CB61" s="69">
        <f>IF(VLOOKUP($B61,[1]Mydtu!$A$6:$DP$870,CB$4,0)="","",VLOOKUP($B61,[1]Mydtu!$A$6:$DP$870,CB$4,0))</f>
        <v>7.6</v>
      </c>
      <c r="CC61" s="69">
        <f>IF(VLOOKUP($B61,[1]Mydtu!$A$6:$DP$870,CC$4,0)="","",VLOOKUP($B61,[1]Mydtu!$A$6:$DP$870,CC$4,0))</f>
        <v>7.1</v>
      </c>
      <c r="CD61" s="69">
        <f>IF(VLOOKUP($B61,[1]Mydtu!$A$6:$DP$870,CD$4,0)="","",VLOOKUP($B61,[1]Mydtu!$A$6:$DP$870,CD$4,0))</f>
        <v>8.9</v>
      </c>
      <c r="CE61" s="69">
        <f>IF(VLOOKUP($B61,[1]Mydtu!$A$6:$DP$870,CE$4,0)="","",VLOOKUP($B61,[1]Mydtu!$A$6:$DP$870,CE$4,0))</f>
        <v>9.3000000000000007</v>
      </c>
      <c r="CF61" s="32">
        <f>VLOOKUP(B61,[1]K25QNT!$A$9:$DT$92,95,0)</f>
        <v>0</v>
      </c>
      <c r="CG61" s="69">
        <f>IF(VLOOKUP($B61,[1]Mydtu!$A$6:$DP$870,CG$4,0)="","",VLOOKUP($B61,[1]Mydtu!$A$6:$DP$870,CG$4,0))</f>
        <v>0</v>
      </c>
      <c r="CH61" s="69" t="str">
        <f>IF(VLOOKUP($B61,[1]Mydtu!$A$6:$DP$870,CH$4,0)="","",VLOOKUP($B61,[1]Mydtu!$A$6:$DP$870,CH$4,0))</f>
        <v/>
      </c>
      <c r="CI61" s="69">
        <f>VLOOKUP($B61,[1]Mydtu!$A$6:$DP$870,CI$4,0)</f>
        <v>7.4</v>
      </c>
      <c r="CJ61" s="69">
        <f>VLOOKUP($B61,[1]Mydtu!$A$6:$DP$870,CJ$4,0)</f>
        <v>3.13</v>
      </c>
      <c r="CK61" s="69"/>
      <c r="CL61" s="33"/>
    </row>
    <row r="62" spans="1:90" ht="19.2" customHeight="1" x14ac:dyDescent="0.3">
      <c r="A62" s="67">
        <f t="shared" si="0"/>
        <v>16</v>
      </c>
      <c r="B62" s="67">
        <v>25202114708</v>
      </c>
      <c r="C62" s="67" t="str">
        <f>VLOOKUP($B62,[1]Mydtu!$A$6:$DS$870,122,0)</f>
        <v>Văn Thị Quỳnh</v>
      </c>
      <c r="D62" s="68" t="str">
        <f>VLOOKUP($B62,[1]Mydtu!$A$6:$DP$870,D$4,0)</f>
        <v>Tiên</v>
      </c>
      <c r="E62" s="69">
        <f>IF(VLOOKUP($B62,[1]Mydtu!$A$6:$DP$870,E$4,0)="","",VLOOKUP($B62,[1]Mydtu!$A$6:$DP$870,E$4,0))</f>
        <v>8.5</v>
      </c>
      <c r="F62" s="69">
        <f>IF(VLOOKUP($B62,[1]Mydtu!$A$6:$DP$870,F$4,0)="","",VLOOKUP($B62,[1]Mydtu!$A$6:$DP$870,F$4,0))</f>
        <v>7.7</v>
      </c>
      <c r="G62" s="69" t="str">
        <f>IF(VLOOKUP($B62,[1]Mydtu!$A$6:$DP$870,G$4,0)="","",VLOOKUP($B62,[1]Mydtu!$A$6:$DP$870,G$4,0))</f>
        <v/>
      </c>
      <c r="H62" s="69">
        <f>IF(VLOOKUP($B62,[1]Mydtu!$A$6:$DP$870,H$4,0)="","",VLOOKUP($B62,[1]Mydtu!$A$6:$DP$870,H$4,0))</f>
        <v>7.5</v>
      </c>
      <c r="I62" s="69" t="str">
        <f>IF(VLOOKUP($B62,[1]Mydtu!$A$6:$DP$870,I$4,0)="","",VLOOKUP($B62,[1]Mydtu!$A$6:$DP$870,I$4,0))</f>
        <v/>
      </c>
      <c r="J62" s="69">
        <f>IF(VLOOKUP($B62,[1]Mydtu!$A$6:$DP$870,J$4,0)="","",VLOOKUP($B62,[1]Mydtu!$A$6:$DP$870,J$4,0))</f>
        <v>7.1</v>
      </c>
      <c r="K62" s="69">
        <f>IF(VLOOKUP($B62,[1]Mydtu!$A$6:$DP$870,K$4,0)="","",VLOOKUP($B62,[1]Mydtu!$A$6:$DP$870,K$4,0))</f>
        <v>6.9</v>
      </c>
      <c r="L62" s="69">
        <f>IF(VLOOKUP($B62,[1]Mydtu!$A$6:$DP$870,L$4,0)="","",VLOOKUP($B62,[1]Mydtu!$A$6:$DP$870,L$4,0))</f>
        <v>7.7</v>
      </c>
      <c r="M62" s="69">
        <f>IF(VLOOKUP($B62,[1]Mydtu!$A$6:$DP$870,M$4,0)="","",VLOOKUP($B62,[1]Mydtu!$A$6:$DP$870,M$4,0))</f>
        <v>9.9</v>
      </c>
      <c r="N62" s="69" t="str">
        <f>IF(VLOOKUP($B62,[1]Mydtu!$A$6:$DP$870,N$4,0)="","",VLOOKUP($B62,[1]Mydtu!$A$6:$DP$870,N$4,0))</f>
        <v/>
      </c>
      <c r="O62" s="69">
        <f>IF(VLOOKUP($B62,[1]Mydtu!$A$6:$DP$870,O$4,0)="","",VLOOKUP($B62,[1]Mydtu!$A$6:$DP$870,O$4,0))</f>
        <v>7.3</v>
      </c>
      <c r="P62" s="69" t="str">
        <f>IF(VLOOKUP($B62,[1]Mydtu!$A$6:$DP$870,P$4,0)="","",VLOOKUP($B62,[1]Mydtu!$A$6:$DP$870,P$4,0))</f>
        <v/>
      </c>
      <c r="Q62" s="69" t="str">
        <f>IF(VLOOKUP($B62,[1]Mydtu!$A$6:$DP$870,Q$4,0)="","",VLOOKUP($B62,[1]Mydtu!$A$6:$DP$870,Q$4,0))</f>
        <v/>
      </c>
      <c r="R62" s="69" t="str">
        <f>IF(VLOOKUP($B62,[1]Mydtu!$A$6:$DP$870,R$4,0)="","",VLOOKUP($B62,[1]Mydtu!$A$6:$DP$870,R$4,0))</f>
        <v/>
      </c>
      <c r="S62" s="69" t="str">
        <f>IF(VLOOKUP($B62,[1]Mydtu!$A$6:$DP$870,S$4,0)="","",VLOOKUP($B62,[1]Mydtu!$A$6:$DP$870,S$4,0))</f>
        <v/>
      </c>
      <c r="T62" s="69">
        <f>IF(VLOOKUP($B62,[1]Mydtu!$A$6:$DP$870,T$4,0)="","",VLOOKUP($B62,[1]Mydtu!$A$6:$DP$870,T$4,0))</f>
        <v>4.8</v>
      </c>
      <c r="U62" s="69">
        <f>IF(VLOOKUP($B62,[1]Mydtu!$A$6:$DP$870,U$4,0)="","",VLOOKUP($B62,[1]Mydtu!$A$6:$DP$870,U$4,0))</f>
        <v>8.5</v>
      </c>
      <c r="V62" s="69">
        <f>IF(VLOOKUP($B62,[1]Mydtu!$A$6:$DP$870,V$4,0)="","",VLOOKUP($B62,[1]Mydtu!$A$6:$DP$870,V$4,0))</f>
        <v>9.8000000000000007</v>
      </c>
      <c r="W62" s="69">
        <f>IF(VLOOKUP($B62,[1]Mydtu!$A$6:$DP$870,W$4,0)="","",VLOOKUP($B62,[1]Mydtu!$A$6:$DP$870,W$4,0))</f>
        <v>7.1</v>
      </c>
      <c r="X62" s="69">
        <f>IF(VLOOKUP($B62,[1]Mydtu!$A$6:$DP$870,X$4,0)="","",VLOOKUP($B62,[1]Mydtu!$A$6:$DP$870,X$4,0))</f>
        <v>9</v>
      </c>
      <c r="Y62" s="69">
        <f>IF(VLOOKUP($B62,[1]Mydtu!$A$6:$DP$870,Y$4,0)="","",VLOOKUP($B62,[1]Mydtu!$A$6:$DP$870,Y$4,0))</f>
        <v>7.1</v>
      </c>
      <c r="Z62" s="69">
        <f>IF(VLOOKUP($B62,[1]Mydtu!$A$6:$DP$870,Z$4,0)="","",VLOOKUP($B62,[1]Mydtu!$A$6:$DP$870,Z$4,0))</f>
        <v>8.1999999999999993</v>
      </c>
      <c r="AA62" s="69">
        <f>IF(VLOOKUP($B62,[1]Mydtu!$A$6:$DP$870,AA$4,0)="","",VLOOKUP($B62,[1]Mydtu!$A$6:$DP$870,AA$4,0))</f>
        <v>9.6</v>
      </c>
      <c r="AB62" s="69">
        <f>IF(VLOOKUP($B62,[1]Mydtu!$A$6:$DP$870,AB$4,0)="","",VLOOKUP($B62,[1]Mydtu!$A$6:$DP$870,AB$4,0))</f>
        <v>8.6</v>
      </c>
      <c r="AC62" s="69" t="str">
        <f>IF(VLOOKUP($B62,[1]Mydtu!$A$6:$DP$870,AC$4,0)="","",VLOOKUP($B62,[1]Mydtu!$A$6:$DP$870,AC$4,0))</f>
        <v>P (P/F)</v>
      </c>
      <c r="AD62" s="69" t="str">
        <f>IF(VLOOKUP($B62,[1]Mydtu!$A$6:$DP$870,AD$4,0)="","",VLOOKUP($B62,[1]Mydtu!$A$6:$DP$870,AD$4,0))</f>
        <v>P (P/F)</v>
      </c>
      <c r="AE62" s="69" t="str">
        <f>IF(VLOOKUP($B62,[1]Mydtu!$A$6:$DP$870,AE$4,0)="","",VLOOKUP($B62,[1]Mydtu!$A$6:$DP$870,AE$4,0))</f>
        <v>P (P/F)</v>
      </c>
      <c r="AF62" s="69" t="str">
        <f>IF(VLOOKUP($B62,[1]Mydtu!$A$6:$DP$870,AF$4,0)="","",VLOOKUP($B62,[1]Mydtu!$A$6:$DP$870,AF$4,0))</f>
        <v>P (P/F)</v>
      </c>
      <c r="AG62" s="69">
        <f>IF(VLOOKUP($B62,[1]Mydtu!$A$6:$DP$870,AG$4,0)="","",VLOOKUP($B62,[1]Mydtu!$A$6:$DP$870,AG$4,0))</f>
        <v>7</v>
      </c>
      <c r="AH62" s="69">
        <f>IF(VLOOKUP($B62,[1]Mydtu!$A$6:$DP$870,AH$4,0)="","",VLOOKUP($B62,[1]Mydtu!$A$6:$DP$870,AH$4,0))</f>
        <v>6.2</v>
      </c>
      <c r="AI62" s="69">
        <f>IF(VLOOKUP($B62,[1]Mydtu!$A$6:$DP$870,AI$4,0)="","",VLOOKUP($B62,[1]Mydtu!$A$6:$DP$870,AI$4,0))</f>
        <v>5.8</v>
      </c>
      <c r="AJ62" s="69">
        <f>IF(VLOOKUP($B62,[1]Mydtu!$A$6:$DP$870,AJ$4,0)="","",VLOOKUP($B62,[1]Mydtu!$A$6:$DP$870,AJ$4,0))</f>
        <v>8.4</v>
      </c>
      <c r="AK62" s="69">
        <f>IF(VLOOKUP($B62,[1]Mydtu!$A$6:$DP$870,AK$4,0)="","",VLOOKUP($B62,[1]Mydtu!$A$6:$DP$870,AK$4,0))</f>
        <v>5.3</v>
      </c>
      <c r="AL62" s="69">
        <f>IF(VLOOKUP($B62,[1]Mydtu!$A$6:$DP$870,AL$4,0)="","",VLOOKUP($B62,[1]Mydtu!$A$6:$DP$870,AL$4,0))</f>
        <v>8.3000000000000007</v>
      </c>
      <c r="AM62" s="69">
        <f>IF(VLOOKUP($B62,[1]Mydtu!$A$6:$DP$870,AM$4,0)="","",VLOOKUP($B62,[1]Mydtu!$A$6:$DP$870,AM$4,0))</f>
        <v>6.3</v>
      </c>
      <c r="AN62" s="69">
        <f>IF(VLOOKUP($B62,[1]Mydtu!$A$6:$DP$870,AN$4,0)="","",VLOOKUP($B62,[1]Mydtu!$A$6:$DP$870,AN$4,0))</f>
        <v>6.8</v>
      </c>
      <c r="AO62" s="69">
        <f>IF(VLOOKUP($B62,[1]Mydtu!$A$6:$DP$870,AO$4,0)="","",VLOOKUP($B62,[1]Mydtu!$A$6:$DP$870,AO$4,0))</f>
        <v>8.9</v>
      </c>
      <c r="AP62" s="69">
        <f>IF(VLOOKUP($B62,[1]Mydtu!$A$6:$DP$870,AP$4,0)="","",VLOOKUP($B62,[1]Mydtu!$A$6:$DP$870,AP$4,0))</f>
        <v>7.8</v>
      </c>
      <c r="AQ62" s="69">
        <f>IF(VLOOKUP($B62,[1]Mydtu!$A$6:$DP$870,AQ$4,0)="","",VLOOKUP($B62,[1]Mydtu!$A$6:$DP$870,AQ$4,0))</f>
        <v>6.4</v>
      </c>
      <c r="AR62" s="69">
        <f>IF(VLOOKUP($B62,[1]Mydtu!$A$6:$DP$870,AR$4,0)="","",VLOOKUP($B62,[1]Mydtu!$A$6:$DP$870,AR$4,0))</f>
        <v>8.1999999999999993</v>
      </c>
      <c r="AS62" s="69">
        <f>IF(VLOOKUP($B62,[1]Mydtu!$A$6:$DP$870,AS$4,0)="","",VLOOKUP($B62,[1]Mydtu!$A$6:$DP$870,AS$4,0))</f>
        <v>5.6</v>
      </c>
      <c r="AT62" s="69">
        <f>IF(VLOOKUP($B62,[1]Mydtu!$A$6:$DP$870,AT$4,0)="","",VLOOKUP($B62,[1]Mydtu!$A$6:$DP$870,AT$4,0))</f>
        <v>6.2</v>
      </c>
      <c r="AU62" s="69">
        <f>IF(VLOOKUP($B62,[1]Mydtu!$A$6:$DP$870,AU$4,0)="","",VLOOKUP($B62,[1]Mydtu!$A$6:$DP$870,AU$4,0))</f>
        <v>5.8</v>
      </c>
      <c r="AV62" s="69">
        <f>IF(VLOOKUP($B62,[1]Mydtu!$A$6:$DP$870,AV$4,0)="","",VLOOKUP($B62,[1]Mydtu!$A$6:$DP$870,AV$4,0))</f>
        <v>8.6</v>
      </c>
      <c r="AW62" s="69">
        <f>IF(VLOOKUP($B62,[1]Mydtu!$A$6:$DP$870,AW$4,0)="","",VLOOKUP($B62,[1]Mydtu!$A$6:$DP$870,AW$4,0))</f>
        <v>6.3</v>
      </c>
      <c r="AX62" s="69">
        <f>IF(VLOOKUP($B62,[1]Mydtu!$A$6:$DP$870,AX$4,0)="","",VLOOKUP($B62,[1]Mydtu!$A$6:$DP$870,AX$4,0))</f>
        <v>6.4</v>
      </c>
      <c r="AY62" s="69">
        <f>IF(VLOOKUP($B62,[1]Mydtu!$A$6:$DP$870,AY$4,0)="","",VLOOKUP($B62,[1]Mydtu!$A$6:$DP$870,AY$4,0))</f>
        <v>5.7</v>
      </c>
      <c r="AZ62" s="69">
        <f>IF(VLOOKUP($B62,[1]Mydtu!$A$6:$DP$870,AZ$4,0)="","",VLOOKUP($B62,[1]Mydtu!$A$6:$DP$870,AZ$4,0))</f>
        <v>7.8</v>
      </c>
      <c r="BA62" s="69">
        <f>IF(VLOOKUP($B62,[1]Mydtu!$A$6:$DP$870,BA$4,0)="","",VLOOKUP($B62,[1]Mydtu!$A$6:$DP$870,BA$4,0))</f>
        <v>6</v>
      </c>
      <c r="BB62" s="69">
        <f>IF(VLOOKUP($B62,[1]Mydtu!$A$6:$DP$870,BB$4,0)="","",VLOOKUP($B62,[1]Mydtu!$A$6:$DP$870,BB$4,0))</f>
        <v>8.1</v>
      </c>
      <c r="BC62" s="69">
        <f>IF(VLOOKUP($B62,[1]Mydtu!$A$6:$DP$870,BC$4,0)="","",VLOOKUP($B62,[1]Mydtu!$A$6:$DP$870,BC$4,0))</f>
        <v>7</v>
      </c>
      <c r="BD62" s="69">
        <f>IF(VLOOKUP($B62,[1]Mydtu!$A$6:$DP$870,BD$4,0)="","",VLOOKUP($B62,[1]Mydtu!$A$6:$DP$870,BD$4,0))</f>
        <v>7.6</v>
      </c>
      <c r="BE62" s="69" t="str">
        <f>IF(VLOOKUP($B62,[1]Mydtu!$A$6:$DP$870,BE$4,0)="","",VLOOKUP($B62,[1]Mydtu!$A$6:$DP$870,BE$4,0))</f>
        <v/>
      </c>
      <c r="BF62" s="69">
        <f>IF(VLOOKUP($B62,[1]Mydtu!$A$6:$DP$870,BF$4,0)="","",VLOOKUP($B62,[1]Mydtu!$A$6:$DP$870,BF$4,0))</f>
        <v>6.7</v>
      </c>
      <c r="BG62" s="69">
        <f>IF(VLOOKUP($B62,[1]Mydtu!$A$6:$DP$870,BG$4,0)="","",VLOOKUP($B62,[1]Mydtu!$A$6:$DP$870,BG$4,0))</f>
        <v>8.1</v>
      </c>
      <c r="BH62" s="69">
        <f>IF(VLOOKUP($B62,[1]Mydtu!$A$6:$DP$870,BH$4,0)="","",VLOOKUP($B62,[1]Mydtu!$A$6:$DP$870,BH$4,0))</f>
        <v>7.8</v>
      </c>
      <c r="BI62" s="69">
        <f>IF(VLOOKUP($B62,[1]Mydtu!$A$6:$DP$870,BI$4,0)="","",VLOOKUP($B62,[1]Mydtu!$A$6:$DP$870,BI$4,0))</f>
        <v>7.6</v>
      </c>
      <c r="BJ62" s="69">
        <f>IF(VLOOKUP($B62,[1]Mydtu!$A$6:$DP$870,BJ$4,0)="","",VLOOKUP($B62,[1]Mydtu!$A$6:$DP$870,BJ$4,0))</f>
        <v>8.9</v>
      </c>
      <c r="BK62" s="69" t="str">
        <f>IF(VLOOKUP($B62,[1]Mydtu!$A$6:$DP$870,BK$4,0)="","",VLOOKUP($B62,[1]Mydtu!$A$6:$DP$870,BK$4,0))</f>
        <v/>
      </c>
      <c r="BL62" s="69">
        <f>IF(VLOOKUP($B62,[1]Mydtu!$A$6:$DP$870,BL$4,0)="","",VLOOKUP($B62,[1]Mydtu!$A$6:$DP$870,BL$4,0))</f>
        <v>8.6999999999999993</v>
      </c>
      <c r="BM62" s="69">
        <f>IF(VLOOKUP($B62,[1]Mydtu!$A$6:$DP$870,BM$4,0)="","",VLOOKUP($B62,[1]Mydtu!$A$6:$DP$870,BM$4,0))</f>
        <v>7.1</v>
      </c>
      <c r="BN62" s="69">
        <f>IF(VLOOKUP($B62,[1]Mydtu!$A$6:$DP$870,BN$4,0)="","",VLOOKUP($B62,[1]Mydtu!$A$6:$DP$870,BN$4,0))</f>
        <v>7</v>
      </c>
      <c r="BO62" s="69">
        <f>IF(VLOOKUP($B62,[1]Mydtu!$A$6:$DP$870,BO$4,0)="","",VLOOKUP($B62,[1]Mydtu!$A$6:$DP$870,BO$4,0))</f>
        <v>8</v>
      </c>
      <c r="BP62" s="69">
        <f>IF(VLOOKUP($B62,[1]Mydtu!$A$6:$DP$870,BP$4,0)="","",VLOOKUP($B62,[1]Mydtu!$A$6:$DP$870,BP$4,0))</f>
        <v>8.4</v>
      </c>
      <c r="BQ62" s="69">
        <f>IF(VLOOKUP($B62,[1]Mydtu!$A$6:$DP$870,BQ$4,0)="","",VLOOKUP($B62,[1]Mydtu!$A$6:$DP$870,BQ$4,0))</f>
        <v>8</v>
      </c>
      <c r="BR62" s="69">
        <f>IF(VLOOKUP($B62,[1]Mydtu!$A$6:$DP$870,BR$4,0)="","",VLOOKUP($B62,[1]Mydtu!$A$6:$DP$870,BR$4,0))</f>
        <v>8.1</v>
      </c>
      <c r="BS62" s="69">
        <f>IF(VLOOKUP($B62,[1]Mydtu!$A$6:$DP$870,BS$4,0)="","",VLOOKUP($B62,[1]Mydtu!$A$6:$DP$870,BS$4,0))</f>
        <v>6.5</v>
      </c>
      <c r="BT62" s="69">
        <f>IF(VLOOKUP($B62,[1]Mydtu!$A$6:$DP$870,BT$4,0)="","",VLOOKUP($B62,[1]Mydtu!$A$6:$DP$870,BT$4,0))</f>
        <v>7.3</v>
      </c>
      <c r="BU62" s="69" t="str">
        <f>IF(VLOOKUP($B62,[1]Mydtu!$A$6:$DP$870,BU$4,0)="","",VLOOKUP($B62,[1]Mydtu!$A$6:$DP$870,BU$4,0))</f>
        <v/>
      </c>
      <c r="BV62" s="69">
        <f>IF(VLOOKUP($B62,[1]Mydtu!$A$6:$DP$870,BV$4,0)="","",VLOOKUP($B62,[1]Mydtu!$A$6:$DP$870,BV$4,0))</f>
        <v>7</v>
      </c>
      <c r="BW62" s="69" t="str">
        <f>IF(VLOOKUP($B62,[1]Mydtu!$A$6:$DP$870,BW$4,0)="","",VLOOKUP($B62,[1]Mydtu!$A$6:$DP$870,BW$4,0))</f>
        <v/>
      </c>
      <c r="BX62" s="69">
        <f>IF(VLOOKUP($B62,[1]Mydtu!$A$6:$DP$870,BX$4,0)="","",VLOOKUP($B62,[1]Mydtu!$A$6:$DP$870,BX$4,0))</f>
        <v>9.5</v>
      </c>
      <c r="BY62" s="69">
        <f>IF(VLOOKUP($B62,[1]Mydtu!$A$6:$DP$870,BY$4,0)="","",VLOOKUP($B62,[1]Mydtu!$A$6:$DP$870,BY$4,0))</f>
        <v>7</v>
      </c>
      <c r="BZ62" s="69">
        <f>IF(VLOOKUP($B62,[1]Mydtu!$A$6:$DP$870,BZ$4,0)="","",VLOOKUP($B62,[1]Mydtu!$A$6:$DP$870,BZ$4,0))</f>
        <v>5.7</v>
      </c>
      <c r="CA62" s="69">
        <f>IF(VLOOKUP($B62,[1]Mydtu!$A$6:$DP$870,CA$4,0)="","",VLOOKUP($B62,[1]Mydtu!$A$6:$DP$870,CA$4,0))</f>
        <v>6.4</v>
      </c>
      <c r="CB62" s="69">
        <f>IF(VLOOKUP($B62,[1]Mydtu!$A$6:$DP$870,CB$4,0)="","",VLOOKUP($B62,[1]Mydtu!$A$6:$DP$870,CB$4,0))</f>
        <v>6.9</v>
      </c>
      <c r="CC62" s="69">
        <f>IF(VLOOKUP($B62,[1]Mydtu!$A$6:$DP$870,CC$4,0)="","",VLOOKUP($B62,[1]Mydtu!$A$6:$DP$870,CC$4,0))</f>
        <v>9</v>
      </c>
      <c r="CD62" s="69">
        <f>IF(VLOOKUP($B62,[1]Mydtu!$A$6:$DP$870,CD$4,0)="","",VLOOKUP($B62,[1]Mydtu!$A$6:$DP$870,CD$4,0))</f>
        <v>8.8000000000000007</v>
      </c>
      <c r="CE62" s="69">
        <f>IF(VLOOKUP($B62,[1]Mydtu!$A$6:$DP$870,CE$4,0)="","",VLOOKUP($B62,[1]Mydtu!$A$6:$DP$870,CE$4,0))</f>
        <v>10</v>
      </c>
      <c r="CF62" s="32">
        <f>VLOOKUP(B62,[1]K25QNT!$A$9:$DT$92,95,0)</f>
        <v>0</v>
      </c>
      <c r="CG62" s="69">
        <f>IF(VLOOKUP($B62,[1]Mydtu!$A$6:$DP$870,CG$4,0)="","",VLOOKUP($B62,[1]Mydtu!$A$6:$DP$870,CG$4,0))</f>
        <v>0</v>
      </c>
      <c r="CH62" s="69" t="str">
        <f>IF(VLOOKUP($B62,[1]Mydtu!$A$6:$DP$870,CH$4,0)="","",VLOOKUP($B62,[1]Mydtu!$A$6:$DP$870,CH$4,0))</f>
        <v/>
      </c>
      <c r="CI62" s="69">
        <f>VLOOKUP($B62,[1]Mydtu!$A$6:$DP$870,CI$4,0)</f>
        <v>7.47</v>
      </c>
      <c r="CJ62" s="69">
        <f>VLOOKUP($B62,[1]Mydtu!$A$6:$DP$870,CJ$4,0)</f>
        <v>3.15</v>
      </c>
      <c r="CK62" s="69"/>
      <c r="CL62" s="33"/>
    </row>
    <row r="63" spans="1:90" ht="19.2" customHeight="1" x14ac:dyDescent="0.3">
      <c r="A63" s="67">
        <f t="shared" si="0"/>
        <v>17</v>
      </c>
      <c r="B63" s="67">
        <v>25202717445</v>
      </c>
      <c r="C63" s="67" t="str">
        <f>VLOOKUP($B63,[1]Mydtu!$A$6:$DS$870,122,0)</f>
        <v>Nguyễn Thị Thảo</v>
      </c>
      <c r="D63" s="68" t="str">
        <f>VLOOKUP($B63,[1]Mydtu!$A$6:$DP$870,D$4,0)</f>
        <v>Uyên</v>
      </c>
      <c r="E63" s="69">
        <f>IF(VLOOKUP($B63,[1]Mydtu!$A$6:$DP$870,E$4,0)="","",VLOOKUP($B63,[1]Mydtu!$A$6:$DP$870,E$4,0))</f>
        <v>7.7</v>
      </c>
      <c r="F63" s="69">
        <f>IF(VLOOKUP($B63,[1]Mydtu!$A$6:$DP$870,F$4,0)="","",VLOOKUP($B63,[1]Mydtu!$A$6:$DP$870,F$4,0))</f>
        <v>7</v>
      </c>
      <c r="G63" s="69" t="str">
        <f>IF(VLOOKUP($B63,[1]Mydtu!$A$6:$DP$870,G$4,0)="","",VLOOKUP($B63,[1]Mydtu!$A$6:$DP$870,G$4,0))</f>
        <v/>
      </c>
      <c r="H63" s="69">
        <f>IF(VLOOKUP($B63,[1]Mydtu!$A$6:$DP$870,H$4,0)="","",VLOOKUP($B63,[1]Mydtu!$A$6:$DP$870,H$4,0))</f>
        <v>8.3000000000000007</v>
      </c>
      <c r="I63" s="69" t="str">
        <f>IF(VLOOKUP($B63,[1]Mydtu!$A$6:$DP$870,I$4,0)="","",VLOOKUP($B63,[1]Mydtu!$A$6:$DP$870,I$4,0))</f>
        <v/>
      </c>
      <c r="J63" s="69">
        <f>IF(VLOOKUP($B63,[1]Mydtu!$A$6:$DP$870,J$4,0)="","",VLOOKUP($B63,[1]Mydtu!$A$6:$DP$870,J$4,0))</f>
        <v>6.6</v>
      </c>
      <c r="K63" s="69">
        <f>IF(VLOOKUP($B63,[1]Mydtu!$A$6:$DP$870,K$4,0)="","",VLOOKUP($B63,[1]Mydtu!$A$6:$DP$870,K$4,0))</f>
        <v>7.2</v>
      </c>
      <c r="L63" s="69">
        <f>IF(VLOOKUP($B63,[1]Mydtu!$A$6:$DP$870,L$4,0)="","",VLOOKUP($B63,[1]Mydtu!$A$6:$DP$870,L$4,0))</f>
        <v>7.1</v>
      </c>
      <c r="M63" s="69">
        <f>IF(VLOOKUP($B63,[1]Mydtu!$A$6:$DP$870,M$4,0)="","",VLOOKUP($B63,[1]Mydtu!$A$6:$DP$870,M$4,0))</f>
        <v>8.6999999999999993</v>
      </c>
      <c r="N63" s="69" t="str">
        <f>IF(VLOOKUP($B63,[1]Mydtu!$A$6:$DP$870,N$4,0)="","",VLOOKUP($B63,[1]Mydtu!$A$6:$DP$870,N$4,0))</f>
        <v/>
      </c>
      <c r="O63" s="69">
        <f>IF(VLOOKUP($B63,[1]Mydtu!$A$6:$DP$870,O$4,0)="","",VLOOKUP($B63,[1]Mydtu!$A$6:$DP$870,O$4,0))</f>
        <v>9.1</v>
      </c>
      <c r="P63" s="69" t="str">
        <f>IF(VLOOKUP($B63,[1]Mydtu!$A$6:$DP$870,P$4,0)="","",VLOOKUP($B63,[1]Mydtu!$A$6:$DP$870,P$4,0))</f>
        <v/>
      </c>
      <c r="Q63" s="69" t="str">
        <f>IF(VLOOKUP($B63,[1]Mydtu!$A$6:$DP$870,Q$4,0)="","",VLOOKUP($B63,[1]Mydtu!$A$6:$DP$870,Q$4,0))</f>
        <v/>
      </c>
      <c r="R63" s="69" t="str">
        <f>IF(VLOOKUP($B63,[1]Mydtu!$A$6:$DP$870,R$4,0)="","",VLOOKUP($B63,[1]Mydtu!$A$6:$DP$870,R$4,0))</f>
        <v/>
      </c>
      <c r="S63" s="69" t="str">
        <f>IF(VLOOKUP($B63,[1]Mydtu!$A$6:$DP$870,S$4,0)="","",VLOOKUP($B63,[1]Mydtu!$A$6:$DP$870,S$4,0))</f>
        <v/>
      </c>
      <c r="T63" s="69">
        <f>IF(VLOOKUP($B63,[1]Mydtu!$A$6:$DP$870,T$4,0)="","",VLOOKUP($B63,[1]Mydtu!$A$6:$DP$870,T$4,0))</f>
        <v>6.6</v>
      </c>
      <c r="U63" s="69">
        <f>IF(VLOOKUP($B63,[1]Mydtu!$A$6:$DP$870,U$4,0)="","",VLOOKUP($B63,[1]Mydtu!$A$6:$DP$870,U$4,0))</f>
        <v>7</v>
      </c>
      <c r="V63" s="69">
        <f>IF(VLOOKUP($B63,[1]Mydtu!$A$6:$DP$870,V$4,0)="","",VLOOKUP($B63,[1]Mydtu!$A$6:$DP$870,V$4,0))</f>
        <v>5.6</v>
      </c>
      <c r="W63" s="69">
        <f>IF(VLOOKUP($B63,[1]Mydtu!$A$6:$DP$870,W$4,0)="","",VLOOKUP($B63,[1]Mydtu!$A$6:$DP$870,W$4,0))</f>
        <v>6.1</v>
      </c>
      <c r="X63" s="69">
        <f>IF(VLOOKUP($B63,[1]Mydtu!$A$6:$DP$870,X$4,0)="","",VLOOKUP($B63,[1]Mydtu!$A$6:$DP$870,X$4,0))</f>
        <v>8.8000000000000007</v>
      </c>
      <c r="Y63" s="69">
        <f>IF(VLOOKUP($B63,[1]Mydtu!$A$6:$DP$870,Y$4,0)="","",VLOOKUP($B63,[1]Mydtu!$A$6:$DP$870,Y$4,0))</f>
        <v>6.6</v>
      </c>
      <c r="Z63" s="69">
        <f>IF(VLOOKUP($B63,[1]Mydtu!$A$6:$DP$870,Z$4,0)="","",VLOOKUP($B63,[1]Mydtu!$A$6:$DP$870,Z$4,0))</f>
        <v>8.6</v>
      </c>
      <c r="AA63" s="69">
        <f>IF(VLOOKUP($B63,[1]Mydtu!$A$6:$DP$870,AA$4,0)="","",VLOOKUP($B63,[1]Mydtu!$A$6:$DP$870,AA$4,0))</f>
        <v>8.9</v>
      </c>
      <c r="AB63" s="69">
        <f>IF(VLOOKUP($B63,[1]Mydtu!$A$6:$DP$870,AB$4,0)="","",VLOOKUP($B63,[1]Mydtu!$A$6:$DP$870,AB$4,0))</f>
        <v>8.6999999999999993</v>
      </c>
      <c r="AC63" s="69">
        <f>IF(VLOOKUP($B63,[1]Mydtu!$A$6:$DP$870,AC$4,0)="","",VLOOKUP($B63,[1]Mydtu!$A$6:$DP$870,AC$4,0))</f>
        <v>7.2</v>
      </c>
      <c r="AD63" s="69">
        <f>IF(VLOOKUP($B63,[1]Mydtu!$A$6:$DP$870,AD$4,0)="","",VLOOKUP($B63,[1]Mydtu!$A$6:$DP$870,AD$4,0))</f>
        <v>6.7</v>
      </c>
      <c r="AE63" s="69">
        <f>IF(VLOOKUP($B63,[1]Mydtu!$A$6:$DP$870,AE$4,0)="","",VLOOKUP($B63,[1]Mydtu!$A$6:$DP$870,AE$4,0))</f>
        <v>6.5</v>
      </c>
      <c r="AF63" s="69">
        <f>IF(VLOOKUP($B63,[1]Mydtu!$A$6:$DP$870,AF$4,0)="","",VLOOKUP($B63,[1]Mydtu!$A$6:$DP$870,AF$4,0))</f>
        <v>7.8</v>
      </c>
      <c r="AG63" s="69">
        <f>IF(VLOOKUP($B63,[1]Mydtu!$A$6:$DP$870,AG$4,0)="","",VLOOKUP($B63,[1]Mydtu!$A$6:$DP$870,AG$4,0))</f>
        <v>8.6</v>
      </c>
      <c r="AH63" s="69">
        <f>IF(VLOOKUP($B63,[1]Mydtu!$A$6:$DP$870,AH$4,0)="","",VLOOKUP($B63,[1]Mydtu!$A$6:$DP$870,AH$4,0))</f>
        <v>7.1</v>
      </c>
      <c r="AI63" s="69">
        <f>IF(VLOOKUP($B63,[1]Mydtu!$A$6:$DP$870,AI$4,0)="","",VLOOKUP($B63,[1]Mydtu!$A$6:$DP$870,AI$4,0))</f>
        <v>5.9</v>
      </c>
      <c r="AJ63" s="69">
        <f>IF(VLOOKUP($B63,[1]Mydtu!$A$6:$DP$870,AJ$4,0)="","",VLOOKUP($B63,[1]Mydtu!$A$6:$DP$870,AJ$4,0))</f>
        <v>6.7</v>
      </c>
      <c r="AK63" s="69">
        <f>IF(VLOOKUP($B63,[1]Mydtu!$A$6:$DP$870,AK$4,0)="","",VLOOKUP($B63,[1]Mydtu!$A$6:$DP$870,AK$4,0))</f>
        <v>8.1999999999999993</v>
      </c>
      <c r="AL63" s="69">
        <f>IF(VLOOKUP($B63,[1]Mydtu!$A$6:$DP$870,AL$4,0)="","",VLOOKUP($B63,[1]Mydtu!$A$6:$DP$870,AL$4,0))</f>
        <v>5.3</v>
      </c>
      <c r="AM63" s="69">
        <f>IF(VLOOKUP($B63,[1]Mydtu!$A$6:$DP$870,AM$4,0)="","",VLOOKUP($B63,[1]Mydtu!$A$6:$DP$870,AM$4,0))</f>
        <v>5.4</v>
      </c>
      <c r="AN63" s="69">
        <f>IF(VLOOKUP($B63,[1]Mydtu!$A$6:$DP$870,AN$4,0)="","",VLOOKUP($B63,[1]Mydtu!$A$6:$DP$870,AN$4,0))</f>
        <v>8.6999999999999993</v>
      </c>
      <c r="AO63" s="69" t="str">
        <f>IF(VLOOKUP($B63,[1]Mydtu!$A$6:$DP$870,AO$4,0)="","",VLOOKUP($B63,[1]Mydtu!$A$6:$DP$870,AO$4,0))</f>
        <v/>
      </c>
      <c r="AP63" s="69" t="str">
        <f>IF(VLOOKUP($B63,[1]Mydtu!$A$6:$DP$870,AP$4,0)="","",VLOOKUP($B63,[1]Mydtu!$A$6:$DP$870,AP$4,0))</f>
        <v/>
      </c>
      <c r="AQ63" s="69" t="str">
        <f>IF(VLOOKUP($B63,[1]Mydtu!$A$6:$DP$870,AQ$4,0)="","",VLOOKUP($B63,[1]Mydtu!$A$6:$DP$870,AQ$4,0))</f>
        <v/>
      </c>
      <c r="AR63" s="69" t="str">
        <f>IF(VLOOKUP($B63,[1]Mydtu!$A$6:$DP$870,AR$4,0)="","",VLOOKUP($B63,[1]Mydtu!$A$6:$DP$870,AR$4,0))</f>
        <v/>
      </c>
      <c r="AS63" s="69">
        <f>IF(VLOOKUP($B63,[1]Mydtu!$A$6:$DP$870,AS$4,0)="","",VLOOKUP($B63,[1]Mydtu!$A$6:$DP$870,AS$4,0))</f>
        <v>5.2</v>
      </c>
      <c r="AT63" s="69">
        <f>IF(VLOOKUP($B63,[1]Mydtu!$A$6:$DP$870,AT$4,0)="","",VLOOKUP($B63,[1]Mydtu!$A$6:$DP$870,AT$4,0))</f>
        <v>6.1</v>
      </c>
      <c r="AU63" s="69">
        <f>IF(VLOOKUP($B63,[1]Mydtu!$A$6:$DP$870,AU$4,0)="","",VLOOKUP($B63,[1]Mydtu!$A$6:$DP$870,AU$4,0))</f>
        <v>8.1999999999999993</v>
      </c>
      <c r="AV63" s="69">
        <f>IF(VLOOKUP($B63,[1]Mydtu!$A$6:$DP$870,AV$4,0)="","",VLOOKUP($B63,[1]Mydtu!$A$6:$DP$870,AV$4,0))</f>
        <v>8.1</v>
      </c>
      <c r="AW63" s="69">
        <f>IF(VLOOKUP($B63,[1]Mydtu!$A$6:$DP$870,AW$4,0)="","",VLOOKUP($B63,[1]Mydtu!$A$6:$DP$870,AW$4,0))</f>
        <v>5.2</v>
      </c>
      <c r="AX63" s="69">
        <f>IF(VLOOKUP($B63,[1]Mydtu!$A$6:$DP$870,AX$4,0)="","",VLOOKUP($B63,[1]Mydtu!$A$6:$DP$870,AX$4,0))</f>
        <v>6.1</v>
      </c>
      <c r="AY63" s="69">
        <f>IF(VLOOKUP($B63,[1]Mydtu!$A$6:$DP$870,AY$4,0)="","",VLOOKUP($B63,[1]Mydtu!$A$6:$DP$870,AY$4,0))</f>
        <v>5.9</v>
      </c>
      <c r="AZ63" s="69">
        <f>IF(VLOOKUP($B63,[1]Mydtu!$A$6:$DP$870,AZ$4,0)="","",VLOOKUP($B63,[1]Mydtu!$A$6:$DP$870,AZ$4,0))</f>
        <v>9.3000000000000007</v>
      </c>
      <c r="BA63" s="69">
        <f>IF(VLOOKUP($B63,[1]Mydtu!$A$6:$DP$870,BA$4,0)="","",VLOOKUP($B63,[1]Mydtu!$A$6:$DP$870,BA$4,0))</f>
        <v>7.2</v>
      </c>
      <c r="BB63" s="69">
        <f>IF(VLOOKUP($B63,[1]Mydtu!$A$6:$DP$870,BB$4,0)="","",VLOOKUP($B63,[1]Mydtu!$A$6:$DP$870,BB$4,0))</f>
        <v>9.3000000000000007</v>
      </c>
      <c r="BC63" s="69">
        <f>IF(VLOOKUP($B63,[1]Mydtu!$A$6:$DP$870,BC$4,0)="","",VLOOKUP($B63,[1]Mydtu!$A$6:$DP$870,BC$4,0))</f>
        <v>7.2</v>
      </c>
      <c r="BD63" s="69">
        <f>IF(VLOOKUP($B63,[1]Mydtu!$A$6:$DP$870,BD$4,0)="","",VLOOKUP($B63,[1]Mydtu!$A$6:$DP$870,BD$4,0))</f>
        <v>6.8</v>
      </c>
      <c r="BE63" s="69" t="str">
        <f>IF(VLOOKUP($B63,[1]Mydtu!$A$6:$DP$870,BE$4,0)="","",VLOOKUP($B63,[1]Mydtu!$A$6:$DP$870,BE$4,0))</f>
        <v/>
      </c>
      <c r="BF63" s="69">
        <f>IF(VLOOKUP($B63,[1]Mydtu!$A$6:$DP$870,BF$4,0)="","",VLOOKUP($B63,[1]Mydtu!$A$6:$DP$870,BF$4,0))</f>
        <v>7</v>
      </c>
      <c r="BG63" s="69">
        <f>IF(VLOOKUP($B63,[1]Mydtu!$A$6:$DP$870,BG$4,0)="","",VLOOKUP($B63,[1]Mydtu!$A$6:$DP$870,BG$4,0))</f>
        <v>8.3000000000000007</v>
      </c>
      <c r="BH63" s="69">
        <f>IF(VLOOKUP($B63,[1]Mydtu!$A$6:$DP$870,BH$4,0)="","",VLOOKUP($B63,[1]Mydtu!$A$6:$DP$870,BH$4,0))</f>
        <v>8.1</v>
      </c>
      <c r="BI63" s="69">
        <f>IF(VLOOKUP($B63,[1]Mydtu!$A$6:$DP$870,BI$4,0)="","",VLOOKUP($B63,[1]Mydtu!$A$6:$DP$870,BI$4,0))</f>
        <v>7.9</v>
      </c>
      <c r="BJ63" s="69">
        <f>IF(VLOOKUP($B63,[1]Mydtu!$A$6:$DP$870,BJ$4,0)="","",VLOOKUP($B63,[1]Mydtu!$A$6:$DP$870,BJ$4,0))</f>
        <v>8.4</v>
      </c>
      <c r="BK63" s="69" t="str">
        <f>IF(VLOOKUP($B63,[1]Mydtu!$A$6:$DP$870,BK$4,0)="","",VLOOKUP($B63,[1]Mydtu!$A$6:$DP$870,BK$4,0))</f>
        <v/>
      </c>
      <c r="BL63" s="69">
        <f>IF(VLOOKUP($B63,[1]Mydtu!$A$6:$DP$870,BL$4,0)="","",VLOOKUP($B63,[1]Mydtu!$A$6:$DP$870,BL$4,0))</f>
        <v>9.5</v>
      </c>
      <c r="BM63" s="69">
        <f>IF(VLOOKUP($B63,[1]Mydtu!$A$6:$DP$870,BM$4,0)="","",VLOOKUP($B63,[1]Mydtu!$A$6:$DP$870,BM$4,0))</f>
        <v>7.7</v>
      </c>
      <c r="BN63" s="69">
        <f>IF(VLOOKUP($B63,[1]Mydtu!$A$6:$DP$870,BN$4,0)="","",VLOOKUP($B63,[1]Mydtu!$A$6:$DP$870,BN$4,0))</f>
        <v>6.9</v>
      </c>
      <c r="BO63" s="69">
        <f>IF(VLOOKUP($B63,[1]Mydtu!$A$6:$DP$870,BO$4,0)="","",VLOOKUP($B63,[1]Mydtu!$A$6:$DP$870,BO$4,0))</f>
        <v>7.9</v>
      </c>
      <c r="BP63" s="69">
        <f>IF(VLOOKUP($B63,[1]Mydtu!$A$6:$DP$870,BP$4,0)="","",VLOOKUP($B63,[1]Mydtu!$A$6:$DP$870,BP$4,0))</f>
        <v>8</v>
      </c>
      <c r="BQ63" s="69">
        <f>IF(VLOOKUP($B63,[1]Mydtu!$A$6:$DP$870,BQ$4,0)="","",VLOOKUP($B63,[1]Mydtu!$A$6:$DP$870,BQ$4,0))</f>
        <v>8.1999999999999993</v>
      </c>
      <c r="BR63" s="69">
        <f>IF(VLOOKUP($B63,[1]Mydtu!$A$6:$DP$870,BR$4,0)="","",VLOOKUP($B63,[1]Mydtu!$A$6:$DP$870,BR$4,0))</f>
        <v>6.8</v>
      </c>
      <c r="BS63" s="69">
        <f>IF(VLOOKUP($B63,[1]Mydtu!$A$6:$DP$870,BS$4,0)="","",VLOOKUP($B63,[1]Mydtu!$A$6:$DP$870,BS$4,0))</f>
        <v>9.4</v>
      </c>
      <c r="BT63" s="69">
        <f>IF(VLOOKUP($B63,[1]Mydtu!$A$6:$DP$870,BT$4,0)="","",VLOOKUP($B63,[1]Mydtu!$A$6:$DP$870,BT$4,0))</f>
        <v>7.6</v>
      </c>
      <c r="BU63" s="69" t="str">
        <f>IF(VLOOKUP($B63,[1]Mydtu!$A$6:$DP$870,BU$4,0)="","",VLOOKUP($B63,[1]Mydtu!$A$6:$DP$870,BU$4,0))</f>
        <v/>
      </c>
      <c r="BV63" s="69">
        <f>IF(VLOOKUP($B63,[1]Mydtu!$A$6:$DP$870,BV$4,0)="","",VLOOKUP($B63,[1]Mydtu!$A$6:$DP$870,BV$4,0))</f>
        <v>7.5</v>
      </c>
      <c r="BW63" s="69" t="str">
        <f>IF(VLOOKUP($B63,[1]Mydtu!$A$6:$DP$870,BW$4,0)="","",VLOOKUP($B63,[1]Mydtu!$A$6:$DP$870,BW$4,0))</f>
        <v/>
      </c>
      <c r="BX63" s="69">
        <f>IF(VLOOKUP($B63,[1]Mydtu!$A$6:$DP$870,BX$4,0)="","",VLOOKUP($B63,[1]Mydtu!$A$6:$DP$870,BX$4,0))</f>
        <v>9.8000000000000007</v>
      </c>
      <c r="BY63" s="69">
        <f>IF(VLOOKUP($B63,[1]Mydtu!$A$6:$DP$870,BY$4,0)="","",VLOOKUP($B63,[1]Mydtu!$A$6:$DP$870,BY$4,0))</f>
        <v>7.6</v>
      </c>
      <c r="BZ63" s="69">
        <f>IF(VLOOKUP($B63,[1]Mydtu!$A$6:$DP$870,BZ$4,0)="","",VLOOKUP($B63,[1]Mydtu!$A$6:$DP$870,BZ$4,0))</f>
        <v>6.2</v>
      </c>
      <c r="CA63" s="69">
        <f>IF(VLOOKUP($B63,[1]Mydtu!$A$6:$DP$870,CA$4,0)="","",VLOOKUP($B63,[1]Mydtu!$A$6:$DP$870,CA$4,0))</f>
        <v>6.1</v>
      </c>
      <c r="CB63" s="69">
        <f>IF(VLOOKUP($B63,[1]Mydtu!$A$6:$DP$870,CB$4,0)="","",VLOOKUP($B63,[1]Mydtu!$A$6:$DP$870,CB$4,0))</f>
        <v>5.3</v>
      </c>
      <c r="CC63" s="69">
        <f>IF(VLOOKUP($B63,[1]Mydtu!$A$6:$DP$870,CC$4,0)="","",VLOOKUP($B63,[1]Mydtu!$A$6:$DP$870,CC$4,0))</f>
        <v>8.5</v>
      </c>
      <c r="CD63" s="69">
        <f>IF(VLOOKUP($B63,[1]Mydtu!$A$6:$DP$870,CD$4,0)="","",VLOOKUP($B63,[1]Mydtu!$A$6:$DP$870,CD$4,0))</f>
        <v>8.8000000000000007</v>
      </c>
      <c r="CE63" s="69">
        <f>IF(VLOOKUP($B63,[1]Mydtu!$A$6:$DP$870,CE$4,0)="","",VLOOKUP($B63,[1]Mydtu!$A$6:$DP$870,CE$4,0))</f>
        <v>9.6999999999999993</v>
      </c>
      <c r="CF63" s="32">
        <f>VLOOKUP(B63,[1]K25QNT!$A$9:$DT$92,95,0)</f>
        <v>0</v>
      </c>
      <c r="CG63" s="69">
        <f>IF(VLOOKUP($B63,[1]Mydtu!$A$6:$DP$870,CG$4,0)="","",VLOOKUP($B63,[1]Mydtu!$A$6:$DP$870,CG$4,0))</f>
        <v>0</v>
      </c>
      <c r="CH63" s="69" t="str">
        <f>IF(VLOOKUP($B63,[1]Mydtu!$A$6:$DP$870,CH$4,0)="","",VLOOKUP($B63,[1]Mydtu!$A$6:$DP$870,CH$4,0))</f>
        <v/>
      </c>
      <c r="CI63" s="69">
        <f>VLOOKUP($B63,[1]Mydtu!$A$6:$DP$870,CI$4,0)</f>
        <v>7.51</v>
      </c>
      <c r="CJ63" s="69">
        <f>VLOOKUP($B63,[1]Mydtu!$A$6:$DP$870,CJ$4,0)</f>
        <v>3.15</v>
      </c>
      <c r="CK63" s="69"/>
      <c r="CL63" s="33"/>
    </row>
    <row r="64" spans="1:90" ht="19.2" customHeight="1" x14ac:dyDescent="0.3">
      <c r="A64" s="67">
        <f t="shared" si="0"/>
        <v>18</v>
      </c>
      <c r="B64" s="67">
        <v>25202710113</v>
      </c>
      <c r="C64" s="67" t="str">
        <f>VLOOKUP($B64,[1]Mydtu!$A$6:$DS$870,122,0)</f>
        <v>Tsai Nhã</v>
      </c>
      <c r="D64" s="68" t="str">
        <f>VLOOKUP($B64,[1]Mydtu!$A$6:$DP$870,D$4,0)</f>
        <v>Văn</v>
      </c>
      <c r="E64" s="69">
        <f>IF(VLOOKUP($B64,[1]Mydtu!$A$6:$DP$870,E$4,0)="","",VLOOKUP($B64,[1]Mydtu!$A$6:$DP$870,E$4,0))</f>
        <v>8.6999999999999993</v>
      </c>
      <c r="F64" s="69">
        <f>IF(VLOOKUP($B64,[1]Mydtu!$A$6:$DP$870,F$4,0)="","",VLOOKUP($B64,[1]Mydtu!$A$6:$DP$870,F$4,0))</f>
        <v>7</v>
      </c>
      <c r="G64" s="69" t="str">
        <f>IF(VLOOKUP($B64,[1]Mydtu!$A$6:$DP$870,G$4,0)="","",VLOOKUP($B64,[1]Mydtu!$A$6:$DP$870,G$4,0))</f>
        <v/>
      </c>
      <c r="H64" s="69">
        <f>IF(VLOOKUP($B64,[1]Mydtu!$A$6:$DP$870,H$4,0)="","",VLOOKUP($B64,[1]Mydtu!$A$6:$DP$870,H$4,0))</f>
        <v>8</v>
      </c>
      <c r="I64" s="69" t="str">
        <f>IF(VLOOKUP($B64,[1]Mydtu!$A$6:$DP$870,I$4,0)="","",VLOOKUP($B64,[1]Mydtu!$A$6:$DP$870,I$4,0))</f>
        <v/>
      </c>
      <c r="J64" s="69">
        <f>IF(VLOOKUP($B64,[1]Mydtu!$A$6:$DP$870,J$4,0)="","",VLOOKUP($B64,[1]Mydtu!$A$6:$DP$870,J$4,0))</f>
        <v>7.4</v>
      </c>
      <c r="K64" s="69">
        <f>IF(VLOOKUP($B64,[1]Mydtu!$A$6:$DP$870,K$4,0)="","",VLOOKUP($B64,[1]Mydtu!$A$6:$DP$870,K$4,0))</f>
        <v>6.7</v>
      </c>
      <c r="L64" s="69">
        <f>IF(VLOOKUP($B64,[1]Mydtu!$A$6:$DP$870,L$4,0)="","",VLOOKUP($B64,[1]Mydtu!$A$6:$DP$870,L$4,0))</f>
        <v>6.8</v>
      </c>
      <c r="M64" s="69">
        <f>IF(VLOOKUP($B64,[1]Mydtu!$A$6:$DP$870,M$4,0)="","",VLOOKUP($B64,[1]Mydtu!$A$6:$DP$870,M$4,0))</f>
        <v>8.4</v>
      </c>
      <c r="N64" s="69">
        <f>IF(VLOOKUP($B64,[1]Mydtu!$A$6:$DP$870,N$4,0)="","",VLOOKUP($B64,[1]Mydtu!$A$6:$DP$870,N$4,0))</f>
        <v>8.6</v>
      </c>
      <c r="O64" s="69" t="str">
        <f>IF(VLOOKUP($B64,[1]Mydtu!$A$6:$DP$870,O$4,0)="","",VLOOKUP($B64,[1]Mydtu!$A$6:$DP$870,O$4,0))</f>
        <v/>
      </c>
      <c r="P64" s="69" t="str">
        <f>IF(VLOOKUP($B64,[1]Mydtu!$A$6:$DP$870,P$4,0)="","",VLOOKUP($B64,[1]Mydtu!$A$6:$DP$870,P$4,0))</f>
        <v/>
      </c>
      <c r="Q64" s="69" t="str">
        <f>IF(VLOOKUP($B64,[1]Mydtu!$A$6:$DP$870,Q$4,0)="","",VLOOKUP($B64,[1]Mydtu!$A$6:$DP$870,Q$4,0))</f>
        <v/>
      </c>
      <c r="R64" s="69" t="str">
        <f>IF(VLOOKUP($B64,[1]Mydtu!$A$6:$DP$870,R$4,0)="","",VLOOKUP($B64,[1]Mydtu!$A$6:$DP$870,R$4,0))</f>
        <v/>
      </c>
      <c r="S64" s="69">
        <f>IF(VLOOKUP($B64,[1]Mydtu!$A$6:$DP$870,S$4,0)="","",VLOOKUP($B64,[1]Mydtu!$A$6:$DP$870,S$4,0))</f>
        <v>8.6</v>
      </c>
      <c r="T64" s="69">
        <f>IF(VLOOKUP($B64,[1]Mydtu!$A$6:$DP$870,T$4,0)="","",VLOOKUP($B64,[1]Mydtu!$A$6:$DP$870,T$4,0))</f>
        <v>6.5</v>
      </c>
      <c r="U64" s="69" t="str">
        <f>IF(VLOOKUP($B64,[1]Mydtu!$A$6:$DP$870,U$4,0)="","",VLOOKUP($B64,[1]Mydtu!$A$6:$DP$870,U$4,0))</f>
        <v/>
      </c>
      <c r="V64" s="69">
        <f>IF(VLOOKUP($B64,[1]Mydtu!$A$6:$DP$870,V$4,0)="","",VLOOKUP($B64,[1]Mydtu!$A$6:$DP$870,V$4,0))</f>
        <v>6.7</v>
      </c>
      <c r="W64" s="69">
        <f>IF(VLOOKUP($B64,[1]Mydtu!$A$6:$DP$870,W$4,0)="","",VLOOKUP($B64,[1]Mydtu!$A$6:$DP$870,W$4,0))</f>
        <v>8.6</v>
      </c>
      <c r="X64" s="69">
        <f>IF(VLOOKUP($B64,[1]Mydtu!$A$6:$DP$870,X$4,0)="","",VLOOKUP($B64,[1]Mydtu!$A$6:$DP$870,X$4,0))</f>
        <v>7.8</v>
      </c>
      <c r="Y64" s="69">
        <f>IF(VLOOKUP($B64,[1]Mydtu!$A$6:$DP$870,Y$4,0)="","",VLOOKUP($B64,[1]Mydtu!$A$6:$DP$870,Y$4,0))</f>
        <v>5.7</v>
      </c>
      <c r="Z64" s="69">
        <f>IF(VLOOKUP($B64,[1]Mydtu!$A$6:$DP$870,Z$4,0)="","",VLOOKUP($B64,[1]Mydtu!$A$6:$DP$870,Z$4,0))</f>
        <v>7.3</v>
      </c>
      <c r="AA64" s="69">
        <f>IF(VLOOKUP($B64,[1]Mydtu!$A$6:$DP$870,AA$4,0)="","",VLOOKUP($B64,[1]Mydtu!$A$6:$DP$870,AA$4,0))</f>
        <v>6.7</v>
      </c>
      <c r="AB64" s="69">
        <f>IF(VLOOKUP($B64,[1]Mydtu!$A$6:$DP$870,AB$4,0)="","",VLOOKUP($B64,[1]Mydtu!$A$6:$DP$870,AB$4,0))</f>
        <v>8.5</v>
      </c>
      <c r="AC64" s="69">
        <f>IF(VLOOKUP($B64,[1]Mydtu!$A$6:$DP$870,AC$4,0)="","",VLOOKUP($B64,[1]Mydtu!$A$6:$DP$870,AC$4,0))</f>
        <v>8.6</v>
      </c>
      <c r="AD64" s="69">
        <f>IF(VLOOKUP($B64,[1]Mydtu!$A$6:$DP$870,AD$4,0)="","",VLOOKUP($B64,[1]Mydtu!$A$6:$DP$870,AD$4,0))</f>
        <v>6.4</v>
      </c>
      <c r="AE64" s="69">
        <f>IF(VLOOKUP($B64,[1]Mydtu!$A$6:$DP$870,AE$4,0)="","",VLOOKUP($B64,[1]Mydtu!$A$6:$DP$870,AE$4,0))</f>
        <v>5.4</v>
      </c>
      <c r="AF64" s="69">
        <f>IF(VLOOKUP($B64,[1]Mydtu!$A$6:$DP$870,AF$4,0)="","",VLOOKUP($B64,[1]Mydtu!$A$6:$DP$870,AF$4,0))</f>
        <v>8</v>
      </c>
      <c r="AG64" s="69">
        <f>IF(VLOOKUP($B64,[1]Mydtu!$A$6:$DP$870,AG$4,0)="","",VLOOKUP($B64,[1]Mydtu!$A$6:$DP$870,AG$4,0))</f>
        <v>4.8</v>
      </c>
      <c r="AH64" s="69">
        <f>IF(VLOOKUP($B64,[1]Mydtu!$A$6:$DP$870,AH$4,0)="","",VLOOKUP($B64,[1]Mydtu!$A$6:$DP$870,AH$4,0))</f>
        <v>8.3000000000000007</v>
      </c>
      <c r="AI64" s="69">
        <f>IF(VLOOKUP($B64,[1]Mydtu!$A$6:$DP$870,AI$4,0)="","",VLOOKUP($B64,[1]Mydtu!$A$6:$DP$870,AI$4,0))</f>
        <v>5.5</v>
      </c>
      <c r="AJ64" s="69">
        <f>IF(VLOOKUP($B64,[1]Mydtu!$A$6:$DP$870,AJ$4,0)="","",VLOOKUP($B64,[1]Mydtu!$A$6:$DP$870,AJ$4,0))</f>
        <v>8.6</v>
      </c>
      <c r="AK64" s="69">
        <f>IF(VLOOKUP($B64,[1]Mydtu!$A$6:$DP$870,AK$4,0)="","",VLOOKUP($B64,[1]Mydtu!$A$6:$DP$870,AK$4,0))</f>
        <v>9.3000000000000007</v>
      </c>
      <c r="AL64" s="69">
        <f>IF(VLOOKUP($B64,[1]Mydtu!$A$6:$DP$870,AL$4,0)="","",VLOOKUP($B64,[1]Mydtu!$A$6:$DP$870,AL$4,0))</f>
        <v>6.3</v>
      </c>
      <c r="AM64" s="69">
        <f>IF(VLOOKUP($B64,[1]Mydtu!$A$6:$DP$870,AM$4,0)="","",VLOOKUP($B64,[1]Mydtu!$A$6:$DP$870,AM$4,0))</f>
        <v>5.3</v>
      </c>
      <c r="AN64" s="69">
        <f>IF(VLOOKUP($B64,[1]Mydtu!$A$6:$DP$870,AN$4,0)="","",VLOOKUP($B64,[1]Mydtu!$A$6:$DP$870,AN$4,0))</f>
        <v>6.5</v>
      </c>
      <c r="AO64" s="69" t="str">
        <f>IF(VLOOKUP($B64,[1]Mydtu!$A$6:$DP$870,AO$4,0)="","",VLOOKUP($B64,[1]Mydtu!$A$6:$DP$870,AO$4,0))</f>
        <v/>
      </c>
      <c r="AP64" s="69" t="str">
        <f>IF(VLOOKUP($B64,[1]Mydtu!$A$6:$DP$870,AP$4,0)="","",VLOOKUP($B64,[1]Mydtu!$A$6:$DP$870,AP$4,0))</f>
        <v/>
      </c>
      <c r="AQ64" s="69" t="str">
        <f>IF(VLOOKUP($B64,[1]Mydtu!$A$6:$DP$870,AQ$4,0)="","",VLOOKUP($B64,[1]Mydtu!$A$6:$DP$870,AQ$4,0))</f>
        <v/>
      </c>
      <c r="AR64" s="69" t="str">
        <f>IF(VLOOKUP($B64,[1]Mydtu!$A$6:$DP$870,AR$4,0)="","",VLOOKUP($B64,[1]Mydtu!$A$6:$DP$870,AR$4,0))</f>
        <v/>
      </c>
      <c r="AS64" s="69">
        <f>IF(VLOOKUP($B64,[1]Mydtu!$A$6:$DP$870,AS$4,0)="","",VLOOKUP($B64,[1]Mydtu!$A$6:$DP$870,AS$4,0))</f>
        <v>6.3</v>
      </c>
      <c r="AT64" s="69">
        <f>IF(VLOOKUP($B64,[1]Mydtu!$A$6:$DP$870,AT$4,0)="","",VLOOKUP($B64,[1]Mydtu!$A$6:$DP$870,AT$4,0))</f>
        <v>5</v>
      </c>
      <c r="AU64" s="69">
        <f>IF(VLOOKUP($B64,[1]Mydtu!$A$6:$DP$870,AU$4,0)="","",VLOOKUP($B64,[1]Mydtu!$A$6:$DP$870,AU$4,0))</f>
        <v>7.9</v>
      </c>
      <c r="AV64" s="69">
        <f>IF(VLOOKUP($B64,[1]Mydtu!$A$6:$DP$870,AV$4,0)="","",VLOOKUP($B64,[1]Mydtu!$A$6:$DP$870,AV$4,0))</f>
        <v>7.2</v>
      </c>
      <c r="AW64" s="69">
        <f>IF(VLOOKUP($B64,[1]Mydtu!$A$6:$DP$870,AW$4,0)="","",VLOOKUP($B64,[1]Mydtu!$A$6:$DP$870,AW$4,0))</f>
        <v>6</v>
      </c>
      <c r="AX64" s="69">
        <f>IF(VLOOKUP($B64,[1]Mydtu!$A$6:$DP$870,AX$4,0)="","",VLOOKUP($B64,[1]Mydtu!$A$6:$DP$870,AX$4,0))</f>
        <v>8.6999999999999993</v>
      </c>
      <c r="AY64" s="69">
        <f>IF(VLOOKUP($B64,[1]Mydtu!$A$6:$DP$870,AY$4,0)="","",VLOOKUP($B64,[1]Mydtu!$A$6:$DP$870,AY$4,0))</f>
        <v>6</v>
      </c>
      <c r="AZ64" s="69">
        <f>IF(VLOOKUP($B64,[1]Mydtu!$A$6:$DP$870,AZ$4,0)="","",VLOOKUP($B64,[1]Mydtu!$A$6:$DP$870,AZ$4,0))</f>
        <v>7.9</v>
      </c>
      <c r="BA64" s="69">
        <f>IF(VLOOKUP($B64,[1]Mydtu!$A$6:$DP$870,BA$4,0)="","",VLOOKUP($B64,[1]Mydtu!$A$6:$DP$870,BA$4,0))</f>
        <v>4.5</v>
      </c>
      <c r="BB64" s="69">
        <f>IF(VLOOKUP($B64,[1]Mydtu!$A$6:$DP$870,BB$4,0)="","",VLOOKUP($B64,[1]Mydtu!$A$6:$DP$870,BB$4,0))</f>
        <v>8.1</v>
      </c>
      <c r="BC64" s="69">
        <f>IF(VLOOKUP($B64,[1]Mydtu!$A$6:$DP$870,BC$4,0)="","",VLOOKUP($B64,[1]Mydtu!$A$6:$DP$870,BC$4,0))</f>
        <v>6.4</v>
      </c>
      <c r="BD64" s="69">
        <f>IF(VLOOKUP($B64,[1]Mydtu!$A$6:$DP$870,BD$4,0)="","",VLOOKUP($B64,[1]Mydtu!$A$6:$DP$870,BD$4,0))</f>
        <v>8.4</v>
      </c>
      <c r="BE64" s="69" t="str">
        <f>IF(VLOOKUP($B64,[1]Mydtu!$A$6:$DP$870,BE$4,0)="","",VLOOKUP($B64,[1]Mydtu!$A$6:$DP$870,BE$4,0))</f>
        <v/>
      </c>
      <c r="BF64" s="69">
        <f>IF(VLOOKUP($B64,[1]Mydtu!$A$6:$DP$870,BF$4,0)="","",VLOOKUP($B64,[1]Mydtu!$A$6:$DP$870,BF$4,0))</f>
        <v>7.3</v>
      </c>
      <c r="BG64" s="69">
        <f>IF(VLOOKUP($B64,[1]Mydtu!$A$6:$DP$870,BG$4,0)="","",VLOOKUP($B64,[1]Mydtu!$A$6:$DP$870,BG$4,0))</f>
        <v>8.1</v>
      </c>
      <c r="BH64" s="69">
        <f>IF(VLOOKUP($B64,[1]Mydtu!$A$6:$DP$870,BH$4,0)="","",VLOOKUP($B64,[1]Mydtu!$A$6:$DP$870,BH$4,0))</f>
        <v>6.9</v>
      </c>
      <c r="BI64" s="69">
        <f>IF(VLOOKUP($B64,[1]Mydtu!$A$6:$DP$870,BI$4,0)="","",VLOOKUP($B64,[1]Mydtu!$A$6:$DP$870,BI$4,0))</f>
        <v>8.1</v>
      </c>
      <c r="BJ64" s="69">
        <f>IF(VLOOKUP($B64,[1]Mydtu!$A$6:$DP$870,BJ$4,0)="","",VLOOKUP($B64,[1]Mydtu!$A$6:$DP$870,BJ$4,0))</f>
        <v>9</v>
      </c>
      <c r="BK64" s="69">
        <f>IF(VLOOKUP($B64,[1]Mydtu!$A$6:$DP$870,BK$4,0)="","",VLOOKUP($B64,[1]Mydtu!$A$6:$DP$870,BK$4,0))</f>
        <v>8.6999999999999993</v>
      </c>
      <c r="BL64" s="69" t="str">
        <f>IF(VLOOKUP($B64,[1]Mydtu!$A$6:$DP$870,BL$4,0)="","",VLOOKUP($B64,[1]Mydtu!$A$6:$DP$870,BL$4,0))</f>
        <v/>
      </c>
      <c r="BM64" s="69">
        <f>IF(VLOOKUP($B64,[1]Mydtu!$A$6:$DP$870,BM$4,0)="","",VLOOKUP($B64,[1]Mydtu!$A$6:$DP$870,BM$4,0))</f>
        <v>7</v>
      </c>
      <c r="BN64" s="69">
        <f>IF(VLOOKUP($B64,[1]Mydtu!$A$6:$DP$870,BN$4,0)="","",VLOOKUP($B64,[1]Mydtu!$A$6:$DP$870,BN$4,0))</f>
        <v>6.8</v>
      </c>
      <c r="BO64" s="69">
        <f>IF(VLOOKUP($B64,[1]Mydtu!$A$6:$DP$870,BO$4,0)="","",VLOOKUP($B64,[1]Mydtu!$A$6:$DP$870,BO$4,0))</f>
        <v>7</v>
      </c>
      <c r="BP64" s="69">
        <f>IF(VLOOKUP($B64,[1]Mydtu!$A$6:$DP$870,BP$4,0)="","",VLOOKUP($B64,[1]Mydtu!$A$6:$DP$870,BP$4,0))</f>
        <v>7.7</v>
      </c>
      <c r="BQ64" s="69">
        <f>IF(VLOOKUP($B64,[1]Mydtu!$A$6:$DP$870,BQ$4,0)="","",VLOOKUP($B64,[1]Mydtu!$A$6:$DP$870,BQ$4,0))</f>
        <v>6</v>
      </c>
      <c r="BR64" s="69">
        <f>IF(VLOOKUP($B64,[1]Mydtu!$A$6:$DP$870,BR$4,0)="","",VLOOKUP($B64,[1]Mydtu!$A$6:$DP$870,BR$4,0))</f>
        <v>6.6</v>
      </c>
      <c r="BS64" s="69">
        <f>IF(VLOOKUP($B64,[1]Mydtu!$A$6:$DP$870,BS$4,0)="","",VLOOKUP($B64,[1]Mydtu!$A$6:$DP$870,BS$4,0))</f>
        <v>6.5</v>
      </c>
      <c r="BT64" s="69">
        <f>IF(VLOOKUP($B64,[1]Mydtu!$A$6:$DP$870,BT$4,0)="","",VLOOKUP($B64,[1]Mydtu!$A$6:$DP$870,BT$4,0))</f>
        <v>5.3</v>
      </c>
      <c r="BU64" s="69" t="str">
        <f>IF(VLOOKUP($B64,[1]Mydtu!$A$6:$DP$870,BU$4,0)="","",VLOOKUP($B64,[1]Mydtu!$A$6:$DP$870,BU$4,0))</f>
        <v/>
      </c>
      <c r="BV64" s="69">
        <f>IF(VLOOKUP($B64,[1]Mydtu!$A$6:$DP$870,BV$4,0)="","",VLOOKUP($B64,[1]Mydtu!$A$6:$DP$870,BV$4,0))</f>
        <v>7.5</v>
      </c>
      <c r="BW64" s="69" t="str">
        <f>IF(VLOOKUP($B64,[1]Mydtu!$A$6:$DP$870,BW$4,0)="","",VLOOKUP($B64,[1]Mydtu!$A$6:$DP$870,BW$4,0))</f>
        <v/>
      </c>
      <c r="BX64" s="69">
        <f>IF(VLOOKUP($B64,[1]Mydtu!$A$6:$DP$870,BX$4,0)="","",VLOOKUP($B64,[1]Mydtu!$A$6:$DP$870,BX$4,0))</f>
        <v>5.5</v>
      </c>
      <c r="BY64" s="69">
        <f>IF(VLOOKUP($B64,[1]Mydtu!$A$6:$DP$870,BY$4,0)="","",VLOOKUP($B64,[1]Mydtu!$A$6:$DP$870,BY$4,0))</f>
        <v>4.5999999999999996</v>
      </c>
      <c r="BZ64" s="69">
        <f>IF(VLOOKUP($B64,[1]Mydtu!$A$6:$DP$870,BZ$4,0)="","",VLOOKUP($B64,[1]Mydtu!$A$6:$DP$870,BZ$4,0))</f>
        <v>5.2</v>
      </c>
      <c r="CA64" s="69">
        <f>IF(VLOOKUP($B64,[1]Mydtu!$A$6:$DP$870,CA$4,0)="","",VLOOKUP($B64,[1]Mydtu!$A$6:$DP$870,CA$4,0))</f>
        <v>4.7</v>
      </c>
      <c r="CB64" s="69">
        <f>IF(VLOOKUP($B64,[1]Mydtu!$A$6:$DP$870,CB$4,0)="","",VLOOKUP($B64,[1]Mydtu!$A$6:$DP$870,CB$4,0))</f>
        <v>7</v>
      </c>
      <c r="CC64" s="69">
        <f>IF(VLOOKUP($B64,[1]Mydtu!$A$6:$DP$870,CC$4,0)="","",VLOOKUP($B64,[1]Mydtu!$A$6:$DP$870,CC$4,0))</f>
        <v>6</v>
      </c>
      <c r="CD64" s="69">
        <f>IF(VLOOKUP($B64,[1]Mydtu!$A$6:$DP$870,CD$4,0)="","",VLOOKUP($B64,[1]Mydtu!$A$6:$DP$870,CD$4,0))</f>
        <v>8.3000000000000007</v>
      </c>
      <c r="CE64" s="69">
        <f>IF(VLOOKUP($B64,[1]Mydtu!$A$6:$DP$870,CE$4,0)="","",VLOOKUP($B64,[1]Mydtu!$A$6:$DP$870,CE$4,0))</f>
        <v>8.1999999999999993</v>
      </c>
      <c r="CF64" s="32">
        <f>VLOOKUP(B64,[1]K25QNT!$A$9:$DT$92,95,0)</f>
        <v>0</v>
      </c>
      <c r="CG64" s="69">
        <f>IF(VLOOKUP($B64,[1]Mydtu!$A$6:$DP$870,CG$4,0)="","",VLOOKUP($B64,[1]Mydtu!$A$6:$DP$870,CG$4,0))</f>
        <v>0</v>
      </c>
      <c r="CH64" s="69" t="str">
        <f>IF(VLOOKUP($B64,[1]Mydtu!$A$6:$DP$870,CH$4,0)="","",VLOOKUP($B64,[1]Mydtu!$A$6:$DP$870,CH$4,0))</f>
        <v/>
      </c>
      <c r="CI64" s="69">
        <f>VLOOKUP($B64,[1]Mydtu!$A$6:$DP$870,CI$4,0)</f>
        <v>6.99</v>
      </c>
      <c r="CJ64" s="69">
        <f>VLOOKUP($B64,[1]Mydtu!$A$6:$DP$870,CJ$4,0)</f>
        <v>2.89</v>
      </c>
      <c r="CK64" s="69"/>
      <c r="CL64" s="33"/>
    </row>
    <row r="65" spans="1:90" s="31" customFormat="1" ht="18" customHeight="1" x14ac:dyDescent="0.25">
      <c r="A65" s="22" t="s">
        <v>124</v>
      </c>
      <c r="B65" s="23"/>
      <c r="C65" s="24"/>
      <c r="D65" s="25"/>
      <c r="E65" s="26"/>
      <c r="F65" s="27"/>
      <c r="G65" s="27"/>
      <c r="H65" s="27"/>
      <c r="I65" s="28"/>
      <c r="J65" s="29"/>
      <c r="K65" s="29"/>
      <c r="L65" s="30"/>
    </row>
    <row r="66" spans="1:90" ht="19.2" customHeight="1" x14ac:dyDescent="0.3">
      <c r="A66" s="67">
        <v>1</v>
      </c>
      <c r="B66" s="67">
        <v>25202707894</v>
      </c>
      <c r="C66" s="67" t="str">
        <f>VLOOKUP($B66,[1]Mydtu!$A$6:$DS$870,122,0)</f>
        <v>Lê Mai</v>
      </c>
      <c r="D66" s="68" t="str">
        <f>VLOOKUP($B66,[1]Mydtu!$A$6:$DP$870,D$4,0)</f>
        <v>Hương</v>
      </c>
      <c r="E66" s="69">
        <f>IF(VLOOKUP($B66,[1]Mydtu!$A$6:$DP$870,E$4,0)="","",VLOOKUP($B66,[1]Mydtu!$A$6:$DP$870,E$4,0))</f>
        <v>6</v>
      </c>
      <c r="F66" s="69">
        <f>IF(VLOOKUP($B66,[1]Mydtu!$A$6:$DP$870,F$4,0)="","",VLOOKUP($B66,[1]Mydtu!$A$6:$DP$870,F$4,0))</f>
        <v>7.9</v>
      </c>
      <c r="G66" s="69" t="str">
        <f>IF(VLOOKUP($B66,[1]Mydtu!$A$6:$DP$870,G$4,0)="","",VLOOKUP($B66,[1]Mydtu!$A$6:$DP$870,G$4,0))</f>
        <v/>
      </c>
      <c r="H66" s="69">
        <f>IF(VLOOKUP($B66,[1]Mydtu!$A$6:$DP$870,H$4,0)="","",VLOOKUP($B66,[1]Mydtu!$A$6:$DP$870,H$4,0))</f>
        <v>7.2</v>
      </c>
      <c r="I66" s="69" t="str">
        <f>IF(VLOOKUP($B66,[1]Mydtu!$A$6:$DP$870,I$4,0)="","",VLOOKUP($B66,[1]Mydtu!$A$6:$DP$870,I$4,0))</f>
        <v/>
      </c>
      <c r="J66" s="69" t="str">
        <f>IF(VLOOKUP($B66,[1]Mydtu!$A$6:$DP$870,J$4,0)="","",VLOOKUP($B66,[1]Mydtu!$A$6:$DP$870,J$4,0))</f>
        <v>P (P/F)</v>
      </c>
      <c r="K66" s="69">
        <f>IF(VLOOKUP($B66,[1]Mydtu!$A$6:$DP$870,K$4,0)="","",VLOOKUP($B66,[1]Mydtu!$A$6:$DP$870,K$4,0))</f>
        <v>6.8</v>
      </c>
      <c r="L66" s="69">
        <f>IF(VLOOKUP($B66,[1]Mydtu!$A$6:$DP$870,L$4,0)="","",VLOOKUP($B66,[1]Mydtu!$A$6:$DP$870,L$4,0))</f>
        <v>6.8</v>
      </c>
      <c r="M66" s="69">
        <f>IF(VLOOKUP($B66,[1]Mydtu!$A$6:$DP$870,M$4,0)="","",VLOOKUP($B66,[1]Mydtu!$A$6:$DP$870,M$4,0))</f>
        <v>8.8000000000000007</v>
      </c>
      <c r="N66" s="69">
        <f>IF(VLOOKUP($B66,[1]Mydtu!$A$6:$DP$870,N$4,0)="","",VLOOKUP($B66,[1]Mydtu!$A$6:$DP$870,N$4,0))</f>
        <v>8.4</v>
      </c>
      <c r="O66" s="69" t="str">
        <f>IF(VLOOKUP($B66,[1]Mydtu!$A$6:$DP$870,O$4,0)="","",VLOOKUP($B66,[1]Mydtu!$A$6:$DP$870,O$4,0))</f>
        <v/>
      </c>
      <c r="P66" s="69" t="str">
        <f>IF(VLOOKUP($B66,[1]Mydtu!$A$6:$DP$870,P$4,0)="","",VLOOKUP($B66,[1]Mydtu!$A$6:$DP$870,P$4,0))</f>
        <v/>
      </c>
      <c r="Q66" s="69" t="str">
        <f>IF(VLOOKUP($B66,[1]Mydtu!$A$6:$DP$870,Q$4,0)="","",VLOOKUP($B66,[1]Mydtu!$A$6:$DP$870,Q$4,0))</f>
        <v/>
      </c>
      <c r="R66" s="69" t="str">
        <f>IF(VLOOKUP($B66,[1]Mydtu!$A$6:$DP$870,R$4,0)="","",VLOOKUP($B66,[1]Mydtu!$A$6:$DP$870,R$4,0))</f>
        <v/>
      </c>
      <c r="S66" s="69" t="str">
        <f>IF(VLOOKUP($B66,[1]Mydtu!$A$6:$DP$870,S$4,0)="","",VLOOKUP($B66,[1]Mydtu!$A$6:$DP$870,S$4,0))</f>
        <v/>
      </c>
      <c r="T66" s="69">
        <f>IF(VLOOKUP($B66,[1]Mydtu!$A$6:$DP$870,T$4,0)="","",VLOOKUP($B66,[1]Mydtu!$A$6:$DP$870,T$4,0))</f>
        <v>4.8</v>
      </c>
      <c r="U66" s="69">
        <f>IF(VLOOKUP($B66,[1]Mydtu!$A$6:$DP$870,U$4,0)="","",VLOOKUP($B66,[1]Mydtu!$A$6:$DP$870,U$4,0))</f>
        <v>5.7</v>
      </c>
      <c r="V66" s="69">
        <f>IF(VLOOKUP($B66,[1]Mydtu!$A$6:$DP$870,V$4,0)="","",VLOOKUP($B66,[1]Mydtu!$A$6:$DP$870,V$4,0))</f>
        <v>7.8</v>
      </c>
      <c r="W66" s="69">
        <f>IF(VLOOKUP($B66,[1]Mydtu!$A$6:$DP$870,W$4,0)="","",VLOOKUP($B66,[1]Mydtu!$A$6:$DP$870,W$4,0))</f>
        <v>9.1</v>
      </c>
      <c r="X66" s="69">
        <f>IF(VLOOKUP($B66,[1]Mydtu!$A$6:$DP$870,X$4,0)="","",VLOOKUP($B66,[1]Mydtu!$A$6:$DP$870,X$4,0))</f>
        <v>8.1999999999999993</v>
      </c>
      <c r="Y66" s="69">
        <f>IF(VLOOKUP($B66,[1]Mydtu!$A$6:$DP$870,Y$4,0)="","",VLOOKUP($B66,[1]Mydtu!$A$6:$DP$870,Y$4,0))</f>
        <v>4.9000000000000004</v>
      </c>
      <c r="Z66" s="69">
        <f>IF(VLOOKUP($B66,[1]Mydtu!$A$6:$DP$870,Z$4,0)="","",VLOOKUP($B66,[1]Mydtu!$A$6:$DP$870,Z$4,0))</f>
        <v>9</v>
      </c>
      <c r="AA66" s="69">
        <f>IF(VLOOKUP($B66,[1]Mydtu!$A$6:$DP$870,AA$4,0)="","",VLOOKUP($B66,[1]Mydtu!$A$6:$DP$870,AA$4,0))</f>
        <v>7.6</v>
      </c>
      <c r="AB66" s="69">
        <f>IF(VLOOKUP($B66,[1]Mydtu!$A$6:$DP$870,AB$4,0)="","",VLOOKUP($B66,[1]Mydtu!$A$6:$DP$870,AB$4,0))</f>
        <v>8.4</v>
      </c>
      <c r="AC66" s="69">
        <f>IF(VLOOKUP($B66,[1]Mydtu!$A$6:$DP$870,AC$4,0)="","",VLOOKUP($B66,[1]Mydtu!$A$6:$DP$870,AC$4,0))</f>
        <v>7</v>
      </c>
      <c r="AD66" s="69">
        <f>IF(VLOOKUP($B66,[1]Mydtu!$A$6:$DP$870,AD$4,0)="","",VLOOKUP($B66,[1]Mydtu!$A$6:$DP$870,AD$4,0))</f>
        <v>7.5</v>
      </c>
      <c r="AE66" s="69">
        <f>IF(VLOOKUP($B66,[1]Mydtu!$A$6:$DP$870,AE$4,0)="","",VLOOKUP($B66,[1]Mydtu!$A$6:$DP$870,AE$4,0))</f>
        <v>5.5</v>
      </c>
      <c r="AF66" s="69">
        <f>IF(VLOOKUP($B66,[1]Mydtu!$A$6:$DP$870,AF$4,0)="","",VLOOKUP($B66,[1]Mydtu!$A$6:$DP$870,AF$4,0))</f>
        <v>8.8000000000000007</v>
      </c>
      <c r="AG66" s="69">
        <f>IF(VLOOKUP($B66,[1]Mydtu!$A$6:$DP$870,AG$4,0)="","",VLOOKUP($B66,[1]Mydtu!$A$6:$DP$870,AG$4,0))</f>
        <v>5.9</v>
      </c>
      <c r="AH66" s="69">
        <f>IF(VLOOKUP($B66,[1]Mydtu!$A$6:$DP$870,AH$4,0)="","",VLOOKUP($B66,[1]Mydtu!$A$6:$DP$870,AH$4,0))</f>
        <v>9</v>
      </c>
      <c r="AI66" s="69">
        <f>IF(VLOOKUP($B66,[1]Mydtu!$A$6:$DP$870,AI$4,0)="","",VLOOKUP($B66,[1]Mydtu!$A$6:$DP$870,AI$4,0))</f>
        <v>5.6</v>
      </c>
      <c r="AJ66" s="69">
        <f>IF(VLOOKUP($B66,[1]Mydtu!$A$6:$DP$870,AJ$4,0)="","",VLOOKUP($B66,[1]Mydtu!$A$6:$DP$870,AJ$4,0))</f>
        <v>8.6</v>
      </c>
      <c r="AK66" s="69">
        <f>IF(VLOOKUP($B66,[1]Mydtu!$A$6:$DP$870,AK$4,0)="","",VLOOKUP($B66,[1]Mydtu!$A$6:$DP$870,AK$4,0))</f>
        <v>8.9</v>
      </c>
      <c r="AL66" s="69" t="str">
        <f>IF(VLOOKUP($B66,[1]Mydtu!$A$6:$DP$870,AL$4,0)="","",VLOOKUP($B66,[1]Mydtu!$A$6:$DP$870,AL$4,0))</f>
        <v>X</v>
      </c>
      <c r="AM66" s="69">
        <f>IF(VLOOKUP($B66,[1]Mydtu!$A$6:$DP$870,AM$4,0)="","",VLOOKUP($B66,[1]Mydtu!$A$6:$DP$870,AM$4,0))</f>
        <v>4.7</v>
      </c>
      <c r="AN66" s="69">
        <f>IF(VLOOKUP($B66,[1]Mydtu!$A$6:$DP$870,AN$4,0)="","",VLOOKUP($B66,[1]Mydtu!$A$6:$DP$870,AN$4,0))</f>
        <v>8.3000000000000007</v>
      </c>
      <c r="AO66" s="69">
        <f>IF(VLOOKUP($B66,[1]Mydtu!$A$6:$DP$870,AO$4,0)="","",VLOOKUP($B66,[1]Mydtu!$A$6:$DP$870,AO$4,0))</f>
        <v>0</v>
      </c>
      <c r="AP66" s="69" t="str">
        <f>IF(VLOOKUP($B66,[1]Mydtu!$A$6:$DP$870,AP$4,0)="","",VLOOKUP($B66,[1]Mydtu!$A$6:$DP$870,AP$4,0))</f>
        <v/>
      </c>
      <c r="AQ66" s="69" t="str">
        <f>IF(VLOOKUP($B66,[1]Mydtu!$A$6:$DP$870,AQ$4,0)="","",VLOOKUP($B66,[1]Mydtu!$A$6:$DP$870,AQ$4,0))</f>
        <v/>
      </c>
      <c r="AR66" s="69" t="str">
        <f>IF(VLOOKUP($B66,[1]Mydtu!$A$6:$DP$870,AR$4,0)="","",VLOOKUP($B66,[1]Mydtu!$A$6:$DP$870,AR$4,0))</f>
        <v/>
      </c>
      <c r="AS66" s="69">
        <f>IF(VLOOKUP($B66,[1]Mydtu!$A$6:$DP$870,AS$4,0)="","",VLOOKUP($B66,[1]Mydtu!$A$6:$DP$870,AS$4,0))</f>
        <v>9.1</v>
      </c>
      <c r="AT66" s="69">
        <f>IF(VLOOKUP($B66,[1]Mydtu!$A$6:$DP$870,AT$4,0)="","",VLOOKUP($B66,[1]Mydtu!$A$6:$DP$870,AT$4,0))</f>
        <v>7.3</v>
      </c>
      <c r="AU66" s="69">
        <f>IF(VLOOKUP($B66,[1]Mydtu!$A$6:$DP$870,AU$4,0)="","",VLOOKUP($B66,[1]Mydtu!$A$6:$DP$870,AU$4,0))</f>
        <v>7.4</v>
      </c>
      <c r="AV66" s="69">
        <f>IF(VLOOKUP($B66,[1]Mydtu!$A$6:$DP$870,AV$4,0)="","",VLOOKUP($B66,[1]Mydtu!$A$6:$DP$870,AV$4,0))</f>
        <v>6.8</v>
      </c>
      <c r="AW66" s="69">
        <f>IF(VLOOKUP($B66,[1]Mydtu!$A$6:$DP$870,AW$4,0)="","",VLOOKUP($B66,[1]Mydtu!$A$6:$DP$870,AW$4,0))</f>
        <v>5.4</v>
      </c>
      <c r="AX66" s="69">
        <f>IF(VLOOKUP($B66,[1]Mydtu!$A$6:$DP$870,AX$4,0)="","",VLOOKUP($B66,[1]Mydtu!$A$6:$DP$870,AX$4,0))</f>
        <v>7.8</v>
      </c>
      <c r="AY66" s="69">
        <f>IF(VLOOKUP($B66,[1]Mydtu!$A$6:$DP$870,AY$4,0)="","",VLOOKUP($B66,[1]Mydtu!$A$6:$DP$870,AY$4,0))</f>
        <v>6.8</v>
      </c>
      <c r="AZ66" s="69">
        <f>IF(VLOOKUP($B66,[1]Mydtu!$A$6:$DP$870,AZ$4,0)="","",VLOOKUP($B66,[1]Mydtu!$A$6:$DP$870,AZ$4,0))</f>
        <v>7.6</v>
      </c>
      <c r="BA66" s="69">
        <f>IF(VLOOKUP($B66,[1]Mydtu!$A$6:$DP$870,BA$4,0)="","",VLOOKUP($B66,[1]Mydtu!$A$6:$DP$870,BA$4,0))</f>
        <v>5.8</v>
      </c>
      <c r="BB66" s="69">
        <f>IF(VLOOKUP($B66,[1]Mydtu!$A$6:$DP$870,BB$4,0)="","",VLOOKUP($B66,[1]Mydtu!$A$6:$DP$870,BB$4,0))</f>
        <v>6.7</v>
      </c>
      <c r="BC66" s="69">
        <f>IF(VLOOKUP($B66,[1]Mydtu!$A$6:$DP$870,BC$4,0)="","",VLOOKUP($B66,[1]Mydtu!$A$6:$DP$870,BC$4,0))</f>
        <v>7.5</v>
      </c>
      <c r="BD66" s="69">
        <f>IF(VLOOKUP($B66,[1]Mydtu!$A$6:$DP$870,BD$4,0)="","",VLOOKUP($B66,[1]Mydtu!$A$6:$DP$870,BD$4,0))</f>
        <v>7.9</v>
      </c>
      <c r="BE66" s="69" t="str">
        <f>IF(VLOOKUP($B66,[1]Mydtu!$A$6:$DP$870,BE$4,0)="","",VLOOKUP($B66,[1]Mydtu!$A$6:$DP$870,BE$4,0))</f>
        <v/>
      </c>
      <c r="BF66" s="69">
        <f>IF(VLOOKUP($B66,[1]Mydtu!$A$6:$DP$870,BF$4,0)="","",VLOOKUP($B66,[1]Mydtu!$A$6:$DP$870,BF$4,0))</f>
        <v>7.9</v>
      </c>
      <c r="BG66" s="69">
        <f>IF(VLOOKUP($B66,[1]Mydtu!$A$6:$DP$870,BG$4,0)="","",VLOOKUP($B66,[1]Mydtu!$A$6:$DP$870,BG$4,0))</f>
        <v>6.5</v>
      </c>
      <c r="BH66" s="69">
        <f>IF(VLOOKUP($B66,[1]Mydtu!$A$6:$DP$870,BH$4,0)="","",VLOOKUP($B66,[1]Mydtu!$A$6:$DP$870,BH$4,0))</f>
        <v>5.9</v>
      </c>
      <c r="BI66" s="69">
        <f>IF(VLOOKUP($B66,[1]Mydtu!$A$6:$DP$870,BI$4,0)="","",VLOOKUP($B66,[1]Mydtu!$A$6:$DP$870,BI$4,0))</f>
        <v>6.3</v>
      </c>
      <c r="BJ66" s="69">
        <f>IF(VLOOKUP($B66,[1]Mydtu!$A$6:$DP$870,BJ$4,0)="","",VLOOKUP($B66,[1]Mydtu!$A$6:$DP$870,BJ$4,0))</f>
        <v>8.6</v>
      </c>
      <c r="BK66" s="69" t="str">
        <f>IF(VLOOKUP($B66,[1]Mydtu!$A$6:$DP$870,BK$4,0)="","",VLOOKUP($B66,[1]Mydtu!$A$6:$DP$870,BK$4,0))</f>
        <v/>
      </c>
      <c r="BL66" s="69">
        <f>IF(VLOOKUP($B66,[1]Mydtu!$A$6:$DP$870,BL$4,0)="","",VLOOKUP($B66,[1]Mydtu!$A$6:$DP$870,BL$4,0))</f>
        <v>8.4</v>
      </c>
      <c r="BM66" s="69">
        <f>IF(VLOOKUP($B66,[1]Mydtu!$A$6:$DP$870,BM$4,0)="","",VLOOKUP($B66,[1]Mydtu!$A$6:$DP$870,BM$4,0))</f>
        <v>6</v>
      </c>
      <c r="BN66" s="69">
        <f>IF(VLOOKUP($B66,[1]Mydtu!$A$6:$DP$870,BN$4,0)="","",VLOOKUP($B66,[1]Mydtu!$A$6:$DP$870,BN$4,0))</f>
        <v>4.0999999999999996</v>
      </c>
      <c r="BO66" s="69">
        <f>IF(VLOOKUP($B66,[1]Mydtu!$A$6:$DP$870,BO$4,0)="","",VLOOKUP($B66,[1]Mydtu!$A$6:$DP$870,BO$4,0))</f>
        <v>6.3</v>
      </c>
      <c r="BP66" s="69">
        <f>IF(VLOOKUP($B66,[1]Mydtu!$A$6:$DP$870,BP$4,0)="","",VLOOKUP($B66,[1]Mydtu!$A$6:$DP$870,BP$4,0))</f>
        <v>7.8</v>
      </c>
      <c r="BQ66" s="69">
        <f>IF(VLOOKUP($B66,[1]Mydtu!$A$6:$DP$870,BQ$4,0)="","",VLOOKUP($B66,[1]Mydtu!$A$6:$DP$870,BQ$4,0))</f>
        <v>8.3000000000000007</v>
      </c>
      <c r="BR66" s="69">
        <f>IF(VLOOKUP($B66,[1]Mydtu!$A$6:$DP$870,BR$4,0)="","",VLOOKUP($B66,[1]Mydtu!$A$6:$DP$870,BR$4,0))</f>
        <v>8.1</v>
      </c>
      <c r="BS66" s="69">
        <f>IF(VLOOKUP($B66,[1]Mydtu!$A$6:$DP$870,BS$4,0)="","",VLOOKUP($B66,[1]Mydtu!$A$6:$DP$870,BS$4,0))</f>
        <v>7.5</v>
      </c>
      <c r="BT66" s="69">
        <f>IF(VLOOKUP($B66,[1]Mydtu!$A$6:$DP$870,BT$4,0)="","",VLOOKUP($B66,[1]Mydtu!$A$6:$DP$870,BT$4,0))</f>
        <v>7.3</v>
      </c>
      <c r="BU66" s="69" t="str">
        <f>IF(VLOOKUP($B66,[1]Mydtu!$A$6:$DP$870,BU$4,0)="","",VLOOKUP($B66,[1]Mydtu!$A$6:$DP$870,BU$4,0))</f>
        <v/>
      </c>
      <c r="BV66" s="69">
        <f>IF(VLOOKUP($B66,[1]Mydtu!$A$6:$DP$870,BV$4,0)="","",VLOOKUP($B66,[1]Mydtu!$A$6:$DP$870,BV$4,0))</f>
        <v>7.9</v>
      </c>
      <c r="BW66" s="69" t="str">
        <f>IF(VLOOKUP($B66,[1]Mydtu!$A$6:$DP$870,BW$4,0)="","",VLOOKUP($B66,[1]Mydtu!$A$6:$DP$870,BW$4,0))</f>
        <v/>
      </c>
      <c r="BX66" s="69">
        <f>IF(VLOOKUP($B66,[1]Mydtu!$A$6:$DP$870,BX$4,0)="","",VLOOKUP($B66,[1]Mydtu!$A$6:$DP$870,BX$4,0))</f>
        <v>8</v>
      </c>
      <c r="BY66" s="69">
        <f>IF(VLOOKUP($B66,[1]Mydtu!$A$6:$DP$870,BY$4,0)="","",VLOOKUP($B66,[1]Mydtu!$A$6:$DP$870,BY$4,0))</f>
        <v>8.1999999999999993</v>
      </c>
      <c r="BZ66" s="69">
        <f>IF(VLOOKUP($B66,[1]Mydtu!$A$6:$DP$870,BZ$4,0)="","",VLOOKUP($B66,[1]Mydtu!$A$6:$DP$870,BZ$4,0))</f>
        <v>6.3</v>
      </c>
      <c r="CA66" s="69">
        <f>IF(VLOOKUP($B66,[1]Mydtu!$A$6:$DP$870,CA$4,0)="","",VLOOKUP($B66,[1]Mydtu!$A$6:$DP$870,CA$4,0))</f>
        <v>6.1</v>
      </c>
      <c r="CB66" s="69">
        <f>IF(VLOOKUP($B66,[1]Mydtu!$A$6:$DP$870,CB$4,0)="","",VLOOKUP($B66,[1]Mydtu!$A$6:$DP$870,CB$4,0))</f>
        <v>6.3</v>
      </c>
      <c r="CC66" s="69">
        <f>IF(VLOOKUP($B66,[1]Mydtu!$A$6:$DP$870,CC$4,0)="","",VLOOKUP($B66,[1]Mydtu!$A$6:$DP$870,CC$4,0))</f>
        <v>6.2</v>
      </c>
      <c r="CD66" s="69">
        <f>IF(VLOOKUP($B66,[1]Mydtu!$A$6:$DP$870,CD$4,0)="","",VLOOKUP($B66,[1]Mydtu!$A$6:$DP$870,CD$4,0))</f>
        <v>9</v>
      </c>
      <c r="CE66" s="69">
        <f>IF(VLOOKUP($B66,[1]Mydtu!$A$6:$DP$870,CE$4,0)="","",VLOOKUP($B66,[1]Mydtu!$A$6:$DP$870,CE$4,0))</f>
        <v>9</v>
      </c>
      <c r="CF66" s="32">
        <f>VLOOKUP(B66,[1]K25QNT!$A$9:$DT$92,95,0)</f>
        <v>7.5187969924812026E-3</v>
      </c>
      <c r="CG66" s="69">
        <f>IF(VLOOKUP($B66,[1]Mydtu!$A$6:$DP$870,CG$4,0)="","",VLOOKUP($B66,[1]Mydtu!$A$6:$DP$870,CG$4,0))</f>
        <v>0</v>
      </c>
      <c r="CH66" s="69" t="str">
        <f>IF(VLOOKUP($B66,[1]Mydtu!$A$6:$DP$870,CH$4,0)="","",VLOOKUP($B66,[1]Mydtu!$A$6:$DP$870,CH$4,0))</f>
        <v/>
      </c>
      <c r="CI66" s="69">
        <f>VLOOKUP($B66,[1]Mydtu!$A$6:$DP$870,CI$4,0)</f>
        <v>7.14</v>
      </c>
      <c r="CJ66" s="69">
        <f>VLOOKUP($B66,[1]Mydtu!$A$6:$DP$870,CJ$4,0)</f>
        <v>2.93</v>
      </c>
      <c r="CK66" s="69"/>
      <c r="CL66" s="33"/>
    </row>
    <row r="67" spans="1:90" ht="19.2" customHeight="1" x14ac:dyDescent="0.3">
      <c r="A67" s="67">
        <f t="shared" si="0"/>
        <v>2</v>
      </c>
      <c r="B67" s="67">
        <v>25212705781</v>
      </c>
      <c r="C67" s="67" t="str">
        <f>VLOOKUP($B67,[1]Mydtu!$A$6:$DS$870,122,0)</f>
        <v>Nguyễn Văn</v>
      </c>
      <c r="D67" s="68" t="str">
        <f>VLOOKUP($B67,[1]Mydtu!$A$6:$DP$870,D$4,0)</f>
        <v>Thu</v>
      </c>
      <c r="E67" s="69">
        <f>IF(VLOOKUP($B67,[1]Mydtu!$A$6:$DP$870,E$4,0)="","",VLOOKUP($B67,[1]Mydtu!$A$6:$DP$870,E$4,0))</f>
        <v>8</v>
      </c>
      <c r="F67" s="69">
        <f>IF(VLOOKUP($B67,[1]Mydtu!$A$6:$DP$870,F$4,0)="","",VLOOKUP($B67,[1]Mydtu!$A$6:$DP$870,F$4,0))</f>
        <v>7.9</v>
      </c>
      <c r="G67" s="69" t="str">
        <f>IF(VLOOKUP($B67,[1]Mydtu!$A$6:$DP$870,G$4,0)="","",VLOOKUP($B67,[1]Mydtu!$A$6:$DP$870,G$4,0))</f>
        <v/>
      </c>
      <c r="H67" s="69">
        <f>IF(VLOOKUP($B67,[1]Mydtu!$A$6:$DP$870,H$4,0)="","",VLOOKUP($B67,[1]Mydtu!$A$6:$DP$870,H$4,0))</f>
        <v>8.1999999999999993</v>
      </c>
      <c r="I67" s="69" t="str">
        <f>IF(VLOOKUP($B67,[1]Mydtu!$A$6:$DP$870,I$4,0)="","",VLOOKUP($B67,[1]Mydtu!$A$6:$DP$870,I$4,0))</f>
        <v/>
      </c>
      <c r="J67" s="69" t="str">
        <f>IF(VLOOKUP($B67,[1]Mydtu!$A$6:$DP$870,J$4,0)="","",VLOOKUP($B67,[1]Mydtu!$A$6:$DP$870,J$4,0))</f>
        <v>P (P/F)</v>
      </c>
      <c r="K67" s="69">
        <f>IF(VLOOKUP($B67,[1]Mydtu!$A$6:$DP$870,K$4,0)="","",VLOOKUP($B67,[1]Mydtu!$A$6:$DP$870,K$4,0))</f>
        <v>8.9</v>
      </c>
      <c r="L67" s="69">
        <f>IF(VLOOKUP($B67,[1]Mydtu!$A$6:$DP$870,L$4,0)="","",VLOOKUP($B67,[1]Mydtu!$A$6:$DP$870,L$4,0))</f>
        <v>7</v>
      </c>
      <c r="M67" s="69">
        <f>IF(VLOOKUP($B67,[1]Mydtu!$A$6:$DP$870,M$4,0)="","",VLOOKUP($B67,[1]Mydtu!$A$6:$DP$870,M$4,0))</f>
        <v>8.8000000000000007</v>
      </c>
      <c r="N67" s="69" t="str">
        <f>IF(VLOOKUP($B67,[1]Mydtu!$A$6:$DP$870,N$4,0)="","",VLOOKUP($B67,[1]Mydtu!$A$6:$DP$870,N$4,0))</f>
        <v/>
      </c>
      <c r="O67" s="69">
        <f>IF(VLOOKUP($B67,[1]Mydtu!$A$6:$DP$870,O$4,0)="","",VLOOKUP($B67,[1]Mydtu!$A$6:$DP$870,O$4,0))</f>
        <v>9</v>
      </c>
      <c r="P67" s="69" t="str">
        <f>IF(VLOOKUP($B67,[1]Mydtu!$A$6:$DP$870,P$4,0)="","",VLOOKUP($B67,[1]Mydtu!$A$6:$DP$870,P$4,0))</f>
        <v/>
      </c>
      <c r="Q67" s="69" t="str">
        <f>IF(VLOOKUP($B67,[1]Mydtu!$A$6:$DP$870,Q$4,0)="","",VLOOKUP($B67,[1]Mydtu!$A$6:$DP$870,Q$4,0))</f>
        <v/>
      </c>
      <c r="R67" s="69" t="str">
        <f>IF(VLOOKUP($B67,[1]Mydtu!$A$6:$DP$870,R$4,0)="","",VLOOKUP($B67,[1]Mydtu!$A$6:$DP$870,R$4,0))</f>
        <v/>
      </c>
      <c r="S67" s="69" t="str">
        <f>IF(VLOOKUP($B67,[1]Mydtu!$A$6:$DP$870,S$4,0)="","",VLOOKUP($B67,[1]Mydtu!$A$6:$DP$870,S$4,0))</f>
        <v/>
      </c>
      <c r="T67" s="69">
        <f>IF(VLOOKUP($B67,[1]Mydtu!$A$6:$DP$870,T$4,0)="","",VLOOKUP($B67,[1]Mydtu!$A$6:$DP$870,T$4,0))</f>
        <v>7.4</v>
      </c>
      <c r="U67" s="69">
        <f>IF(VLOOKUP($B67,[1]Mydtu!$A$6:$DP$870,U$4,0)="","",VLOOKUP($B67,[1]Mydtu!$A$6:$DP$870,U$4,0))</f>
        <v>8.1</v>
      </c>
      <c r="V67" s="69">
        <f>IF(VLOOKUP($B67,[1]Mydtu!$A$6:$DP$870,V$4,0)="","",VLOOKUP($B67,[1]Mydtu!$A$6:$DP$870,V$4,0))</f>
        <v>8.4</v>
      </c>
      <c r="W67" s="69">
        <f>IF(VLOOKUP($B67,[1]Mydtu!$A$6:$DP$870,W$4,0)="","",VLOOKUP($B67,[1]Mydtu!$A$6:$DP$870,W$4,0))</f>
        <v>7.2</v>
      </c>
      <c r="X67" s="69">
        <f>IF(VLOOKUP($B67,[1]Mydtu!$A$6:$DP$870,X$4,0)="","",VLOOKUP($B67,[1]Mydtu!$A$6:$DP$870,X$4,0))</f>
        <v>6.9</v>
      </c>
      <c r="Y67" s="69">
        <f>IF(VLOOKUP($B67,[1]Mydtu!$A$6:$DP$870,Y$4,0)="","",VLOOKUP($B67,[1]Mydtu!$A$6:$DP$870,Y$4,0))</f>
        <v>5.8</v>
      </c>
      <c r="Z67" s="69">
        <f>IF(VLOOKUP($B67,[1]Mydtu!$A$6:$DP$870,Z$4,0)="","",VLOOKUP($B67,[1]Mydtu!$A$6:$DP$870,Z$4,0))</f>
        <v>8.1</v>
      </c>
      <c r="AA67" s="69">
        <f>IF(VLOOKUP($B67,[1]Mydtu!$A$6:$DP$870,AA$4,0)="","",VLOOKUP($B67,[1]Mydtu!$A$6:$DP$870,AA$4,0))</f>
        <v>8.8000000000000007</v>
      </c>
      <c r="AB67" s="69">
        <f>IF(VLOOKUP($B67,[1]Mydtu!$A$6:$DP$870,AB$4,0)="","",VLOOKUP($B67,[1]Mydtu!$A$6:$DP$870,AB$4,0))</f>
        <v>8.6999999999999993</v>
      </c>
      <c r="AC67" s="69">
        <f>IF(VLOOKUP($B67,[1]Mydtu!$A$6:$DP$870,AC$4,0)="","",VLOOKUP($B67,[1]Mydtu!$A$6:$DP$870,AC$4,0))</f>
        <v>7.8</v>
      </c>
      <c r="AD67" s="69">
        <f>IF(VLOOKUP($B67,[1]Mydtu!$A$6:$DP$870,AD$4,0)="","",VLOOKUP($B67,[1]Mydtu!$A$6:$DP$870,AD$4,0))</f>
        <v>7.8</v>
      </c>
      <c r="AE67" s="69">
        <f>IF(VLOOKUP($B67,[1]Mydtu!$A$6:$DP$870,AE$4,0)="","",VLOOKUP($B67,[1]Mydtu!$A$6:$DP$870,AE$4,0))</f>
        <v>6.7</v>
      </c>
      <c r="AF67" s="69">
        <f>IF(VLOOKUP($B67,[1]Mydtu!$A$6:$DP$870,AF$4,0)="","",VLOOKUP($B67,[1]Mydtu!$A$6:$DP$870,AF$4,0))</f>
        <v>7.7</v>
      </c>
      <c r="AG67" s="69">
        <f>IF(VLOOKUP($B67,[1]Mydtu!$A$6:$DP$870,AG$4,0)="","",VLOOKUP($B67,[1]Mydtu!$A$6:$DP$870,AG$4,0))</f>
        <v>7.7</v>
      </c>
      <c r="AH67" s="69">
        <f>IF(VLOOKUP($B67,[1]Mydtu!$A$6:$DP$870,AH$4,0)="","",VLOOKUP($B67,[1]Mydtu!$A$6:$DP$870,AH$4,0))</f>
        <v>9.3000000000000007</v>
      </c>
      <c r="AI67" s="69">
        <f>IF(VLOOKUP($B67,[1]Mydtu!$A$6:$DP$870,AI$4,0)="","",VLOOKUP($B67,[1]Mydtu!$A$6:$DP$870,AI$4,0))</f>
        <v>8.5</v>
      </c>
      <c r="AJ67" s="69">
        <f>IF(VLOOKUP($B67,[1]Mydtu!$A$6:$DP$870,AJ$4,0)="","",VLOOKUP($B67,[1]Mydtu!$A$6:$DP$870,AJ$4,0))</f>
        <v>6.8</v>
      </c>
      <c r="AK67" s="69" t="str">
        <f>IF(VLOOKUP($B67,[1]Mydtu!$A$6:$DP$870,AK$4,0)="","",VLOOKUP($B67,[1]Mydtu!$A$6:$DP$870,AK$4,0))</f>
        <v>X</v>
      </c>
      <c r="AL67" s="69">
        <f>IF(VLOOKUP($B67,[1]Mydtu!$A$6:$DP$870,AL$4,0)="","",VLOOKUP($B67,[1]Mydtu!$A$6:$DP$870,AL$4,0))</f>
        <v>7.9</v>
      </c>
      <c r="AM67" s="69">
        <f>IF(VLOOKUP($B67,[1]Mydtu!$A$6:$DP$870,AM$4,0)="","",VLOOKUP($B67,[1]Mydtu!$A$6:$DP$870,AM$4,0))</f>
        <v>6.1</v>
      </c>
      <c r="AN67" s="69" t="str">
        <f>IF(VLOOKUP($B67,[1]Mydtu!$A$6:$DP$870,AN$4,0)="","",VLOOKUP($B67,[1]Mydtu!$A$6:$DP$870,AN$4,0))</f>
        <v>X</v>
      </c>
      <c r="AO67" s="69" t="str">
        <f>IF(VLOOKUP($B67,[1]Mydtu!$A$6:$DP$870,AO$4,0)="","",VLOOKUP($B67,[1]Mydtu!$A$6:$DP$870,AO$4,0))</f>
        <v/>
      </c>
      <c r="AP67" s="69" t="str">
        <f>IF(VLOOKUP($B67,[1]Mydtu!$A$6:$DP$870,AP$4,0)="","",VLOOKUP($B67,[1]Mydtu!$A$6:$DP$870,AP$4,0))</f>
        <v/>
      </c>
      <c r="AQ67" s="69" t="str">
        <f>IF(VLOOKUP($B67,[1]Mydtu!$A$6:$DP$870,AQ$4,0)="","",VLOOKUP($B67,[1]Mydtu!$A$6:$DP$870,AQ$4,0))</f>
        <v/>
      </c>
      <c r="AR67" s="69" t="str">
        <f>IF(VLOOKUP($B67,[1]Mydtu!$A$6:$DP$870,AR$4,0)="","",VLOOKUP($B67,[1]Mydtu!$A$6:$DP$870,AR$4,0))</f>
        <v/>
      </c>
      <c r="AS67" s="69">
        <f>IF(VLOOKUP($B67,[1]Mydtu!$A$6:$DP$870,AS$4,0)="","",VLOOKUP($B67,[1]Mydtu!$A$6:$DP$870,AS$4,0))</f>
        <v>6.2</v>
      </c>
      <c r="AT67" s="69">
        <f>IF(VLOOKUP($B67,[1]Mydtu!$A$6:$DP$870,AT$4,0)="","",VLOOKUP($B67,[1]Mydtu!$A$6:$DP$870,AT$4,0))</f>
        <v>7.2</v>
      </c>
      <c r="AU67" s="69">
        <f>IF(VLOOKUP($B67,[1]Mydtu!$A$6:$DP$870,AU$4,0)="","",VLOOKUP($B67,[1]Mydtu!$A$6:$DP$870,AU$4,0))</f>
        <v>7.6</v>
      </c>
      <c r="AV67" s="69">
        <f>IF(VLOOKUP($B67,[1]Mydtu!$A$6:$DP$870,AV$4,0)="","",VLOOKUP($B67,[1]Mydtu!$A$6:$DP$870,AV$4,0))</f>
        <v>8.6</v>
      </c>
      <c r="AW67" s="69">
        <f>IF(VLOOKUP($B67,[1]Mydtu!$A$6:$DP$870,AW$4,0)="","",VLOOKUP($B67,[1]Mydtu!$A$6:$DP$870,AW$4,0))</f>
        <v>5.8</v>
      </c>
      <c r="AX67" s="69">
        <f>IF(VLOOKUP($B67,[1]Mydtu!$A$6:$DP$870,AX$4,0)="","",VLOOKUP($B67,[1]Mydtu!$A$6:$DP$870,AX$4,0))</f>
        <v>7.1</v>
      </c>
      <c r="AY67" s="69">
        <f>IF(VLOOKUP($B67,[1]Mydtu!$A$6:$DP$870,AY$4,0)="","",VLOOKUP($B67,[1]Mydtu!$A$6:$DP$870,AY$4,0))</f>
        <v>6.8</v>
      </c>
      <c r="AZ67" s="69">
        <f>IF(VLOOKUP($B67,[1]Mydtu!$A$6:$DP$870,AZ$4,0)="","",VLOOKUP($B67,[1]Mydtu!$A$6:$DP$870,AZ$4,0))</f>
        <v>7.1</v>
      </c>
      <c r="BA67" s="69">
        <f>IF(VLOOKUP($B67,[1]Mydtu!$A$6:$DP$870,BA$4,0)="","",VLOOKUP($B67,[1]Mydtu!$A$6:$DP$870,BA$4,0))</f>
        <v>8.4</v>
      </c>
      <c r="BB67" s="69">
        <f>IF(VLOOKUP($B67,[1]Mydtu!$A$6:$DP$870,BB$4,0)="","",VLOOKUP($B67,[1]Mydtu!$A$6:$DP$870,BB$4,0))</f>
        <v>7.2</v>
      </c>
      <c r="BC67" s="69">
        <f>IF(VLOOKUP($B67,[1]Mydtu!$A$6:$DP$870,BC$4,0)="","",VLOOKUP($B67,[1]Mydtu!$A$6:$DP$870,BC$4,0))</f>
        <v>8.8000000000000007</v>
      </c>
      <c r="BD67" s="69">
        <f>IF(VLOOKUP($B67,[1]Mydtu!$A$6:$DP$870,BD$4,0)="","",VLOOKUP($B67,[1]Mydtu!$A$6:$DP$870,BD$4,0))</f>
        <v>7.6</v>
      </c>
      <c r="BE67" s="69" t="str">
        <f>IF(VLOOKUP($B67,[1]Mydtu!$A$6:$DP$870,BE$4,0)="","",VLOOKUP($B67,[1]Mydtu!$A$6:$DP$870,BE$4,0))</f>
        <v/>
      </c>
      <c r="BF67" s="69">
        <f>IF(VLOOKUP($B67,[1]Mydtu!$A$6:$DP$870,BF$4,0)="","",VLOOKUP($B67,[1]Mydtu!$A$6:$DP$870,BF$4,0))</f>
        <v>7.4</v>
      </c>
      <c r="BG67" s="69">
        <f>IF(VLOOKUP($B67,[1]Mydtu!$A$6:$DP$870,BG$4,0)="","",VLOOKUP($B67,[1]Mydtu!$A$6:$DP$870,BG$4,0))</f>
        <v>7.3</v>
      </c>
      <c r="BH67" s="69">
        <f>IF(VLOOKUP($B67,[1]Mydtu!$A$6:$DP$870,BH$4,0)="","",VLOOKUP($B67,[1]Mydtu!$A$6:$DP$870,BH$4,0))</f>
        <v>7.2</v>
      </c>
      <c r="BI67" s="69">
        <f>IF(VLOOKUP($B67,[1]Mydtu!$A$6:$DP$870,BI$4,0)="","",VLOOKUP($B67,[1]Mydtu!$A$6:$DP$870,BI$4,0))</f>
        <v>7.4</v>
      </c>
      <c r="BJ67" s="69">
        <f>IF(VLOOKUP($B67,[1]Mydtu!$A$6:$DP$870,BJ$4,0)="","",VLOOKUP($B67,[1]Mydtu!$A$6:$DP$870,BJ$4,0))</f>
        <v>9.1</v>
      </c>
      <c r="BK67" s="69" t="str">
        <f>IF(VLOOKUP($B67,[1]Mydtu!$A$6:$DP$870,BK$4,0)="","",VLOOKUP($B67,[1]Mydtu!$A$6:$DP$870,BK$4,0))</f>
        <v/>
      </c>
      <c r="BL67" s="69">
        <f>IF(VLOOKUP($B67,[1]Mydtu!$A$6:$DP$870,BL$4,0)="","",VLOOKUP($B67,[1]Mydtu!$A$6:$DP$870,BL$4,0))</f>
        <v>8.3000000000000007</v>
      </c>
      <c r="BM67" s="69">
        <f>IF(VLOOKUP($B67,[1]Mydtu!$A$6:$DP$870,BM$4,0)="","",VLOOKUP($B67,[1]Mydtu!$A$6:$DP$870,BM$4,0))</f>
        <v>8.3000000000000007</v>
      </c>
      <c r="BN67" s="69">
        <f>IF(VLOOKUP($B67,[1]Mydtu!$A$6:$DP$870,BN$4,0)="","",VLOOKUP($B67,[1]Mydtu!$A$6:$DP$870,BN$4,0))</f>
        <v>6.7</v>
      </c>
      <c r="BO67" s="69">
        <f>IF(VLOOKUP($B67,[1]Mydtu!$A$6:$DP$870,BO$4,0)="","",VLOOKUP($B67,[1]Mydtu!$A$6:$DP$870,BO$4,0))</f>
        <v>8.4</v>
      </c>
      <c r="BP67" s="69">
        <f>IF(VLOOKUP($B67,[1]Mydtu!$A$6:$DP$870,BP$4,0)="","",VLOOKUP($B67,[1]Mydtu!$A$6:$DP$870,BP$4,0))</f>
        <v>8.1</v>
      </c>
      <c r="BQ67" s="69">
        <f>IF(VLOOKUP($B67,[1]Mydtu!$A$6:$DP$870,BQ$4,0)="","",VLOOKUP($B67,[1]Mydtu!$A$6:$DP$870,BQ$4,0))</f>
        <v>8.8000000000000007</v>
      </c>
      <c r="BR67" s="69">
        <f>IF(VLOOKUP($B67,[1]Mydtu!$A$6:$DP$870,BR$4,0)="","",VLOOKUP($B67,[1]Mydtu!$A$6:$DP$870,BR$4,0))</f>
        <v>7.6</v>
      </c>
      <c r="BS67" s="69" t="str">
        <f>IF(VLOOKUP($B67,[1]Mydtu!$A$6:$DP$870,BS$4,0)="","",VLOOKUP($B67,[1]Mydtu!$A$6:$DP$870,BS$4,0))</f>
        <v/>
      </c>
      <c r="BT67" s="69">
        <f>IF(VLOOKUP($B67,[1]Mydtu!$A$6:$DP$870,BT$4,0)="","",VLOOKUP($B67,[1]Mydtu!$A$6:$DP$870,BT$4,0))</f>
        <v>8.1999999999999993</v>
      </c>
      <c r="BU67" s="69" t="str">
        <f>IF(VLOOKUP($B67,[1]Mydtu!$A$6:$DP$870,BU$4,0)="","",VLOOKUP($B67,[1]Mydtu!$A$6:$DP$870,BU$4,0))</f>
        <v/>
      </c>
      <c r="BV67" s="69">
        <f>IF(VLOOKUP($B67,[1]Mydtu!$A$6:$DP$870,BV$4,0)="","",VLOOKUP($B67,[1]Mydtu!$A$6:$DP$870,BV$4,0))</f>
        <v>7.5</v>
      </c>
      <c r="BW67" s="69">
        <f>IF(VLOOKUP($B67,[1]Mydtu!$A$6:$DP$870,BW$4,0)="","",VLOOKUP($B67,[1]Mydtu!$A$6:$DP$870,BW$4,0))</f>
        <v>6.7</v>
      </c>
      <c r="BX67" s="69">
        <f>IF(VLOOKUP($B67,[1]Mydtu!$A$6:$DP$870,BX$4,0)="","",VLOOKUP($B67,[1]Mydtu!$A$6:$DP$870,BX$4,0))</f>
        <v>9.5</v>
      </c>
      <c r="BY67" s="69">
        <f>IF(VLOOKUP($B67,[1]Mydtu!$A$6:$DP$870,BY$4,0)="","",VLOOKUP($B67,[1]Mydtu!$A$6:$DP$870,BY$4,0))</f>
        <v>6.4</v>
      </c>
      <c r="BZ67" s="69">
        <f>IF(VLOOKUP($B67,[1]Mydtu!$A$6:$DP$870,BZ$4,0)="","",VLOOKUP($B67,[1]Mydtu!$A$6:$DP$870,BZ$4,0))</f>
        <v>6.2</v>
      </c>
      <c r="CA67" s="69">
        <f>IF(VLOOKUP($B67,[1]Mydtu!$A$6:$DP$870,CA$4,0)="","",VLOOKUP($B67,[1]Mydtu!$A$6:$DP$870,CA$4,0))</f>
        <v>6</v>
      </c>
      <c r="CB67" s="69">
        <f>IF(VLOOKUP($B67,[1]Mydtu!$A$6:$DP$870,CB$4,0)="","",VLOOKUP($B67,[1]Mydtu!$A$6:$DP$870,CB$4,0))</f>
        <v>7.4</v>
      </c>
      <c r="CC67" s="69">
        <f>IF(VLOOKUP($B67,[1]Mydtu!$A$6:$DP$870,CC$4,0)="","",VLOOKUP($B67,[1]Mydtu!$A$6:$DP$870,CC$4,0))</f>
        <v>8.1999999999999993</v>
      </c>
      <c r="CD67" s="69">
        <f>IF(VLOOKUP($B67,[1]Mydtu!$A$6:$DP$870,CD$4,0)="","",VLOOKUP($B67,[1]Mydtu!$A$6:$DP$870,CD$4,0))</f>
        <v>7.9</v>
      </c>
      <c r="CE67" s="69">
        <f>IF(VLOOKUP($B67,[1]Mydtu!$A$6:$DP$870,CE$4,0)="","",VLOOKUP($B67,[1]Mydtu!$A$6:$DP$870,CE$4,0))</f>
        <v>8.3000000000000007</v>
      </c>
      <c r="CF67" s="32">
        <f>VLOOKUP(B67,[1]K25QNT!$A$9:$DT$92,95,0)</f>
        <v>1.5037593984962405E-2</v>
      </c>
      <c r="CG67" s="69">
        <f>IF(VLOOKUP($B67,[1]Mydtu!$A$6:$DP$870,CG$4,0)="","",VLOOKUP($B67,[1]Mydtu!$A$6:$DP$870,CG$4,0))</f>
        <v>0</v>
      </c>
      <c r="CH67" s="69" t="str">
        <f>IF(VLOOKUP($B67,[1]Mydtu!$A$6:$DP$870,CH$4,0)="","",VLOOKUP($B67,[1]Mydtu!$A$6:$DP$870,CH$4,0))</f>
        <v/>
      </c>
      <c r="CI67" s="69">
        <f>VLOOKUP($B67,[1]Mydtu!$A$6:$DP$870,CI$4,0)</f>
        <v>7.64</v>
      </c>
      <c r="CJ67" s="69">
        <f>VLOOKUP($B67,[1]Mydtu!$A$6:$DP$870,CJ$4,0)</f>
        <v>3.25</v>
      </c>
      <c r="CK67" s="69"/>
      <c r="CL67" s="33"/>
    </row>
    <row r="68" spans="1:90" ht="19.2" customHeight="1" x14ac:dyDescent="0.3">
      <c r="A68" s="67">
        <f t="shared" si="0"/>
        <v>3</v>
      </c>
      <c r="B68" s="67">
        <v>25202113917</v>
      </c>
      <c r="C68" s="67" t="str">
        <f>VLOOKUP($B68,[1]Mydtu!$A$6:$DS$870,122,0)</f>
        <v>Trần Thị Như</v>
      </c>
      <c r="D68" s="68" t="str">
        <f>VLOOKUP($B68,[1]Mydtu!$A$6:$DP$870,D$4,0)</f>
        <v>Quỳnh</v>
      </c>
      <c r="E68" s="69">
        <f>IF(VLOOKUP($B68,[1]Mydtu!$A$6:$DP$870,E$4,0)="","",VLOOKUP($B68,[1]Mydtu!$A$6:$DP$870,E$4,0))</f>
        <v>8.4</v>
      </c>
      <c r="F68" s="69">
        <f>IF(VLOOKUP($B68,[1]Mydtu!$A$6:$DP$870,F$4,0)="","",VLOOKUP($B68,[1]Mydtu!$A$6:$DP$870,F$4,0))</f>
        <v>7.8</v>
      </c>
      <c r="G68" s="69" t="str">
        <f>IF(VLOOKUP($B68,[1]Mydtu!$A$6:$DP$870,G$4,0)="","",VLOOKUP($B68,[1]Mydtu!$A$6:$DP$870,G$4,0))</f>
        <v/>
      </c>
      <c r="H68" s="69">
        <f>IF(VLOOKUP($B68,[1]Mydtu!$A$6:$DP$870,H$4,0)="","",VLOOKUP($B68,[1]Mydtu!$A$6:$DP$870,H$4,0))</f>
        <v>8.3000000000000007</v>
      </c>
      <c r="I68" s="69" t="str">
        <f>IF(VLOOKUP($B68,[1]Mydtu!$A$6:$DP$870,I$4,0)="","",VLOOKUP($B68,[1]Mydtu!$A$6:$DP$870,I$4,0))</f>
        <v/>
      </c>
      <c r="J68" s="69" t="str">
        <f>IF(VLOOKUP($B68,[1]Mydtu!$A$6:$DP$870,J$4,0)="","",VLOOKUP($B68,[1]Mydtu!$A$6:$DP$870,J$4,0))</f>
        <v>P (P/F)</v>
      </c>
      <c r="K68" s="69">
        <f>IF(VLOOKUP($B68,[1]Mydtu!$A$6:$DP$870,K$4,0)="","",VLOOKUP($B68,[1]Mydtu!$A$6:$DP$870,K$4,0))</f>
        <v>8.6999999999999993</v>
      </c>
      <c r="L68" s="69">
        <f>IF(VLOOKUP($B68,[1]Mydtu!$A$6:$DP$870,L$4,0)="","",VLOOKUP($B68,[1]Mydtu!$A$6:$DP$870,L$4,0))</f>
        <v>8.6</v>
      </c>
      <c r="M68" s="69">
        <f>IF(VLOOKUP($B68,[1]Mydtu!$A$6:$DP$870,M$4,0)="","",VLOOKUP($B68,[1]Mydtu!$A$6:$DP$870,M$4,0))</f>
        <v>7</v>
      </c>
      <c r="N68" s="69" t="str">
        <f>IF(VLOOKUP($B68,[1]Mydtu!$A$6:$DP$870,N$4,0)="","",VLOOKUP($B68,[1]Mydtu!$A$6:$DP$870,N$4,0))</f>
        <v>X</v>
      </c>
      <c r="O68" s="69">
        <f>IF(VLOOKUP($B68,[1]Mydtu!$A$6:$DP$870,O$4,0)="","",VLOOKUP($B68,[1]Mydtu!$A$6:$DP$870,O$4,0))</f>
        <v>7.4</v>
      </c>
      <c r="P68" s="69" t="str">
        <f>IF(VLOOKUP($B68,[1]Mydtu!$A$6:$DP$870,P$4,0)="","",VLOOKUP($B68,[1]Mydtu!$A$6:$DP$870,P$4,0))</f>
        <v/>
      </c>
      <c r="Q68" s="69" t="str">
        <f>IF(VLOOKUP($B68,[1]Mydtu!$A$6:$DP$870,Q$4,0)="","",VLOOKUP($B68,[1]Mydtu!$A$6:$DP$870,Q$4,0))</f>
        <v/>
      </c>
      <c r="R68" s="69" t="str">
        <f>IF(VLOOKUP($B68,[1]Mydtu!$A$6:$DP$870,R$4,0)="","",VLOOKUP($B68,[1]Mydtu!$A$6:$DP$870,R$4,0))</f>
        <v/>
      </c>
      <c r="S68" s="69" t="str">
        <f>IF(VLOOKUP($B68,[1]Mydtu!$A$6:$DP$870,S$4,0)="","",VLOOKUP($B68,[1]Mydtu!$A$6:$DP$870,S$4,0))</f>
        <v/>
      </c>
      <c r="T68" s="69">
        <f>IF(VLOOKUP($B68,[1]Mydtu!$A$6:$DP$870,T$4,0)="","",VLOOKUP($B68,[1]Mydtu!$A$6:$DP$870,T$4,0))</f>
        <v>6.4</v>
      </c>
      <c r="U68" s="69">
        <f>IF(VLOOKUP($B68,[1]Mydtu!$A$6:$DP$870,U$4,0)="","",VLOOKUP($B68,[1]Mydtu!$A$6:$DP$870,U$4,0))</f>
        <v>4.9000000000000004</v>
      </c>
      <c r="V68" s="69">
        <f>IF(VLOOKUP($B68,[1]Mydtu!$A$6:$DP$870,V$4,0)="","",VLOOKUP($B68,[1]Mydtu!$A$6:$DP$870,V$4,0))</f>
        <v>8</v>
      </c>
      <c r="W68" s="69">
        <f>IF(VLOOKUP($B68,[1]Mydtu!$A$6:$DP$870,W$4,0)="","",VLOOKUP($B68,[1]Mydtu!$A$6:$DP$870,W$4,0))</f>
        <v>7.3</v>
      </c>
      <c r="X68" s="69">
        <f>IF(VLOOKUP($B68,[1]Mydtu!$A$6:$DP$870,X$4,0)="","",VLOOKUP($B68,[1]Mydtu!$A$6:$DP$870,X$4,0))</f>
        <v>7.1</v>
      </c>
      <c r="Y68" s="69">
        <f>IF(VLOOKUP($B68,[1]Mydtu!$A$6:$DP$870,Y$4,0)="","",VLOOKUP($B68,[1]Mydtu!$A$6:$DP$870,Y$4,0))</f>
        <v>6.8</v>
      </c>
      <c r="Z68" s="69">
        <f>IF(VLOOKUP($B68,[1]Mydtu!$A$6:$DP$870,Z$4,0)="","",VLOOKUP($B68,[1]Mydtu!$A$6:$DP$870,Z$4,0))</f>
        <v>9.1</v>
      </c>
      <c r="AA68" s="69" t="str">
        <f>IF(VLOOKUP($B68,[1]Mydtu!$A$6:$DP$870,AA$4,0)="","",VLOOKUP($B68,[1]Mydtu!$A$6:$DP$870,AA$4,0))</f>
        <v>X</v>
      </c>
      <c r="AB68" s="69">
        <f>IF(VLOOKUP($B68,[1]Mydtu!$A$6:$DP$870,AB$4,0)="","",VLOOKUP($B68,[1]Mydtu!$A$6:$DP$870,AB$4,0))</f>
        <v>9</v>
      </c>
      <c r="AC68" s="69">
        <f>IF(VLOOKUP($B68,[1]Mydtu!$A$6:$DP$870,AC$4,0)="","",VLOOKUP($B68,[1]Mydtu!$A$6:$DP$870,AC$4,0))</f>
        <v>8.4</v>
      </c>
      <c r="AD68" s="69">
        <f>IF(VLOOKUP($B68,[1]Mydtu!$A$6:$DP$870,AD$4,0)="","",VLOOKUP($B68,[1]Mydtu!$A$6:$DP$870,AD$4,0))</f>
        <v>6.4</v>
      </c>
      <c r="AE68" s="69">
        <f>IF(VLOOKUP($B68,[1]Mydtu!$A$6:$DP$870,AE$4,0)="","",VLOOKUP($B68,[1]Mydtu!$A$6:$DP$870,AE$4,0))</f>
        <v>5.9</v>
      </c>
      <c r="AF68" s="69">
        <f>IF(VLOOKUP($B68,[1]Mydtu!$A$6:$DP$870,AF$4,0)="","",VLOOKUP($B68,[1]Mydtu!$A$6:$DP$870,AF$4,0))</f>
        <v>8.9</v>
      </c>
      <c r="AG68" s="69">
        <f>IF(VLOOKUP($B68,[1]Mydtu!$A$6:$DP$870,AG$4,0)="","",VLOOKUP($B68,[1]Mydtu!$A$6:$DP$870,AG$4,0))</f>
        <v>8.8000000000000007</v>
      </c>
      <c r="AH68" s="69">
        <f>IF(VLOOKUP($B68,[1]Mydtu!$A$6:$DP$870,AH$4,0)="","",VLOOKUP($B68,[1]Mydtu!$A$6:$DP$870,AH$4,0))</f>
        <v>9</v>
      </c>
      <c r="AI68" s="69">
        <f>IF(VLOOKUP($B68,[1]Mydtu!$A$6:$DP$870,AI$4,0)="","",VLOOKUP($B68,[1]Mydtu!$A$6:$DP$870,AI$4,0))</f>
        <v>6.7</v>
      </c>
      <c r="AJ68" s="69">
        <f>IF(VLOOKUP($B68,[1]Mydtu!$A$6:$DP$870,AJ$4,0)="","",VLOOKUP($B68,[1]Mydtu!$A$6:$DP$870,AJ$4,0))</f>
        <v>8.3000000000000007</v>
      </c>
      <c r="AK68" s="69">
        <f>IF(VLOOKUP($B68,[1]Mydtu!$A$6:$DP$870,AK$4,0)="","",VLOOKUP($B68,[1]Mydtu!$A$6:$DP$870,AK$4,0))</f>
        <v>7.2</v>
      </c>
      <c r="AL68" s="69">
        <f>IF(VLOOKUP($B68,[1]Mydtu!$A$6:$DP$870,AL$4,0)="","",VLOOKUP($B68,[1]Mydtu!$A$6:$DP$870,AL$4,0))</f>
        <v>7.7</v>
      </c>
      <c r="AM68" s="69">
        <f>IF(VLOOKUP($B68,[1]Mydtu!$A$6:$DP$870,AM$4,0)="","",VLOOKUP($B68,[1]Mydtu!$A$6:$DP$870,AM$4,0))</f>
        <v>8</v>
      </c>
      <c r="AN68" s="69">
        <f>IF(VLOOKUP($B68,[1]Mydtu!$A$6:$DP$870,AN$4,0)="","",VLOOKUP($B68,[1]Mydtu!$A$6:$DP$870,AN$4,0))</f>
        <v>8.9</v>
      </c>
      <c r="AO68" s="69" t="str">
        <f>IF(VLOOKUP($B68,[1]Mydtu!$A$6:$DP$870,AO$4,0)="","",VLOOKUP($B68,[1]Mydtu!$A$6:$DP$870,AO$4,0))</f>
        <v/>
      </c>
      <c r="AP68" s="69" t="str">
        <f>IF(VLOOKUP($B68,[1]Mydtu!$A$6:$DP$870,AP$4,0)="","",VLOOKUP($B68,[1]Mydtu!$A$6:$DP$870,AP$4,0))</f>
        <v/>
      </c>
      <c r="AQ68" s="69" t="str">
        <f>IF(VLOOKUP($B68,[1]Mydtu!$A$6:$DP$870,AQ$4,0)="","",VLOOKUP($B68,[1]Mydtu!$A$6:$DP$870,AQ$4,0))</f>
        <v/>
      </c>
      <c r="AR68" s="69" t="str">
        <f>IF(VLOOKUP($B68,[1]Mydtu!$A$6:$DP$870,AR$4,0)="","",VLOOKUP($B68,[1]Mydtu!$A$6:$DP$870,AR$4,0))</f>
        <v/>
      </c>
      <c r="AS68" s="69">
        <f>IF(VLOOKUP($B68,[1]Mydtu!$A$6:$DP$870,AS$4,0)="","",VLOOKUP($B68,[1]Mydtu!$A$6:$DP$870,AS$4,0))</f>
        <v>8.5</v>
      </c>
      <c r="AT68" s="69">
        <f>IF(VLOOKUP($B68,[1]Mydtu!$A$6:$DP$870,AT$4,0)="","",VLOOKUP($B68,[1]Mydtu!$A$6:$DP$870,AT$4,0))</f>
        <v>7.3</v>
      </c>
      <c r="AU68" s="69">
        <f>IF(VLOOKUP($B68,[1]Mydtu!$A$6:$DP$870,AU$4,0)="","",VLOOKUP($B68,[1]Mydtu!$A$6:$DP$870,AU$4,0))</f>
        <v>7.2</v>
      </c>
      <c r="AV68" s="69">
        <f>IF(VLOOKUP($B68,[1]Mydtu!$A$6:$DP$870,AV$4,0)="","",VLOOKUP($B68,[1]Mydtu!$A$6:$DP$870,AV$4,0))</f>
        <v>7.7</v>
      </c>
      <c r="AW68" s="69">
        <f>IF(VLOOKUP($B68,[1]Mydtu!$A$6:$DP$870,AW$4,0)="","",VLOOKUP($B68,[1]Mydtu!$A$6:$DP$870,AW$4,0))</f>
        <v>8.1</v>
      </c>
      <c r="AX68" s="69">
        <f>IF(VLOOKUP($B68,[1]Mydtu!$A$6:$DP$870,AX$4,0)="","",VLOOKUP($B68,[1]Mydtu!$A$6:$DP$870,AX$4,0))</f>
        <v>8.1</v>
      </c>
      <c r="AY68" s="69">
        <f>IF(VLOOKUP($B68,[1]Mydtu!$A$6:$DP$870,AY$4,0)="","",VLOOKUP($B68,[1]Mydtu!$A$6:$DP$870,AY$4,0))</f>
        <v>7.4</v>
      </c>
      <c r="AZ68" s="69">
        <f>IF(VLOOKUP($B68,[1]Mydtu!$A$6:$DP$870,AZ$4,0)="","",VLOOKUP($B68,[1]Mydtu!$A$6:$DP$870,AZ$4,0))</f>
        <v>6.3</v>
      </c>
      <c r="BA68" s="69">
        <f>IF(VLOOKUP($B68,[1]Mydtu!$A$6:$DP$870,BA$4,0)="","",VLOOKUP($B68,[1]Mydtu!$A$6:$DP$870,BA$4,0))</f>
        <v>6.4</v>
      </c>
      <c r="BB68" s="69">
        <f>IF(VLOOKUP($B68,[1]Mydtu!$A$6:$DP$870,BB$4,0)="","",VLOOKUP($B68,[1]Mydtu!$A$6:$DP$870,BB$4,0))</f>
        <v>5</v>
      </c>
      <c r="BC68" s="69">
        <f>IF(VLOOKUP($B68,[1]Mydtu!$A$6:$DP$870,BC$4,0)="","",VLOOKUP($B68,[1]Mydtu!$A$6:$DP$870,BC$4,0))</f>
        <v>6.9</v>
      </c>
      <c r="BD68" s="69">
        <f>IF(VLOOKUP($B68,[1]Mydtu!$A$6:$DP$870,BD$4,0)="","",VLOOKUP($B68,[1]Mydtu!$A$6:$DP$870,BD$4,0))</f>
        <v>7.7</v>
      </c>
      <c r="BE68" s="69" t="str">
        <f>IF(VLOOKUP($B68,[1]Mydtu!$A$6:$DP$870,BE$4,0)="","",VLOOKUP($B68,[1]Mydtu!$A$6:$DP$870,BE$4,0))</f>
        <v/>
      </c>
      <c r="BF68" s="69">
        <f>IF(VLOOKUP($B68,[1]Mydtu!$A$6:$DP$870,BF$4,0)="","",VLOOKUP($B68,[1]Mydtu!$A$6:$DP$870,BF$4,0))</f>
        <v>6.6</v>
      </c>
      <c r="BG68" s="69">
        <f>IF(VLOOKUP($B68,[1]Mydtu!$A$6:$DP$870,BG$4,0)="","",VLOOKUP($B68,[1]Mydtu!$A$6:$DP$870,BG$4,0))</f>
        <v>9.1999999999999993</v>
      </c>
      <c r="BH68" s="69">
        <f>IF(VLOOKUP($B68,[1]Mydtu!$A$6:$DP$870,BH$4,0)="","",VLOOKUP($B68,[1]Mydtu!$A$6:$DP$870,BH$4,0))</f>
        <v>6.9</v>
      </c>
      <c r="BI68" s="69">
        <f>IF(VLOOKUP($B68,[1]Mydtu!$A$6:$DP$870,BI$4,0)="","",VLOOKUP($B68,[1]Mydtu!$A$6:$DP$870,BI$4,0))</f>
        <v>8.1</v>
      </c>
      <c r="BJ68" s="69">
        <f>IF(VLOOKUP($B68,[1]Mydtu!$A$6:$DP$870,BJ$4,0)="","",VLOOKUP($B68,[1]Mydtu!$A$6:$DP$870,BJ$4,0))</f>
        <v>8.9</v>
      </c>
      <c r="BK68" s="69" t="str">
        <f>IF(VLOOKUP($B68,[1]Mydtu!$A$6:$DP$870,BK$4,0)="","",VLOOKUP($B68,[1]Mydtu!$A$6:$DP$870,BK$4,0))</f>
        <v/>
      </c>
      <c r="BL68" s="69">
        <f>IF(VLOOKUP($B68,[1]Mydtu!$A$6:$DP$870,BL$4,0)="","",VLOOKUP($B68,[1]Mydtu!$A$6:$DP$870,BL$4,0))</f>
        <v>8.3000000000000007</v>
      </c>
      <c r="BM68" s="69">
        <f>IF(VLOOKUP($B68,[1]Mydtu!$A$6:$DP$870,BM$4,0)="","",VLOOKUP($B68,[1]Mydtu!$A$6:$DP$870,BM$4,0))</f>
        <v>7</v>
      </c>
      <c r="BN68" s="69">
        <f>IF(VLOOKUP($B68,[1]Mydtu!$A$6:$DP$870,BN$4,0)="","",VLOOKUP($B68,[1]Mydtu!$A$6:$DP$870,BN$4,0))</f>
        <v>5.0999999999999996</v>
      </c>
      <c r="BO68" s="69">
        <f>IF(VLOOKUP($B68,[1]Mydtu!$A$6:$DP$870,BO$4,0)="","",VLOOKUP($B68,[1]Mydtu!$A$6:$DP$870,BO$4,0))</f>
        <v>7.5</v>
      </c>
      <c r="BP68" s="69">
        <f>IF(VLOOKUP($B68,[1]Mydtu!$A$6:$DP$870,BP$4,0)="","",VLOOKUP($B68,[1]Mydtu!$A$6:$DP$870,BP$4,0))</f>
        <v>7.1</v>
      </c>
      <c r="BQ68" s="69">
        <f>IF(VLOOKUP($B68,[1]Mydtu!$A$6:$DP$870,BQ$4,0)="","",VLOOKUP($B68,[1]Mydtu!$A$6:$DP$870,BQ$4,0))</f>
        <v>8.9</v>
      </c>
      <c r="BR68" s="69">
        <f>IF(VLOOKUP($B68,[1]Mydtu!$A$6:$DP$870,BR$4,0)="","",VLOOKUP($B68,[1]Mydtu!$A$6:$DP$870,BR$4,0))</f>
        <v>7.9</v>
      </c>
      <c r="BS68" s="69">
        <f>IF(VLOOKUP($B68,[1]Mydtu!$A$6:$DP$870,BS$4,0)="","",VLOOKUP($B68,[1]Mydtu!$A$6:$DP$870,BS$4,0))</f>
        <v>6.5</v>
      </c>
      <c r="BT68" s="69">
        <f>IF(VLOOKUP($B68,[1]Mydtu!$A$6:$DP$870,BT$4,0)="","",VLOOKUP($B68,[1]Mydtu!$A$6:$DP$870,BT$4,0))</f>
        <v>8.3000000000000007</v>
      </c>
      <c r="BU68" s="69" t="str">
        <f>IF(VLOOKUP($B68,[1]Mydtu!$A$6:$DP$870,BU$4,0)="","",VLOOKUP($B68,[1]Mydtu!$A$6:$DP$870,BU$4,0))</f>
        <v/>
      </c>
      <c r="BV68" s="69">
        <f>IF(VLOOKUP($B68,[1]Mydtu!$A$6:$DP$870,BV$4,0)="","",VLOOKUP($B68,[1]Mydtu!$A$6:$DP$870,BV$4,0))</f>
        <v>8.3000000000000007</v>
      </c>
      <c r="BW68" s="69" t="str">
        <f>IF(VLOOKUP($B68,[1]Mydtu!$A$6:$DP$870,BW$4,0)="","",VLOOKUP($B68,[1]Mydtu!$A$6:$DP$870,BW$4,0))</f>
        <v/>
      </c>
      <c r="BX68" s="69">
        <f>IF(VLOOKUP($B68,[1]Mydtu!$A$6:$DP$870,BX$4,0)="","",VLOOKUP($B68,[1]Mydtu!$A$6:$DP$870,BX$4,0))</f>
        <v>8.5</v>
      </c>
      <c r="BY68" s="69">
        <f>IF(VLOOKUP($B68,[1]Mydtu!$A$6:$DP$870,BY$4,0)="","",VLOOKUP($B68,[1]Mydtu!$A$6:$DP$870,BY$4,0))</f>
        <v>7.7</v>
      </c>
      <c r="BZ68" s="69">
        <f>IF(VLOOKUP($B68,[1]Mydtu!$A$6:$DP$870,BZ$4,0)="","",VLOOKUP($B68,[1]Mydtu!$A$6:$DP$870,BZ$4,0))</f>
        <v>5.4</v>
      </c>
      <c r="CA68" s="69">
        <f>IF(VLOOKUP($B68,[1]Mydtu!$A$6:$DP$870,CA$4,0)="","",VLOOKUP($B68,[1]Mydtu!$A$6:$DP$870,CA$4,0))</f>
        <v>6.2</v>
      </c>
      <c r="CB68" s="69">
        <f>IF(VLOOKUP($B68,[1]Mydtu!$A$6:$DP$870,CB$4,0)="","",VLOOKUP($B68,[1]Mydtu!$A$6:$DP$870,CB$4,0))</f>
        <v>8.3000000000000007</v>
      </c>
      <c r="CC68" s="69">
        <f>IF(VLOOKUP($B68,[1]Mydtu!$A$6:$DP$870,CC$4,0)="","",VLOOKUP($B68,[1]Mydtu!$A$6:$DP$870,CC$4,0))</f>
        <v>7.9</v>
      </c>
      <c r="CD68" s="69">
        <f>IF(VLOOKUP($B68,[1]Mydtu!$A$6:$DP$870,CD$4,0)="","",VLOOKUP($B68,[1]Mydtu!$A$6:$DP$870,CD$4,0))</f>
        <v>7.9</v>
      </c>
      <c r="CE68" s="69">
        <f>IF(VLOOKUP($B68,[1]Mydtu!$A$6:$DP$870,CE$4,0)="","",VLOOKUP($B68,[1]Mydtu!$A$6:$DP$870,CE$4,0))</f>
        <v>9.1</v>
      </c>
      <c r="CF68" s="32">
        <f>VLOOKUP(B68,[1]K25QNT!$A$9:$DT$92,95,0)</f>
        <v>1.5037593984962405E-2</v>
      </c>
      <c r="CG68" s="69">
        <f>IF(VLOOKUP($B68,[1]Mydtu!$A$6:$DP$870,CG$4,0)="","",VLOOKUP($B68,[1]Mydtu!$A$6:$DP$870,CG$4,0))</f>
        <v>0</v>
      </c>
      <c r="CH68" s="69" t="str">
        <f>IF(VLOOKUP($B68,[1]Mydtu!$A$6:$DP$870,CH$4,0)="","",VLOOKUP($B68,[1]Mydtu!$A$6:$DP$870,CH$4,0))</f>
        <v/>
      </c>
      <c r="CI68" s="69">
        <f>VLOOKUP($B68,[1]Mydtu!$A$6:$DP$870,CI$4,0)</f>
        <v>7.53</v>
      </c>
      <c r="CJ68" s="69">
        <f>VLOOKUP($B68,[1]Mydtu!$A$6:$DP$870,CJ$4,0)</f>
        <v>3.18</v>
      </c>
      <c r="CK68" s="69"/>
      <c r="CL68" s="33"/>
    </row>
    <row r="69" spans="1:90" ht="19.2" customHeight="1" x14ac:dyDescent="0.3">
      <c r="A69" s="67">
        <f t="shared" si="0"/>
        <v>4</v>
      </c>
      <c r="B69" s="67">
        <v>25202709717</v>
      </c>
      <c r="C69" s="67" t="str">
        <f>VLOOKUP($B69,[1]Mydtu!$A$6:$DS$870,122,0)</f>
        <v>Trần Thị Thanh</v>
      </c>
      <c r="D69" s="68" t="str">
        <f>VLOOKUP($B69,[1]Mydtu!$A$6:$DP$870,D$4,0)</f>
        <v>Huyền</v>
      </c>
      <c r="E69" s="69">
        <f>IF(VLOOKUP($B69,[1]Mydtu!$A$6:$DP$870,E$4,0)="","",VLOOKUP($B69,[1]Mydtu!$A$6:$DP$870,E$4,0))</f>
        <v>8.3000000000000007</v>
      </c>
      <c r="F69" s="69">
        <f>IF(VLOOKUP($B69,[1]Mydtu!$A$6:$DP$870,F$4,0)="","",VLOOKUP($B69,[1]Mydtu!$A$6:$DP$870,F$4,0))</f>
        <v>7.1</v>
      </c>
      <c r="G69" s="69" t="str">
        <f>IF(VLOOKUP($B69,[1]Mydtu!$A$6:$DP$870,G$4,0)="","",VLOOKUP($B69,[1]Mydtu!$A$6:$DP$870,G$4,0))</f>
        <v/>
      </c>
      <c r="H69" s="69">
        <f>IF(VLOOKUP($B69,[1]Mydtu!$A$6:$DP$870,H$4,0)="","",VLOOKUP($B69,[1]Mydtu!$A$6:$DP$870,H$4,0))</f>
        <v>8.1</v>
      </c>
      <c r="I69" s="69" t="str">
        <f>IF(VLOOKUP($B69,[1]Mydtu!$A$6:$DP$870,I$4,0)="","",VLOOKUP($B69,[1]Mydtu!$A$6:$DP$870,I$4,0))</f>
        <v/>
      </c>
      <c r="J69" s="69">
        <f>IF(VLOOKUP($B69,[1]Mydtu!$A$6:$DP$870,J$4,0)="","",VLOOKUP($B69,[1]Mydtu!$A$6:$DP$870,J$4,0))</f>
        <v>6.3</v>
      </c>
      <c r="K69" s="69">
        <f>IF(VLOOKUP($B69,[1]Mydtu!$A$6:$DP$870,K$4,0)="","",VLOOKUP($B69,[1]Mydtu!$A$6:$DP$870,K$4,0))</f>
        <v>7.6</v>
      </c>
      <c r="L69" s="69">
        <f>IF(VLOOKUP($B69,[1]Mydtu!$A$6:$DP$870,L$4,0)="","",VLOOKUP($B69,[1]Mydtu!$A$6:$DP$870,L$4,0))</f>
        <v>6.4</v>
      </c>
      <c r="M69" s="69">
        <f>IF(VLOOKUP($B69,[1]Mydtu!$A$6:$DP$870,M$4,0)="","",VLOOKUP($B69,[1]Mydtu!$A$6:$DP$870,M$4,0))</f>
        <v>8.8000000000000007</v>
      </c>
      <c r="N69" s="69">
        <f>IF(VLOOKUP($B69,[1]Mydtu!$A$6:$DP$870,N$4,0)="","",VLOOKUP($B69,[1]Mydtu!$A$6:$DP$870,N$4,0))</f>
        <v>8.6</v>
      </c>
      <c r="O69" s="69" t="str">
        <f>IF(VLOOKUP($B69,[1]Mydtu!$A$6:$DP$870,O$4,0)="","",VLOOKUP($B69,[1]Mydtu!$A$6:$DP$870,O$4,0))</f>
        <v/>
      </c>
      <c r="P69" s="69" t="str">
        <f>IF(VLOOKUP($B69,[1]Mydtu!$A$6:$DP$870,P$4,0)="","",VLOOKUP($B69,[1]Mydtu!$A$6:$DP$870,P$4,0))</f>
        <v/>
      </c>
      <c r="Q69" s="69" t="str">
        <f>IF(VLOOKUP($B69,[1]Mydtu!$A$6:$DP$870,Q$4,0)="","",VLOOKUP($B69,[1]Mydtu!$A$6:$DP$870,Q$4,0))</f>
        <v/>
      </c>
      <c r="R69" s="69" t="str">
        <f>IF(VLOOKUP($B69,[1]Mydtu!$A$6:$DP$870,R$4,0)="","",VLOOKUP($B69,[1]Mydtu!$A$6:$DP$870,R$4,0))</f>
        <v/>
      </c>
      <c r="S69" s="69">
        <f>IF(VLOOKUP($B69,[1]Mydtu!$A$6:$DP$870,S$4,0)="","",VLOOKUP($B69,[1]Mydtu!$A$6:$DP$870,S$4,0))</f>
        <v>8.5</v>
      </c>
      <c r="T69" s="69">
        <f>IF(VLOOKUP($B69,[1]Mydtu!$A$6:$DP$870,T$4,0)="","",VLOOKUP($B69,[1]Mydtu!$A$6:$DP$870,T$4,0))</f>
        <v>6.4</v>
      </c>
      <c r="U69" s="69" t="str">
        <f>IF(VLOOKUP($B69,[1]Mydtu!$A$6:$DP$870,U$4,0)="","",VLOOKUP($B69,[1]Mydtu!$A$6:$DP$870,U$4,0))</f>
        <v/>
      </c>
      <c r="V69" s="69">
        <f>IF(VLOOKUP($B69,[1]Mydtu!$A$6:$DP$870,V$4,0)="","",VLOOKUP($B69,[1]Mydtu!$A$6:$DP$870,V$4,0))</f>
        <v>8.1</v>
      </c>
      <c r="W69" s="69">
        <f>IF(VLOOKUP($B69,[1]Mydtu!$A$6:$DP$870,W$4,0)="","",VLOOKUP($B69,[1]Mydtu!$A$6:$DP$870,W$4,0))</f>
        <v>8.6</v>
      </c>
      <c r="X69" s="69">
        <f>IF(VLOOKUP($B69,[1]Mydtu!$A$6:$DP$870,X$4,0)="","",VLOOKUP($B69,[1]Mydtu!$A$6:$DP$870,X$4,0))</f>
        <v>8.6</v>
      </c>
      <c r="Y69" s="69">
        <f>IF(VLOOKUP($B69,[1]Mydtu!$A$6:$DP$870,Y$4,0)="","",VLOOKUP($B69,[1]Mydtu!$A$6:$DP$870,Y$4,0))</f>
        <v>6.2</v>
      </c>
      <c r="Z69" s="69">
        <f>IF(VLOOKUP($B69,[1]Mydtu!$A$6:$DP$870,Z$4,0)="","",VLOOKUP($B69,[1]Mydtu!$A$6:$DP$870,Z$4,0))</f>
        <v>9.3000000000000007</v>
      </c>
      <c r="AA69" s="69">
        <f>IF(VLOOKUP($B69,[1]Mydtu!$A$6:$DP$870,AA$4,0)="","",VLOOKUP($B69,[1]Mydtu!$A$6:$DP$870,AA$4,0))</f>
        <v>8.1999999999999993</v>
      </c>
      <c r="AB69" s="69">
        <f>IF(VLOOKUP($B69,[1]Mydtu!$A$6:$DP$870,AB$4,0)="","",VLOOKUP($B69,[1]Mydtu!$A$6:$DP$870,AB$4,0))</f>
        <v>8.1999999999999993</v>
      </c>
      <c r="AC69" s="69">
        <f>IF(VLOOKUP($B69,[1]Mydtu!$A$6:$DP$870,AC$4,0)="","",VLOOKUP($B69,[1]Mydtu!$A$6:$DP$870,AC$4,0))</f>
        <v>7.6</v>
      </c>
      <c r="AD69" s="69">
        <f>IF(VLOOKUP($B69,[1]Mydtu!$A$6:$DP$870,AD$4,0)="","",VLOOKUP($B69,[1]Mydtu!$A$6:$DP$870,AD$4,0))</f>
        <v>7.2</v>
      </c>
      <c r="AE69" s="69">
        <f>IF(VLOOKUP($B69,[1]Mydtu!$A$6:$DP$870,AE$4,0)="","",VLOOKUP($B69,[1]Mydtu!$A$6:$DP$870,AE$4,0))</f>
        <v>5.5</v>
      </c>
      <c r="AF69" s="69">
        <f>IF(VLOOKUP($B69,[1]Mydtu!$A$6:$DP$870,AF$4,0)="","",VLOOKUP($B69,[1]Mydtu!$A$6:$DP$870,AF$4,0))</f>
        <v>7.2</v>
      </c>
      <c r="AG69" s="69">
        <f>IF(VLOOKUP($B69,[1]Mydtu!$A$6:$DP$870,AG$4,0)="","",VLOOKUP($B69,[1]Mydtu!$A$6:$DP$870,AG$4,0))</f>
        <v>9.1999999999999993</v>
      </c>
      <c r="AH69" s="69">
        <f>IF(VLOOKUP($B69,[1]Mydtu!$A$6:$DP$870,AH$4,0)="","",VLOOKUP($B69,[1]Mydtu!$A$6:$DP$870,AH$4,0))</f>
        <v>8.4</v>
      </c>
      <c r="AI69" s="69">
        <f>IF(VLOOKUP($B69,[1]Mydtu!$A$6:$DP$870,AI$4,0)="","",VLOOKUP($B69,[1]Mydtu!$A$6:$DP$870,AI$4,0))</f>
        <v>8</v>
      </c>
      <c r="AJ69" s="69">
        <f>IF(VLOOKUP($B69,[1]Mydtu!$A$6:$DP$870,AJ$4,0)="","",VLOOKUP($B69,[1]Mydtu!$A$6:$DP$870,AJ$4,0))</f>
        <v>7.6</v>
      </c>
      <c r="AK69" s="69">
        <f>IF(VLOOKUP($B69,[1]Mydtu!$A$6:$DP$870,AK$4,0)="","",VLOOKUP($B69,[1]Mydtu!$A$6:$DP$870,AK$4,0))</f>
        <v>9.1</v>
      </c>
      <c r="AL69" s="69">
        <f>IF(VLOOKUP($B69,[1]Mydtu!$A$6:$DP$870,AL$4,0)="","",VLOOKUP($B69,[1]Mydtu!$A$6:$DP$870,AL$4,0))</f>
        <v>9.3000000000000007</v>
      </c>
      <c r="AM69" s="69">
        <f>IF(VLOOKUP($B69,[1]Mydtu!$A$6:$DP$870,AM$4,0)="","",VLOOKUP($B69,[1]Mydtu!$A$6:$DP$870,AM$4,0))</f>
        <v>7.5</v>
      </c>
      <c r="AN69" s="69">
        <f>IF(VLOOKUP($B69,[1]Mydtu!$A$6:$DP$870,AN$4,0)="","",VLOOKUP($B69,[1]Mydtu!$A$6:$DP$870,AN$4,0))</f>
        <v>7.3</v>
      </c>
      <c r="AO69" s="69" t="str">
        <f>IF(VLOOKUP($B69,[1]Mydtu!$A$6:$DP$870,AO$4,0)="","",VLOOKUP($B69,[1]Mydtu!$A$6:$DP$870,AO$4,0))</f>
        <v/>
      </c>
      <c r="AP69" s="69" t="str">
        <f>IF(VLOOKUP($B69,[1]Mydtu!$A$6:$DP$870,AP$4,0)="","",VLOOKUP($B69,[1]Mydtu!$A$6:$DP$870,AP$4,0))</f>
        <v/>
      </c>
      <c r="AQ69" s="69" t="str">
        <f>IF(VLOOKUP($B69,[1]Mydtu!$A$6:$DP$870,AQ$4,0)="","",VLOOKUP($B69,[1]Mydtu!$A$6:$DP$870,AQ$4,0))</f>
        <v/>
      </c>
      <c r="AR69" s="69" t="str">
        <f>IF(VLOOKUP($B69,[1]Mydtu!$A$6:$DP$870,AR$4,0)="","",VLOOKUP($B69,[1]Mydtu!$A$6:$DP$870,AR$4,0))</f>
        <v/>
      </c>
      <c r="AS69" s="69">
        <f>IF(VLOOKUP($B69,[1]Mydtu!$A$6:$DP$870,AS$4,0)="","",VLOOKUP($B69,[1]Mydtu!$A$6:$DP$870,AS$4,0))</f>
        <v>5.5</v>
      </c>
      <c r="AT69" s="69">
        <f>IF(VLOOKUP($B69,[1]Mydtu!$A$6:$DP$870,AT$4,0)="","",VLOOKUP($B69,[1]Mydtu!$A$6:$DP$870,AT$4,0))</f>
        <v>7.3</v>
      </c>
      <c r="AU69" s="69">
        <f>IF(VLOOKUP($B69,[1]Mydtu!$A$6:$DP$870,AU$4,0)="","",VLOOKUP($B69,[1]Mydtu!$A$6:$DP$870,AU$4,0))</f>
        <v>7</v>
      </c>
      <c r="AV69" s="69">
        <f>IF(VLOOKUP($B69,[1]Mydtu!$A$6:$DP$870,AV$4,0)="","",VLOOKUP($B69,[1]Mydtu!$A$6:$DP$870,AV$4,0))</f>
        <v>7.1</v>
      </c>
      <c r="AW69" s="69">
        <f>IF(VLOOKUP($B69,[1]Mydtu!$A$6:$DP$870,AW$4,0)="","",VLOOKUP($B69,[1]Mydtu!$A$6:$DP$870,AW$4,0))</f>
        <v>5.3</v>
      </c>
      <c r="AX69" s="69">
        <f>IF(VLOOKUP($B69,[1]Mydtu!$A$6:$DP$870,AX$4,0)="","",VLOOKUP($B69,[1]Mydtu!$A$6:$DP$870,AX$4,0))</f>
        <v>4.9000000000000004</v>
      </c>
      <c r="AY69" s="69">
        <f>IF(VLOOKUP($B69,[1]Mydtu!$A$6:$DP$870,AY$4,0)="","",VLOOKUP($B69,[1]Mydtu!$A$6:$DP$870,AY$4,0))</f>
        <v>5.5</v>
      </c>
      <c r="AZ69" s="69">
        <f>IF(VLOOKUP($B69,[1]Mydtu!$A$6:$DP$870,AZ$4,0)="","",VLOOKUP($B69,[1]Mydtu!$A$6:$DP$870,AZ$4,0))</f>
        <v>7.6</v>
      </c>
      <c r="BA69" s="69">
        <f>IF(VLOOKUP($B69,[1]Mydtu!$A$6:$DP$870,BA$4,0)="","",VLOOKUP($B69,[1]Mydtu!$A$6:$DP$870,BA$4,0))</f>
        <v>8.4</v>
      </c>
      <c r="BB69" s="69">
        <f>IF(VLOOKUP($B69,[1]Mydtu!$A$6:$DP$870,BB$4,0)="","",VLOOKUP($B69,[1]Mydtu!$A$6:$DP$870,BB$4,0))</f>
        <v>9</v>
      </c>
      <c r="BC69" s="69">
        <f>IF(VLOOKUP($B69,[1]Mydtu!$A$6:$DP$870,BC$4,0)="","",VLOOKUP($B69,[1]Mydtu!$A$6:$DP$870,BC$4,0))</f>
        <v>7.4</v>
      </c>
      <c r="BD69" s="69">
        <f>IF(VLOOKUP($B69,[1]Mydtu!$A$6:$DP$870,BD$4,0)="","",VLOOKUP($B69,[1]Mydtu!$A$6:$DP$870,BD$4,0))</f>
        <v>8.4</v>
      </c>
      <c r="BE69" s="69" t="str">
        <f>IF(VLOOKUP($B69,[1]Mydtu!$A$6:$DP$870,BE$4,0)="","",VLOOKUP($B69,[1]Mydtu!$A$6:$DP$870,BE$4,0))</f>
        <v/>
      </c>
      <c r="BF69" s="69">
        <f>IF(VLOOKUP($B69,[1]Mydtu!$A$6:$DP$870,BF$4,0)="","",VLOOKUP($B69,[1]Mydtu!$A$6:$DP$870,BF$4,0))</f>
        <v>7.7</v>
      </c>
      <c r="BG69" s="69">
        <f>IF(VLOOKUP($B69,[1]Mydtu!$A$6:$DP$870,BG$4,0)="","",VLOOKUP($B69,[1]Mydtu!$A$6:$DP$870,BG$4,0))</f>
        <v>6.7</v>
      </c>
      <c r="BH69" s="69">
        <f>IF(VLOOKUP($B69,[1]Mydtu!$A$6:$DP$870,BH$4,0)="","",VLOOKUP($B69,[1]Mydtu!$A$6:$DP$870,BH$4,0))</f>
        <v>6.6</v>
      </c>
      <c r="BI69" s="69">
        <f>IF(VLOOKUP($B69,[1]Mydtu!$A$6:$DP$870,BI$4,0)="","",VLOOKUP($B69,[1]Mydtu!$A$6:$DP$870,BI$4,0))</f>
        <v>8.6999999999999993</v>
      </c>
      <c r="BJ69" s="69">
        <f>IF(VLOOKUP($B69,[1]Mydtu!$A$6:$DP$870,BJ$4,0)="","",VLOOKUP($B69,[1]Mydtu!$A$6:$DP$870,BJ$4,0))</f>
        <v>9.1</v>
      </c>
      <c r="BK69" s="69" t="str">
        <f>IF(VLOOKUP($B69,[1]Mydtu!$A$6:$DP$870,BK$4,0)="","",VLOOKUP($B69,[1]Mydtu!$A$6:$DP$870,BK$4,0))</f>
        <v/>
      </c>
      <c r="BL69" s="69">
        <f>IF(VLOOKUP($B69,[1]Mydtu!$A$6:$DP$870,BL$4,0)="","",VLOOKUP($B69,[1]Mydtu!$A$6:$DP$870,BL$4,0))</f>
        <v>8.6</v>
      </c>
      <c r="BM69" s="69">
        <f>IF(VLOOKUP($B69,[1]Mydtu!$A$6:$DP$870,BM$4,0)="","",VLOOKUP($B69,[1]Mydtu!$A$6:$DP$870,BM$4,0))</f>
        <v>7.5</v>
      </c>
      <c r="BN69" s="69">
        <f>IF(VLOOKUP($B69,[1]Mydtu!$A$6:$DP$870,BN$4,0)="","",VLOOKUP($B69,[1]Mydtu!$A$6:$DP$870,BN$4,0))</f>
        <v>5</v>
      </c>
      <c r="BO69" s="69">
        <f>IF(VLOOKUP($B69,[1]Mydtu!$A$6:$DP$870,BO$4,0)="","",VLOOKUP($B69,[1]Mydtu!$A$6:$DP$870,BO$4,0))</f>
        <v>5.0999999999999996</v>
      </c>
      <c r="BP69" s="69">
        <f>IF(VLOOKUP($B69,[1]Mydtu!$A$6:$DP$870,BP$4,0)="","",VLOOKUP($B69,[1]Mydtu!$A$6:$DP$870,BP$4,0))</f>
        <v>6.3</v>
      </c>
      <c r="BQ69" s="69">
        <f>IF(VLOOKUP($B69,[1]Mydtu!$A$6:$DP$870,BQ$4,0)="","",VLOOKUP($B69,[1]Mydtu!$A$6:$DP$870,BQ$4,0))</f>
        <v>8.1999999999999993</v>
      </c>
      <c r="BR69" s="69">
        <f>IF(VLOOKUP($B69,[1]Mydtu!$A$6:$DP$870,BR$4,0)="","",VLOOKUP($B69,[1]Mydtu!$A$6:$DP$870,BR$4,0))</f>
        <v>8.6999999999999993</v>
      </c>
      <c r="BS69" s="69" t="str">
        <f>IF(VLOOKUP($B69,[1]Mydtu!$A$6:$DP$870,BS$4,0)="","",VLOOKUP($B69,[1]Mydtu!$A$6:$DP$870,BS$4,0))</f>
        <v/>
      </c>
      <c r="BT69" s="69">
        <f>IF(VLOOKUP($B69,[1]Mydtu!$A$6:$DP$870,BT$4,0)="","",VLOOKUP($B69,[1]Mydtu!$A$6:$DP$870,BT$4,0))</f>
        <v>5.6</v>
      </c>
      <c r="BU69" s="69" t="str">
        <f>IF(VLOOKUP($B69,[1]Mydtu!$A$6:$DP$870,BU$4,0)="","",VLOOKUP($B69,[1]Mydtu!$A$6:$DP$870,BU$4,0))</f>
        <v/>
      </c>
      <c r="BV69" s="69">
        <f>IF(VLOOKUP($B69,[1]Mydtu!$A$6:$DP$870,BV$4,0)="","",VLOOKUP($B69,[1]Mydtu!$A$6:$DP$870,BV$4,0))</f>
        <v>7.8</v>
      </c>
      <c r="BW69" s="69">
        <f>IF(VLOOKUP($B69,[1]Mydtu!$A$6:$DP$870,BW$4,0)="","",VLOOKUP($B69,[1]Mydtu!$A$6:$DP$870,BW$4,0))</f>
        <v>6.9</v>
      </c>
      <c r="BX69" s="69">
        <f>IF(VLOOKUP($B69,[1]Mydtu!$A$6:$DP$870,BX$4,0)="","",VLOOKUP($B69,[1]Mydtu!$A$6:$DP$870,BX$4,0))</f>
        <v>8.4</v>
      </c>
      <c r="BY69" s="69">
        <f>IF(VLOOKUP($B69,[1]Mydtu!$A$6:$DP$870,BY$4,0)="","",VLOOKUP($B69,[1]Mydtu!$A$6:$DP$870,BY$4,0))</f>
        <v>8.6</v>
      </c>
      <c r="BZ69" s="69">
        <f>IF(VLOOKUP($B69,[1]Mydtu!$A$6:$DP$870,BZ$4,0)="","",VLOOKUP($B69,[1]Mydtu!$A$6:$DP$870,BZ$4,0))</f>
        <v>5.0999999999999996</v>
      </c>
      <c r="CA69" s="69">
        <f>IF(VLOOKUP($B69,[1]Mydtu!$A$6:$DP$870,CA$4,0)="","",VLOOKUP($B69,[1]Mydtu!$A$6:$DP$870,CA$4,0))</f>
        <v>4.8</v>
      </c>
      <c r="CB69" s="69">
        <f>IF(VLOOKUP($B69,[1]Mydtu!$A$6:$DP$870,CB$4,0)="","",VLOOKUP($B69,[1]Mydtu!$A$6:$DP$870,CB$4,0))</f>
        <v>0</v>
      </c>
      <c r="CC69" s="69">
        <f>IF(VLOOKUP($B69,[1]Mydtu!$A$6:$DP$870,CC$4,0)="","",VLOOKUP($B69,[1]Mydtu!$A$6:$DP$870,CC$4,0))</f>
        <v>8.1999999999999993</v>
      </c>
      <c r="CD69" s="69">
        <f>IF(VLOOKUP($B69,[1]Mydtu!$A$6:$DP$870,CD$4,0)="","",VLOOKUP($B69,[1]Mydtu!$A$6:$DP$870,CD$4,0))</f>
        <v>9.3000000000000007</v>
      </c>
      <c r="CE69" s="69">
        <f>IF(VLOOKUP($B69,[1]Mydtu!$A$6:$DP$870,CE$4,0)="","",VLOOKUP($B69,[1]Mydtu!$A$6:$DP$870,CE$4,0))</f>
        <v>9.5</v>
      </c>
      <c r="CF69" s="32">
        <f>VLOOKUP(B69,[1]K25QNT!$A$9:$DT$92,95,0)</f>
        <v>1.5037593984962405E-2</v>
      </c>
      <c r="CG69" s="69">
        <f>IF(VLOOKUP($B69,[1]Mydtu!$A$6:$DP$870,CG$4,0)="","",VLOOKUP($B69,[1]Mydtu!$A$6:$DP$870,CG$4,0))</f>
        <v>2</v>
      </c>
      <c r="CH69" s="69" t="str">
        <f>IF(VLOOKUP($B69,[1]Mydtu!$A$6:$DP$870,CH$4,0)="","",VLOOKUP($B69,[1]Mydtu!$A$6:$DP$870,CH$4,0))</f>
        <v/>
      </c>
      <c r="CI69" s="69">
        <f>VLOOKUP($B69,[1]Mydtu!$A$6:$DP$870,CI$4,0)</f>
        <v>7.27</v>
      </c>
      <c r="CJ69" s="69">
        <f>VLOOKUP($B69,[1]Mydtu!$A$6:$DP$870,CJ$4,0)</f>
        <v>3.05</v>
      </c>
      <c r="CK69" s="69"/>
      <c r="CL69" s="33"/>
    </row>
    <row r="70" spans="1:90" ht="19.2" customHeight="1" x14ac:dyDescent="0.3">
      <c r="A70" s="67">
        <f t="shared" si="0"/>
        <v>5</v>
      </c>
      <c r="B70" s="67">
        <v>25207211164</v>
      </c>
      <c r="C70" s="67" t="str">
        <f>VLOOKUP($B70,[1]Mydtu!$A$6:$DS$870,122,0)</f>
        <v>Nguyễn Thị Kỳ</v>
      </c>
      <c r="D70" s="68" t="str">
        <f>VLOOKUP($B70,[1]Mydtu!$A$6:$DP$870,D$4,0)</f>
        <v>Duyên</v>
      </c>
      <c r="E70" s="69">
        <f>IF(VLOOKUP($B70,[1]Mydtu!$A$6:$DP$870,E$4,0)="","",VLOOKUP($B70,[1]Mydtu!$A$6:$DP$870,E$4,0))</f>
        <v>8.4</v>
      </c>
      <c r="F70" s="69">
        <f>IF(VLOOKUP($B70,[1]Mydtu!$A$6:$DP$870,F$4,0)="","",VLOOKUP($B70,[1]Mydtu!$A$6:$DP$870,F$4,0))</f>
        <v>8</v>
      </c>
      <c r="G70" s="69" t="str">
        <f>IF(VLOOKUP($B70,[1]Mydtu!$A$6:$DP$870,G$4,0)="","",VLOOKUP($B70,[1]Mydtu!$A$6:$DP$870,G$4,0))</f>
        <v/>
      </c>
      <c r="H70" s="69">
        <f>IF(VLOOKUP($B70,[1]Mydtu!$A$6:$DP$870,H$4,0)="","",VLOOKUP($B70,[1]Mydtu!$A$6:$DP$870,H$4,0))</f>
        <v>7.9</v>
      </c>
      <c r="I70" s="69" t="str">
        <f>IF(VLOOKUP($B70,[1]Mydtu!$A$6:$DP$870,I$4,0)="","",VLOOKUP($B70,[1]Mydtu!$A$6:$DP$870,I$4,0))</f>
        <v/>
      </c>
      <c r="J70" s="69">
        <f>IF(VLOOKUP($B70,[1]Mydtu!$A$6:$DP$870,J$4,0)="","",VLOOKUP($B70,[1]Mydtu!$A$6:$DP$870,J$4,0))</f>
        <v>6.1</v>
      </c>
      <c r="K70" s="69">
        <f>IF(VLOOKUP($B70,[1]Mydtu!$A$6:$DP$870,K$4,0)="","",VLOOKUP($B70,[1]Mydtu!$A$6:$DP$870,K$4,0))</f>
        <v>7.1</v>
      </c>
      <c r="L70" s="69">
        <f>IF(VLOOKUP($B70,[1]Mydtu!$A$6:$DP$870,L$4,0)="","",VLOOKUP($B70,[1]Mydtu!$A$6:$DP$870,L$4,0))</f>
        <v>7.7</v>
      </c>
      <c r="M70" s="69">
        <f>IF(VLOOKUP($B70,[1]Mydtu!$A$6:$DP$870,M$4,0)="","",VLOOKUP($B70,[1]Mydtu!$A$6:$DP$870,M$4,0))</f>
        <v>7.7</v>
      </c>
      <c r="N70" s="69" t="str">
        <f>IF(VLOOKUP($B70,[1]Mydtu!$A$6:$DP$870,N$4,0)="","",VLOOKUP($B70,[1]Mydtu!$A$6:$DP$870,N$4,0))</f>
        <v/>
      </c>
      <c r="O70" s="69">
        <f>IF(VLOOKUP($B70,[1]Mydtu!$A$6:$DP$870,O$4,0)="","",VLOOKUP($B70,[1]Mydtu!$A$6:$DP$870,O$4,0))</f>
        <v>8.3000000000000007</v>
      </c>
      <c r="P70" s="69" t="str">
        <f>IF(VLOOKUP($B70,[1]Mydtu!$A$6:$DP$870,P$4,0)="","",VLOOKUP($B70,[1]Mydtu!$A$6:$DP$870,P$4,0))</f>
        <v/>
      </c>
      <c r="Q70" s="69" t="str">
        <f>IF(VLOOKUP($B70,[1]Mydtu!$A$6:$DP$870,Q$4,0)="","",VLOOKUP($B70,[1]Mydtu!$A$6:$DP$870,Q$4,0))</f>
        <v/>
      </c>
      <c r="R70" s="69" t="str">
        <f>IF(VLOOKUP($B70,[1]Mydtu!$A$6:$DP$870,R$4,0)="","",VLOOKUP($B70,[1]Mydtu!$A$6:$DP$870,R$4,0))</f>
        <v/>
      </c>
      <c r="S70" s="69" t="str">
        <f>IF(VLOOKUP($B70,[1]Mydtu!$A$6:$DP$870,S$4,0)="","",VLOOKUP($B70,[1]Mydtu!$A$6:$DP$870,S$4,0))</f>
        <v/>
      </c>
      <c r="T70" s="69">
        <f>IF(VLOOKUP($B70,[1]Mydtu!$A$6:$DP$870,T$4,0)="","",VLOOKUP($B70,[1]Mydtu!$A$6:$DP$870,T$4,0))</f>
        <v>6.4</v>
      </c>
      <c r="U70" s="69">
        <f>IF(VLOOKUP($B70,[1]Mydtu!$A$6:$DP$870,U$4,0)="","",VLOOKUP($B70,[1]Mydtu!$A$6:$DP$870,U$4,0))</f>
        <v>6.6</v>
      </c>
      <c r="V70" s="69">
        <f>IF(VLOOKUP($B70,[1]Mydtu!$A$6:$DP$870,V$4,0)="","",VLOOKUP($B70,[1]Mydtu!$A$6:$DP$870,V$4,0))</f>
        <v>5.5</v>
      </c>
      <c r="W70" s="69">
        <f>IF(VLOOKUP($B70,[1]Mydtu!$A$6:$DP$870,W$4,0)="","",VLOOKUP($B70,[1]Mydtu!$A$6:$DP$870,W$4,0))</f>
        <v>8.6999999999999993</v>
      </c>
      <c r="X70" s="69">
        <f>IF(VLOOKUP($B70,[1]Mydtu!$A$6:$DP$870,X$4,0)="","",VLOOKUP($B70,[1]Mydtu!$A$6:$DP$870,X$4,0))</f>
        <v>6.6</v>
      </c>
      <c r="Y70" s="69">
        <f>IF(VLOOKUP($B70,[1]Mydtu!$A$6:$DP$870,Y$4,0)="","",VLOOKUP($B70,[1]Mydtu!$A$6:$DP$870,Y$4,0))</f>
        <v>6.5</v>
      </c>
      <c r="Z70" s="69">
        <f>IF(VLOOKUP($B70,[1]Mydtu!$A$6:$DP$870,Z$4,0)="","",VLOOKUP($B70,[1]Mydtu!$A$6:$DP$870,Z$4,0))</f>
        <v>8.1999999999999993</v>
      </c>
      <c r="AA70" s="69">
        <f>IF(VLOOKUP($B70,[1]Mydtu!$A$6:$DP$870,AA$4,0)="","",VLOOKUP($B70,[1]Mydtu!$A$6:$DP$870,AA$4,0))</f>
        <v>8.6</v>
      </c>
      <c r="AB70" s="69">
        <f>IF(VLOOKUP($B70,[1]Mydtu!$A$6:$DP$870,AB$4,0)="","",VLOOKUP($B70,[1]Mydtu!$A$6:$DP$870,AB$4,0))</f>
        <v>8.6999999999999993</v>
      </c>
      <c r="AC70" s="69">
        <f>IF(VLOOKUP($B70,[1]Mydtu!$A$6:$DP$870,AC$4,0)="","",VLOOKUP($B70,[1]Mydtu!$A$6:$DP$870,AC$4,0))</f>
        <v>7.9</v>
      </c>
      <c r="AD70" s="69">
        <f>IF(VLOOKUP($B70,[1]Mydtu!$A$6:$DP$870,AD$4,0)="","",VLOOKUP($B70,[1]Mydtu!$A$6:$DP$870,AD$4,0))</f>
        <v>6.5</v>
      </c>
      <c r="AE70" s="69">
        <f>IF(VLOOKUP($B70,[1]Mydtu!$A$6:$DP$870,AE$4,0)="","",VLOOKUP($B70,[1]Mydtu!$A$6:$DP$870,AE$4,0))</f>
        <v>5.0999999999999996</v>
      </c>
      <c r="AF70" s="69">
        <f>IF(VLOOKUP($B70,[1]Mydtu!$A$6:$DP$870,AF$4,0)="","",VLOOKUP($B70,[1]Mydtu!$A$6:$DP$870,AF$4,0))</f>
        <v>7.6</v>
      </c>
      <c r="AG70" s="69">
        <f>IF(VLOOKUP($B70,[1]Mydtu!$A$6:$DP$870,AG$4,0)="","",VLOOKUP($B70,[1]Mydtu!$A$6:$DP$870,AG$4,0))</f>
        <v>6.8</v>
      </c>
      <c r="AH70" s="69">
        <f>IF(VLOOKUP($B70,[1]Mydtu!$A$6:$DP$870,AH$4,0)="","",VLOOKUP($B70,[1]Mydtu!$A$6:$DP$870,AH$4,0))</f>
        <v>8</v>
      </c>
      <c r="AI70" s="69">
        <f>IF(VLOOKUP($B70,[1]Mydtu!$A$6:$DP$870,AI$4,0)="","",VLOOKUP($B70,[1]Mydtu!$A$6:$DP$870,AI$4,0))</f>
        <v>8.5</v>
      </c>
      <c r="AJ70" s="69">
        <f>IF(VLOOKUP($B70,[1]Mydtu!$A$6:$DP$870,AJ$4,0)="","",VLOOKUP($B70,[1]Mydtu!$A$6:$DP$870,AJ$4,0))</f>
        <v>5.3</v>
      </c>
      <c r="AK70" s="69">
        <f>IF(VLOOKUP($B70,[1]Mydtu!$A$6:$DP$870,AK$4,0)="","",VLOOKUP($B70,[1]Mydtu!$A$6:$DP$870,AK$4,0))</f>
        <v>7.5</v>
      </c>
      <c r="AL70" s="69">
        <f>IF(VLOOKUP($B70,[1]Mydtu!$A$6:$DP$870,AL$4,0)="","",VLOOKUP($B70,[1]Mydtu!$A$6:$DP$870,AL$4,0))</f>
        <v>6.3</v>
      </c>
      <c r="AM70" s="69">
        <f>IF(VLOOKUP($B70,[1]Mydtu!$A$6:$DP$870,AM$4,0)="","",VLOOKUP($B70,[1]Mydtu!$A$6:$DP$870,AM$4,0))</f>
        <v>8.5</v>
      </c>
      <c r="AN70" s="69">
        <f>IF(VLOOKUP($B70,[1]Mydtu!$A$6:$DP$870,AN$4,0)="","",VLOOKUP($B70,[1]Mydtu!$A$6:$DP$870,AN$4,0))</f>
        <v>6.4</v>
      </c>
      <c r="AO70" s="69" t="str">
        <f>IF(VLOOKUP($B70,[1]Mydtu!$A$6:$DP$870,AO$4,0)="","",VLOOKUP($B70,[1]Mydtu!$A$6:$DP$870,AO$4,0))</f>
        <v/>
      </c>
      <c r="AP70" s="69" t="str">
        <f>IF(VLOOKUP($B70,[1]Mydtu!$A$6:$DP$870,AP$4,0)="","",VLOOKUP($B70,[1]Mydtu!$A$6:$DP$870,AP$4,0))</f>
        <v/>
      </c>
      <c r="AQ70" s="69" t="str">
        <f>IF(VLOOKUP($B70,[1]Mydtu!$A$6:$DP$870,AQ$4,0)="","",VLOOKUP($B70,[1]Mydtu!$A$6:$DP$870,AQ$4,0))</f>
        <v/>
      </c>
      <c r="AR70" s="69" t="str">
        <f>IF(VLOOKUP($B70,[1]Mydtu!$A$6:$DP$870,AR$4,0)="","",VLOOKUP($B70,[1]Mydtu!$A$6:$DP$870,AR$4,0))</f>
        <v/>
      </c>
      <c r="AS70" s="69">
        <f>IF(VLOOKUP($B70,[1]Mydtu!$A$6:$DP$870,AS$4,0)="","",VLOOKUP($B70,[1]Mydtu!$A$6:$DP$870,AS$4,0))</f>
        <v>5.2</v>
      </c>
      <c r="AT70" s="69">
        <f>IF(VLOOKUP($B70,[1]Mydtu!$A$6:$DP$870,AT$4,0)="","",VLOOKUP($B70,[1]Mydtu!$A$6:$DP$870,AT$4,0))</f>
        <v>6.2</v>
      </c>
      <c r="AU70" s="69">
        <f>IF(VLOOKUP($B70,[1]Mydtu!$A$6:$DP$870,AU$4,0)="","",VLOOKUP($B70,[1]Mydtu!$A$6:$DP$870,AU$4,0))</f>
        <v>6.4</v>
      </c>
      <c r="AV70" s="69">
        <f>IF(VLOOKUP($B70,[1]Mydtu!$A$6:$DP$870,AV$4,0)="","",VLOOKUP($B70,[1]Mydtu!$A$6:$DP$870,AV$4,0))</f>
        <v>8</v>
      </c>
      <c r="AW70" s="69">
        <f>IF(VLOOKUP($B70,[1]Mydtu!$A$6:$DP$870,AW$4,0)="","",VLOOKUP($B70,[1]Mydtu!$A$6:$DP$870,AW$4,0))</f>
        <v>5.9</v>
      </c>
      <c r="AX70" s="69">
        <f>IF(VLOOKUP($B70,[1]Mydtu!$A$6:$DP$870,AX$4,0)="","",VLOOKUP($B70,[1]Mydtu!$A$6:$DP$870,AX$4,0))</f>
        <v>4.7</v>
      </c>
      <c r="AY70" s="69">
        <f>IF(VLOOKUP($B70,[1]Mydtu!$A$6:$DP$870,AY$4,0)="","",VLOOKUP($B70,[1]Mydtu!$A$6:$DP$870,AY$4,0))</f>
        <v>5.4</v>
      </c>
      <c r="AZ70" s="69">
        <f>IF(VLOOKUP($B70,[1]Mydtu!$A$6:$DP$870,AZ$4,0)="","",VLOOKUP($B70,[1]Mydtu!$A$6:$DP$870,AZ$4,0))</f>
        <v>6.4</v>
      </c>
      <c r="BA70" s="69">
        <f>IF(VLOOKUP($B70,[1]Mydtu!$A$6:$DP$870,BA$4,0)="","",VLOOKUP($B70,[1]Mydtu!$A$6:$DP$870,BA$4,0))</f>
        <v>6.1</v>
      </c>
      <c r="BB70" s="69">
        <f>IF(VLOOKUP($B70,[1]Mydtu!$A$6:$DP$870,BB$4,0)="","",VLOOKUP($B70,[1]Mydtu!$A$6:$DP$870,BB$4,0))</f>
        <v>7.8</v>
      </c>
      <c r="BC70" s="69">
        <f>IF(VLOOKUP($B70,[1]Mydtu!$A$6:$DP$870,BC$4,0)="","",VLOOKUP($B70,[1]Mydtu!$A$6:$DP$870,BC$4,0))</f>
        <v>7.7</v>
      </c>
      <c r="BD70" s="69">
        <f>IF(VLOOKUP($B70,[1]Mydtu!$A$6:$DP$870,BD$4,0)="","",VLOOKUP($B70,[1]Mydtu!$A$6:$DP$870,BD$4,0))</f>
        <v>7.8</v>
      </c>
      <c r="BE70" s="69" t="str">
        <f>IF(VLOOKUP($B70,[1]Mydtu!$A$6:$DP$870,BE$4,0)="","",VLOOKUP($B70,[1]Mydtu!$A$6:$DP$870,BE$4,0))</f>
        <v/>
      </c>
      <c r="BF70" s="69">
        <f>IF(VLOOKUP($B70,[1]Mydtu!$A$6:$DP$870,BF$4,0)="","",VLOOKUP($B70,[1]Mydtu!$A$6:$DP$870,BF$4,0))</f>
        <v>7.2</v>
      </c>
      <c r="BG70" s="69">
        <f>IF(VLOOKUP($B70,[1]Mydtu!$A$6:$DP$870,BG$4,0)="","",VLOOKUP($B70,[1]Mydtu!$A$6:$DP$870,BG$4,0))</f>
        <v>7.3</v>
      </c>
      <c r="BH70" s="69">
        <f>IF(VLOOKUP($B70,[1]Mydtu!$A$6:$DP$870,BH$4,0)="","",VLOOKUP($B70,[1]Mydtu!$A$6:$DP$870,BH$4,0))</f>
        <v>5.0999999999999996</v>
      </c>
      <c r="BI70" s="69">
        <f>IF(VLOOKUP($B70,[1]Mydtu!$A$6:$DP$870,BI$4,0)="","",VLOOKUP($B70,[1]Mydtu!$A$6:$DP$870,BI$4,0))</f>
        <v>7.6</v>
      </c>
      <c r="BJ70" s="69">
        <f>IF(VLOOKUP($B70,[1]Mydtu!$A$6:$DP$870,BJ$4,0)="","",VLOOKUP($B70,[1]Mydtu!$A$6:$DP$870,BJ$4,0))</f>
        <v>9.3000000000000007</v>
      </c>
      <c r="BK70" s="69">
        <f>IF(VLOOKUP($B70,[1]Mydtu!$A$6:$DP$870,BK$4,0)="","",VLOOKUP($B70,[1]Mydtu!$A$6:$DP$870,BK$4,0))</f>
        <v>7.7</v>
      </c>
      <c r="BL70" s="69" t="str">
        <f>IF(VLOOKUP($B70,[1]Mydtu!$A$6:$DP$870,BL$4,0)="","",VLOOKUP($B70,[1]Mydtu!$A$6:$DP$870,BL$4,0))</f>
        <v/>
      </c>
      <c r="BM70" s="69">
        <f>IF(VLOOKUP($B70,[1]Mydtu!$A$6:$DP$870,BM$4,0)="","",VLOOKUP($B70,[1]Mydtu!$A$6:$DP$870,BM$4,0))</f>
        <v>7.6</v>
      </c>
      <c r="BN70" s="69">
        <f>IF(VLOOKUP($B70,[1]Mydtu!$A$6:$DP$870,BN$4,0)="","",VLOOKUP($B70,[1]Mydtu!$A$6:$DP$870,BN$4,0))</f>
        <v>7.4</v>
      </c>
      <c r="BO70" s="69">
        <f>IF(VLOOKUP($B70,[1]Mydtu!$A$6:$DP$870,BO$4,0)="","",VLOOKUP($B70,[1]Mydtu!$A$6:$DP$870,BO$4,0))</f>
        <v>7.7</v>
      </c>
      <c r="BP70" s="69">
        <f>IF(VLOOKUP($B70,[1]Mydtu!$A$6:$DP$870,BP$4,0)="","",VLOOKUP($B70,[1]Mydtu!$A$6:$DP$870,BP$4,0))</f>
        <v>7.3</v>
      </c>
      <c r="BQ70" s="69">
        <f>IF(VLOOKUP($B70,[1]Mydtu!$A$6:$DP$870,BQ$4,0)="","",VLOOKUP($B70,[1]Mydtu!$A$6:$DP$870,BQ$4,0))</f>
        <v>9</v>
      </c>
      <c r="BR70" s="69">
        <f>IF(VLOOKUP($B70,[1]Mydtu!$A$6:$DP$870,BR$4,0)="","",VLOOKUP($B70,[1]Mydtu!$A$6:$DP$870,BR$4,0))</f>
        <v>7.9</v>
      </c>
      <c r="BS70" s="69">
        <f>IF(VLOOKUP($B70,[1]Mydtu!$A$6:$DP$870,BS$4,0)="","",VLOOKUP($B70,[1]Mydtu!$A$6:$DP$870,BS$4,0))</f>
        <v>6.5</v>
      </c>
      <c r="BT70" s="69">
        <f>IF(VLOOKUP($B70,[1]Mydtu!$A$6:$DP$870,BT$4,0)="","",VLOOKUP($B70,[1]Mydtu!$A$6:$DP$870,BT$4,0))</f>
        <v>7.9</v>
      </c>
      <c r="BU70" s="69" t="str">
        <f>IF(VLOOKUP($B70,[1]Mydtu!$A$6:$DP$870,BU$4,0)="","",VLOOKUP($B70,[1]Mydtu!$A$6:$DP$870,BU$4,0))</f>
        <v/>
      </c>
      <c r="BV70" s="69">
        <f>IF(VLOOKUP($B70,[1]Mydtu!$A$6:$DP$870,BV$4,0)="","",VLOOKUP($B70,[1]Mydtu!$A$6:$DP$870,BV$4,0))</f>
        <v>8.1</v>
      </c>
      <c r="BW70" s="69" t="str">
        <f>IF(VLOOKUP($B70,[1]Mydtu!$A$6:$DP$870,BW$4,0)="","",VLOOKUP($B70,[1]Mydtu!$A$6:$DP$870,BW$4,0))</f>
        <v/>
      </c>
      <c r="BX70" s="69">
        <f>IF(VLOOKUP($B70,[1]Mydtu!$A$6:$DP$870,BX$4,0)="","",VLOOKUP($B70,[1]Mydtu!$A$6:$DP$870,BX$4,0))</f>
        <v>9.1</v>
      </c>
      <c r="BY70" s="69">
        <f>IF(VLOOKUP($B70,[1]Mydtu!$A$6:$DP$870,BY$4,0)="","",VLOOKUP($B70,[1]Mydtu!$A$6:$DP$870,BY$4,0))</f>
        <v>7.7</v>
      </c>
      <c r="BZ70" s="69">
        <f>IF(VLOOKUP($B70,[1]Mydtu!$A$6:$DP$870,BZ$4,0)="","",VLOOKUP($B70,[1]Mydtu!$A$6:$DP$870,BZ$4,0))</f>
        <v>6.5</v>
      </c>
      <c r="CA70" s="69" t="str">
        <f>IF(VLOOKUP($B70,[1]Mydtu!$A$6:$DP$870,CA$4,0)="","",VLOOKUP($B70,[1]Mydtu!$A$6:$DP$870,CA$4,0))</f>
        <v>X</v>
      </c>
      <c r="CB70" s="69">
        <f>IF(VLOOKUP($B70,[1]Mydtu!$A$6:$DP$870,CB$4,0)="","",VLOOKUP($B70,[1]Mydtu!$A$6:$DP$870,CB$4,0))</f>
        <v>8.6999999999999993</v>
      </c>
      <c r="CC70" s="69">
        <f>IF(VLOOKUP($B70,[1]Mydtu!$A$6:$DP$870,CC$4,0)="","",VLOOKUP($B70,[1]Mydtu!$A$6:$DP$870,CC$4,0))</f>
        <v>8</v>
      </c>
      <c r="CD70" s="69">
        <f>IF(VLOOKUP($B70,[1]Mydtu!$A$6:$DP$870,CD$4,0)="","",VLOOKUP($B70,[1]Mydtu!$A$6:$DP$870,CD$4,0))</f>
        <v>8.4</v>
      </c>
      <c r="CE70" s="69">
        <f>IF(VLOOKUP($B70,[1]Mydtu!$A$6:$DP$870,CE$4,0)="","",VLOOKUP($B70,[1]Mydtu!$A$6:$DP$870,CE$4,0))</f>
        <v>8.6999999999999993</v>
      </c>
      <c r="CF70" s="32">
        <f>VLOOKUP(B70,[1]K25QNT!$A$9:$DT$92,95,0)</f>
        <v>1.5037593984962405E-2</v>
      </c>
      <c r="CG70" s="69">
        <f>IF(VLOOKUP($B70,[1]Mydtu!$A$6:$DP$870,CG$4,0)="","",VLOOKUP($B70,[1]Mydtu!$A$6:$DP$870,CG$4,0))</f>
        <v>2</v>
      </c>
      <c r="CH70" s="69" t="str">
        <f>IF(VLOOKUP($B70,[1]Mydtu!$A$6:$DP$870,CH$4,0)="","",VLOOKUP($B70,[1]Mydtu!$A$6:$DP$870,CH$4,0))</f>
        <v/>
      </c>
      <c r="CI70" s="69">
        <f>VLOOKUP($B70,[1]Mydtu!$A$6:$DP$870,CI$4,0)</f>
        <v>7.13</v>
      </c>
      <c r="CJ70" s="69">
        <f>VLOOKUP($B70,[1]Mydtu!$A$6:$DP$870,CJ$4,0)</f>
        <v>2.97</v>
      </c>
      <c r="CK70" s="69"/>
      <c r="CL70" s="33"/>
    </row>
    <row r="71" spans="1:90" ht="19.2" customHeight="1" x14ac:dyDescent="0.3">
      <c r="A71" s="67">
        <f t="shared" si="0"/>
        <v>6</v>
      </c>
      <c r="B71" s="67">
        <v>25203205360</v>
      </c>
      <c r="C71" s="67" t="str">
        <f>VLOOKUP($B71,[1]Mydtu!$A$6:$DS$870,122,0)</f>
        <v>Nguyễn Trần Anh</v>
      </c>
      <c r="D71" s="68" t="str">
        <f>VLOOKUP($B71,[1]Mydtu!$A$6:$DP$870,D$4,0)</f>
        <v>Thư</v>
      </c>
      <c r="E71" s="69">
        <f>IF(VLOOKUP($B71,[1]Mydtu!$A$6:$DP$870,E$4,0)="","",VLOOKUP($B71,[1]Mydtu!$A$6:$DP$870,E$4,0))</f>
        <v>5.8</v>
      </c>
      <c r="F71" s="69">
        <f>IF(VLOOKUP($B71,[1]Mydtu!$A$6:$DP$870,F$4,0)="","",VLOOKUP($B71,[1]Mydtu!$A$6:$DP$870,F$4,0))</f>
        <v>6.7</v>
      </c>
      <c r="G71" s="69" t="str">
        <f>IF(VLOOKUP($B71,[1]Mydtu!$A$6:$DP$870,G$4,0)="","",VLOOKUP($B71,[1]Mydtu!$A$6:$DP$870,G$4,0))</f>
        <v/>
      </c>
      <c r="H71" s="69">
        <f>IF(VLOOKUP($B71,[1]Mydtu!$A$6:$DP$870,H$4,0)="","",VLOOKUP($B71,[1]Mydtu!$A$6:$DP$870,H$4,0))</f>
        <v>6.3</v>
      </c>
      <c r="I71" s="69" t="str">
        <f>IF(VLOOKUP($B71,[1]Mydtu!$A$6:$DP$870,I$4,0)="","",VLOOKUP($B71,[1]Mydtu!$A$6:$DP$870,I$4,0))</f>
        <v/>
      </c>
      <c r="J71" s="69" t="str">
        <f>IF(VLOOKUP($B71,[1]Mydtu!$A$6:$DP$870,J$4,0)="","",VLOOKUP($B71,[1]Mydtu!$A$6:$DP$870,J$4,0))</f>
        <v>P (P/F)</v>
      </c>
      <c r="K71" s="69">
        <f>IF(VLOOKUP($B71,[1]Mydtu!$A$6:$DP$870,K$4,0)="","",VLOOKUP($B71,[1]Mydtu!$A$6:$DP$870,K$4,0))</f>
        <v>6.9</v>
      </c>
      <c r="L71" s="69">
        <f>IF(VLOOKUP($B71,[1]Mydtu!$A$6:$DP$870,L$4,0)="","",VLOOKUP($B71,[1]Mydtu!$A$6:$DP$870,L$4,0))</f>
        <v>5.3</v>
      </c>
      <c r="M71" s="69" t="str">
        <f>IF(VLOOKUP($B71,[1]Mydtu!$A$6:$DP$870,M$4,0)="","",VLOOKUP($B71,[1]Mydtu!$A$6:$DP$870,M$4,0))</f>
        <v>X</v>
      </c>
      <c r="N71" s="69" t="str">
        <f>IF(VLOOKUP($B71,[1]Mydtu!$A$6:$DP$870,N$4,0)="","",VLOOKUP($B71,[1]Mydtu!$A$6:$DP$870,N$4,0))</f>
        <v/>
      </c>
      <c r="O71" s="69">
        <f>IF(VLOOKUP($B71,[1]Mydtu!$A$6:$DP$870,O$4,0)="","",VLOOKUP($B71,[1]Mydtu!$A$6:$DP$870,O$4,0))</f>
        <v>8.6999999999999993</v>
      </c>
      <c r="P71" s="69" t="str">
        <f>IF(VLOOKUP($B71,[1]Mydtu!$A$6:$DP$870,P$4,0)="","",VLOOKUP($B71,[1]Mydtu!$A$6:$DP$870,P$4,0))</f>
        <v/>
      </c>
      <c r="Q71" s="69" t="str">
        <f>IF(VLOOKUP($B71,[1]Mydtu!$A$6:$DP$870,Q$4,0)="","",VLOOKUP($B71,[1]Mydtu!$A$6:$DP$870,Q$4,0))</f>
        <v/>
      </c>
      <c r="R71" s="69" t="str">
        <f>IF(VLOOKUP($B71,[1]Mydtu!$A$6:$DP$870,R$4,0)="","",VLOOKUP($B71,[1]Mydtu!$A$6:$DP$870,R$4,0))</f>
        <v/>
      </c>
      <c r="S71" s="69" t="str">
        <f>IF(VLOOKUP($B71,[1]Mydtu!$A$6:$DP$870,S$4,0)="","",VLOOKUP($B71,[1]Mydtu!$A$6:$DP$870,S$4,0))</f>
        <v/>
      </c>
      <c r="T71" s="69">
        <f>IF(VLOOKUP($B71,[1]Mydtu!$A$6:$DP$870,T$4,0)="","",VLOOKUP($B71,[1]Mydtu!$A$6:$DP$870,T$4,0))</f>
        <v>5.7</v>
      </c>
      <c r="U71" s="69">
        <f>IF(VLOOKUP($B71,[1]Mydtu!$A$6:$DP$870,U$4,0)="","",VLOOKUP($B71,[1]Mydtu!$A$6:$DP$870,U$4,0))</f>
        <v>6.2</v>
      </c>
      <c r="V71" s="69">
        <f>IF(VLOOKUP($B71,[1]Mydtu!$A$6:$DP$870,V$4,0)="","",VLOOKUP($B71,[1]Mydtu!$A$6:$DP$870,V$4,0))</f>
        <v>8.1</v>
      </c>
      <c r="W71" s="69">
        <f>IF(VLOOKUP($B71,[1]Mydtu!$A$6:$DP$870,W$4,0)="","",VLOOKUP($B71,[1]Mydtu!$A$6:$DP$870,W$4,0))</f>
        <v>9</v>
      </c>
      <c r="X71" s="69">
        <f>IF(VLOOKUP($B71,[1]Mydtu!$A$6:$DP$870,X$4,0)="","",VLOOKUP($B71,[1]Mydtu!$A$6:$DP$870,X$4,0))</f>
        <v>7.6</v>
      </c>
      <c r="Y71" s="69">
        <f>IF(VLOOKUP($B71,[1]Mydtu!$A$6:$DP$870,Y$4,0)="","",VLOOKUP($B71,[1]Mydtu!$A$6:$DP$870,Y$4,0))</f>
        <v>6</v>
      </c>
      <c r="Z71" s="69">
        <f>IF(VLOOKUP($B71,[1]Mydtu!$A$6:$DP$870,Z$4,0)="","",VLOOKUP($B71,[1]Mydtu!$A$6:$DP$870,Z$4,0))</f>
        <v>7</v>
      </c>
      <c r="AA71" s="69">
        <f>IF(VLOOKUP($B71,[1]Mydtu!$A$6:$DP$870,AA$4,0)="","",VLOOKUP($B71,[1]Mydtu!$A$6:$DP$870,AA$4,0))</f>
        <v>5.3</v>
      </c>
      <c r="AB71" s="69">
        <f>IF(VLOOKUP($B71,[1]Mydtu!$A$6:$DP$870,AB$4,0)="","",VLOOKUP($B71,[1]Mydtu!$A$6:$DP$870,AB$4,0))</f>
        <v>6.6</v>
      </c>
      <c r="AC71" s="69">
        <f>IF(VLOOKUP($B71,[1]Mydtu!$A$6:$DP$870,AC$4,0)="","",VLOOKUP($B71,[1]Mydtu!$A$6:$DP$870,AC$4,0))</f>
        <v>5.4</v>
      </c>
      <c r="AD71" s="69">
        <f>IF(VLOOKUP($B71,[1]Mydtu!$A$6:$DP$870,AD$4,0)="","",VLOOKUP($B71,[1]Mydtu!$A$6:$DP$870,AD$4,0))</f>
        <v>9</v>
      </c>
      <c r="AE71" s="69">
        <f>IF(VLOOKUP($B71,[1]Mydtu!$A$6:$DP$870,AE$4,0)="","",VLOOKUP($B71,[1]Mydtu!$A$6:$DP$870,AE$4,0))</f>
        <v>8.9</v>
      </c>
      <c r="AF71" s="69">
        <f>IF(VLOOKUP($B71,[1]Mydtu!$A$6:$DP$870,AF$4,0)="","",VLOOKUP($B71,[1]Mydtu!$A$6:$DP$870,AF$4,0))</f>
        <v>6.7</v>
      </c>
      <c r="AG71" s="69">
        <f>IF(VLOOKUP($B71,[1]Mydtu!$A$6:$DP$870,AG$4,0)="","",VLOOKUP($B71,[1]Mydtu!$A$6:$DP$870,AG$4,0))</f>
        <v>6.8</v>
      </c>
      <c r="AH71" s="69">
        <f>IF(VLOOKUP($B71,[1]Mydtu!$A$6:$DP$870,AH$4,0)="","",VLOOKUP($B71,[1]Mydtu!$A$6:$DP$870,AH$4,0))</f>
        <v>5.5</v>
      </c>
      <c r="AI71" s="69">
        <f>IF(VLOOKUP($B71,[1]Mydtu!$A$6:$DP$870,AI$4,0)="","",VLOOKUP($B71,[1]Mydtu!$A$6:$DP$870,AI$4,0))</f>
        <v>9</v>
      </c>
      <c r="AJ71" s="69">
        <f>IF(VLOOKUP($B71,[1]Mydtu!$A$6:$DP$870,AJ$4,0)="","",VLOOKUP($B71,[1]Mydtu!$A$6:$DP$870,AJ$4,0))</f>
        <v>9</v>
      </c>
      <c r="AK71" s="69">
        <f>IF(VLOOKUP($B71,[1]Mydtu!$A$6:$DP$870,AK$4,0)="","",VLOOKUP($B71,[1]Mydtu!$A$6:$DP$870,AK$4,0))</f>
        <v>8.6999999999999993</v>
      </c>
      <c r="AL71" s="69">
        <f>IF(VLOOKUP($B71,[1]Mydtu!$A$6:$DP$870,AL$4,0)="","",VLOOKUP($B71,[1]Mydtu!$A$6:$DP$870,AL$4,0))</f>
        <v>7.9</v>
      </c>
      <c r="AM71" s="69">
        <f>IF(VLOOKUP($B71,[1]Mydtu!$A$6:$DP$870,AM$4,0)="","",VLOOKUP($B71,[1]Mydtu!$A$6:$DP$870,AM$4,0))</f>
        <v>8.1999999999999993</v>
      </c>
      <c r="AN71" s="69">
        <f>IF(VLOOKUP($B71,[1]Mydtu!$A$6:$DP$870,AN$4,0)="","",VLOOKUP($B71,[1]Mydtu!$A$6:$DP$870,AN$4,0))</f>
        <v>8.6999999999999993</v>
      </c>
      <c r="AO71" s="69" t="str">
        <f>IF(VLOOKUP($B71,[1]Mydtu!$A$6:$DP$870,AO$4,0)="","",VLOOKUP($B71,[1]Mydtu!$A$6:$DP$870,AO$4,0))</f>
        <v/>
      </c>
      <c r="AP71" s="69" t="str">
        <f>IF(VLOOKUP($B71,[1]Mydtu!$A$6:$DP$870,AP$4,0)="","",VLOOKUP($B71,[1]Mydtu!$A$6:$DP$870,AP$4,0))</f>
        <v/>
      </c>
      <c r="AQ71" s="69" t="str">
        <f>IF(VLOOKUP($B71,[1]Mydtu!$A$6:$DP$870,AQ$4,0)="","",VLOOKUP($B71,[1]Mydtu!$A$6:$DP$870,AQ$4,0))</f>
        <v/>
      </c>
      <c r="AR71" s="69" t="str">
        <f>IF(VLOOKUP($B71,[1]Mydtu!$A$6:$DP$870,AR$4,0)="","",VLOOKUP($B71,[1]Mydtu!$A$6:$DP$870,AR$4,0))</f>
        <v/>
      </c>
      <c r="AS71" s="69">
        <f>IF(VLOOKUP($B71,[1]Mydtu!$A$6:$DP$870,AS$4,0)="","",VLOOKUP($B71,[1]Mydtu!$A$6:$DP$870,AS$4,0))</f>
        <v>6</v>
      </c>
      <c r="AT71" s="69">
        <f>IF(VLOOKUP($B71,[1]Mydtu!$A$6:$DP$870,AT$4,0)="","",VLOOKUP($B71,[1]Mydtu!$A$6:$DP$870,AT$4,0))</f>
        <v>4.7</v>
      </c>
      <c r="AU71" s="69">
        <f>IF(VLOOKUP($B71,[1]Mydtu!$A$6:$DP$870,AU$4,0)="","",VLOOKUP($B71,[1]Mydtu!$A$6:$DP$870,AU$4,0))</f>
        <v>8.4</v>
      </c>
      <c r="AV71" s="69">
        <f>IF(VLOOKUP($B71,[1]Mydtu!$A$6:$DP$870,AV$4,0)="","",VLOOKUP($B71,[1]Mydtu!$A$6:$DP$870,AV$4,0))</f>
        <v>7.4</v>
      </c>
      <c r="AW71" s="69">
        <f>IF(VLOOKUP($B71,[1]Mydtu!$A$6:$DP$870,AW$4,0)="","",VLOOKUP($B71,[1]Mydtu!$A$6:$DP$870,AW$4,0))</f>
        <v>4.5</v>
      </c>
      <c r="AX71" s="69">
        <f>IF(VLOOKUP($B71,[1]Mydtu!$A$6:$DP$870,AX$4,0)="","",VLOOKUP($B71,[1]Mydtu!$A$6:$DP$870,AX$4,0))</f>
        <v>6.3</v>
      </c>
      <c r="AY71" s="69">
        <f>IF(VLOOKUP($B71,[1]Mydtu!$A$6:$DP$870,AY$4,0)="","",VLOOKUP($B71,[1]Mydtu!$A$6:$DP$870,AY$4,0))</f>
        <v>7</v>
      </c>
      <c r="AZ71" s="69">
        <f>IF(VLOOKUP($B71,[1]Mydtu!$A$6:$DP$870,AZ$4,0)="","",VLOOKUP($B71,[1]Mydtu!$A$6:$DP$870,AZ$4,0))</f>
        <v>7</v>
      </c>
      <c r="BA71" s="69">
        <f>IF(VLOOKUP($B71,[1]Mydtu!$A$6:$DP$870,BA$4,0)="","",VLOOKUP($B71,[1]Mydtu!$A$6:$DP$870,BA$4,0))</f>
        <v>6.8</v>
      </c>
      <c r="BB71" s="69">
        <f>IF(VLOOKUP($B71,[1]Mydtu!$A$6:$DP$870,BB$4,0)="","",VLOOKUP($B71,[1]Mydtu!$A$6:$DP$870,BB$4,0))</f>
        <v>7.4</v>
      </c>
      <c r="BC71" s="69">
        <f>IF(VLOOKUP($B71,[1]Mydtu!$A$6:$DP$870,BC$4,0)="","",VLOOKUP($B71,[1]Mydtu!$A$6:$DP$870,BC$4,0))</f>
        <v>7.8</v>
      </c>
      <c r="BD71" s="69">
        <f>IF(VLOOKUP($B71,[1]Mydtu!$A$6:$DP$870,BD$4,0)="","",VLOOKUP($B71,[1]Mydtu!$A$6:$DP$870,BD$4,0))</f>
        <v>7.2</v>
      </c>
      <c r="BE71" s="69" t="str">
        <f>IF(VLOOKUP($B71,[1]Mydtu!$A$6:$DP$870,BE$4,0)="","",VLOOKUP($B71,[1]Mydtu!$A$6:$DP$870,BE$4,0))</f>
        <v/>
      </c>
      <c r="BF71" s="69">
        <f>IF(VLOOKUP($B71,[1]Mydtu!$A$6:$DP$870,BF$4,0)="","",VLOOKUP($B71,[1]Mydtu!$A$6:$DP$870,BF$4,0))</f>
        <v>7.2</v>
      </c>
      <c r="BG71" s="69">
        <f>IF(VLOOKUP($B71,[1]Mydtu!$A$6:$DP$870,BG$4,0)="","",VLOOKUP($B71,[1]Mydtu!$A$6:$DP$870,BG$4,0))</f>
        <v>5.6</v>
      </c>
      <c r="BH71" s="69">
        <f>IF(VLOOKUP($B71,[1]Mydtu!$A$6:$DP$870,BH$4,0)="","",VLOOKUP($B71,[1]Mydtu!$A$6:$DP$870,BH$4,0))</f>
        <v>6.7</v>
      </c>
      <c r="BI71" s="69">
        <f>IF(VLOOKUP($B71,[1]Mydtu!$A$6:$DP$870,BI$4,0)="","",VLOOKUP($B71,[1]Mydtu!$A$6:$DP$870,BI$4,0))</f>
        <v>7.7</v>
      </c>
      <c r="BJ71" s="69">
        <f>IF(VLOOKUP($B71,[1]Mydtu!$A$6:$DP$870,BJ$4,0)="","",VLOOKUP($B71,[1]Mydtu!$A$6:$DP$870,BJ$4,0))</f>
        <v>8.6999999999999993</v>
      </c>
      <c r="BK71" s="69">
        <f>IF(VLOOKUP($B71,[1]Mydtu!$A$6:$DP$870,BK$4,0)="","",VLOOKUP($B71,[1]Mydtu!$A$6:$DP$870,BK$4,0))</f>
        <v>6.5</v>
      </c>
      <c r="BL71" s="69" t="str">
        <f>IF(VLOOKUP($B71,[1]Mydtu!$A$6:$DP$870,BL$4,0)="","",VLOOKUP($B71,[1]Mydtu!$A$6:$DP$870,BL$4,0))</f>
        <v/>
      </c>
      <c r="BM71" s="69">
        <f>IF(VLOOKUP($B71,[1]Mydtu!$A$6:$DP$870,BM$4,0)="","",VLOOKUP($B71,[1]Mydtu!$A$6:$DP$870,BM$4,0))</f>
        <v>7.9</v>
      </c>
      <c r="BN71" s="69">
        <f>IF(VLOOKUP($B71,[1]Mydtu!$A$6:$DP$870,BN$4,0)="","",VLOOKUP($B71,[1]Mydtu!$A$6:$DP$870,BN$4,0))</f>
        <v>6.3</v>
      </c>
      <c r="BO71" s="69">
        <f>IF(VLOOKUP($B71,[1]Mydtu!$A$6:$DP$870,BO$4,0)="","",VLOOKUP($B71,[1]Mydtu!$A$6:$DP$870,BO$4,0))</f>
        <v>7.7</v>
      </c>
      <c r="BP71" s="69">
        <f>IF(VLOOKUP($B71,[1]Mydtu!$A$6:$DP$870,BP$4,0)="","",VLOOKUP($B71,[1]Mydtu!$A$6:$DP$870,BP$4,0))</f>
        <v>6.7</v>
      </c>
      <c r="BQ71" s="69">
        <f>IF(VLOOKUP($B71,[1]Mydtu!$A$6:$DP$870,BQ$4,0)="","",VLOOKUP($B71,[1]Mydtu!$A$6:$DP$870,BQ$4,0))</f>
        <v>8.9</v>
      </c>
      <c r="BR71" s="69">
        <f>IF(VLOOKUP($B71,[1]Mydtu!$A$6:$DP$870,BR$4,0)="","",VLOOKUP($B71,[1]Mydtu!$A$6:$DP$870,BR$4,0))</f>
        <v>8.3000000000000007</v>
      </c>
      <c r="BS71" s="69">
        <f>IF(VLOOKUP($B71,[1]Mydtu!$A$6:$DP$870,BS$4,0)="","",VLOOKUP($B71,[1]Mydtu!$A$6:$DP$870,BS$4,0))</f>
        <v>6.7</v>
      </c>
      <c r="BT71" s="69">
        <f>IF(VLOOKUP($B71,[1]Mydtu!$A$6:$DP$870,BT$4,0)="","",VLOOKUP($B71,[1]Mydtu!$A$6:$DP$870,BT$4,0))</f>
        <v>8.3000000000000007</v>
      </c>
      <c r="BU71" s="69" t="str">
        <f>IF(VLOOKUP($B71,[1]Mydtu!$A$6:$DP$870,BU$4,0)="","",VLOOKUP($B71,[1]Mydtu!$A$6:$DP$870,BU$4,0))</f>
        <v/>
      </c>
      <c r="BV71" s="69">
        <f>IF(VLOOKUP($B71,[1]Mydtu!$A$6:$DP$870,BV$4,0)="","",VLOOKUP($B71,[1]Mydtu!$A$6:$DP$870,BV$4,0))</f>
        <v>8</v>
      </c>
      <c r="BW71" s="69" t="str">
        <f>IF(VLOOKUP($B71,[1]Mydtu!$A$6:$DP$870,BW$4,0)="","",VLOOKUP($B71,[1]Mydtu!$A$6:$DP$870,BW$4,0))</f>
        <v/>
      </c>
      <c r="BX71" s="69">
        <f>IF(VLOOKUP($B71,[1]Mydtu!$A$6:$DP$870,BX$4,0)="","",VLOOKUP($B71,[1]Mydtu!$A$6:$DP$870,BX$4,0))</f>
        <v>8.9</v>
      </c>
      <c r="BY71" s="69">
        <f>IF(VLOOKUP($B71,[1]Mydtu!$A$6:$DP$870,BY$4,0)="","",VLOOKUP($B71,[1]Mydtu!$A$6:$DP$870,BY$4,0))</f>
        <v>8.8000000000000007</v>
      </c>
      <c r="BZ71" s="69">
        <f>IF(VLOOKUP($B71,[1]Mydtu!$A$6:$DP$870,BZ$4,0)="","",VLOOKUP($B71,[1]Mydtu!$A$6:$DP$870,BZ$4,0))</f>
        <v>6.7</v>
      </c>
      <c r="CA71" s="69">
        <f>IF(VLOOKUP($B71,[1]Mydtu!$A$6:$DP$870,CA$4,0)="","",VLOOKUP($B71,[1]Mydtu!$A$6:$DP$870,CA$4,0))</f>
        <v>4.9000000000000004</v>
      </c>
      <c r="CB71" s="69">
        <f>IF(VLOOKUP($B71,[1]Mydtu!$A$6:$DP$870,CB$4,0)="","",VLOOKUP($B71,[1]Mydtu!$A$6:$DP$870,CB$4,0))</f>
        <v>8.8000000000000007</v>
      </c>
      <c r="CC71" s="69">
        <f>IF(VLOOKUP($B71,[1]Mydtu!$A$6:$DP$870,CC$4,0)="","",VLOOKUP($B71,[1]Mydtu!$A$6:$DP$870,CC$4,0))</f>
        <v>7.5</v>
      </c>
      <c r="CD71" s="69">
        <f>IF(VLOOKUP($B71,[1]Mydtu!$A$6:$DP$870,CD$4,0)="","",VLOOKUP($B71,[1]Mydtu!$A$6:$DP$870,CD$4,0))</f>
        <v>9.1999999999999993</v>
      </c>
      <c r="CE71" s="69">
        <f>IF(VLOOKUP($B71,[1]Mydtu!$A$6:$DP$870,CE$4,0)="","",VLOOKUP($B71,[1]Mydtu!$A$6:$DP$870,CE$4,0))</f>
        <v>8.1999999999999993</v>
      </c>
      <c r="CF71" s="32">
        <f>VLOOKUP(B71,[1]K25QNT!$A$9:$DT$92,95,0)</f>
        <v>1.5037593984962405E-2</v>
      </c>
      <c r="CG71" s="69">
        <f>IF(VLOOKUP($B71,[1]Mydtu!$A$6:$DP$870,CG$4,0)="","",VLOOKUP($B71,[1]Mydtu!$A$6:$DP$870,CG$4,0))</f>
        <v>0</v>
      </c>
      <c r="CH71" s="69" t="str">
        <f>IF(VLOOKUP($B71,[1]Mydtu!$A$6:$DP$870,CH$4,0)="","",VLOOKUP($B71,[1]Mydtu!$A$6:$DP$870,CH$4,0))</f>
        <v/>
      </c>
      <c r="CI71" s="69">
        <f>VLOOKUP($B71,[1]Mydtu!$A$6:$DP$870,CI$4,0)</f>
        <v>7.06</v>
      </c>
      <c r="CJ71" s="69">
        <f>VLOOKUP($B71,[1]Mydtu!$A$6:$DP$870,CJ$4,0)</f>
        <v>2.9</v>
      </c>
      <c r="CK71" s="69"/>
      <c r="CL71" s="33"/>
    </row>
    <row r="72" spans="1:90" ht="19.2" customHeight="1" x14ac:dyDescent="0.3">
      <c r="A72" s="67">
        <f t="shared" si="0"/>
        <v>7</v>
      </c>
      <c r="B72" s="67">
        <v>25202701275</v>
      </c>
      <c r="C72" s="67" t="str">
        <f>VLOOKUP($B72,[1]Mydtu!$A$6:$DS$870,122,0)</f>
        <v>Phan Uyên</v>
      </c>
      <c r="D72" s="68" t="str">
        <f>VLOOKUP($B72,[1]Mydtu!$A$6:$DP$870,D$4,0)</f>
        <v>Nhi</v>
      </c>
      <c r="E72" s="69">
        <f>IF(VLOOKUP($B72,[1]Mydtu!$A$6:$DP$870,E$4,0)="","",VLOOKUP($B72,[1]Mydtu!$A$6:$DP$870,E$4,0))</f>
        <v>8.4</v>
      </c>
      <c r="F72" s="69">
        <f>IF(VLOOKUP($B72,[1]Mydtu!$A$6:$DP$870,F$4,0)="","",VLOOKUP($B72,[1]Mydtu!$A$6:$DP$870,F$4,0))</f>
        <v>7.5</v>
      </c>
      <c r="G72" s="69" t="str">
        <f>IF(VLOOKUP($B72,[1]Mydtu!$A$6:$DP$870,G$4,0)="","",VLOOKUP($B72,[1]Mydtu!$A$6:$DP$870,G$4,0))</f>
        <v/>
      </c>
      <c r="H72" s="69">
        <f>IF(VLOOKUP($B72,[1]Mydtu!$A$6:$DP$870,H$4,0)="","",VLOOKUP($B72,[1]Mydtu!$A$6:$DP$870,H$4,0))</f>
        <v>8.1999999999999993</v>
      </c>
      <c r="I72" s="69" t="str">
        <f>IF(VLOOKUP($B72,[1]Mydtu!$A$6:$DP$870,I$4,0)="","",VLOOKUP($B72,[1]Mydtu!$A$6:$DP$870,I$4,0))</f>
        <v/>
      </c>
      <c r="J72" s="69" t="str">
        <f>IF(VLOOKUP($B72,[1]Mydtu!$A$6:$DP$870,J$4,0)="","",VLOOKUP($B72,[1]Mydtu!$A$6:$DP$870,J$4,0))</f>
        <v>P (P/F)</v>
      </c>
      <c r="K72" s="69">
        <f>IF(VLOOKUP($B72,[1]Mydtu!$A$6:$DP$870,K$4,0)="","",VLOOKUP($B72,[1]Mydtu!$A$6:$DP$870,K$4,0))</f>
        <v>7.5</v>
      </c>
      <c r="L72" s="69">
        <f>IF(VLOOKUP($B72,[1]Mydtu!$A$6:$DP$870,L$4,0)="","",VLOOKUP($B72,[1]Mydtu!$A$6:$DP$870,L$4,0))</f>
        <v>8</v>
      </c>
      <c r="M72" s="69">
        <f>IF(VLOOKUP($B72,[1]Mydtu!$A$6:$DP$870,M$4,0)="","",VLOOKUP($B72,[1]Mydtu!$A$6:$DP$870,M$4,0))</f>
        <v>9.6999999999999993</v>
      </c>
      <c r="N72" s="69">
        <f>IF(VLOOKUP($B72,[1]Mydtu!$A$6:$DP$870,N$4,0)="","",VLOOKUP($B72,[1]Mydtu!$A$6:$DP$870,N$4,0))</f>
        <v>8.6999999999999993</v>
      </c>
      <c r="O72" s="69" t="str">
        <f>IF(VLOOKUP($B72,[1]Mydtu!$A$6:$DP$870,O$4,0)="","",VLOOKUP($B72,[1]Mydtu!$A$6:$DP$870,O$4,0))</f>
        <v/>
      </c>
      <c r="P72" s="69" t="str">
        <f>IF(VLOOKUP($B72,[1]Mydtu!$A$6:$DP$870,P$4,0)="","",VLOOKUP($B72,[1]Mydtu!$A$6:$DP$870,P$4,0))</f>
        <v/>
      </c>
      <c r="Q72" s="69" t="str">
        <f>IF(VLOOKUP($B72,[1]Mydtu!$A$6:$DP$870,Q$4,0)="","",VLOOKUP($B72,[1]Mydtu!$A$6:$DP$870,Q$4,0))</f>
        <v/>
      </c>
      <c r="R72" s="69" t="str">
        <f>IF(VLOOKUP($B72,[1]Mydtu!$A$6:$DP$870,R$4,0)="","",VLOOKUP($B72,[1]Mydtu!$A$6:$DP$870,R$4,0))</f>
        <v/>
      </c>
      <c r="S72" s="69" t="str">
        <f>IF(VLOOKUP($B72,[1]Mydtu!$A$6:$DP$870,S$4,0)="","",VLOOKUP($B72,[1]Mydtu!$A$6:$DP$870,S$4,0))</f>
        <v/>
      </c>
      <c r="T72" s="69">
        <f>IF(VLOOKUP($B72,[1]Mydtu!$A$6:$DP$870,T$4,0)="","",VLOOKUP($B72,[1]Mydtu!$A$6:$DP$870,T$4,0))</f>
        <v>6.2</v>
      </c>
      <c r="U72" s="69">
        <f>IF(VLOOKUP($B72,[1]Mydtu!$A$6:$DP$870,U$4,0)="","",VLOOKUP($B72,[1]Mydtu!$A$6:$DP$870,U$4,0))</f>
        <v>4.0999999999999996</v>
      </c>
      <c r="V72" s="69">
        <f>IF(VLOOKUP($B72,[1]Mydtu!$A$6:$DP$870,V$4,0)="","",VLOOKUP($B72,[1]Mydtu!$A$6:$DP$870,V$4,0))</f>
        <v>8</v>
      </c>
      <c r="W72" s="69">
        <f>IF(VLOOKUP($B72,[1]Mydtu!$A$6:$DP$870,W$4,0)="","",VLOOKUP($B72,[1]Mydtu!$A$6:$DP$870,W$4,0))</f>
        <v>8.6</v>
      </c>
      <c r="X72" s="69">
        <f>IF(VLOOKUP($B72,[1]Mydtu!$A$6:$DP$870,X$4,0)="","",VLOOKUP($B72,[1]Mydtu!$A$6:$DP$870,X$4,0))</f>
        <v>8.5</v>
      </c>
      <c r="Y72" s="69">
        <f>IF(VLOOKUP($B72,[1]Mydtu!$A$6:$DP$870,Y$4,0)="","",VLOOKUP($B72,[1]Mydtu!$A$6:$DP$870,Y$4,0))</f>
        <v>5.5</v>
      </c>
      <c r="Z72" s="69">
        <f>IF(VLOOKUP($B72,[1]Mydtu!$A$6:$DP$870,Z$4,0)="","",VLOOKUP($B72,[1]Mydtu!$A$6:$DP$870,Z$4,0))</f>
        <v>9.1</v>
      </c>
      <c r="AA72" s="69">
        <f>IF(VLOOKUP($B72,[1]Mydtu!$A$6:$DP$870,AA$4,0)="","",VLOOKUP($B72,[1]Mydtu!$A$6:$DP$870,AA$4,0))</f>
        <v>8.6999999999999993</v>
      </c>
      <c r="AB72" s="69">
        <f>IF(VLOOKUP($B72,[1]Mydtu!$A$6:$DP$870,AB$4,0)="","",VLOOKUP($B72,[1]Mydtu!$A$6:$DP$870,AB$4,0))</f>
        <v>9.1999999999999993</v>
      </c>
      <c r="AC72" s="69">
        <f>IF(VLOOKUP($B72,[1]Mydtu!$A$6:$DP$870,AC$4,0)="","",VLOOKUP($B72,[1]Mydtu!$A$6:$DP$870,AC$4,0))</f>
        <v>8.4</v>
      </c>
      <c r="AD72" s="69">
        <f>IF(VLOOKUP($B72,[1]Mydtu!$A$6:$DP$870,AD$4,0)="","",VLOOKUP($B72,[1]Mydtu!$A$6:$DP$870,AD$4,0))</f>
        <v>8.3000000000000007</v>
      </c>
      <c r="AE72" s="69">
        <f>IF(VLOOKUP($B72,[1]Mydtu!$A$6:$DP$870,AE$4,0)="","",VLOOKUP($B72,[1]Mydtu!$A$6:$DP$870,AE$4,0))</f>
        <v>7.2</v>
      </c>
      <c r="AF72" s="69">
        <f>IF(VLOOKUP($B72,[1]Mydtu!$A$6:$DP$870,AF$4,0)="","",VLOOKUP($B72,[1]Mydtu!$A$6:$DP$870,AF$4,0))</f>
        <v>8.3000000000000007</v>
      </c>
      <c r="AG72" s="69">
        <f>IF(VLOOKUP($B72,[1]Mydtu!$A$6:$DP$870,AG$4,0)="","",VLOOKUP($B72,[1]Mydtu!$A$6:$DP$870,AG$4,0))</f>
        <v>7.8</v>
      </c>
      <c r="AH72" s="69">
        <f>IF(VLOOKUP($B72,[1]Mydtu!$A$6:$DP$870,AH$4,0)="","",VLOOKUP($B72,[1]Mydtu!$A$6:$DP$870,AH$4,0))</f>
        <v>8.3000000000000007</v>
      </c>
      <c r="AI72" s="69">
        <f>IF(VLOOKUP($B72,[1]Mydtu!$A$6:$DP$870,AI$4,0)="","",VLOOKUP($B72,[1]Mydtu!$A$6:$DP$870,AI$4,0))</f>
        <v>6.9</v>
      </c>
      <c r="AJ72" s="69">
        <f>IF(VLOOKUP($B72,[1]Mydtu!$A$6:$DP$870,AJ$4,0)="","",VLOOKUP($B72,[1]Mydtu!$A$6:$DP$870,AJ$4,0))</f>
        <v>8.1999999999999993</v>
      </c>
      <c r="AK72" s="69">
        <f>IF(VLOOKUP($B72,[1]Mydtu!$A$6:$DP$870,AK$4,0)="","",VLOOKUP($B72,[1]Mydtu!$A$6:$DP$870,AK$4,0))</f>
        <v>8.1999999999999993</v>
      </c>
      <c r="AL72" s="69">
        <f>IF(VLOOKUP($B72,[1]Mydtu!$A$6:$DP$870,AL$4,0)="","",VLOOKUP($B72,[1]Mydtu!$A$6:$DP$870,AL$4,0))</f>
        <v>7</v>
      </c>
      <c r="AM72" s="69">
        <f>IF(VLOOKUP($B72,[1]Mydtu!$A$6:$DP$870,AM$4,0)="","",VLOOKUP($B72,[1]Mydtu!$A$6:$DP$870,AM$4,0))</f>
        <v>6.3</v>
      </c>
      <c r="AN72" s="69">
        <f>IF(VLOOKUP($B72,[1]Mydtu!$A$6:$DP$870,AN$4,0)="","",VLOOKUP($B72,[1]Mydtu!$A$6:$DP$870,AN$4,0))</f>
        <v>9</v>
      </c>
      <c r="AO72" s="69" t="str">
        <f>IF(VLOOKUP($B72,[1]Mydtu!$A$6:$DP$870,AO$4,0)="","",VLOOKUP($B72,[1]Mydtu!$A$6:$DP$870,AO$4,0))</f>
        <v/>
      </c>
      <c r="AP72" s="69" t="str">
        <f>IF(VLOOKUP($B72,[1]Mydtu!$A$6:$DP$870,AP$4,0)="","",VLOOKUP($B72,[1]Mydtu!$A$6:$DP$870,AP$4,0))</f>
        <v/>
      </c>
      <c r="AQ72" s="69" t="str">
        <f>IF(VLOOKUP($B72,[1]Mydtu!$A$6:$DP$870,AQ$4,0)="","",VLOOKUP($B72,[1]Mydtu!$A$6:$DP$870,AQ$4,0))</f>
        <v/>
      </c>
      <c r="AR72" s="69" t="str">
        <f>IF(VLOOKUP($B72,[1]Mydtu!$A$6:$DP$870,AR$4,0)="","",VLOOKUP($B72,[1]Mydtu!$A$6:$DP$870,AR$4,0))</f>
        <v/>
      </c>
      <c r="AS72" s="69">
        <f>IF(VLOOKUP($B72,[1]Mydtu!$A$6:$DP$870,AS$4,0)="","",VLOOKUP($B72,[1]Mydtu!$A$6:$DP$870,AS$4,0))</f>
        <v>4.5999999999999996</v>
      </c>
      <c r="AT72" s="69">
        <f>IF(VLOOKUP($B72,[1]Mydtu!$A$6:$DP$870,AT$4,0)="","",VLOOKUP($B72,[1]Mydtu!$A$6:$DP$870,AT$4,0))</f>
        <v>6</v>
      </c>
      <c r="AU72" s="69">
        <f>IF(VLOOKUP($B72,[1]Mydtu!$A$6:$DP$870,AU$4,0)="","",VLOOKUP($B72,[1]Mydtu!$A$6:$DP$870,AU$4,0))</f>
        <v>5.9</v>
      </c>
      <c r="AV72" s="69">
        <f>IF(VLOOKUP($B72,[1]Mydtu!$A$6:$DP$870,AV$4,0)="","",VLOOKUP($B72,[1]Mydtu!$A$6:$DP$870,AV$4,0))</f>
        <v>7.9</v>
      </c>
      <c r="AW72" s="69">
        <f>IF(VLOOKUP($B72,[1]Mydtu!$A$6:$DP$870,AW$4,0)="","",VLOOKUP($B72,[1]Mydtu!$A$6:$DP$870,AW$4,0))</f>
        <v>7.1</v>
      </c>
      <c r="AX72" s="69">
        <f>IF(VLOOKUP($B72,[1]Mydtu!$A$6:$DP$870,AX$4,0)="","",VLOOKUP($B72,[1]Mydtu!$A$6:$DP$870,AX$4,0))</f>
        <v>6.1</v>
      </c>
      <c r="AY72" s="69">
        <f>IF(VLOOKUP($B72,[1]Mydtu!$A$6:$DP$870,AY$4,0)="","",VLOOKUP($B72,[1]Mydtu!$A$6:$DP$870,AY$4,0))</f>
        <v>6.1</v>
      </c>
      <c r="AZ72" s="69">
        <f>IF(VLOOKUP($B72,[1]Mydtu!$A$6:$DP$870,AZ$4,0)="","",VLOOKUP($B72,[1]Mydtu!$A$6:$DP$870,AZ$4,0))</f>
        <v>8.9</v>
      </c>
      <c r="BA72" s="69">
        <f>IF(VLOOKUP($B72,[1]Mydtu!$A$6:$DP$870,BA$4,0)="","",VLOOKUP($B72,[1]Mydtu!$A$6:$DP$870,BA$4,0))</f>
        <v>4.9000000000000004</v>
      </c>
      <c r="BB72" s="69">
        <f>IF(VLOOKUP($B72,[1]Mydtu!$A$6:$DP$870,BB$4,0)="","",VLOOKUP($B72,[1]Mydtu!$A$6:$DP$870,BB$4,0))</f>
        <v>8.3000000000000007</v>
      </c>
      <c r="BC72" s="69">
        <f>IF(VLOOKUP($B72,[1]Mydtu!$A$6:$DP$870,BC$4,0)="","",VLOOKUP($B72,[1]Mydtu!$A$6:$DP$870,BC$4,0))</f>
        <v>6.8</v>
      </c>
      <c r="BD72" s="69" t="str">
        <f>IF(VLOOKUP($B72,[1]Mydtu!$A$6:$DP$870,BD$4,0)="","",VLOOKUP($B72,[1]Mydtu!$A$6:$DP$870,BD$4,0))</f>
        <v/>
      </c>
      <c r="BE72" s="69">
        <f>IF(VLOOKUP($B72,[1]Mydtu!$A$6:$DP$870,BE$4,0)="","",VLOOKUP($B72,[1]Mydtu!$A$6:$DP$870,BE$4,0))</f>
        <v>7.6</v>
      </c>
      <c r="BF72" s="69">
        <f>IF(VLOOKUP($B72,[1]Mydtu!$A$6:$DP$870,BF$4,0)="","",VLOOKUP($B72,[1]Mydtu!$A$6:$DP$870,BF$4,0))</f>
        <v>7.7</v>
      </c>
      <c r="BG72" s="69">
        <f>IF(VLOOKUP($B72,[1]Mydtu!$A$6:$DP$870,BG$4,0)="","",VLOOKUP($B72,[1]Mydtu!$A$6:$DP$870,BG$4,0))</f>
        <v>7.9</v>
      </c>
      <c r="BH72" s="69">
        <f>IF(VLOOKUP($B72,[1]Mydtu!$A$6:$DP$870,BH$4,0)="","",VLOOKUP($B72,[1]Mydtu!$A$6:$DP$870,BH$4,0))</f>
        <v>8.3000000000000007</v>
      </c>
      <c r="BI72" s="69">
        <f>IF(VLOOKUP($B72,[1]Mydtu!$A$6:$DP$870,BI$4,0)="","",VLOOKUP($B72,[1]Mydtu!$A$6:$DP$870,BI$4,0))</f>
        <v>8.5</v>
      </c>
      <c r="BJ72" s="69">
        <f>IF(VLOOKUP($B72,[1]Mydtu!$A$6:$DP$870,BJ$4,0)="","",VLOOKUP($B72,[1]Mydtu!$A$6:$DP$870,BJ$4,0))</f>
        <v>9.6999999999999993</v>
      </c>
      <c r="BK72" s="69">
        <f>IF(VLOOKUP($B72,[1]Mydtu!$A$6:$DP$870,BK$4,0)="","",VLOOKUP($B72,[1]Mydtu!$A$6:$DP$870,BK$4,0))</f>
        <v>6.5</v>
      </c>
      <c r="BL72" s="69" t="str">
        <f>IF(VLOOKUP($B72,[1]Mydtu!$A$6:$DP$870,BL$4,0)="","",VLOOKUP($B72,[1]Mydtu!$A$6:$DP$870,BL$4,0))</f>
        <v/>
      </c>
      <c r="BM72" s="69">
        <f>IF(VLOOKUP($B72,[1]Mydtu!$A$6:$DP$870,BM$4,0)="","",VLOOKUP($B72,[1]Mydtu!$A$6:$DP$870,BM$4,0))</f>
        <v>6.5</v>
      </c>
      <c r="BN72" s="69">
        <f>IF(VLOOKUP($B72,[1]Mydtu!$A$6:$DP$870,BN$4,0)="","",VLOOKUP($B72,[1]Mydtu!$A$6:$DP$870,BN$4,0))</f>
        <v>6.6</v>
      </c>
      <c r="BO72" s="69">
        <f>IF(VLOOKUP($B72,[1]Mydtu!$A$6:$DP$870,BO$4,0)="","",VLOOKUP($B72,[1]Mydtu!$A$6:$DP$870,BO$4,0))</f>
        <v>5.3</v>
      </c>
      <c r="BP72" s="69">
        <f>IF(VLOOKUP($B72,[1]Mydtu!$A$6:$DP$870,BP$4,0)="","",VLOOKUP($B72,[1]Mydtu!$A$6:$DP$870,BP$4,0))</f>
        <v>7.5</v>
      </c>
      <c r="BQ72" s="69">
        <f>IF(VLOOKUP($B72,[1]Mydtu!$A$6:$DP$870,BQ$4,0)="","",VLOOKUP($B72,[1]Mydtu!$A$6:$DP$870,BQ$4,0))</f>
        <v>5.7</v>
      </c>
      <c r="BR72" s="69">
        <f>IF(VLOOKUP($B72,[1]Mydtu!$A$6:$DP$870,BR$4,0)="","",VLOOKUP($B72,[1]Mydtu!$A$6:$DP$870,BR$4,0))</f>
        <v>5.2</v>
      </c>
      <c r="BS72" s="69">
        <f>IF(VLOOKUP($B72,[1]Mydtu!$A$6:$DP$870,BS$4,0)="","",VLOOKUP($B72,[1]Mydtu!$A$6:$DP$870,BS$4,0))</f>
        <v>6.6</v>
      </c>
      <c r="BT72" s="69">
        <f>IF(VLOOKUP($B72,[1]Mydtu!$A$6:$DP$870,BT$4,0)="","",VLOOKUP($B72,[1]Mydtu!$A$6:$DP$870,BT$4,0))</f>
        <v>5.3</v>
      </c>
      <c r="BU72" s="69" t="str">
        <f>IF(VLOOKUP($B72,[1]Mydtu!$A$6:$DP$870,BU$4,0)="","",VLOOKUP($B72,[1]Mydtu!$A$6:$DP$870,BU$4,0))</f>
        <v/>
      </c>
      <c r="BV72" s="69">
        <f>IF(VLOOKUP($B72,[1]Mydtu!$A$6:$DP$870,BV$4,0)="","",VLOOKUP($B72,[1]Mydtu!$A$6:$DP$870,BV$4,0))</f>
        <v>7.2</v>
      </c>
      <c r="BW72" s="69" t="str">
        <f>IF(VLOOKUP($B72,[1]Mydtu!$A$6:$DP$870,BW$4,0)="","",VLOOKUP($B72,[1]Mydtu!$A$6:$DP$870,BW$4,0))</f>
        <v/>
      </c>
      <c r="BX72" s="69">
        <f>IF(VLOOKUP($B72,[1]Mydtu!$A$6:$DP$870,BX$4,0)="","",VLOOKUP($B72,[1]Mydtu!$A$6:$DP$870,BX$4,0))</f>
        <v>4.9000000000000004</v>
      </c>
      <c r="BY72" s="69">
        <f>IF(VLOOKUP($B72,[1]Mydtu!$A$6:$DP$870,BY$4,0)="","",VLOOKUP($B72,[1]Mydtu!$A$6:$DP$870,BY$4,0))</f>
        <v>7.6</v>
      </c>
      <c r="BZ72" s="69" t="str">
        <f>IF(VLOOKUP($B72,[1]Mydtu!$A$6:$DP$870,BZ$4,0)="","",VLOOKUP($B72,[1]Mydtu!$A$6:$DP$870,BZ$4,0))</f>
        <v>X</v>
      </c>
      <c r="CA72" s="69">
        <f>IF(VLOOKUP($B72,[1]Mydtu!$A$6:$DP$870,CA$4,0)="","",VLOOKUP($B72,[1]Mydtu!$A$6:$DP$870,CA$4,0))</f>
        <v>4.9000000000000004</v>
      </c>
      <c r="CB72" s="69">
        <f>IF(VLOOKUP($B72,[1]Mydtu!$A$6:$DP$870,CB$4,0)="","",VLOOKUP($B72,[1]Mydtu!$A$6:$DP$870,CB$4,0))</f>
        <v>5.5</v>
      </c>
      <c r="CC72" s="69">
        <f>IF(VLOOKUP($B72,[1]Mydtu!$A$6:$DP$870,CC$4,0)="","",VLOOKUP($B72,[1]Mydtu!$A$6:$DP$870,CC$4,0))</f>
        <v>5.5</v>
      </c>
      <c r="CD72" s="69">
        <f>IF(VLOOKUP($B72,[1]Mydtu!$A$6:$DP$870,CD$4,0)="","",VLOOKUP($B72,[1]Mydtu!$A$6:$DP$870,CD$4,0))</f>
        <v>8.8000000000000007</v>
      </c>
      <c r="CE72" s="69">
        <f>IF(VLOOKUP($B72,[1]Mydtu!$A$6:$DP$870,CE$4,0)="","",VLOOKUP($B72,[1]Mydtu!$A$6:$DP$870,CE$4,0))</f>
        <v>7.4</v>
      </c>
      <c r="CF72" s="32">
        <f>VLOOKUP(B72,[1]K25QNT!$A$9:$DT$92,95,0)</f>
        <v>1.5037593984962405E-2</v>
      </c>
      <c r="CG72" s="69">
        <f>IF(VLOOKUP($B72,[1]Mydtu!$A$6:$DP$870,CG$4,0)="","",VLOOKUP($B72,[1]Mydtu!$A$6:$DP$870,CG$4,0))</f>
        <v>2</v>
      </c>
      <c r="CH72" s="69" t="str">
        <f>IF(VLOOKUP($B72,[1]Mydtu!$A$6:$DP$870,CH$4,0)="","",VLOOKUP($B72,[1]Mydtu!$A$6:$DP$870,CH$4,0))</f>
        <v/>
      </c>
      <c r="CI72" s="69">
        <f>VLOOKUP($B72,[1]Mydtu!$A$6:$DP$870,CI$4,0)</f>
        <v>7</v>
      </c>
      <c r="CJ72" s="69">
        <f>VLOOKUP($B72,[1]Mydtu!$A$6:$DP$870,CJ$4,0)</f>
        <v>2.9</v>
      </c>
      <c r="CK72" s="69"/>
      <c r="CL72" s="33"/>
    </row>
    <row r="73" spans="1:90" ht="19.2" customHeight="1" x14ac:dyDescent="0.3">
      <c r="A73" s="67">
        <f t="shared" si="0"/>
        <v>8</v>
      </c>
      <c r="B73" s="67">
        <v>25202709830</v>
      </c>
      <c r="C73" s="67" t="str">
        <f>VLOOKUP($B73,[1]Mydtu!$A$6:$DS$870,122,0)</f>
        <v>Nguyễn Thị</v>
      </c>
      <c r="D73" s="68" t="str">
        <f>VLOOKUP($B73,[1]Mydtu!$A$6:$DP$870,D$4,0)</f>
        <v>Nhung</v>
      </c>
      <c r="E73" s="69">
        <f>IF(VLOOKUP($B73,[1]Mydtu!$A$6:$DP$870,E$4,0)="","",VLOOKUP($B73,[1]Mydtu!$A$6:$DP$870,E$4,0))</f>
        <v>8.3000000000000007</v>
      </c>
      <c r="F73" s="69">
        <f>IF(VLOOKUP($B73,[1]Mydtu!$A$6:$DP$870,F$4,0)="","",VLOOKUP($B73,[1]Mydtu!$A$6:$DP$870,F$4,0))</f>
        <v>7.3</v>
      </c>
      <c r="G73" s="69" t="str">
        <f>IF(VLOOKUP($B73,[1]Mydtu!$A$6:$DP$870,G$4,0)="","",VLOOKUP($B73,[1]Mydtu!$A$6:$DP$870,G$4,0))</f>
        <v/>
      </c>
      <c r="H73" s="69">
        <f>IF(VLOOKUP($B73,[1]Mydtu!$A$6:$DP$870,H$4,0)="","",VLOOKUP($B73,[1]Mydtu!$A$6:$DP$870,H$4,0))</f>
        <v>7.8</v>
      </c>
      <c r="I73" s="69" t="str">
        <f>IF(VLOOKUP($B73,[1]Mydtu!$A$6:$DP$870,I$4,0)="","",VLOOKUP($B73,[1]Mydtu!$A$6:$DP$870,I$4,0))</f>
        <v/>
      </c>
      <c r="J73" s="69">
        <f>IF(VLOOKUP($B73,[1]Mydtu!$A$6:$DP$870,J$4,0)="","",VLOOKUP($B73,[1]Mydtu!$A$6:$DP$870,J$4,0))</f>
        <v>7.6</v>
      </c>
      <c r="K73" s="69">
        <f>IF(VLOOKUP($B73,[1]Mydtu!$A$6:$DP$870,K$4,0)="","",VLOOKUP($B73,[1]Mydtu!$A$6:$DP$870,K$4,0))</f>
        <v>6.4</v>
      </c>
      <c r="L73" s="69">
        <f>IF(VLOOKUP($B73,[1]Mydtu!$A$6:$DP$870,L$4,0)="","",VLOOKUP($B73,[1]Mydtu!$A$6:$DP$870,L$4,0))</f>
        <v>6.9</v>
      </c>
      <c r="M73" s="69">
        <f>IF(VLOOKUP($B73,[1]Mydtu!$A$6:$DP$870,M$4,0)="","",VLOOKUP($B73,[1]Mydtu!$A$6:$DP$870,M$4,0))</f>
        <v>9.6</v>
      </c>
      <c r="N73" s="69">
        <f>IF(VLOOKUP($B73,[1]Mydtu!$A$6:$DP$870,N$4,0)="","",VLOOKUP($B73,[1]Mydtu!$A$6:$DP$870,N$4,0))</f>
        <v>8.6999999999999993</v>
      </c>
      <c r="O73" s="69" t="str">
        <f>IF(VLOOKUP($B73,[1]Mydtu!$A$6:$DP$870,O$4,0)="","",VLOOKUP($B73,[1]Mydtu!$A$6:$DP$870,O$4,0))</f>
        <v/>
      </c>
      <c r="P73" s="69" t="str">
        <f>IF(VLOOKUP($B73,[1]Mydtu!$A$6:$DP$870,P$4,0)="","",VLOOKUP($B73,[1]Mydtu!$A$6:$DP$870,P$4,0))</f>
        <v/>
      </c>
      <c r="Q73" s="69" t="str">
        <f>IF(VLOOKUP($B73,[1]Mydtu!$A$6:$DP$870,Q$4,0)="","",VLOOKUP($B73,[1]Mydtu!$A$6:$DP$870,Q$4,0))</f>
        <v/>
      </c>
      <c r="R73" s="69" t="str">
        <f>IF(VLOOKUP($B73,[1]Mydtu!$A$6:$DP$870,R$4,0)="","",VLOOKUP($B73,[1]Mydtu!$A$6:$DP$870,R$4,0))</f>
        <v/>
      </c>
      <c r="S73" s="69" t="str">
        <f>IF(VLOOKUP($B73,[1]Mydtu!$A$6:$DP$870,S$4,0)="","",VLOOKUP($B73,[1]Mydtu!$A$6:$DP$870,S$4,0))</f>
        <v/>
      </c>
      <c r="T73" s="69">
        <f>IF(VLOOKUP($B73,[1]Mydtu!$A$6:$DP$870,T$4,0)="","",VLOOKUP($B73,[1]Mydtu!$A$6:$DP$870,T$4,0))</f>
        <v>6.4</v>
      </c>
      <c r="U73" s="69">
        <f>IF(VLOOKUP($B73,[1]Mydtu!$A$6:$DP$870,U$4,0)="","",VLOOKUP($B73,[1]Mydtu!$A$6:$DP$870,U$4,0))</f>
        <v>4.2</v>
      </c>
      <c r="V73" s="69">
        <f>IF(VLOOKUP($B73,[1]Mydtu!$A$6:$DP$870,V$4,0)="","",VLOOKUP($B73,[1]Mydtu!$A$6:$DP$870,V$4,0))</f>
        <v>7.6</v>
      </c>
      <c r="W73" s="69">
        <f>IF(VLOOKUP($B73,[1]Mydtu!$A$6:$DP$870,W$4,0)="","",VLOOKUP($B73,[1]Mydtu!$A$6:$DP$870,W$4,0))</f>
        <v>8.6</v>
      </c>
      <c r="X73" s="69">
        <f>IF(VLOOKUP($B73,[1]Mydtu!$A$6:$DP$870,X$4,0)="","",VLOOKUP($B73,[1]Mydtu!$A$6:$DP$870,X$4,0))</f>
        <v>7.4</v>
      </c>
      <c r="Y73" s="69">
        <f>IF(VLOOKUP($B73,[1]Mydtu!$A$6:$DP$870,Y$4,0)="","",VLOOKUP($B73,[1]Mydtu!$A$6:$DP$870,Y$4,0))</f>
        <v>5.2</v>
      </c>
      <c r="Z73" s="69">
        <f>IF(VLOOKUP($B73,[1]Mydtu!$A$6:$DP$870,Z$4,0)="","",VLOOKUP($B73,[1]Mydtu!$A$6:$DP$870,Z$4,0))</f>
        <v>9.1</v>
      </c>
      <c r="AA73" s="69">
        <f>IF(VLOOKUP($B73,[1]Mydtu!$A$6:$DP$870,AA$4,0)="","",VLOOKUP($B73,[1]Mydtu!$A$6:$DP$870,AA$4,0))</f>
        <v>8.6</v>
      </c>
      <c r="AB73" s="69">
        <f>IF(VLOOKUP($B73,[1]Mydtu!$A$6:$DP$870,AB$4,0)="","",VLOOKUP($B73,[1]Mydtu!$A$6:$DP$870,AB$4,0))</f>
        <v>9.1</v>
      </c>
      <c r="AC73" s="69">
        <f>IF(VLOOKUP($B73,[1]Mydtu!$A$6:$DP$870,AC$4,0)="","",VLOOKUP($B73,[1]Mydtu!$A$6:$DP$870,AC$4,0))</f>
        <v>8.4</v>
      </c>
      <c r="AD73" s="69">
        <f>IF(VLOOKUP($B73,[1]Mydtu!$A$6:$DP$870,AD$4,0)="","",VLOOKUP($B73,[1]Mydtu!$A$6:$DP$870,AD$4,0))</f>
        <v>6.1</v>
      </c>
      <c r="AE73" s="69">
        <f>IF(VLOOKUP($B73,[1]Mydtu!$A$6:$DP$870,AE$4,0)="","",VLOOKUP($B73,[1]Mydtu!$A$6:$DP$870,AE$4,0))</f>
        <v>6.2</v>
      </c>
      <c r="AF73" s="69">
        <f>IF(VLOOKUP($B73,[1]Mydtu!$A$6:$DP$870,AF$4,0)="","",VLOOKUP($B73,[1]Mydtu!$A$6:$DP$870,AF$4,0))</f>
        <v>7</v>
      </c>
      <c r="AG73" s="69">
        <f>IF(VLOOKUP($B73,[1]Mydtu!$A$6:$DP$870,AG$4,0)="","",VLOOKUP($B73,[1]Mydtu!$A$6:$DP$870,AG$4,0))</f>
        <v>7.6</v>
      </c>
      <c r="AH73" s="69">
        <f>IF(VLOOKUP($B73,[1]Mydtu!$A$6:$DP$870,AH$4,0)="","",VLOOKUP($B73,[1]Mydtu!$A$6:$DP$870,AH$4,0))</f>
        <v>7.8</v>
      </c>
      <c r="AI73" s="69">
        <f>IF(VLOOKUP($B73,[1]Mydtu!$A$6:$DP$870,AI$4,0)="","",VLOOKUP($B73,[1]Mydtu!$A$6:$DP$870,AI$4,0))</f>
        <v>5.3</v>
      </c>
      <c r="AJ73" s="69">
        <f>IF(VLOOKUP($B73,[1]Mydtu!$A$6:$DP$870,AJ$4,0)="","",VLOOKUP($B73,[1]Mydtu!$A$6:$DP$870,AJ$4,0))</f>
        <v>5.4</v>
      </c>
      <c r="AK73" s="69">
        <f>IF(VLOOKUP($B73,[1]Mydtu!$A$6:$DP$870,AK$4,0)="","",VLOOKUP($B73,[1]Mydtu!$A$6:$DP$870,AK$4,0))</f>
        <v>8.5</v>
      </c>
      <c r="AL73" s="69">
        <f>IF(VLOOKUP($B73,[1]Mydtu!$A$6:$DP$870,AL$4,0)="","",VLOOKUP($B73,[1]Mydtu!$A$6:$DP$870,AL$4,0))</f>
        <v>6.4</v>
      </c>
      <c r="AM73" s="69">
        <f>IF(VLOOKUP($B73,[1]Mydtu!$A$6:$DP$870,AM$4,0)="","",VLOOKUP($B73,[1]Mydtu!$A$6:$DP$870,AM$4,0))</f>
        <v>6.9</v>
      </c>
      <c r="AN73" s="69">
        <f>IF(VLOOKUP($B73,[1]Mydtu!$A$6:$DP$870,AN$4,0)="","",VLOOKUP($B73,[1]Mydtu!$A$6:$DP$870,AN$4,0))</f>
        <v>9.1</v>
      </c>
      <c r="AO73" s="69" t="str">
        <f>IF(VLOOKUP($B73,[1]Mydtu!$A$6:$DP$870,AO$4,0)="","",VLOOKUP($B73,[1]Mydtu!$A$6:$DP$870,AO$4,0))</f>
        <v/>
      </c>
      <c r="AP73" s="69" t="str">
        <f>IF(VLOOKUP($B73,[1]Mydtu!$A$6:$DP$870,AP$4,0)="","",VLOOKUP($B73,[1]Mydtu!$A$6:$DP$870,AP$4,0))</f>
        <v/>
      </c>
      <c r="AQ73" s="69" t="str">
        <f>IF(VLOOKUP($B73,[1]Mydtu!$A$6:$DP$870,AQ$4,0)="","",VLOOKUP($B73,[1]Mydtu!$A$6:$DP$870,AQ$4,0))</f>
        <v/>
      </c>
      <c r="AR73" s="69" t="str">
        <f>IF(VLOOKUP($B73,[1]Mydtu!$A$6:$DP$870,AR$4,0)="","",VLOOKUP($B73,[1]Mydtu!$A$6:$DP$870,AR$4,0))</f>
        <v/>
      </c>
      <c r="AS73" s="69">
        <f>IF(VLOOKUP($B73,[1]Mydtu!$A$6:$DP$870,AS$4,0)="","",VLOOKUP($B73,[1]Mydtu!$A$6:$DP$870,AS$4,0))</f>
        <v>5.0999999999999996</v>
      </c>
      <c r="AT73" s="69">
        <f>IF(VLOOKUP($B73,[1]Mydtu!$A$6:$DP$870,AT$4,0)="","",VLOOKUP($B73,[1]Mydtu!$A$6:$DP$870,AT$4,0))</f>
        <v>6</v>
      </c>
      <c r="AU73" s="69">
        <f>IF(VLOOKUP($B73,[1]Mydtu!$A$6:$DP$870,AU$4,0)="","",VLOOKUP($B73,[1]Mydtu!$A$6:$DP$870,AU$4,0))</f>
        <v>5.5</v>
      </c>
      <c r="AV73" s="69">
        <f>IF(VLOOKUP($B73,[1]Mydtu!$A$6:$DP$870,AV$4,0)="","",VLOOKUP($B73,[1]Mydtu!$A$6:$DP$870,AV$4,0))</f>
        <v>8</v>
      </c>
      <c r="AW73" s="69">
        <f>IF(VLOOKUP($B73,[1]Mydtu!$A$6:$DP$870,AW$4,0)="","",VLOOKUP($B73,[1]Mydtu!$A$6:$DP$870,AW$4,0))</f>
        <v>5.4</v>
      </c>
      <c r="AX73" s="69">
        <f>IF(VLOOKUP($B73,[1]Mydtu!$A$6:$DP$870,AX$4,0)="","",VLOOKUP($B73,[1]Mydtu!$A$6:$DP$870,AX$4,0))</f>
        <v>5.2</v>
      </c>
      <c r="AY73" s="69">
        <f>IF(VLOOKUP($B73,[1]Mydtu!$A$6:$DP$870,AY$4,0)="","",VLOOKUP($B73,[1]Mydtu!$A$6:$DP$870,AY$4,0))</f>
        <v>5.9</v>
      </c>
      <c r="AZ73" s="69">
        <f>IF(VLOOKUP($B73,[1]Mydtu!$A$6:$DP$870,AZ$4,0)="","",VLOOKUP($B73,[1]Mydtu!$A$6:$DP$870,AZ$4,0))</f>
        <v>7.5</v>
      </c>
      <c r="BA73" s="69">
        <f>IF(VLOOKUP($B73,[1]Mydtu!$A$6:$DP$870,BA$4,0)="","",VLOOKUP($B73,[1]Mydtu!$A$6:$DP$870,BA$4,0))</f>
        <v>5</v>
      </c>
      <c r="BB73" s="69">
        <f>IF(VLOOKUP($B73,[1]Mydtu!$A$6:$DP$870,BB$4,0)="","",VLOOKUP($B73,[1]Mydtu!$A$6:$DP$870,BB$4,0))</f>
        <v>7.9</v>
      </c>
      <c r="BC73" s="69">
        <f>IF(VLOOKUP($B73,[1]Mydtu!$A$6:$DP$870,BC$4,0)="","",VLOOKUP($B73,[1]Mydtu!$A$6:$DP$870,BC$4,0))</f>
        <v>6.5</v>
      </c>
      <c r="BD73" s="69" t="str">
        <f>IF(VLOOKUP($B73,[1]Mydtu!$A$6:$DP$870,BD$4,0)="","",VLOOKUP($B73,[1]Mydtu!$A$6:$DP$870,BD$4,0))</f>
        <v/>
      </c>
      <c r="BE73" s="69">
        <f>IF(VLOOKUP($B73,[1]Mydtu!$A$6:$DP$870,BE$4,0)="","",VLOOKUP($B73,[1]Mydtu!$A$6:$DP$870,BE$4,0))</f>
        <v>7</v>
      </c>
      <c r="BF73" s="69">
        <f>IF(VLOOKUP($B73,[1]Mydtu!$A$6:$DP$870,BF$4,0)="","",VLOOKUP($B73,[1]Mydtu!$A$6:$DP$870,BF$4,0))</f>
        <v>7.4</v>
      </c>
      <c r="BG73" s="69">
        <f>IF(VLOOKUP($B73,[1]Mydtu!$A$6:$DP$870,BG$4,0)="","",VLOOKUP($B73,[1]Mydtu!$A$6:$DP$870,BG$4,0))</f>
        <v>8.1</v>
      </c>
      <c r="BH73" s="69">
        <f>IF(VLOOKUP($B73,[1]Mydtu!$A$6:$DP$870,BH$4,0)="","",VLOOKUP($B73,[1]Mydtu!$A$6:$DP$870,BH$4,0))</f>
        <v>8.3000000000000007</v>
      </c>
      <c r="BI73" s="69">
        <f>IF(VLOOKUP($B73,[1]Mydtu!$A$6:$DP$870,BI$4,0)="","",VLOOKUP($B73,[1]Mydtu!$A$6:$DP$870,BI$4,0))</f>
        <v>7.8</v>
      </c>
      <c r="BJ73" s="69">
        <f>IF(VLOOKUP($B73,[1]Mydtu!$A$6:$DP$870,BJ$4,0)="","",VLOOKUP($B73,[1]Mydtu!$A$6:$DP$870,BJ$4,0))</f>
        <v>9.6999999999999993</v>
      </c>
      <c r="BK73" s="69">
        <f>IF(VLOOKUP($B73,[1]Mydtu!$A$6:$DP$870,BK$4,0)="","",VLOOKUP($B73,[1]Mydtu!$A$6:$DP$870,BK$4,0))</f>
        <v>6.4</v>
      </c>
      <c r="BL73" s="69" t="str">
        <f>IF(VLOOKUP($B73,[1]Mydtu!$A$6:$DP$870,BL$4,0)="","",VLOOKUP($B73,[1]Mydtu!$A$6:$DP$870,BL$4,0))</f>
        <v/>
      </c>
      <c r="BM73" s="69">
        <f>IF(VLOOKUP($B73,[1]Mydtu!$A$6:$DP$870,BM$4,0)="","",VLOOKUP($B73,[1]Mydtu!$A$6:$DP$870,BM$4,0))</f>
        <v>7.4</v>
      </c>
      <c r="BN73" s="69">
        <f>IF(VLOOKUP($B73,[1]Mydtu!$A$6:$DP$870,BN$4,0)="","",VLOOKUP($B73,[1]Mydtu!$A$6:$DP$870,BN$4,0))</f>
        <v>5.8</v>
      </c>
      <c r="BO73" s="69">
        <f>IF(VLOOKUP($B73,[1]Mydtu!$A$6:$DP$870,BO$4,0)="","",VLOOKUP($B73,[1]Mydtu!$A$6:$DP$870,BO$4,0))</f>
        <v>4.5999999999999996</v>
      </c>
      <c r="BP73" s="69">
        <f>IF(VLOOKUP($B73,[1]Mydtu!$A$6:$DP$870,BP$4,0)="","",VLOOKUP($B73,[1]Mydtu!$A$6:$DP$870,BP$4,0))</f>
        <v>6.6</v>
      </c>
      <c r="BQ73" s="69">
        <f>IF(VLOOKUP($B73,[1]Mydtu!$A$6:$DP$870,BQ$4,0)="","",VLOOKUP($B73,[1]Mydtu!$A$6:$DP$870,BQ$4,0))</f>
        <v>5.7</v>
      </c>
      <c r="BR73" s="69">
        <f>IF(VLOOKUP($B73,[1]Mydtu!$A$6:$DP$870,BR$4,0)="","",VLOOKUP($B73,[1]Mydtu!$A$6:$DP$870,BR$4,0))</f>
        <v>6</v>
      </c>
      <c r="BS73" s="69">
        <f>IF(VLOOKUP($B73,[1]Mydtu!$A$6:$DP$870,BS$4,0)="","",VLOOKUP($B73,[1]Mydtu!$A$6:$DP$870,BS$4,0))</f>
        <v>5.8</v>
      </c>
      <c r="BT73" s="69">
        <f>IF(VLOOKUP($B73,[1]Mydtu!$A$6:$DP$870,BT$4,0)="","",VLOOKUP($B73,[1]Mydtu!$A$6:$DP$870,BT$4,0))</f>
        <v>5.4</v>
      </c>
      <c r="BU73" s="69" t="str">
        <f>IF(VLOOKUP($B73,[1]Mydtu!$A$6:$DP$870,BU$4,0)="","",VLOOKUP($B73,[1]Mydtu!$A$6:$DP$870,BU$4,0))</f>
        <v/>
      </c>
      <c r="BV73" s="69">
        <f>IF(VLOOKUP($B73,[1]Mydtu!$A$6:$DP$870,BV$4,0)="","",VLOOKUP($B73,[1]Mydtu!$A$6:$DP$870,BV$4,0))</f>
        <v>6.3</v>
      </c>
      <c r="BW73" s="69" t="str">
        <f>IF(VLOOKUP($B73,[1]Mydtu!$A$6:$DP$870,BW$4,0)="","",VLOOKUP($B73,[1]Mydtu!$A$6:$DP$870,BW$4,0))</f>
        <v/>
      </c>
      <c r="BX73" s="69">
        <f>IF(VLOOKUP($B73,[1]Mydtu!$A$6:$DP$870,BX$4,0)="","",VLOOKUP($B73,[1]Mydtu!$A$6:$DP$870,BX$4,0))</f>
        <v>4.8</v>
      </c>
      <c r="BY73" s="69">
        <f>IF(VLOOKUP($B73,[1]Mydtu!$A$6:$DP$870,BY$4,0)="","",VLOOKUP($B73,[1]Mydtu!$A$6:$DP$870,BY$4,0))</f>
        <v>7.4</v>
      </c>
      <c r="BZ73" s="69" t="str">
        <f>IF(VLOOKUP($B73,[1]Mydtu!$A$6:$DP$870,BZ$4,0)="","",VLOOKUP($B73,[1]Mydtu!$A$6:$DP$870,BZ$4,0))</f>
        <v>X</v>
      </c>
      <c r="CA73" s="69">
        <f>IF(VLOOKUP($B73,[1]Mydtu!$A$6:$DP$870,CA$4,0)="","",VLOOKUP($B73,[1]Mydtu!$A$6:$DP$870,CA$4,0))</f>
        <v>4.8</v>
      </c>
      <c r="CB73" s="69">
        <f>IF(VLOOKUP($B73,[1]Mydtu!$A$6:$DP$870,CB$4,0)="","",VLOOKUP($B73,[1]Mydtu!$A$6:$DP$870,CB$4,0))</f>
        <v>4.8</v>
      </c>
      <c r="CC73" s="69">
        <f>IF(VLOOKUP($B73,[1]Mydtu!$A$6:$DP$870,CC$4,0)="","",VLOOKUP($B73,[1]Mydtu!$A$6:$DP$870,CC$4,0))</f>
        <v>7.1</v>
      </c>
      <c r="CD73" s="69">
        <f>IF(VLOOKUP($B73,[1]Mydtu!$A$6:$DP$870,CD$4,0)="","",VLOOKUP($B73,[1]Mydtu!$A$6:$DP$870,CD$4,0))</f>
        <v>7.3</v>
      </c>
      <c r="CE73" s="69">
        <f>IF(VLOOKUP($B73,[1]Mydtu!$A$6:$DP$870,CE$4,0)="","",VLOOKUP($B73,[1]Mydtu!$A$6:$DP$870,CE$4,0))</f>
        <v>9.1999999999999993</v>
      </c>
      <c r="CF73" s="32">
        <f>VLOOKUP(B73,[1]K25QNT!$A$9:$DT$92,95,0)</f>
        <v>1.5037593984962405E-2</v>
      </c>
      <c r="CG73" s="69">
        <f>IF(VLOOKUP($B73,[1]Mydtu!$A$6:$DP$870,CG$4,0)="","",VLOOKUP($B73,[1]Mydtu!$A$6:$DP$870,CG$4,0))</f>
        <v>2</v>
      </c>
      <c r="CH73" s="69" t="str">
        <f>IF(VLOOKUP($B73,[1]Mydtu!$A$6:$DP$870,CH$4,0)="","",VLOOKUP($B73,[1]Mydtu!$A$6:$DP$870,CH$4,0))</f>
        <v/>
      </c>
      <c r="CI73" s="69">
        <f>VLOOKUP($B73,[1]Mydtu!$A$6:$DP$870,CI$4,0)</f>
        <v>6.75</v>
      </c>
      <c r="CJ73" s="69">
        <f>VLOOKUP($B73,[1]Mydtu!$A$6:$DP$870,CJ$4,0)</f>
        <v>2.67</v>
      </c>
      <c r="CK73" s="69"/>
      <c r="CL73" s="33"/>
    </row>
    <row r="74" spans="1:90" ht="19.2" customHeight="1" x14ac:dyDescent="0.3">
      <c r="A74" s="67">
        <f t="shared" si="0"/>
        <v>9</v>
      </c>
      <c r="B74" s="67">
        <v>25202716933</v>
      </c>
      <c r="C74" s="67" t="str">
        <f>VLOOKUP($B74,[1]Mydtu!$A$6:$DS$870,122,0)</f>
        <v>Nguyễn Thúy</v>
      </c>
      <c r="D74" s="68" t="str">
        <f>VLOOKUP($B74,[1]Mydtu!$A$6:$DP$870,D$4,0)</f>
        <v>An</v>
      </c>
      <c r="E74" s="69">
        <f>IF(VLOOKUP($B74,[1]Mydtu!$A$6:$DP$870,E$4,0)="","",VLOOKUP($B74,[1]Mydtu!$A$6:$DP$870,E$4,0))</f>
        <v>8.1999999999999993</v>
      </c>
      <c r="F74" s="69">
        <f>IF(VLOOKUP($B74,[1]Mydtu!$A$6:$DP$870,F$4,0)="","",VLOOKUP($B74,[1]Mydtu!$A$6:$DP$870,F$4,0))</f>
        <v>8.1999999999999993</v>
      </c>
      <c r="G74" s="69" t="str">
        <f>IF(VLOOKUP($B74,[1]Mydtu!$A$6:$DP$870,G$4,0)="","",VLOOKUP($B74,[1]Mydtu!$A$6:$DP$870,G$4,0))</f>
        <v/>
      </c>
      <c r="H74" s="69">
        <f>IF(VLOOKUP($B74,[1]Mydtu!$A$6:$DP$870,H$4,0)="","",VLOOKUP($B74,[1]Mydtu!$A$6:$DP$870,H$4,0))</f>
        <v>8.8000000000000007</v>
      </c>
      <c r="I74" s="69" t="str">
        <f>IF(VLOOKUP($B74,[1]Mydtu!$A$6:$DP$870,I$4,0)="","",VLOOKUP($B74,[1]Mydtu!$A$6:$DP$870,I$4,0))</f>
        <v/>
      </c>
      <c r="J74" s="69">
        <f>IF(VLOOKUP($B74,[1]Mydtu!$A$6:$DP$870,J$4,0)="","",VLOOKUP($B74,[1]Mydtu!$A$6:$DP$870,J$4,0))</f>
        <v>6.8</v>
      </c>
      <c r="K74" s="69">
        <f>IF(VLOOKUP($B74,[1]Mydtu!$A$6:$DP$870,K$4,0)="","",VLOOKUP($B74,[1]Mydtu!$A$6:$DP$870,K$4,0))</f>
        <v>7.9</v>
      </c>
      <c r="L74" s="69">
        <f>IF(VLOOKUP($B74,[1]Mydtu!$A$6:$DP$870,L$4,0)="","",VLOOKUP($B74,[1]Mydtu!$A$6:$DP$870,L$4,0))</f>
        <v>9.8000000000000007</v>
      </c>
      <c r="M74" s="69">
        <f>IF(VLOOKUP($B74,[1]Mydtu!$A$6:$DP$870,M$4,0)="","",VLOOKUP($B74,[1]Mydtu!$A$6:$DP$870,M$4,0))</f>
        <v>9.5</v>
      </c>
      <c r="N74" s="69" t="str">
        <f>IF(VLOOKUP($B74,[1]Mydtu!$A$6:$DP$870,N$4,0)="","",VLOOKUP($B74,[1]Mydtu!$A$6:$DP$870,N$4,0))</f>
        <v/>
      </c>
      <c r="O74" s="69">
        <f>IF(VLOOKUP($B74,[1]Mydtu!$A$6:$DP$870,O$4,0)="","",VLOOKUP($B74,[1]Mydtu!$A$6:$DP$870,O$4,0))</f>
        <v>7.8</v>
      </c>
      <c r="P74" s="69" t="str">
        <f>IF(VLOOKUP($B74,[1]Mydtu!$A$6:$DP$870,P$4,0)="","",VLOOKUP($B74,[1]Mydtu!$A$6:$DP$870,P$4,0))</f>
        <v/>
      </c>
      <c r="Q74" s="69" t="str">
        <f>IF(VLOOKUP($B74,[1]Mydtu!$A$6:$DP$870,Q$4,0)="","",VLOOKUP($B74,[1]Mydtu!$A$6:$DP$870,Q$4,0))</f>
        <v/>
      </c>
      <c r="R74" s="69" t="str">
        <f>IF(VLOOKUP($B74,[1]Mydtu!$A$6:$DP$870,R$4,0)="","",VLOOKUP($B74,[1]Mydtu!$A$6:$DP$870,R$4,0))</f>
        <v/>
      </c>
      <c r="S74" s="69" t="str">
        <f>IF(VLOOKUP($B74,[1]Mydtu!$A$6:$DP$870,S$4,0)="","",VLOOKUP($B74,[1]Mydtu!$A$6:$DP$870,S$4,0))</f>
        <v/>
      </c>
      <c r="T74" s="69">
        <f>IF(VLOOKUP($B74,[1]Mydtu!$A$6:$DP$870,T$4,0)="","",VLOOKUP($B74,[1]Mydtu!$A$6:$DP$870,T$4,0))</f>
        <v>8.1999999999999993</v>
      </c>
      <c r="U74" s="69">
        <f>IF(VLOOKUP($B74,[1]Mydtu!$A$6:$DP$870,U$4,0)="","",VLOOKUP($B74,[1]Mydtu!$A$6:$DP$870,U$4,0))</f>
        <v>9.1</v>
      </c>
      <c r="V74" s="69">
        <f>IF(VLOOKUP($B74,[1]Mydtu!$A$6:$DP$870,V$4,0)="","",VLOOKUP($B74,[1]Mydtu!$A$6:$DP$870,V$4,0))</f>
        <v>7.9</v>
      </c>
      <c r="W74" s="69">
        <f>IF(VLOOKUP($B74,[1]Mydtu!$A$6:$DP$870,W$4,0)="","",VLOOKUP($B74,[1]Mydtu!$A$6:$DP$870,W$4,0))</f>
        <v>9.1</v>
      </c>
      <c r="X74" s="69">
        <f>IF(VLOOKUP($B74,[1]Mydtu!$A$6:$DP$870,X$4,0)="","",VLOOKUP($B74,[1]Mydtu!$A$6:$DP$870,X$4,0))</f>
        <v>8.6999999999999993</v>
      </c>
      <c r="Y74" s="69">
        <f>IF(VLOOKUP($B74,[1]Mydtu!$A$6:$DP$870,Y$4,0)="","",VLOOKUP($B74,[1]Mydtu!$A$6:$DP$870,Y$4,0))</f>
        <v>7.8</v>
      </c>
      <c r="Z74" s="69">
        <f>IF(VLOOKUP($B74,[1]Mydtu!$A$6:$DP$870,Z$4,0)="","",VLOOKUP($B74,[1]Mydtu!$A$6:$DP$870,Z$4,0))</f>
        <v>7.9</v>
      </c>
      <c r="AA74" s="69">
        <f>IF(VLOOKUP($B74,[1]Mydtu!$A$6:$DP$870,AA$4,0)="","",VLOOKUP($B74,[1]Mydtu!$A$6:$DP$870,AA$4,0))</f>
        <v>8.8000000000000007</v>
      </c>
      <c r="AB74" s="69">
        <f>IF(VLOOKUP($B74,[1]Mydtu!$A$6:$DP$870,AB$4,0)="","",VLOOKUP($B74,[1]Mydtu!$A$6:$DP$870,AB$4,0))</f>
        <v>9.1</v>
      </c>
      <c r="AC74" s="69">
        <f>IF(VLOOKUP($B74,[1]Mydtu!$A$6:$DP$870,AC$4,0)="","",VLOOKUP($B74,[1]Mydtu!$A$6:$DP$870,AC$4,0))</f>
        <v>8.1</v>
      </c>
      <c r="AD74" s="69">
        <f>IF(VLOOKUP($B74,[1]Mydtu!$A$6:$DP$870,AD$4,0)="","",VLOOKUP($B74,[1]Mydtu!$A$6:$DP$870,AD$4,0))</f>
        <v>8.4</v>
      </c>
      <c r="AE74" s="69">
        <f>IF(VLOOKUP($B74,[1]Mydtu!$A$6:$DP$870,AE$4,0)="","",VLOOKUP($B74,[1]Mydtu!$A$6:$DP$870,AE$4,0))</f>
        <v>6.4</v>
      </c>
      <c r="AF74" s="69">
        <f>IF(VLOOKUP($B74,[1]Mydtu!$A$6:$DP$870,AF$4,0)="","",VLOOKUP($B74,[1]Mydtu!$A$6:$DP$870,AF$4,0))</f>
        <v>8.6</v>
      </c>
      <c r="AG74" s="69">
        <f>IF(VLOOKUP($B74,[1]Mydtu!$A$6:$DP$870,AG$4,0)="","",VLOOKUP($B74,[1]Mydtu!$A$6:$DP$870,AG$4,0))</f>
        <v>9.3000000000000007</v>
      </c>
      <c r="AH74" s="69">
        <f>IF(VLOOKUP($B74,[1]Mydtu!$A$6:$DP$870,AH$4,0)="","",VLOOKUP($B74,[1]Mydtu!$A$6:$DP$870,AH$4,0))</f>
        <v>8.8000000000000007</v>
      </c>
      <c r="AI74" s="69">
        <f>IF(VLOOKUP($B74,[1]Mydtu!$A$6:$DP$870,AI$4,0)="","",VLOOKUP($B74,[1]Mydtu!$A$6:$DP$870,AI$4,0))</f>
        <v>6.7</v>
      </c>
      <c r="AJ74" s="69">
        <f>IF(VLOOKUP($B74,[1]Mydtu!$A$6:$DP$870,AJ$4,0)="","",VLOOKUP($B74,[1]Mydtu!$A$6:$DP$870,AJ$4,0))</f>
        <v>8.1999999999999993</v>
      </c>
      <c r="AK74" s="69">
        <f>IF(VLOOKUP($B74,[1]Mydtu!$A$6:$DP$870,AK$4,0)="","",VLOOKUP($B74,[1]Mydtu!$A$6:$DP$870,AK$4,0))</f>
        <v>7.7</v>
      </c>
      <c r="AL74" s="69">
        <f>IF(VLOOKUP($B74,[1]Mydtu!$A$6:$DP$870,AL$4,0)="","",VLOOKUP($B74,[1]Mydtu!$A$6:$DP$870,AL$4,0))</f>
        <v>9.1</v>
      </c>
      <c r="AM74" s="69">
        <f>IF(VLOOKUP($B74,[1]Mydtu!$A$6:$DP$870,AM$4,0)="","",VLOOKUP($B74,[1]Mydtu!$A$6:$DP$870,AM$4,0))</f>
        <v>6.8</v>
      </c>
      <c r="AN74" s="69">
        <f>IF(VLOOKUP($B74,[1]Mydtu!$A$6:$DP$870,AN$4,0)="","",VLOOKUP($B74,[1]Mydtu!$A$6:$DP$870,AN$4,0))</f>
        <v>9.1</v>
      </c>
      <c r="AO74" s="69" t="str">
        <f>IF(VLOOKUP($B74,[1]Mydtu!$A$6:$DP$870,AO$4,0)="","",VLOOKUP($B74,[1]Mydtu!$A$6:$DP$870,AO$4,0))</f>
        <v/>
      </c>
      <c r="AP74" s="69" t="str">
        <f>IF(VLOOKUP($B74,[1]Mydtu!$A$6:$DP$870,AP$4,0)="","",VLOOKUP($B74,[1]Mydtu!$A$6:$DP$870,AP$4,0))</f>
        <v/>
      </c>
      <c r="AQ74" s="69" t="str">
        <f>IF(VLOOKUP($B74,[1]Mydtu!$A$6:$DP$870,AQ$4,0)="","",VLOOKUP($B74,[1]Mydtu!$A$6:$DP$870,AQ$4,0))</f>
        <v/>
      </c>
      <c r="AR74" s="69" t="str">
        <f>IF(VLOOKUP($B74,[1]Mydtu!$A$6:$DP$870,AR$4,0)="","",VLOOKUP($B74,[1]Mydtu!$A$6:$DP$870,AR$4,0))</f>
        <v/>
      </c>
      <c r="AS74" s="69">
        <f>IF(VLOOKUP($B74,[1]Mydtu!$A$6:$DP$870,AS$4,0)="","",VLOOKUP($B74,[1]Mydtu!$A$6:$DP$870,AS$4,0))</f>
        <v>8.1999999999999993</v>
      </c>
      <c r="AT74" s="69">
        <f>IF(VLOOKUP($B74,[1]Mydtu!$A$6:$DP$870,AT$4,0)="","",VLOOKUP($B74,[1]Mydtu!$A$6:$DP$870,AT$4,0))</f>
        <v>8.6999999999999993</v>
      </c>
      <c r="AU74" s="69">
        <f>IF(VLOOKUP($B74,[1]Mydtu!$A$6:$DP$870,AU$4,0)="","",VLOOKUP($B74,[1]Mydtu!$A$6:$DP$870,AU$4,0))</f>
        <v>9</v>
      </c>
      <c r="AV74" s="69">
        <f>IF(VLOOKUP($B74,[1]Mydtu!$A$6:$DP$870,AV$4,0)="","",VLOOKUP($B74,[1]Mydtu!$A$6:$DP$870,AV$4,0))</f>
        <v>8.6999999999999993</v>
      </c>
      <c r="AW74" s="69">
        <f>IF(VLOOKUP($B74,[1]Mydtu!$A$6:$DP$870,AW$4,0)="","",VLOOKUP($B74,[1]Mydtu!$A$6:$DP$870,AW$4,0))</f>
        <v>8.5</v>
      </c>
      <c r="AX74" s="69">
        <f>IF(VLOOKUP($B74,[1]Mydtu!$A$6:$DP$870,AX$4,0)="","",VLOOKUP($B74,[1]Mydtu!$A$6:$DP$870,AX$4,0))</f>
        <v>8.3000000000000007</v>
      </c>
      <c r="AY74" s="69">
        <f>IF(VLOOKUP($B74,[1]Mydtu!$A$6:$DP$870,AY$4,0)="","",VLOOKUP($B74,[1]Mydtu!$A$6:$DP$870,AY$4,0))</f>
        <v>8.6</v>
      </c>
      <c r="AZ74" s="69">
        <f>IF(VLOOKUP($B74,[1]Mydtu!$A$6:$DP$870,AZ$4,0)="","",VLOOKUP($B74,[1]Mydtu!$A$6:$DP$870,AZ$4,0))</f>
        <v>8.6</v>
      </c>
      <c r="BA74" s="69">
        <f>IF(VLOOKUP($B74,[1]Mydtu!$A$6:$DP$870,BA$4,0)="","",VLOOKUP($B74,[1]Mydtu!$A$6:$DP$870,BA$4,0))</f>
        <v>7.6</v>
      </c>
      <c r="BB74" s="69">
        <f>IF(VLOOKUP($B74,[1]Mydtu!$A$6:$DP$870,BB$4,0)="","",VLOOKUP($B74,[1]Mydtu!$A$6:$DP$870,BB$4,0))</f>
        <v>8.1</v>
      </c>
      <c r="BC74" s="69">
        <f>IF(VLOOKUP($B74,[1]Mydtu!$A$6:$DP$870,BC$4,0)="","",VLOOKUP($B74,[1]Mydtu!$A$6:$DP$870,BC$4,0))</f>
        <v>8.4</v>
      </c>
      <c r="BD74" s="69">
        <f>IF(VLOOKUP($B74,[1]Mydtu!$A$6:$DP$870,BD$4,0)="","",VLOOKUP($B74,[1]Mydtu!$A$6:$DP$870,BD$4,0))</f>
        <v>7.9</v>
      </c>
      <c r="BE74" s="69" t="str">
        <f>IF(VLOOKUP($B74,[1]Mydtu!$A$6:$DP$870,BE$4,0)="","",VLOOKUP($B74,[1]Mydtu!$A$6:$DP$870,BE$4,0))</f>
        <v/>
      </c>
      <c r="BF74" s="69">
        <f>IF(VLOOKUP($B74,[1]Mydtu!$A$6:$DP$870,BF$4,0)="","",VLOOKUP($B74,[1]Mydtu!$A$6:$DP$870,BF$4,0))</f>
        <v>8.1</v>
      </c>
      <c r="BG74" s="69">
        <f>IF(VLOOKUP($B74,[1]Mydtu!$A$6:$DP$870,BG$4,0)="","",VLOOKUP($B74,[1]Mydtu!$A$6:$DP$870,BG$4,0))</f>
        <v>8.8000000000000007</v>
      </c>
      <c r="BH74" s="69">
        <f>IF(VLOOKUP($B74,[1]Mydtu!$A$6:$DP$870,BH$4,0)="","",VLOOKUP($B74,[1]Mydtu!$A$6:$DP$870,BH$4,0))</f>
        <v>8.1</v>
      </c>
      <c r="BI74" s="69">
        <f>IF(VLOOKUP($B74,[1]Mydtu!$A$6:$DP$870,BI$4,0)="","",VLOOKUP($B74,[1]Mydtu!$A$6:$DP$870,BI$4,0))</f>
        <v>9.9</v>
      </c>
      <c r="BJ74" s="69">
        <f>IF(VLOOKUP($B74,[1]Mydtu!$A$6:$DP$870,BJ$4,0)="","",VLOOKUP($B74,[1]Mydtu!$A$6:$DP$870,BJ$4,0))</f>
        <v>9.8000000000000007</v>
      </c>
      <c r="BK74" s="69" t="str">
        <f>IF(VLOOKUP($B74,[1]Mydtu!$A$6:$DP$870,BK$4,0)="","",VLOOKUP($B74,[1]Mydtu!$A$6:$DP$870,BK$4,0))</f>
        <v/>
      </c>
      <c r="BL74" s="69">
        <f>IF(VLOOKUP($B74,[1]Mydtu!$A$6:$DP$870,BL$4,0)="","",VLOOKUP($B74,[1]Mydtu!$A$6:$DP$870,BL$4,0))</f>
        <v>8.3000000000000007</v>
      </c>
      <c r="BM74" s="69">
        <f>IF(VLOOKUP($B74,[1]Mydtu!$A$6:$DP$870,BM$4,0)="","",VLOOKUP($B74,[1]Mydtu!$A$6:$DP$870,BM$4,0))</f>
        <v>8.6</v>
      </c>
      <c r="BN74" s="69">
        <f>IF(VLOOKUP($B74,[1]Mydtu!$A$6:$DP$870,BN$4,0)="","",VLOOKUP($B74,[1]Mydtu!$A$6:$DP$870,BN$4,0))</f>
        <v>7.5</v>
      </c>
      <c r="BO74" s="69">
        <f>IF(VLOOKUP($B74,[1]Mydtu!$A$6:$DP$870,BO$4,0)="","",VLOOKUP($B74,[1]Mydtu!$A$6:$DP$870,BO$4,0))</f>
        <v>8.5</v>
      </c>
      <c r="BP74" s="69">
        <f>IF(VLOOKUP($B74,[1]Mydtu!$A$6:$DP$870,BP$4,0)="","",VLOOKUP($B74,[1]Mydtu!$A$6:$DP$870,BP$4,0))</f>
        <v>8.9</v>
      </c>
      <c r="BQ74" s="69">
        <f>IF(VLOOKUP($B74,[1]Mydtu!$A$6:$DP$870,BQ$4,0)="","",VLOOKUP($B74,[1]Mydtu!$A$6:$DP$870,BQ$4,0))</f>
        <v>9</v>
      </c>
      <c r="BR74" s="69">
        <f>IF(VLOOKUP($B74,[1]Mydtu!$A$6:$DP$870,BR$4,0)="","",VLOOKUP($B74,[1]Mydtu!$A$6:$DP$870,BR$4,0))</f>
        <v>8.1999999999999993</v>
      </c>
      <c r="BS74" s="69">
        <f>IF(VLOOKUP($B74,[1]Mydtu!$A$6:$DP$870,BS$4,0)="","",VLOOKUP($B74,[1]Mydtu!$A$6:$DP$870,BS$4,0))</f>
        <v>7.8</v>
      </c>
      <c r="BT74" s="69">
        <f>IF(VLOOKUP($B74,[1]Mydtu!$A$6:$DP$870,BT$4,0)="","",VLOOKUP($B74,[1]Mydtu!$A$6:$DP$870,BT$4,0))</f>
        <v>8.9</v>
      </c>
      <c r="BU74" s="69" t="str">
        <f>IF(VLOOKUP($B74,[1]Mydtu!$A$6:$DP$870,BU$4,0)="","",VLOOKUP($B74,[1]Mydtu!$A$6:$DP$870,BU$4,0))</f>
        <v/>
      </c>
      <c r="BV74" s="69">
        <f>IF(VLOOKUP($B74,[1]Mydtu!$A$6:$DP$870,BV$4,0)="","",VLOOKUP($B74,[1]Mydtu!$A$6:$DP$870,BV$4,0))</f>
        <v>9</v>
      </c>
      <c r="BW74" s="69" t="str">
        <f>IF(VLOOKUP($B74,[1]Mydtu!$A$6:$DP$870,BW$4,0)="","",VLOOKUP($B74,[1]Mydtu!$A$6:$DP$870,BW$4,0))</f>
        <v/>
      </c>
      <c r="BX74" s="69">
        <f>IF(VLOOKUP($B74,[1]Mydtu!$A$6:$DP$870,BX$4,0)="","",VLOOKUP($B74,[1]Mydtu!$A$6:$DP$870,BX$4,0))</f>
        <v>9.1999999999999993</v>
      </c>
      <c r="BY74" s="69">
        <f>IF(VLOOKUP($B74,[1]Mydtu!$A$6:$DP$870,BY$4,0)="","",VLOOKUP($B74,[1]Mydtu!$A$6:$DP$870,BY$4,0))</f>
        <v>9</v>
      </c>
      <c r="BZ74" s="69">
        <f>IF(VLOOKUP($B74,[1]Mydtu!$A$6:$DP$870,BZ$4,0)="","",VLOOKUP($B74,[1]Mydtu!$A$6:$DP$870,BZ$4,0))</f>
        <v>7</v>
      </c>
      <c r="CA74" s="69" t="str">
        <f>IF(VLOOKUP($B74,[1]Mydtu!$A$6:$DP$870,CA$4,0)="","",VLOOKUP($B74,[1]Mydtu!$A$6:$DP$870,CA$4,0))</f>
        <v>X</v>
      </c>
      <c r="CB74" s="69">
        <f>IF(VLOOKUP($B74,[1]Mydtu!$A$6:$DP$870,CB$4,0)="","",VLOOKUP($B74,[1]Mydtu!$A$6:$DP$870,CB$4,0))</f>
        <v>7.3</v>
      </c>
      <c r="CC74" s="69">
        <f>IF(VLOOKUP($B74,[1]Mydtu!$A$6:$DP$870,CC$4,0)="","",VLOOKUP($B74,[1]Mydtu!$A$6:$DP$870,CC$4,0))</f>
        <v>9.1999999999999993</v>
      </c>
      <c r="CD74" s="69">
        <f>IF(VLOOKUP($B74,[1]Mydtu!$A$6:$DP$870,CD$4,0)="","",VLOOKUP($B74,[1]Mydtu!$A$6:$DP$870,CD$4,0))</f>
        <v>8.4</v>
      </c>
      <c r="CE74" s="69" t="str">
        <f>IF(VLOOKUP($B74,[1]Mydtu!$A$6:$DP$870,CE$4,0)="","",VLOOKUP($B74,[1]Mydtu!$A$6:$DP$870,CE$4,0))</f>
        <v>X</v>
      </c>
      <c r="CF74" s="32">
        <f>VLOOKUP(B74,[1]K25QNT!$A$9:$DT$92,95,0)</f>
        <v>2.2556390977443608E-2</v>
      </c>
      <c r="CG74" s="69">
        <f>IF(VLOOKUP($B74,[1]Mydtu!$A$6:$DP$870,CG$4,0)="","",VLOOKUP($B74,[1]Mydtu!$A$6:$DP$870,CG$4,0))</f>
        <v>3</v>
      </c>
      <c r="CH74" s="69" t="str">
        <f>IF(VLOOKUP($B74,[1]Mydtu!$A$6:$DP$870,CH$4,0)="","",VLOOKUP($B74,[1]Mydtu!$A$6:$DP$870,CH$4,0))</f>
        <v/>
      </c>
      <c r="CI74" s="69">
        <f>VLOOKUP($B74,[1]Mydtu!$A$6:$DP$870,CI$4,0)</f>
        <v>8.42</v>
      </c>
      <c r="CJ74" s="69">
        <f>VLOOKUP($B74,[1]Mydtu!$A$6:$DP$870,CJ$4,0)</f>
        <v>3.7</v>
      </c>
      <c r="CK74" s="69"/>
      <c r="CL74" s="33"/>
    </row>
    <row r="75" spans="1:90" ht="19.2" customHeight="1" x14ac:dyDescent="0.3">
      <c r="A75" s="67">
        <f t="shared" si="0"/>
        <v>10</v>
      </c>
      <c r="B75" s="67">
        <v>25202205768</v>
      </c>
      <c r="C75" s="67" t="str">
        <f>VLOOKUP($B75,[1]Mydtu!$A$6:$DS$870,122,0)</f>
        <v>Nguyễn Thị</v>
      </c>
      <c r="D75" s="68" t="str">
        <f>VLOOKUP($B75,[1]Mydtu!$A$6:$DP$870,D$4,0)</f>
        <v>Giang</v>
      </c>
      <c r="E75" s="69">
        <f>IF(VLOOKUP($B75,[1]Mydtu!$A$6:$DP$870,E$4,0)="","",VLOOKUP($B75,[1]Mydtu!$A$6:$DP$870,E$4,0))</f>
        <v>6.7</v>
      </c>
      <c r="F75" s="69">
        <f>IF(VLOOKUP($B75,[1]Mydtu!$A$6:$DP$870,F$4,0)="","",VLOOKUP($B75,[1]Mydtu!$A$6:$DP$870,F$4,0))</f>
        <v>7.9</v>
      </c>
      <c r="G75" s="69" t="str">
        <f>IF(VLOOKUP($B75,[1]Mydtu!$A$6:$DP$870,G$4,0)="","",VLOOKUP($B75,[1]Mydtu!$A$6:$DP$870,G$4,0))</f>
        <v/>
      </c>
      <c r="H75" s="69">
        <f>IF(VLOOKUP($B75,[1]Mydtu!$A$6:$DP$870,H$4,0)="","",VLOOKUP($B75,[1]Mydtu!$A$6:$DP$870,H$4,0))</f>
        <v>7.5</v>
      </c>
      <c r="I75" s="69" t="str">
        <f>IF(VLOOKUP($B75,[1]Mydtu!$A$6:$DP$870,I$4,0)="","",VLOOKUP($B75,[1]Mydtu!$A$6:$DP$870,I$4,0))</f>
        <v/>
      </c>
      <c r="J75" s="69">
        <f>IF(VLOOKUP($B75,[1]Mydtu!$A$6:$DP$870,J$4,0)="","",VLOOKUP($B75,[1]Mydtu!$A$6:$DP$870,J$4,0))</f>
        <v>6.2</v>
      </c>
      <c r="K75" s="69">
        <f>IF(VLOOKUP($B75,[1]Mydtu!$A$6:$DP$870,K$4,0)="","",VLOOKUP($B75,[1]Mydtu!$A$6:$DP$870,K$4,0))</f>
        <v>7.7</v>
      </c>
      <c r="L75" s="69">
        <f>IF(VLOOKUP($B75,[1]Mydtu!$A$6:$DP$870,L$4,0)="","",VLOOKUP($B75,[1]Mydtu!$A$6:$DP$870,L$4,0))</f>
        <v>6.6</v>
      </c>
      <c r="M75" s="69">
        <f>IF(VLOOKUP($B75,[1]Mydtu!$A$6:$DP$870,M$4,0)="","",VLOOKUP($B75,[1]Mydtu!$A$6:$DP$870,M$4,0))</f>
        <v>6.7</v>
      </c>
      <c r="N75" s="69">
        <f>IF(VLOOKUP($B75,[1]Mydtu!$A$6:$DP$870,N$4,0)="","",VLOOKUP($B75,[1]Mydtu!$A$6:$DP$870,N$4,0))</f>
        <v>8.4</v>
      </c>
      <c r="O75" s="69" t="str">
        <f>IF(VLOOKUP($B75,[1]Mydtu!$A$6:$DP$870,O$4,0)="","",VLOOKUP($B75,[1]Mydtu!$A$6:$DP$870,O$4,0))</f>
        <v/>
      </c>
      <c r="P75" s="69" t="str">
        <f>IF(VLOOKUP($B75,[1]Mydtu!$A$6:$DP$870,P$4,0)="","",VLOOKUP($B75,[1]Mydtu!$A$6:$DP$870,P$4,0))</f>
        <v/>
      </c>
      <c r="Q75" s="69" t="str">
        <f>IF(VLOOKUP($B75,[1]Mydtu!$A$6:$DP$870,Q$4,0)="","",VLOOKUP($B75,[1]Mydtu!$A$6:$DP$870,Q$4,0))</f>
        <v/>
      </c>
      <c r="R75" s="69" t="str">
        <f>IF(VLOOKUP($B75,[1]Mydtu!$A$6:$DP$870,R$4,0)="","",VLOOKUP($B75,[1]Mydtu!$A$6:$DP$870,R$4,0))</f>
        <v/>
      </c>
      <c r="S75" s="69" t="str">
        <f>IF(VLOOKUP($B75,[1]Mydtu!$A$6:$DP$870,S$4,0)="","",VLOOKUP($B75,[1]Mydtu!$A$6:$DP$870,S$4,0))</f>
        <v/>
      </c>
      <c r="T75" s="69">
        <f>IF(VLOOKUP($B75,[1]Mydtu!$A$6:$DP$870,T$4,0)="","",VLOOKUP($B75,[1]Mydtu!$A$6:$DP$870,T$4,0))</f>
        <v>7.4</v>
      </c>
      <c r="U75" s="69">
        <f>IF(VLOOKUP($B75,[1]Mydtu!$A$6:$DP$870,U$4,0)="","",VLOOKUP($B75,[1]Mydtu!$A$6:$DP$870,U$4,0))</f>
        <v>8</v>
      </c>
      <c r="V75" s="69">
        <f>IF(VLOOKUP($B75,[1]Mydtu!$A$6:$DP$870,V$4,0)="","",VLOOKUP($B75,[1]Mydtu!$A$6:$DP$870,V$4,0))</f>
        <v>6.5</v>
      </c>
      <c r="W75" s="69">
        <f>IF(VLOOKUP($B75,[1]Mydtu!$A$6:$DP$870,W$4,0)="","",VLOOKUP($B75,[1]Mydtu!$A$6:$DP$870,W$4,0))</f>
        <v>8.6</v>
      </c>
      <c r="X75" s="69">
        <f>IF(VLOOKUP($B75,[1]Mydtu!$A$6:$DP$870,X$4,0)="","",VLOOKUP($B75,[1]Mydtu!$A$6:$DP$870,X$4,0))</f>
        <v>8.6</v>
      </c>
      <c r="Y75" s="69">
        <f>IF(VLOOKUP($B75,[1]Mydtu!$A$6:$DP$870,Y$4,0)="","",VLOOKUP($B75,[1]Mydtu!$A$6:$DP$870,Y$4,0))</f>
        <v>8</v>
      </c>
      <c r="Z75" s="69">
        <f>IF(VLOOKUP($B75,[1]Mydtu!$A$6:$DP$870,Z$4,0)="","",VLOOKUP($B75,[1]Mydtu!$A$6:$DP$870,Z$4,0))</f>
        <v>8.3000000000000007</v>
      </c>
      <c r="AA75" s="69">
        <f>IF(VLOOKUP($B75,[1]Mydtu!$A$6:$DP$870,AA$4,0)="","",VLOOKUP($B75,[1]Mydtu!$A$6:$DP$870,AA$4,0))</f>
        <v>8.9</v>
      </c>
      <c r="AB75" s="69">
        <f>IF(VLOOKUP($B75,[1]Mydtu!$A$6:$DP$870,AB$4,0)="","",VLOOKUP($B75,[1]Mydtu!$A$6:$DP$870,AB$4,0))</f>
        <v>9.1999999999999993</v>
      </c>
      <c r="AC75" s="69">
        <f>IF(VLOOKUP($B75,[1]Mydtu!$A$6:$DP$870,AC$4,0)="","",VLOOKUP($B75,[1]Mydtu!$A$6:$DP$870,AC$4,0))</f>
        <v>7.9</v>
      </c>
      <c r="AD75" s="69">
        <f>IF(VLOOKUP($B75,[1]Mydtu!$A$6:$DP$870,AD$4,0)="","",VLOOKUP($B75,[1]Mydtu!$A$6:$DP$870,AD$4,0))</f>
        <v>8.1</v>
      </c>
      <c r="AE75" s="69">
        <f>IF(VLOOKUP($B75,[1]Mydtu!$A$6:$DP$870,AE$4,0)="","",VLOOKUP($B75,[1]Mydtu!$A$6:$DP$870,AE$4,0))</f>
        <v>8.1999999999999993</v>
      </c>
      <c r="AF75" s="69">
        <f>IF(VLOOKUP($B75,[1]Mydtu!$A$6:$DP$870,AF$4,0)="","",VLOOKUP($B75,[1]Mydtu!$A$6:$DP$870,AF$4,0))</f>
        <v>8.1999999999999993</v>
      </c>
      <c r="AG75" s="69">
        <f>IF(VLOOKUP($B75,[1]Mydtu!$A$6:$DP$870,AG$4,0)="","",VLOOKUP($B75,[1]Mydtu!$A$6:$DP$870,AG$4,0))</f>
        <v>5.7</v>
      </c>
      <c r="AH75" s="69">
        <f>IF(VLOOKUP($B75,[1]Mydtu!$A$6:$DP$870,AH$4,0)="","",VLOOKUP($B75,[1]Mydtu!$A$6:$DP$870,AH$4,0))</f>
        <v>8.6</v>
      </c>
      <c r="AI75" s="69">
        <f>IF(VLOOKUP($B75,[1]Mydtu!$A$6:$DP$870,AI$4,0)="","",VLOOKUP($B75,[1]Mydtu!$A$6:$DP$870,AI$4,0))</f>
        <v>7.1</v>
      </c>
      <c r="AJ75" s="69">
        <f>IF(VLOOKUP($B75,[1]Mydtu!$A$6:$DP$870,AJ$4,0)="","",VLOOKUP($B75,[1]Mydtu!$A$6:$DP$870,AJ$4,0))</f>
        <v>8.1</v>
      </c>
      <c r="AK75" s="69">
        <f>IF(VLOOKUP($B75,[1]Mydtu!$A$6:$DP$870,AK$4,0)="","",VLOOKUP($B75,[1]Mydtu!$A$6:$DP$870,AK$4,0))</f>
        <v>7.9</v>
      </c>
      <c r="AL75" s="69">
        <f>IF(VLOOKUP($B75,[1]Mydtu!$A$6:$DP$870,AL$4,0)="","",VLOOKUP($B75,[1]Mydtu!$A$6:$DP$870,AL$4,0))</f>
        <v>7.6</v>
      </c>
      <c r="AM75" s="69">
        <f>IF(VLOOKUP($B75,[1]Mydtu!$A$6:$DP$870,AM$4,0)="","",VLOOKUP($B75,[1]Mydtu!$A$6:$DP$870,AM$4,0))</f>
        <v>7.9</v>
      </c>
      <c r="AN75" s="69">
        <f>IF(VLOOKUP($B75,[1]Mydtu!$A$6:$DP$870,AN$4,0)="","",VLOOKUP($B75,[1]Mydtu!$A$6:$DP$870,AN$4,0))</f>
        <v>9.4</v>
      </c>
      <c r="AO75" s="69" t="str">
        <f>IF(VLOOKUP($B75,[1]Mydtu!$A$6:$DP$870,AO$4,0)="","",VLOOKUP($B75,[1]Mydtu!$A$6:$DP$870,AO$4,0))</f>
        <v/>
      </c>
      <c r="AP75" s="69" t="str">
        <f>IF(VLOOKUP($B75,[1]Mydtu!$A$6:$DP$870,AP$4,0)="","",VLOOKUP($B75,[1]Mydtu!$A$6:$DP$870,AP$4,0))</f>
        <v/>
      </c>
      <c r="AQ75" s="69" t="str">
        <f>IF(VLOOKUP($B75,[1]Mydtu!$A$6:$DP$870,AQ$4,0)="","",VLOOKUP($B75,[1]Mydtu!$A$6:$DP$870,AQ$4,0))</f>
        <v/>
      </c>
      <c r="AR75" s="69" t="str">
        <f>IF(VLOOKUP($B75,[1]Mydtu!$A$6:$DP$870,AR$4,0)="","",VLOOKUP($B75,[1]Mydtu!$A$6:$DP$870,AR$4,0))</f>
        <v/>
      </c>
      <c r="AS75" s="69">
        <f>IF(VLOOKUP($B75,[1]Mydtu!$A$6:$DP$870,AS$4,0)="","",VLOOKUP($B75,[1]Mydtu!$A$6:$DP$870,AS$4,0))</f>
        <v>7.4</v>
      </c>
      <c r="AT75" s="69">
        <f>IF(VLOOKUP($B75,[1]Mydtu!$A$6:$DP$870,AT$4,0)="","",VLOOKUP($B75,[1]Mydtu!$A$6:$DP$870,AT$4,0))</f>
        <v>7.6</v>
      </c>
      <c r="AU75" s="69">
        <f>IF(VLOOKUP($B75,[1]Mydtu!$A$6:$DP$870,AU$4,0)="","",VLOOKUP($B75,[1]Mydtu!$A$6:$DP$870,AU$4,0))</f>
        <v>8.9</v>
      </c>
      <c r="AV75" s="69">
        <f>IF(VLOOKUP($B75,[1]Mydtu!$A$6:$DP$870,AV$4,0)="","",VLOOKUP($B75,[1]Mydtu!$A$6:$DP$870,AV$4,0))</f>
        <v>8.6</v>
      </c>
      <c r="AW75" s="69">
        <f>IF(VLOOKUP($B75,[1]Mydtu!$A$6:$DP$870,AW$4,0)="","",VLOOKUP($B75,[1]Mydtu!$A$6:$DP$870,AW$4,0))</f>
        <v>5.3</v>
      </c>
      <c r="AX75" s="69">
        <f>IF(VLOOKUP($B75,[1]Mydtu!$A$6:$DP$870,AX$4,0)="","",VLOOKUP($B75,[1]Mydtu!$A$6:$DP$870,AX$4,0))</f>
        <v>7.8</v>
      </c>
      <c r="AY75" s="69">
        <f>IF(VLOOKUP($B75,[1]Mydtu!$A$6:$DP$870,AY$4,0)="","",VLOOKUP($B75,[1]Mydtu!$A$6:$DP$870,AY$4,0))</f>
        <v>6.1</v>
      </c>
      <c r="AZ75" s="69">
        <f>IF(VLOOKUP($B75,[1]Mydtu!$A$6:$DP$870,AZ$4,0)="","",VLOOKUP($B75,[1]Mydtu!$A$6:$DP$870,AZ$4,0))</f>
        <v>8.6</v>
      </c>
      <c r="BA75" s="69">
        <f>IF(VLOOKUP($B75,[1]Mydtu!$A$6:$DP$870,BA$4,0)="","",VLOOKUP($B75,[1]Mydtu!$A$6:$DP$870,BA$4,0))</f>
        <v>6.6</v>
      </c>
      <c r="BB75" s="69">
        <f>IF(VLOOKUP($B75,[1]Mydtu!$A$6:$DP$870,BB$4,0)="","",VLOOKUP($B75,[1]Mydtu!$A$6:$DP$870,BB$4,0))</f>
        <v>7</v>
      </c>
      <c r="BC75" s="69">
        <f>IF(VLOOKUP($B75,[1]Mydtu!$A$6:$DP$870,BC$4,0)="","",VLOOKUP($B75,[1]Mydtu!$A$6:$DP$870,BC$4,0))</f>
        <v>7.9</v>
      </c>
      <c r="BD75" s="69">
        <f>IF(VLOOKUP($B75,[1]Mydtu!$A$6:$DP$870,BD$4,0)="","",VLOOKUP($B75,[1]Mydtu!$A$6:$DP$870,BD$4,0))</f>
        <v>7.9</v>
      </c>
      <c r="BE75" s="69" t="str">
        <f>IF(VLOOKUP($B75,[1]Mydtu!$A$6:$DP$870,BE$4,0)="","",VLOOKUP($B75,[1]Mydtu!$A$6:$DP$870,BE$4,0))</f>
        <v/>
      </c>
      <c r="BF75" s="69">
        <f>IF(VLOOKUP($B75,[1]Mydtu!$A$6:$DP$870,BF$4,0)="","",VLOOKUP($B75,[1]Mydtu!$A$6:$DP$870,BF$4,0))</f>
        <v>8.5</v>
      </c>
      <c r="BG75" s="69">
        <f>IF(VLOOKUP($B75,[1]Mydtu!$A$6:$DP$870,BG$4,0)="","",VLOOKUP($B75,[1]Mydtu!$A$6:$DP$870,BG$4,0))</f>
        <v>5.6</v>
      </c>
      <c r="BH75" s="69">
        <f>IF(VLOOKUP($B75,[1]Mydtu!$A$6:$DP$870,BH$4,0)="","",VLOOKUP($B75,[1]Mydtu!$A$6:$DP$870,BH$4,0))</f>
        <v>8.1999999999999993</v>
      </c>
      <c r="BI75" s="69">
        <f>IF(VLOOKUP($B75,[1]Mydtu!$A$6:$DP$870,BI$4,0)="","",VLOOKUP($B75,[1]Mydtu!$A$6:$DP$870,BI$4,0))</f>
        <v>9.1</v>
      </c>
      <c r="BJ75" s="69">
        <f>IF(VLOOKUP($B75,[1]Mydtu!$A$6:$DP$870,BJ$4,0)="","",VLOOKUP($B75,[1]Mydtu!$A$6:$DP$870,BJ$4,0))</f>
        <v>9.6999999999999993</v>
      </c>
      <c r="BK75" s="69" t="str">
        <f>IF(VLOOKUP($B75,[1]Mydtu!$A$6:$DP$870,BK$4,0)="","",VLOOKUP($B75,[1]Mydtu!$A$6:$DP$870,BK$4,0))</f>
        <v/>
      </c>
      <c r="BL75" s="69">
        <f>IF(VLOOKUP($B75,[1]Mydtu!$A$6:$DP$870,BL$4,0)="","",VLOOKUP($B75,[1]Mydtu!$A$6:$DP$870,BL$4,0))</f>
        <v>7.8</v>
      </c>
      <c r="BM75" s="69">
        <f>IF(VLOOKUP($B75,[1]Mydtu!$A$6:$DP$870,BM$4,0)="","",VLOOKUP($B75,[1]Mydtu!$A$6:$DP$870,BM$4,0))</f>
        <v>7.9</v>
      </c>
      <c r="BN75" s="69">
        <f>IF(VLOOKUP($B75,[1]Mydtu!$A$6:$DP$870,BN$4,0)="","",VLOOKUP($B75,[1]Mydtu!$A$6:$DP$870,BN$4,0))</f>
        <v>6.9</v>
      </c>
      <c r="BO75" s="69">
        <f>IF(VLOOKUP($B75,[1]Mydtu!$A$6:$DP$870,BO$4,0)="","",VLOOKUP($B75,[1]Mydtu!$A$6:$DP$870,BO$4,0))</f>
        <v>8.4</v>
      </c>
      <c r="BP75" s="69">
        <f>IF(VLOOKUP($B75,[1]Mydtu!$A$6:$DP$870,BP$4,0)="","",VLOOKUP($B75,[1]Mydtu!$A$6:$DP$870,BP$4,0))</f>
        <v>8.6</v>
      </c>
      <c r="BQ75" s="69">
        <f>IF(VLOOKUP($B75,[1]Mydtu!$A$6:$DP$870,BQ$4,0)="","",VLOOKUP($B75,[1]Mydtu!$A$6:$DP$870,BQ$4,0))</f>
        <v>8.8000000000000007</v>
      </c>
      <c r="BR75" s="69">
        <f>IF(VLOOKUP($B75,[1]Mydtu!$A$6:$DP$870,BR$4,0)="","",VLOOKUP($B75,[1]Mydtu!$A$6:$DP$870,BR$4,0))</f>
        <v>8</v>
      </c>
      <c r="BS75" s="69">
        <f>IF(VLOOKUP($B75,[1]Mydtu!$A$6:$DP$870,BS$4,0)="","",VLOOKUP($B75,[1]Mydtu!$A$6:$DP$870,BS$4,0))</f>
        <v>7.4</v>
      </c>
      <c r="BT75" s="69">
        <f>IF(VLOOKUP($B75,[1]Mydtu!$A$6:$DP$870,BT$4,0)="","",VLOOKUP($B75,[1]Mydtu!$A$6:$DP$870,BT$4,0))</f>
        <v>6.7</v>
      </c>
      <c r="BU75" s="69" t="str">
        <f>IF(VLOOKUP($B75,[1]Mydtu!$A$6:$DP$870,BU$4,0)="","",VLOOKUP($B75,[1]Mydtu!$A$6:$DP$870,BU$4,0))</f>
        <v/>
      </c>
      <c r="BV75" s="69">
        <f>IF(VLOOKUP($B75,[1]Mydtu!$A$6:$DP$870,BV$4,0)="","",VLOOKUP($B75,[1]Mydtu!$A$6:$DP$870,BV$4,0))</f>
        <v>8.8000000000000007</v>
      </c>
      <c r="BW75" s="69" t="str">
        <f>IF(VLOOKUP($B75,[1]Mydtu!$A$6:$DP$870,BW$4,0)="","",VLOOKUP($B75,[1]Mydtu!$A$6:$DP$870,BW$4,0))</f>
        <v/>
      </c>
      <c r="BX75" s="69">
        <f>IF(VLOOKUP($B75,[1]Mydtu!$A$6:$DP$870,BX$4,0)="","",VLOOKUP($B75,[1]Mydtu!$A$6:$DP$870,BX$4,0))</f>
        <v>9.5</v>
      </c>
      <c r="BY75" s="69">
        <f>IF(VLOOKUP($B75,[1]Mydtu!$A$6:$DP$870,BY$4,0)="","",VLOOKUP($B75,[1]Mydtu!$A$6:$DP$870,BY$4,0))</f>
        <v>8.5</v>
      </c>
      <c r="BZ75" s="69">
        <f>IF(VLOOKUP($B75,[1]Mydtu!$A$6:$DP$870,BZ$4,0)="","",VLOOKUP($B75,[1]Mydtu!$A$6:$DP$870,BZ$4,0))</f>
        <v>6.5</v>
      </c>
      <c r="CA75" s="69" t="str">
        <f>IF(VLOOKUP($B75,[1]Mydtu!$A$6:$DP$870,CA$4,0)="","",VLOOKUP($B75,[1]Mydtu!$A$6:$DP$870,CA$4,0))</f>
        <v>X</v>
      </c>
      <c r="CB75" s="69">
        <f>IF(VLOOKUP($B75,[1]Mydtu!$A$6:$DP$870,CB$4,0)="","",VLOOKUP($B75,[1]Mydtu!$A$6:$DP$870,CB$4,0))</f>
        <v>7.8</v>
      </c>
      <c r="CC75" s="69">
        <f>IF(VLOOKUP($B75,[1]Mydtu!$A$6:$DP$870,CC$4,0)="","",VLOOKUP($B75,[1]Mydtu!$A$6:$DP$870,CC$4,0))</f>
        <v>9.1999999999999993</v>
      </c>
      <c r="CD75" s="69">
        <f>IF(VLOOKUP($B75,[1]Mydtu!$A$6:$DP$870,CD$4,0)="","",VLOOKUP($B75,[1]Mydtu!$A$6:$DP$870,CD$4,0))</f>
        <v>8.3000000000000007</v>
      </c>
      <c r="CE75" s="69" t="str">
        <f>IF(VLOOKUP($B75,[1]Mydtu!$A$6:$DP$870,CE$4,0)="","",VLOOKUP($B75,[1]Mydtu!$A$6:$DP$870,CE$4,0))</f>
        <v>X</v>
      </c>
      <c r="CF75" s="32">
        <f>VLOOKUP(B75,[1]K25QNT!$A$9:$DT$92,95,0)</f>
        <v>2.2556390977443608E-2</v>
      </c>
      <c r="CG75" s="69">
        <f>IF(VLOOKUP($B75,[1]Mydtu!$A$6:$DP$870,CG$4,0)="","",VLOOKUP($B75,[1]Mydtu!$A$6:$DP$870,CG$4,0))</f>
        <v>3</v>
      </c>
      <c r="CH75" s="69" t="str">
        <f>IF(VLOOKUP($B75,[1]Mydtu!$A$6:$DP$870,CH$4,0)="","",VLOOKUP($B75,[1]Mydtu!$A$6:$DP$870,CH$4,0))</f>
        <v/>
      </c>
      <c r="CI75" s="69">
        <f>VLOOKUP($B75,[1]Mydtu!$A$6:$DP$870,CI$4,0)</f>
        <v>7.79</v>
      </c>
      <c r="CJ75" s="69">
        <f>VLOOKUP($B75,[1]Mydtu!$A$6:$DP$870,CJ$4,0)</f>
        <v>3.35</v>
      </c>
      <c r="CK75" s="69"/>
      <c r="CL75" s="33"/>
    </row>
    <row r="76" spans="1:90" ht="19.2" customHeight="1" x14ac:dyDescent="0.3">
      <c r="A76" s="67">
        <f t="shared" si="0"/>
        <v>11</v>
      </c>
      <c r="B76" s="67">
        <v>25202704898</v>
      </c>
      <c r="C76" s="67" t="str">
        <f>VLOOKUP($B76,[1]Mydtu!$A$6:$DS$870,122,0)</f>
        <v>Trần Thanh</v>
      </c>
      <c r="D76" s="68" t="str">
        <f>VLOOKUP($B76,[1]Mydtu!$A$6:$DP$870,D$4,0)</f>
        <v>Vân</v>
      </c>
      <c r="E76" s="69">
        <f>IF(VLOOKUP($B76,[1]Mydtu!$A$6:$DP$870,E$4,0)="","",VLOOKUP($B76,[1]Mydtu!$A$6:$DP$870,E$4,0))</f>
        <v>7.9</v>
      </c>
      <c r="F76" s="69">
        <f>IF(VLOOKUP($B76,[1]Mydtu!$A$6:$DP$870,F$4,0)="","",VLOOKUP($B76,[1]Mydtu!$A$6:$DP$870,F$4,0))</f>
        <v>7.1</v>
      </c>
      <c r="G76" s="69" t="str">
        <f>IF(VLOOKUP($B76,[1]Mydtu!$A$6:$DP$870,G$4,0)="","",VLOOKUP($B76,[1]Mydtu!$A$6:$DP$870,G$4,0))</f>
        <v/>
      </c>
      <c r="H76" s="69">
        <f>IF(VLOOKUP($B76,[1]Mydtu!$A$6:$DP$870,H$4,0)="","",VLOOKUP($B76,[1]Mydtu!$A$6:$DP$870,H$4,0))</f>
        <v>7.4</v>
      </c>
      <c r="I76" s="69" t="str">
        <f>IF(VLOOKUP($B76,[1]Mydtu!$A$6:$DP$870,I$4,0)="","",VLOOKUP($B76,[1]Mydtu!$A$6:$DP$870,I$4,0))</f>
        <v/>
      </c>
      <c r="J76" s="69">
        <f>IF(VLOOKUP($B76,[1]Mydtu!$A$6:$DP$870,J$4,0)="","",VLOOKUP($B76,[1]Mydtu!$A$6:$DP$870,J$4,0))</f>
        <v>6.8</v>
      </c>
      <c r="K76" s="69">
        <f>IF(VLOOKUP($B76,[1]Mydtu!$A$6:$DP$870,K$4,0)="","",VLOOKUP($B76,[1]Mydtu!$A$6:$DP$870,K$4,0))</f>
        <v>7</v>
      </c>
      <c r="L76" s="69">
        <f>IF(VLOOKUP($B76,[1]Mydtu!$A$6:$DP$870,L$4,0)="","",VLOOKUP($B76,[1]Mydtu!$A$6:$DP$870,L$4,0))</f>
        <v>6</v>
      </c>
      <c r="M76" s="69">
        <f>IF(VLOOKUP($B76,[1]Mydtu!$A$6:$DP$870,M$4,0)="","",VLOOKUP($B76,[1]Mydtu!$A$6:$DP$870,M$4,0))</f>
        <v>8.1</v>
      </c>
      <c r="N76" s="69">
        <f>IF(VLOOKUP($B76,[1]Mydtu!$A$6:$DP$870,N$4,0)="","",VLOOKUP($B76,[1]Mydtu!$A$6:$DP$870,N$4,0))</f>
        <v>8.4</v>
      </c>
      <c r="O76" s="69" t="str">
        <f>IF(VLOOKUP($B76,[1]Mydtu!$A$6:$DP$870,O$4,0)="","",VLOOKUP($B76,[1]Mydtu!$A$6:$DP$870,O$4,0))</f>
        <v/>
      </c>
      <c r="P76" s="69" t="str">
        <f>IF(VLOOKUP($B76,[1]Mydtu!$A$6:$DP$870,P$4,0)="","",VLOOKUP($B76,[1]Mydtu!$A$6:$DP$870,P$4,0))</f>
        <v/>
      </c>
      <c r="Q76" s="69" t="str">
        <f>IF(VLOOKUP($B76,[1]Mydtu!$A$6:$DP$870,Q$4,0)="","",VLOOKUP($B76,[1]Mydtu!$A$6:$DP$870,Q$4,0))</f>
        <v/>
      </c>
      <c r="R76" s="69" t="str">
        <f>IF(VLOOKUP($B76,[1]Mydtu!$A$6:$DP$870,R$4,0)="","",VLOOKUP($B76,[1]Mydtu!$A$6:$DP$870,R$4,0))</f>
        <v/>
      </c>
      <c r="S76" s="69" t="str">
        <f>IF(VLOOKUP($B76,[1]Mydtu!$A$6:$DP$870,S$4,0)="","",VLOOKUP($B76,[1]Mydtu!$A$6:$DP$870,S$4,0))</f>
        <v/>
      </c>
      <c r="T76" s="69">
        <f>IF(VLOOKUP($B76,[1]Mydtu!$A$6:$DP$870,T$4,0)="","",VLOOKUP($B76,[1]Mydtu!$A$6:$DP$870,T$4,0))</f>
        <v>4.5</v>
      </c>
      <c r="U76" s="69">
        <f>IF(VLOOKUP($B76,[1]Mydtu!$A$6:$DP$870,U$4,0)="","",VLOOKUP($B76,[1]Mydtu!$A$6:$DP$870,U$4,0))</f>
        <v>4.5999999999999996</v>
      </c>
      <c r="V76" s="69">
        <f>IF(VLOOKUP($B76,[1]Mydtu!$A$6:$DP$870,V$4,0)="","",VLOOKUP($B76,[1]Mydtu!$A$6:$DP$870,V$4,0))</f>
        <v>8.1</v>
      </c>
      <c r="W76" s="69">
        <f>IF(VLOOKUP($B76,[1]Mydtu!$A$6:$DP$870,W$4,0)="","",VLOOKUP($B76,[1]Mydtu!$A$6:$DP$870,W$4,0))</f>
        <v>8.6</v>
      </c>
      <c r="X76" s="69">
        <f>IF(VLOOKUP($B76,[1]Mydtu!$A$6:$DP$870,X$4,0)="","",VLOOKUP($B76,[1]Mydtu!$A$6:$DP$870,X$4,0))</f>
        <v>6.5</v>
      </c>
      <c r="Y76" s="69">
        <f>IF(VLOOKUP($B76,[1]Mydtu!$A$6:$DP$870,Y$4,0)="","",VLOOKUP($B76,[1]Mydtu!$A$6:$DP$870,Y$4,0))</f>
        <v>5.8</v>
      </c>
      <c r="Z76" s="69">
        <f>IF(VLOOKUP($B76,[1]Mydtu!$A$6:$DP$870,Z$4,0)="","",VLOOKUP($B76,[1]Mydtu!$A$6:$DP$870,Z$4,0))</f>
        <v>7.6</v>
      </c>
      <c r="AA76" s="69">
        <f>IF(VLOOKUP($B76,[1]Mydtu!$A$6:$DP$870,AA$4,0)="","",VLOOKUP($B76,[1]Mydtu!$A$6:$DP$870,AA$4,0))</f>
        <v>8.9</v>
      </c>
      <c r="AB76" s="69">
        <f>IF(VLOOKUP($B76,[1]Mydtu!$A$6:$DP$870,AB$4,0)="","",VLOOKUP($B76,[1]Mydtu!$A$6:$DP$870,AB$4,0))</f>
        <v>8.9</v>
      </c>
      <c r="AC76" s="69">
        <f>IF(VLOOKUP($B76,[1]Mydtu!$A$6:$DP$870,AC$4,0)="","",VLOOKUP($B76,[1]Mydtu!$A$6:$DP$870,AC$4,0))</f>
        <v>8.4</v>
      </c>
      <c r="AD76" s="69">
        <f>IF(VLOOKUP($B76,[1]Mydtu!$A$6:$DP$870,AD$4,0)="","",VLOOKUP($B76,[1]Mydtu!$A$6:$DP$870,AD$4,0))</f>
        <v>7</v>
      </c>
      <c r="AE76" s="69">
        <f>IF(VLOOKUP($B76,[1]Mydtu!$A$6:$DP$870,AE$4,0)="","",VLOOKUP($B76,[1]Mydtu!$A$6:$DP$870,AE$4,0))</f>
        <v>5.8</v>
      </c>
      <c r="AF76" s="69">
        <f>IF(VLOOKUP($B76,[1]Mydtu!$A$6:$DP$870,AF$4,0)="","",VLOOKUP($B76,[1]Mydtu!$A$6:$DP$870,AF$4,0))</f>
        <v>4.7</v>
      </c>
      <c r="AG76" s="69">
        <f>IF(VLOOKUP($B76,[1]Mydtu!$A$6:$DP$870,AG$4,0)="","",VLOOKUP($B76,[1]Mydtu!$A$6:$DP$870,AG$4,0))</f>
        <v>6.6</v>
      </c>
      <c r="AH76" s="69">
        <f>IF(VLOOKUP($B76,[1]Mydtu!$A$6:$DP$870,AH$4,0)="","",VLOOKUP($B76,[1]Mydtu!$A$6:$DP$870,AH$4,0))</f>
        <v>7</v>
      </c>
      <c r="AI76" s="69">
        <f>IF(VLOOKUP($B76,[1]Mydtu!$A$6:$DP$870,AI$4,0)="","",VLOOKUP($B76,[1]Mydtu!$A$6:$DP$870,AI$4,0))</f>
        <v>5.6</v>
      </c>
      <c r="AJ76" s="69">
        <f>IF(VLOOKUP($B76,[1]Mydtu!$A$6:$DP$870,AJ$4,0)="","",VLOOKUP($B76,[1]Mydtu!$A$6:$DP$870,AJ$4,0))</f>
        <v>5.9</v>
      </c>
      <c r="AK76" s="69">
        <f>IF(VLOOKUP($B76,[1]Mydtu!$A$6:$DP$870,AK$4,0)="","",VLOOKUP($B76,[1]Mydtu!$A$6:$DP$870,AK$4,0))</f>
        <v>6.2</v>
      </c>
      <c r="AL76" s="69">
        <f>IF(VLOOKUP($B76,[1]Mydtu!$A$6:$DP$870,AL$4,0)="","",VLOOKUP($B76,[1]Mydtu!$A$6:$DP$870,AL$4,0))</f>
        <v>7.4</v>
      </c>
      <c r="AM76" s="69">
        <f>IF(VLOOKUP($B76,[1]Mydtu!$A$6:$DP$870,AM$4,0)="","",VLOOKUP($B76,[1]Mydtu!$A$6:$DP$870,AM$4,0))</f>
        <v>7.6</v>
      </c>
      <c r="AN76" s="69">
        <f>IF(VLOOKUP($B76,[1]Mydtu!$A$6:$DP$870,AN$4,0)="","",VLOOKUP($B76,[1]Mydtu!$A$6:$DP$870,AN$4,0))</f>
        <v>8.9</v>
      </c>
      <c r="AO76" s="69" t="str">
        <f>IF(VLOOKUP($B76,[1]Mydtu!$A$6:$DP$870,AO$4,0)="","",VLOOKUP($B76,[1]Mydtu!$A$6:$DP$870,AO$4,0))</f>
        <v/>
      </c>
      <c r="AP76" s="69" t="str">
        <f>IF(VLOOKUP($B76,[1]Mydtu!$A$6:$DP$870,AP$4,0)="","",VLOOKUP($B76,[1]Mydtu!$A$6:$DP$870,AP$4,0))</f>
        <v/>
      </c>
      <c r="AQ76" s="69" t="str">
        <f>IF(VLOOKUP($B76,[1]Mydtu!$A$6:$DP$870,AQ$4,0)="","",VLOOKUP($B76,[1]Mydtu!$A$6:$DP$870,AQ$4,0))</f>
        <v/>
      </c>
      <c r="AR76" s="69" t="str">
        <f>IF(VLOOKUP($B76,[1]Mydtu!$A$6:$DP$870,AR$4,0)="","",VLOOKUP($B76,[1]Mydtu!$A$6:$DP$870,AR$4,0))</f>
        <v/>
      </c>
      <c r="AS76" s="69">
        <f>IF(VLOOKUP($B76,[1]Mydtu!$A$6:$DP$870,AS$4,0)="","",VLOOKUP($B76,[1]Mydtu!$A$6:$DP$870,AS$4,0))</f>
        <v>5.3</v>
      </c>
      <c r="AT76" s="69">
        <f>IF(VLOOKUP($B76,[1]Mydtu!$A$6:$DP$870,AT$4,0)="","",VLOOKUP($B76,[1]Mydtu!$A$6:$DP$870,AT$4,0))</f>
        <v>5.5</v>
      </c>
      <c r="AU76" s="69">
        <f>IF(VLOOKUP($B76,[1]Mydtu!$A$6:$DP$870,AU$4,0)="","",VLOOKUP($B76,[1]Mydtu!$A$6:$DP$870,AU$4,0))</f>
        <v>7.1</v>
      </c>
      <c r="AV76" s="69">
        <f>IF(VLOOKUP($B76,[1]Mydtu!$A$6:$DP$870,AV$4,0)="","",VLOOKUP($B76,[1]Mydtu!$A$6:$DP$870,AV$4,0))</f>
        <v>5.4</v>
      </c>
      <c r="AW76" s="69">
        <f>IF(VLOOKUP($B76,[1]Mydtu!$A$6:$DP$870,AW$4,0)="","",VLOOKUP($B76,[1]Mydtu!$A$6:$DP$870,AW$4,0))</f>
        <v>6</v>
      </c>
      <c r="AX76" s="69">
        <f>IF(VLOOKUP($B76,[1]Mydtu!$A$6:$DP$870,AX$4,0)="","",VLOOKUP($B76,[1]Mydtu!$A$6:$DP$870,AX$4,0))</f>
        <v>6.5</v>
      </c>
      <c r="AY76" s="69">
        <f>IF(VLOOKUP($B76,[1]Mydtu!$A$6:$DP$870,AY$4,0)="","",VLOOKUP($B76,[1]Mydtu!$A$6:$DP$870,AY$4,0))</f>
        <v>6.2</v>
      </c>
      <c r="AZ76" s="69">
        <f>IF(VLOOKUP($B76,[1]Mydtu!$A$6:$DP$870,AZ$4,0)="","",VLOOKUP($B76,[1]Mydtu!$A$6:$DP$870,AZ$4,0))</f>
        <v>4.4000000000000004</v>
      </c>
      <c r="BA76" s="69">
        <f>IF(VLOOKUP($B76,[1]Mydtu!$A$6:$DP$870,BA$4,0)="","",VLOOKUP($B76,[1]Mydtu!$A$6:$DP$870,BA$4,0))</f>
        <v>5</v>
      </c>
      <c r="BB76" s="69">
        <f>IF(VLOOKUP($B76,[1]Mydtu!$A$6:$DP$870,BB$4,0)="","",VLOOKUP($B76,[1]Mydtu!$A$6:$DP$870,BB$4,0))</f>
        <v>7.7</v>
      </c>
      <c r="BC76" s="69">
        <f>IF(VLOOKUP($B76,[1]Mydtu!$A$6:$DP$870,BC$4,0)="","",VLOOKUP($B76,[1]Mydtu!$A$6:$DP$870,BC$4,0))</f>
        <v>6.3</v>
      </c>
      <c r="BD76" s="69">
        <f>IF(VLOOKUP($B76,[1]Mydtu!$A$6:$DP$870,BD$4,0)="","",VLOOKUP($B76,[1]Mydtu!$A$6:$DP$870,BD$4,0))</f>
        <v>8.1</v>
      </c>
      <c r="BE76" s="69" t="str">
        <f>IF(VLOOKUP($B76,[1]Mydtu!$A$6:$DP$870,BE$4,0)="","",VLOOKUP($B76,[1]Mydtu!$A$6:$DP$870,BE$4,0))</f>
        <v/>
      </c>
      <c r="BF76" s="69">
        <f>IF(VLOOKUP($B76,[1]Mydtu!$A$6:$DP$870,BF$4,0)="","",VLOOKUP($B76,[1]Mydtu!$A$6:$DP$870,BF$4,0))</f>
        <v>7.7</v>
      </c>
      <c r="BG76" s="69">
        <f>IF(VLOOKUP($B76,[1]Mydtu!$A$6:$DP$870,BG$4,0)="","",VLOOKUP($B76,[1]Mydtu!$A$6:$DP$870,BG$4,0))</f>
        <v>8.1999999999999993</v>
      </c>
      <c r="BH76" s="69">
        <f>IF(VLOOKUP($B76,[1]Mydtu!$A$6:$DP$870,BH$4,0)="","",VLOOKUP($B76,[1]Mydtu!$A$6:$DP$870,BH$4,0))</f>
        <v>7.7</v>
      </c>
      <c r="BI76" s="69">
        <f>IF(VLOOKUP($B76,[1]Mydtu!$A$6:$DP$870,BI$4,0)="","",VLOOKUP($B76,[1]Mydtu!$A$6:$DP$870,BI$4,0))</f>
        <v>8.1999999999999993</v>
      </c>
      <c r="BJ76" s="69">
        <f>IF(VLOOKUP($B76,[1]Mydtu!$A$6:$DP$870,BJ$4,0)="","",VLOOKUP($B76,[1]Mydtu!$A$6:$DP$870,BJ$4,0))</f>
        <v>9.6</v>
      </c>
      <c r="BK76" s="69">
        <f>IF(VLOOKUP($B76,[1]Mydtu!$A$6:$DP$870,BK$4,0)="","",VLOOKUP($B76,[1]Mydtu!$A$6:$DP$870,BK$4,0))</f>
        <v>6.5</v>
      </c>
      <c r="BL76" s="69" t="str">
        <f>IF(VLOOKUP($B76,[1]Mydtu!$A$6:$DP$870,BL$4,0)="","",VLOOKUP($B76,[1]Mydtu!$A$6:$DP$870,BL$4,0))</f>
        <v/>
      </c>
      <c r="BM76" s="69">
        <f>IF(VLOOKUP($B76,[1]Mydtu!$A$6:$DP$870,BM$4,0)="","",VLOOKUP($B76,[1]Mydtu!$A$6:$DP$870,BM$4,0))</f>
        <v>7</v>
      </c>
      <c r="BN76" s="69">
        <f>IF(VLOOKUP($B76,[1]Mydtu!$A$6:$DP$870,BN$4,0)="","",VLOOKUP($B76,[1]Mydtu!$A$6:$DP$870,BN$4,0))</f>
        <v>7.2</v>
      </c>
      <c r="BO76" s="69">
        <f>IF(VLOOKUP($B76,[1]Mydtu!$A$6:$DP$870,BO$4,0)="","",VLOOKUP($B76,[1]Mydtu!$A$6:$DP$870,BO$4,0))</f>
        <v>6.6</v>
      </c>
      <c r="BP76" s="69">
        <f>IF(VLOOKUP($B76,[1]Mydtu!$A$6:$DP$870,BP$4,0)="","",VLOOKUP($B76,[1]Mydtu!$A$6:$DP$870,BP$4,0))</f>
        <v>6.8</v>
      </c>
      <c r="BQ76" s="69">
        <f>IF(VLOOKUP($B76,[1]Mydtu!$A$6:$DP$870,BQ$4,0)="","",VLOOKUP($B76,[1]Mydtu!$A$6:$DP$870,BQ$4,0))</f>
        <v>8.3000000000000007</v>
      </c>
      <c r="BR76" s="69">
        <f>IF(VLOOKUP($B76,[1]Mydtu!$A$6:$DP$870,BR$4,0)="","",VLOOKUP($B76,[1]Mydtu!$A$6:$DP$870,BR$4,0))</f>
        <v>5.4</v>
      </c>
      <c r="BS76" s="69">
        <f>IF(VLOOKUP($B76,[1]Mydtu!$A$6:$DP$870,BS$4,0)="","",VLOOKUP($B76,[1]Mydtu!$A$6:$DP$870,BS$4,0))</f>
        <v>6.2</v>
      </c>
      <c r="BT76" s="69">
        <f>IF(VLOOKUP($B76,[1]Mydtu!$A$6:$DP$870,BT$4,0)="","",VLOOKUP($B76,[1]Mydtu!$A$6:$DP$870,BT$4,0))</f>
        <v>6.2</v>
      </c>
      <c r="BU76" s="69" t="str">
        <f>IF(VLOOKUP($B76,[1]Mydtu!$A$6:$DP$870,BU$4,0)="","",VLOOKUP($B76,[1]Mydtu!$A$6:$DP$870,BU$4,0))</f>
        <v/>
      </c>
      <c r="BV76" s="69">
        <f>IF(VLOOKUP($B76,[1]Mydtu!$A$6:$DP$870,BV$4,0)="","",VLOOKUP($B76,[1]Mydtu!$A$6:$DP$870,BV$4,0))</f>
        <v>7.1</v>
      </c>
      <c r="BW76" s="69" t="str">
        <f>IF(VLOOKUP($B76,[1]Mydtu!$A$6:$DP$870,BW$4,0)="","",VLOOKUP($B76,[1]Mydtu!$A$6:$DP$870,BW$4,0))</f>
        <v/>
      </c>
      <c r="BX76" s="69">
        <f>IF(VLOOKUP($B76,[1]Mydtu!$A$6:$DP$870,BX$4,0)="","",VLOOKUP($B76,[1]Mydtu!$A$6:$DP$870,BX$4,0))</f>
        <v>6.4</v>
      </c>
      <c r="BY76" s="69" t="str">
        <f>IF(VLOOKUP($B76,[1]Mydtu!$A$6:$DP$870,BY$4,0)="","",VLOOKUP($B76,[1]Mydtu!$A$6:$DP$870,BY$4,0))</f>
        <v>X</v>
      </c>
      <c r="BZ76" s="69">
        <f>IF(VLOOKUP($B76,[1]Mydtu!$A$6:$DP$870,BZ$4,0)="","",VLOOKUP($B76,[1]Mydtu!$A$6:$DP$870,BZ$4,0))</f>
        <v>5.4</v>
      </c>
      <c r="CA76" s="69">
        <f>IF(VLOOKUP($B76,[1]Mydtu!$A$6:$DP$870,CA$4,0)="","",VLOOKUP($B76,[1]Mydtu!$A$6:$DP$870,CA$4,0))</f>
        <v>4.5</v>
      </c>
      <c r="CB76" s="69">
        <f>IF(VLOOKUP($B76,[1]Mydtu!$A$6:$DP$870,CB$4,0)="","",VLOOKUP($B76,[1]Mydtu!$A$6:$DP$870,CB$4,0))</f>
        <v>7.4</v>
      </c>
      <c r="CC76" s="69">
        <f>IF(VLOOKUP($B76,[1]Mydtu!$A$6:$DP$870,CC$4,0)="","",VLOOKUP($B76,[1]Mydtu!$A$6:$DP$870,CC$4,0))</f>
        <v>5.9</v>
      </c>
      <c r="CD76" s="69">
        <f>IF(VLOOKUP($B76,[1]Mydtu!$A$6:$DP$870,CD$4,0)="","",VLOOKUP($B76,[1]Mydtu!$A$6:$DP$870,CD$4,0))</f>
        <v>7.8</v>
      </c>
      <c r="CE76" s="69">
        <f>IF(VLOOKUP($B76,[1]Mydtu!$A$6:$DP$870,CE$4,0)="","",VLOOKUP($B76,[1]Mydtu!$A$6:$DP$870,CE$4,0))</f>
        <v>7.9</v>
      </c>
      <c r="CF76" s="32">
        <f>VLOOKUP(B76,[1]K25QNT!$A$9:$DT$92,95,0)</f>
        <v>2.2556390977443608E-2</v>
      </c>
      <c r="CG76" s="69">
        <f>IF(VLOOKUP($B76,[1]Mydtu!$A$6:$DP$870,CG$4,0)="","",VLOOKUP($B76,[1]Mydtu!$A$6:$DP$870,CG$4,0))</f>
        <v>3</v>
      </c>
      <c r="CH76" s="69" t="str">
        <f>IF(VLOOKUP($B76,[1]Mydtu!$A$6:$DP$870,CH$4,0)="","",VLOOKUP($B76,[1]Mydtu!$A$6:$DP$870,CH$4,0))</f>
        <v/>
      </c>
      <c r="CI76" s="69">
        <f>VLOOKUP($B76,[1]Mydtu!$A$6:$DP$870,CI$4,0)</f>
        <v>6.68</v>
      </c>
      <c r="CJ76" s="69">
        <f>VLOOKUP($B76,[1]Mydtu!$A$6:$DP$870,CJ$4,0)</f>
        <v>2.64</v>
      </c>
      <c r="CK76" s="69"/>
      <c r="CL76" s="33"/>
    </row>
    <row r="77" spans="1:90" ht="19.2" customHeight="1" x14ac:dyDescent="0.3">
      <c r="A77" s="67">
        <f t="shared" ref="A77:A96" si="1">A76+1</f>
        <v>12</v>
      </c>
      <c r="B77" s="67">
        <v>25212700668</v>
      </c>
      <c r="C77" s="67" t="str">
        <f>VLOOKUP($B77,[1]Mydtu!$A$6:$DS$870,122,0)</f>
        <v xml:space="preserve">Trần </v>
      </c>
      <c r="D77" s="68" t="str">
        <f>VLOOKUP($B77,[1]Mydtu!$A$6:$DP$870,D$4,0)</f>
        <v>Minh</v>
      </c>
      <c r="E77" s="69">
        <f>IF(VLOOKUP($B77,[1]Mydtu!$A$6:$DP$870,E$4,0)="","",VLOOKUP($B77,[1]Mydtu!$A$6:$DP$870,E$4,0))</f>
        <v>8.1999999999999993</v>
      </c>
      <c r="F77" s="69">
        <f>IF(VLOOKUP($B77,[1]Mydtu!$A$6:$DP$870,F$4,0)="","",VLOOKUP($B77,[1]Mydtu!$A$6:$DP$870,F$4,0))</f>
        <v>7.3</v>
      </c>
      <c r="G77" s="69" t="str">
        <f>IF(VLOOKUP($B77,[1]Mydtu!$A$6:$DP$870,G$4,0)="","",VLOOKUP($B77,[1]Mydtu!$A$6:$DP$870,G$4,0))</f>
        <v/>
      </c>
      <c r="H77" s="69">
        <f>IF(VLOOKUP($B77,[1]Mydtu!$A$6:$DP$870,H$4,0)="","",VLOOKUP($B77,[1]Mydtu!$A$6:$DP$870,H$4,0))</f>
        <v>8.3000000000000007</v>
      </c>
      <c r="I77" s="69" t="str">
        <f>IF(VLOOKUP($B77,[1]Mydtu!$A$6:$DP$870,I$4,0)="","",VLOOKUP($B77,[1]Mydtu!$A$6:$DP$870,I$4,0))</f>
        <v/>
      </c>
      <c r="J77" s="69" t="str">
        <f>IF(VLOOKUP($B77,[1]Mydtu!$A$6:$DP$870,J$4,0)="","",VLOOKUP($B77,[1]Mydtu!$A$6:$DP$870,J$4,0))</f>
        <v>P (P/F)</v>
      </c>
      <c r="K77" s="69">
        <f>IF(VLOOKUP($B77,[1]Mydtu!$A$6:$DP$870,K$4,0)="","",VLOOKUP($B77,[1]Mydtu!$A$6:$DP$870,K$4,0))</f>
        <v>6.4</v>
      </c>
      <c r="L77" s="69">
        <f>IF(VLOOKUP($B77,[1]Mydtu!$A$6:$DP$870,L$4,0)="","",VLOOKUP($B77,[1]Mydtu!$A$6:$DP$870,L$4,0))</f>
        <v>7.6</v>
      </c>
      <c r="M77" s="69">
        <f>IF(VLOOKUP($B77,[1]Mydtu!$A$6:$DP$870,M$4,0)="","",VLOOKUP($B77,[1]Mydtu!$A$6:$DP$870,M$4,0))</f>
        <v>7.6</v>
      </c>
      <c r="N77" s="69">
        <f>IF(VLOOKUP($B77,[1]Mydtu!$A$6:$DP$870,N$4,0)="","",VLOOKUP($B77,[1]Mydtu!$A$6:$DP$870,N$4,0))</f>
        <v>8.9</v>
      </c>
      <c r="O77" s="69" t="str">
        <f>IF(VLOOKUP($B77,[1]Mydtu!$A$6:$DP$870,O$4,0)="","",VLOOKUP($B77,[1]Mydtu!$A$6:$DP$870,O$4,0))</f>
        <v/>
      </c>
      <c r="P77" s="69" t="str">
        <f>IF(VLOOKUP($B77,[1]Mydtu!$A$6:$DP$870,P$4,0)="","",VLOOKUP($B77,[1]Mydtu!$A$6:$DP$870,P$4,0))</f>
        <v/>
      </c>
      <c r="Q77" s="69" t="str">
        <f>IF(VLOOKUP($B77,[1]Mydtu!$A$6:$DP$870,Q$4,0)="","",VLOOKUP($B77,[1]Mydtu!$A$6:$DP$870,Q$4,0))</f>
        <v/>
      </c>
      <c r="R77" s="69" t="str">
        <f>IF(VLOOKUP($B77,[1]Mydtu!$A$6:$DP$870,R$4,0)="","",VLOOKUP($B77,[1]Mydtu!$A$6:$DP$870,R$4,0))</f>
        <v/>
      </c>
      <c r="S77" s="69" t="str">
        <f>IF(VLOOKUP($B77,[1]Mydtu!$A$6:$DP$870,S$4,0)="","",VLOOKUP($B77,[1]Mydtu!$A$6:$DP$870,S$4,0))</f>
        <v/>
      </c>
      <c r="T77" s="69">
        <f>IF(VLOOKUP($B77,[1]Mydtu!$A$6:$DP$870,T$4,0)="","",VLOOKUP($B77,[1]Mydtu!$A$6:$DP$870,T$4,0))</f>
        <v>7.8</v>
      </c>
      <c r="U77" s="69">
        <f>IF(VLOOKUP($B77,[1]Mydtu!$A$6:$DP$870,U$4,0)="","",VLOOKUP($B77,[1]Mydtu!$A$6:$DP$870,U$4,0))</f>
        <v>7.1</v>
      </c>
      <c r="V77" s="69">
        <f>IF(VLOOKUP($B77,[1]Mydtu!$A$6:$DP$870,V$4,0)="","",VLOOKUP($B77,[1]Mydtu!$A$6:$DP$870,V$4,0))</f>
        <v>8.5</v>
      </c>
      <c r="W77" s="69">
        <f>IF(VLOOKUP($B77,[1]Mydtu!$A$6:$DP$870,W$4,0)="","",VLOOKUP($B77,[1]Mydtu!$A$6:$DP$870,W$4,0))</f>
        <v>8.6999999999999993</v>
      </c>
      <c r="X77" s="69">
        <f>IF(VLOOKUP($B77,[1]Mydtu!$A$6:$DP$870,X$4,0)="","",VLOOKUP($B77,[1]Mydtu!$A$6:$DP$870,X$4,0))</f>
        <v>6.4</v>
      </c>
      <c r="Y77" s="69">
        <f>IF(VLOOKUP($B77,[1]Mydtu!$A$6:$DP$870,Y$4,0)="","",VLOOKUP($B77,[1]Mydtu!$A$6:$DP$870,Y$4,0))</f>
        <v>6.8</v>
      </c>
      <c r="Z77" s="69">
        <f>IF(VLOOKUP($B77,[1]Mydtu!$A$6:$DP$870,Z$4,0)="","",VLOOKUP($B77,[1]Mydtu!$A$6:$DP$870,Z$4,0))</f>
        <v>5.8</v>
      </c>
      <c r="AA77" s="69">
        <f>IF(VLOOKUP($B77,[1]Mydtu!$A$6:$DP$870,AA$4,0)="","",VLOOKUP($B77,[1]Mydtu!$A$6:$DP$870,AA$4,0))</f>
        <v>6.9</v>
      </c>
      <c r="AB77" s="69">
        <f>IF(VLOOKUP($B77,[1]Mydtu!$A$6:$DP$870,AB$4,0)="","",VLOOKUP($B77,[1]Mydtu!$A$6:$DP$870,AB$4,0))</f>
        <v>7.5</v>
      </c>
      <c r="AC77" s="69">
        <f>IF(VLOOKUP($B77,[1]Mydtu!$A$6:$DP$870,AC$4,0)="","",VLOOKUP($B77,[1]Mydtu!$A$6:$DP$870,AC$4,0))</f>
        <v>7.8</v>
      </c>
      <c r="AD77" s="69">
        <f>IF(VLOOKUP($B77,[1]Mydtu!$A$6:$DP$870,AD$4,0)="","",VLOOKUP($B77,[1]Mydtu!$A$6:$DP$870,AD$4,0))</f>
        <v>8.6999999999999993</v>
      </c>
      <c r="AE77" s="69">
        <f>IF(VLOOKUP($B77,[1]Mydtu!$A$6:$DP$870,AE$4,0)="","",VLOOKUP($B77,[1]Mydtu!$A$6:$DP$870,AE$4,0))</f>
        <v>7.9</v>
      </c>
      <c r="AF77" s="69">
        <f>IF(VLOOKUP($B77,[1]Mydtu!$A$6:$DP$870,AF$4,0)="","",VLOOKUP($B77,[1]Mydtu!$A$6:$DP$870,AF$4,0))</f>
        <v>8.1999999999999993</v>
      </c>
      <c r="AG77" s="69">
        <f>IF(VLOOKUP($B77,[1]Mydtu!$A$6:$DP$870,AG$4,0)="","",VLOOKUP($B77,[1]Mydtu!$A$6:$DP$870,AG$4,0))</f>
        <v>7.5</v>
      </c>
      <c r="AH77" s="69">
        <f>IF(VLOOKUP($B77,[1]Mydtu!$A$6:$DP$870,AH$4,0)="","",VLOOKUP($B77,[1]Mydtu!$A$6:$DP$870,AH$4,0))</f>
        <v>8.6</v>
      </c>
      <c r="AI77" s="69">
        <f>IF(VLOOKUP($B77,[1]Mydtu!$A$6:$DP$870,AI$4,0)="","",VLOOKUP($B77,[1]Mydtu!$A$6:$DP$870,AI$4,0))</f>
        <v>8.4</v>
      </c>
      <c r="AJ77" s="69">
        <f>IF(VLOOKUP($B77,[1]Mydtu!$A$6:$DP$870,AJ$4,0)="","",VLOOKUP($B77,[1]Mydtu!$A$6:$DP$870,AJ$4,0))</f>
        <v>8.3000000000000007</v>
      </c>
      <c r="AK77" s="69">
        <f>IF(VLOOKUP($B77,[1]Mydtu!$A$6:$DP$870,AK$4,0)="","",VLOOKUP($B77,[1]Mydtu!$A$6:$DP$870,AK$4,0))</f>
        <v>7.7</v>
      </c>
      <c r="AL77" s="69">
        <f>IF(VLOOKUP($B77,[1]Mydtu!$A$6:$DP$870,AL$4,0)="","",VLOOKUP($B77,[1]Mydtu!$A$6:$DP$870,AL$4,0))</f>
        <v>8.1999999999999993</v>
      </c>
      <c r="AM77" s="69" t="str">
        <f>IF(VLOOKUP($B77,[1]Mydtu!$A$6:$DP$870,AM$4,0)="","",VLOOKUP($B77,[1]Mydtu!$A$6:$DP$870,AM$4,0))</f>
        <v>X</v>
      </c>
      <c r="AN77" s="69">
        <f>IF(VLOOKUP($B77,[1]Mydtu!$A$6:$DP$870,AN$4,0)="","",VLOOKUP($B77,[1]Mydtu!$A$6:$DP$870,AN$4,0))</f>
        <v>8.8000000000000007</v>
      </c>
      <c r="AO77" s="69" t="str">
        <f>IF(VLOOKUP($B77,[1]Mydtu!$A$6:$DP$870,AO$4,0)="","",VLOOKUP($B77,[1]Mydtu!$A$6:$DP$870,AO$4,0))</f>
        <v/>
      </c>
      <c r="AP77" s="69" t="str">
        <f>IF(VLOOKUP($B77,[1]Mydtu!$A$6:$DP$870,AP$4,0)="","",VLOOKUP($B77,[1]Mydtu!$A$6:$DP$870,AP$4,0))</f>
        <v/>
      </c>
      <c r="AQ77" s="69" t="str">
        <f>IF(VLOOKUP($B77,[1]Mydtu!$A$6:$DP$870,AQ$4,0)="","",VLOOKUP($B77,[1]Mydtu!$A$6:$DP$870,AQ$4,0))</f>
        <v/>
      </c>
      <c r="AR77" s="69" t="str">
        <f>IF(VLOOKUP($B77,[1]Mydtu!$A$6:$DP$870,AR$4,0)="","",VLOOKUP($B77,[1]Mydtu!$A$6:$DP$870,AR$4,0))</f>
        <v/>
      </c>
      <c r="AS77" s="69">
        <f>IF(VLOOKUP($B77,[1]Mydtu!$A$6:$DP$870,AS$4,0)="","",VLOOKUP($B77,[1]Mydtu!$A$6:$DP$870,AS$4,0))</f>
        <v>6.1</v>
      </c>
      <c r="AT77" s="69">
        <f>IF(VLOOKUP($B77,[1]Mydtu!$A$6:$DP$870,AT$4,0)="","",VLOOKUP($B77,[1]Mydtu!$A$6:$DP$870,AT$4,0))</f>
        <v>6.5</v>
      </c>
      <c r="AU77" s="69">
        <f>IF(VLOOKUP($B77,[1]Mydtu!$A$6:$DP$870,AU$4,0)="","",VLOOKUP($B77,[1]Mydtu!$A$6:$DP$870,AU$4,0))</f>
        <v>6.2</v>
      </c>
      <c r="AV77" s="69">
        <f>IF(VLOOKUP($B77,[1]Mydtu!$A$6:$DP$870,AV$4,0)="","",VLOOKUP($B77,[1]Mydtu!$A$6:$DP$870,AV$4,0))</f>
        <v>5.9</v>
      </c>
      <c r="AW77" s="69">
        <f>IF(VLOOKUP($B77,[1]Mydtu!$A$6:$DP$870,AW$4,0)="","",VLOOKUP($B77,[1]Mydtu!$A$6:$DP$870,AW$4,0))</f>
        <v>4.9000000000000004</v>
      </c>
      <c r="AX77" s="69">
        <f>IF(VLOOKUP($B77,[1]Mydtu!$A$6:$DP$870,AX$4,0)="","",VLOOKUP($B77,[1]Mydtu!$A$6:$DP$870,AX$4,0))</f>
        <v>5.9</v>
      </c>
      <c r="AY77" s="69">
        <f>IF(VLOOKUP($B77,[1]Mydtu!$A$6:$DP$870,AY$4,0)="","",VLOOKUP($B77,[1]Mydtu!$A$6:$DP$870,AY$4,0))</f>
        <v>7.5</v>
      </c>
      <c r="AZ77" s="69">
        <f>IF(VLOOKUP($B77,[1]Mydtu!$A$6:$DP$870,AZ$4,0)="","",VLOOKUP($B77,[1]Mydtu!$A$6:$DP$870,AZ$4,0))</f>
        <v>7.5</v>
      </c>
      <c r="BA77" s="69">
        <f>IF(VLOOKUP($B77,[1]Mydtu!$A$6:$DP$870,BA$4,0)="","",VLOOKUP($B77,[1]Mydtu!$A$6:$DP$870,BA$4,0))</f>
        <v>4.5999999999999996</v>
      </c>
      <c r="BB77" s="69">
        <f>IF(VLOOKUP($B77,[1]Mydtu!$A$6:$DP$870,BB$4,0)="","",VLOOKUP($B77,[1]Mydtu!$A$6:$DP$870,BB$4,0))</f>
        <v>7.7</v>
      </c>
      <c r="BC77" s="69">
        <f>IF(VLOOKUP($B77,[1]Mydtu!$A$6:$DP$870,BC$4,0)="","",VLOOKUP($B77,[1]Mydtu!$A$6:$DP$870,BC$4,0))</f>
        <v>5.3</v>
      </c>
      <c r="BD77" s="69">
        <f>IF(VLOOKUP($B77,[1]Mydtu!$A$6:$DP$870,BD$4,0)="","",VLOOKUP($B77,[1]Mydtu!$A$6:$DP$870,BD$4,0))</f>
        <v>6</v>
      </c>
      <c r="BE77" s="69" t="str">
        <f>IF(VLOOKUP($B77,[1]Mydtu!$A$6:$DP$870,BE$4,0)="","",VLOOKUP($B77,[1]Mydtu!$A$6:$DP$870,BE$4,0))</f>
        <v/>
      </c>
      <c r="BF77" s="69">
        <f>IF(VLOOKUP($B77,[1]Mydtu!$A$6:$DP$870,BF$4,0)="","",VLOOKUP($B77,[1]Mydtu!$A$6:$DP$870,BF$4,0))</f>
        <v>7.3</v>
      </c>
      <c r="BG77" s="69">
        <f>IF(VLOOKUP($B77,[1]Mydtu!$A$6:$DP$870,BG$4,0)="","",VLOOKUP($B77,[1]Mydtu!$A$6:$DP$870,BG$4,0))</f>
        <v>7.7</v>
      </c>
      <c r="BH77" s="69">
        <f>IF(VLOOKUP($B77,[1]Mydtu!$A$6:$DP$870,BH$4,0)="","",VLOOKUP($B77,[1]Mydtu!$A$6:$DP$870,BH$4,0))</f>
        <v>7.2</v>
      </c>
      <c r="BI77" s="69">
        <f>IF(VLOOKUP($B77,[1]Mydtu!$A$6:$DP$870,BI$4,0)="","",VLOOKUP($B77,[1]Mydtu!$A$6:$DP$870,BI$4,0))</f>
        <v>4.7</v>
      </c>
      <c r="BJ77" s="69">
        <f>IF(VLOOKUP($B77,[1]Mydtu!$A$6:$DP$870,BJ$4,0)="","",VLOOKUP($B77,[1]Mydtu!$A$6:$DP$870,BJ$4,0))</f>
        <v>9.6999999999999993</v>
      </c>
      <c r="BK77" s="69" t="str">
        <f>IF(VLOOKUP($B77,[1]Mydtu!$A$6:$DP$870,BK$4,0)="","",VLOOKUP($B77,[1]Mydtu!$A$6:$DP$870,BK$4,0))</f>
        <v/>
      </c>
      <c r="BL77" s="69">
        <f>IF(VLOOKUP($B77,[1]Mydtu!$A$6:$DP$870,BL$4,0)="","",VLOOKUP($B77,[1]Mydtu!$A$6:$DP$870,BL$4,0))</f>
        <v>6.9</v>
      </c>
      <c r="BM77" s="69">
        <f>IF(VLOOKUP($B77,[1]Mydtu!$A$6:$DP$870,BM$4,0)="","",VLOOKUP($B77,[1]Mydtu!$A$6:$DP$870,BM$4,0))</f>
        <v>5.0999999999999996</v>
      </c>
      <c r="BN77" s="69">
        <f>IF(VLOOKUP($B77,[1]Mydtu!$A$6:$DP$870,BN$4,0)="","",VLOOKUP($B77,[1]Mydtu!$A$6:$DP$870,BN$4,0))</f>
        <v>6.4</v>
      </c>
      <c r="BO77" s="69">
        <f>IF(VLOOKUP($B77,[1]Mydtu!$A$6:$DP$870,BO$4,0)="","",VLOOKUP($B77,[1]Mydtu!$A$6:$DP$870,BO$4,0))</f>
        <v>6.8</v>
      </c>
      <c r="BP77" s="69">
        <f>IF(VLOOKUP($B77,[1]Mydtu!$A$6:$DP$870,BP$4,0)="","",VLOOKUP($B77,[1]Mydtu!$A$6:$DP$870,BP$4,0))</f>
        <v>5.9</v>
      </c>
      <c r="BQ77" s="69">
        <f>IF(VLOOKUP($B77,[1]Mydtu!$A$6:$DP$870,BQ$4,0)="","",VLOOKUP($B77,[1]Mydtu!$A$6:$DP$870,BQ$4,0))</f>
        <v>6.8</v>
      </c>
      <c r="BR77" s="69">
        <f>IF(VLOOKUP($B77,[1]Mydtu!$A$6:$DP$870,BR$4,0)="","",VLOOKUP($B77,[1]Mydtu!$A$6:$DP$870,BR$4,0))</f>
        <v>5.8</v>
      </c>
      <c r="BS77" s="69">
        <f>IF(VLOOKUP($B77,[1]Mydtu!$A$6:$DP$870,BS$4,0)="","",VLOOKUP($B77,[1]Mydtu!$A$6:$DP$870,BS$4,0))</f>
        <v>5.3</v>
      </c>
      <c r="BT77" s="69">
        <f>IF(VLOOKUP($B77,[1]Mydtu!$A$6:$DP$870,BT$4,0)="","",VLOOKUP($B77,[1]Mydtu!$A$6:$DP$870,BT$4,0))</f>
        <v>5.2</v>
      </c>
      <c r="BU77" s="69" t="str">
        <f>IF(VLOOKUP($B77,[1]Mydtu!$A$6:$DP$870,BU$4,0)="","",VLOOKUP($B77,[1]Mydtu!$A$6:$DP$870,BU$4,0))</f>
        <v/>
      </c>
      <c r="BV77" s="69">
        <f>IF(VLOOKUP($B77,[1]Mydtu!$A$6:$DP$870,BV$4,0)="","",VLOOKUP($B77,[1]Mydtu!$A$6:$DP$870,BV$4,0))</f>
        <v>7.9</v>
      </c>
      <c r="BW77" s="69" t="str">
        <f>IF(VLOOKUP($B77,[1]Mydtu!$A$6:$DP$870,BW$4,0)="","",VLOOKUP($B77,[1]Mydtu!$A$6:$DP$870,BW$4,0))</f>
        <v/>
      </c>
      <c r="BX77" s="69">
        <f>IF(VLOOKUP($B77,[1]Mydtu!$A$6:$DP$870,BX$4,0)="","",VLOOKUP($B77,[1]Mydtu!$A$6:$DP$870,BX$4,0))</f>
        <v>4.7</v>
      </c>
      <c r="BY77" s="69">
        <f>IF(VLOOKUP($B77,[1]Mydtu!$A$6:$DP$870,BY$4,0)="","",VLOOKUP($B77,[1]Mydtu!$A$6:$DP$870,BY$4,0))</f>
        <v>6.8</v>
      </c>
      <c r="BZ77" s="69">
        <f>IF(VLOOKUP($B77,[1]Mydtu!$A$6:$DP$870,BZ$4,0)="","",VLOOKUP($B77,[1]Mydtu!$A$6:$DP$870,BZ$4,0))</f>
        <v>5</v>
      </c>
      <c r="CA77" s="69" t="str">
        <f>IF(VLOOKUP($B77,[1]Mydtu!$A$6:$DP$870,CA$4,0)="","",VLOOKUP($B77,[1]Mydtu!$A$6:$DP$870,CA$4,0))</f>
        <v>X</v>
      </c>
      <c r="CB77" s="69">
        <f>IF(VLOOKUP($B77,[1]Mydtu!$A$6:$DP$870,CB$4,0)="","",VLOOKUP($B77,[1]Mydtu!$A$6:$DP$870,CB$4,0))</f>
        <v>9.3000000000000007</v>
      </c>
      <c r="CC77" s="69">
        <f>IF(VLOOKUP($B77,[1]Mydtu!$A$6:$DP$870,CC$4,0)="","",VLOOKUP($B77,[1]Mydtu!$A$6:$DP$870,CC$4,0))</f>
        <v>7.9</v>
      </c>
      <c r="CD77" s="69">
        <f>IF(VLOOKUP($B77,[1]Mydtu!$A$6:$DP$870,CD$4,0)="","",VLOOKUP($B77,[1]Mydtu!$A$6:$DP$870,CD$4,0))</f>
        <v>7.6</v>
      </c>
      <c r="CE77" s="69" t="str">
        <f>IF(VLOOKUP($B77,[1]Mydtu!$A$6:$DP$870,CE$4,0)="","",VLOOKUP($B77,[1]Mydtu!$A$6:$DP$870,CE$4,0))</f>
        <v>X</v>
      </c>
      <c r="CF77" s="32">
        <f>VLOOKUP(B77,[1]K25QNT!$A$9:$DT$92,95,0)</f>
        <v>3.007518796992481E-2</v>
      </c>
      <c r="CG77" s="69">
        <f>IF(VLOOKUP($B77,[1]Mydtu!$A$6:$DP$870,CG$4,0)="","",VLOOKUP($B77,[1]Mydtu!$A$6:$DP$870,CG$4,0))</f>
        <v>3</v>
      </c>
      <c r="CH77" s="69" t="str">
        <f>IF(VLOOKUP($B77,[1]Mydtu!$A$6:$DP$870,CH$4,0)="","",VLOOKUP($B77,[1]Mydtu!$A$6:$DP$870,CH$4,0))</f>
        <v/>
      </c>
      <c r="CI77" s="69">
        <f>VLOOKUP($B77,[1]Mydtu!$A$6:$DP$870,CI$4,0)</f>
        <v>6.79</v>
      </c>
      <c r="CJ77" s="69">
        <f>VLOOKUP($B77,[1]Mydtu!$A$6:$DP$870,CJ$4,0)</f>
        <v>2.7</v>
      </c>
      <c r="CK77" s="69"/>
      <c r="CL77" s="33"/>
    </row>
    <row r="78" spans="1:90" ht="19.2" customHeight="1" x14ac:dyDescent="0.3">
      <c r="A78" s="67">
        <f t="shared" si="1"/>
        <v>13</v>
      </c>
      <c r="B78" s="67">
        <v>25202717723</v>
      </c>
      <c r="C78" s="67" t="str">
        <f>VLOOKUP($B78,[1]Mydtu!$A$6:$DS$870,122,0)</f>
        <v>Nguyễn Thị Trà</v>
      </c>
      <c r="D78" s="68" t="str">
        <f>VLOOKUP($B78,[1]Mydtu!$A$6:$DP$870,D$4,0)</f>
        <v>Linh</v>
      </c>
      <c r="E78" s="69">
        <f>IF(VLOOKUP($B78,[1]Mydtu!$A$6:$DP$870,E$4,0)="","",VLOOKUP($B78,[1]Mydtu!$A$6:$DP$870,E$4,0))</f>
        <v>8.4</v>
      </c>
      <c r="F78" s="69">
        <f>IF(VLOOKUP($B78,[1]Mydtu!$A$6:$DP$870,F$4,0)="","",VLOOKUP($B78,[1]Mydtu!$A$6:$DP$870,F$4,0))</f>
        <v>7.5</v>
      </c>
      <c r="G78" s="69" t="str">
        <f>IF(VLOOKUP($B78,[1]Mydtu!$A$6:$DP$870,G$4,0)="","",VLOOKUP($B78,[1]Mydtu!$A$6:$DP$870,G$4,0))</f>
        <v/>
      </c>
      <c r="H78" s="69">
        <f>IF(VLOOKUP($B78,[1]Mydtu!$A$6:$DP$870,H$4,0)="","",VLOOKUP($B78,[1]Mydtu!$A$6:$DP$870,H$4,0))</f>
        <v>8.1999999999999993</v>
      </c>
      <c r="I78" s="69" t="str">
        <f>IF(VLOOKUP($B78,[1]Mydtu!$A$6:$DP$870,I$4,0)="","",VLOOKUP($B78,[1]Mydtu!$A$6:$DP$870,I$4,0))</f>
        <v/>
      </c>
      <c r="J78" s="69">
        <f>IF(VLOOKUP($B78,[1]Mydtu!$A$6:$DP$870,J$4,0)="","",VLOOKUP($B78,[1]Mydtu!$A$6:$DP$870,J$4,0))</f>
        <v>8.3000000000000007</v>
      </c>
      <c r="K78" s="69">
        <f>IF(VLOOKUP($B78,[1]Mydtu!$A$6:$DP$870,K$4,0)="","",VLOOKUP($B78,[1]Mydtu!$A$6:$DP$870,K$4,0))</f>
        <v>8.4</v>
      </c>
      <c r="L78" s="69">
        <f>IF(VLOOKUP($B78,[1]Mydtu!$A$6:$DP$870,L$4,0)="","",VLOOKUP($B78,[1]Mydtu!$A$6:$DP$870,L$4,0))</f>
        <v>8</v>
      </c>
      <c r="M78" s="69">
        <f>IF(VLOOKUP($B78,[1]Mydtu!$A$6:$DP$870,M$4,0)="","",VLOOKUP($B78,[1]Mydtu!$A$6:$DP$870,M$4,0))</f>
        <v>8.3000000000000007</v>
      </c>
      <c r="N78" s="69" t="str">
        <f>IF(VLOOKUP($B78,[1]Mydtu!$A$6:$DP$870,N$4,0)="","",VLOOKUP($B78,[1]Mydtu!$A$6:$DP$870,N$4,0))</f>
        <v/>
      </c>
      <c r="O78" s="69">
        <f>IF(VLOOKUP($B78,[1]Mydtu!$A$6:$DP$870,O$4,0)="","",VLOOKUP($B78,[1]Mydtu!$A$6:$DP$870,O$4,0))</f>
        <v>7.7</v>
      </c>
      <c r="P78" s="69" t="str">
        <f>IF(VLOOKUP($B78,[1]Mydtu!$A$6:$DP$870,P$4,0)="","",VLOOKUP($B78,[1]Mydtu!$A$6:$DP$870,P$4,0))</f>
        <v/>
      </c>
      <c r="Q78" s="69" t="str">
        <f>IF(VLOOKUP($B78,[1]Mydtu!$A$6:$DP$870,Q$4,0)="","",VLOOKUP($B78,[1]Mydtu!$A$6:$DP$870,Q$4,0))</f>
        <v/>
      </c>
      <c r="R78" s="69" t="str">
        <f>IF(VLOOKUP($B78,[1]Mydtu!$A$6:$DP$870,R$4,0)="","",VLOOKUP($B78,[1]Mydtu!$A$6:$DP$870,R$4,0))</f>
        <v/>
      </c>
      <c r="S78" s="69" t="str">
        <f>IF(VLOOKUP($B78,[1]Mydtu!$A$6:$DP$870,S$4,0)="","",VLOOKUP($B78,[1]Mydtu!$A$6:$DP$870,S$4,0))</f>
        <v/>
      </c>
      <c r="T78" s="69">
        <f>IF(VLOOKUP($B78,[1]Mydtu!$A$6:$DP$870,T$4,0)="","",VLOOKUP($B78,[1]Mydtu!$A$6:$DP$870,T$4,0))</f>
        <v>4.5</v>
      </c>
      <c r="U78" s="69">
        <f>IF(VLOOKUP($B78,[1]Mydtu!$A$6:$DP$870,U$4,0)="","",VLOOKUP($B78,[1]Mydtu!$A$6:$DP$870,U$4,0))</f>
        <v>9.3000000000000007</v>
      </c>
      <c r="V78" s="69">
        <f>IF(VLOOKUP($B78,[1]Mydtu!$A$6:$DP$870,V$4,0)="","",VLOOKUP($B78,[1]Mydtu!$A$6:$DP$870,V$4,0))</f>
        <v>6.6</v>
      </c>
      <c r="W78" s="69">
        <f>IF(VLOOKUP($B78,[1]Mydtu!$A$6:$DP$870,W$4,0)="","",VLOOKUP($B78,[1]Mydtu!$A$6:$DP$870,W$4,0))</f>
        <v>6.9</v>
      </c>
      <c r="X78" s="69">
        <f>IF(VLOOKUP($B78,[1]Mydtu!$A$6:$DP$870,X$4,0)="","",VLOOKUP($B78,[1]Mydtu!$A$6:$DP$870,X$4,0))</f>
        <v>8.9</v>
      </c>
      <c r="Y78" s="69">
        <f>IF(VLOOKUP($B78,[1]Mydtu!$A$6:$DP$870,Y$4,0)="","",VLOOKUP($B78,[1]Mydtu!$A$6:$DP$870,Y$4,0))</f>
        <v>5.9</v>
      </c>
      <c r="Z78" s="69">
        <f>IF(VLOOKUP($B78,[1]Mydtu!$A$6:$DP$870,Z$4,0)="","",VLOOKUP($B78,[1]Mydtu!$A$6:$DP$870,Z$4,0))</f>
        <v>9</v>
      </c>
      <c r="AA78" s="69">
        <f>IF(VLOOKUP($B78,[1]Mydtu!$A$6:$DP$870,AA$4,0)="","",VLOOKUP($B78,[1]Mydtu!$A$6:$DP$870,AA$4,0))</f>
        <v>8.1</v>
      </c>
      <c r="AB78" s="69">
        <f>IF(VLOOKUP($B78,[1]Mydtu!$A$6:$DP$870,AB$4,0)="","",VLOOKUP($B78,[1]Mydtu!$A$6:$DP$870,AB$4,0))</f>
        <v>7.5</v>
      </c>
      <c r="AC78" s="69">
        <f>IF(VLOOKUP($B78,[1]Mydtu!$A$6:$DP$870,AC$4,0)="","",VLOOKUP($B78,[1]Mydtu!$A$6:$DP$870,AC$4,0))</f>
        <v>8.3000000000000007</v>
      </c>
      <c r="AD78" s="69">
        <f>IF(VLOOKUP($B78,[1]Mydtu!$A$6:$DP$870,AD$4,0)="","",VLOOKUP($B78,[1]Mydtu!$A$6:$DP$870,AD$4,0))</f>
        <v>7.9</v>
      </c>
      <c r="AE78" s="69">
        <f>IF(VLOOKUP($B78,[1]Mydtu!$A$6:$DP$870,AE$4,0)="","",VLOOKUP($B78,[1]Mydtu!$A$6:$DP$870,AE$4,0))</f>
        <v>5.5</v>
      </c>
      <c r="AF78" s="69">
        <f>IF(VLOOKUP($B78,[1]Mydtu!$A$6:$DP$870,AF$4,0)="","",VLOOKUP($B78,[1]Mydtu!$A$6:$DP$870,AF$4,0))</f>
        <v>6.2</v>
      </c>
      <c r="AG78" s="69">
        <f>IF(VLOOKUP($B78,[1]Mydtu!$A$6:$DP$870,AG$4,0)="","",VLOOKUP($B78,[1]Mydtu!$A$6:$DP$870,AG$4,0))</f>
        <v>6.1</v>
      </c>
      <c r="AH78" s="69">
        <f>IF(VLOOKUP($B78,[1]Mydtu!$A$6:$DP$870,AH$4,0)="","",VLOOKUP($B78,[1]Mydtu!$A$6:$DP$870,AH$4,0))</f>
        <v>9.1</v>
      </c>
      <c r="AI78" s="69">
        <f>IF(VLOOKUP($B78,[1]Mydtu!$A$6:$DP$870,AI$4,0)="","",VLOOKUP($B78,[1]Mydtu!$A$6:$DP$870,AI$4,0))</f>
        <v>8.1</v>
      </c>
      <c r="AJ78" s="69">
        <f>IF(VLOOKUP($B78,[1]Mydtu!$A$6:$DP$870,AJ$4,0)="","",VLOOKUP($B78,[1]Mydtu!$A$6:$DP$870,AJ$4,0))</f>
        <v>8.3000000000000007</v>
      </c>
      <c r="AK78" s="69" t="str">
        <f>IF(VLOOKUP($B78,[1]Mydtu!$A$6:$DP$870,AK$4,0)="","",VLOOKUP($B78,[1]Mydtu!$A$6:$DP$870,AK$4,0))</f>
        <v>X</v>
      </c>
      <c r="AL78" s="69">
        <f>IF(VLOOKUP($B78,[1]Mydtu!$A$6:$DP$870,AL$4,0)="","",VLOOKUP($B78,[1]Mydtu!$A$6:$DP$870,AL$4,0))</f>
        <v>8.8000000000000007</v>
      </c>
      <c r="AM78" s="69">
        <f>IF(VLOOKUP($B78,[1]Mydtu!$A$6:$DP$870,AM$4,0)="","",VLOOKUP($B78,[1]Mydtu!$A$6:$DP$870,AM$4,0))</f>
        <v>8</v>
      </c>
      <c r="AN78" s="69" t="str">
        <f>IF(VLOOKUP($B78,[1]Mydtu!$A$6:$DP$870,AN$4,0)="","",VLOOKUP($B78,[1]Mydtu!$A$6:$DP$870,AN$4,0))</f>
        <v>X</v>
      </c>
      <c r="AO78" s="69" t="str">
        <f>IF(VLOOKUP($B78,[1]Mydtu!$A$6:$DP$870,AO$4,0)="","",VLOOKUP($B78,[1]Mydtu!$A$6:$DP$870,AO$4,0))</f>
        <v/>
      </c>
      <c r="AP78" s="69" t="str">
        <f>IF(VLOOKUP($B78,[1]Mydtu!$A$6:$DP$870,AP$4,0)="","",VLOOKUP($B78,[1]Mydtu!$A$6:$DP$870,AP$4,0))</f>
        <v/>
      </c>
      <c r="AQ78" s="69" t="str">
        <f>IF(VLOOKUP($B78,[1]Mydtu!$A$6:$DP$870,AQ$4,0)="","",VLOOKUP($B78,[1]Mydtu!$A$6:$DP$870,AQ$4,0))</f>
        <v/>
      </c>
      <c r="AR78" s="69" t="str">
        <f>IF(VLOOKUP($B78,[1]Mydtu!$A$6:$DP$870,AR$4,0)="","",VLOOKUP($B78,[1]Mydtu!$A$6:$DP$870,AR$4,0))</f>
        <v/>
      </c>
      <c r="AS78" s="69">
        <f>IF(VLOOKUP($B78,[1]Mydtu!$A$6:$DP$870,AS$4,0)="","",VLOOKUP($B78,[1]Mydtu!$A$6:$DP$870,AS$4,0))</f>
        <v>7.4</v>
      </c>
      <c r="AT78" s="69">
        <f>IF(VLOOKUP($B78,[1]Mydtu!$A$6:$DP$870,AT$4,0)="","",VLOOKUP($B78,[1]Mydtu!$A$6:$DP$870,AT$4,0))</f>
        <v>7.7</v>
      </c>
      <c r="AU78" s="69">
        <f>IF(VLOOKUP($B78,[1]Mydtu!$A$6:$DP$870,AU$4,0)="","",VLOOKUP($B78,[1]Mydtu!$A$6:$DP$870,AU$4,0))</f>
        <v>8.4</v>
      </c>
      <c r="AV78" s="69">
        <f>IF(VLOOKUP($B78,[1]Mydtu!$A$6:$DP$870,AV$4,0)="","",VLOOKUP($B78,[1]Mydtu!$A$6:$DP$870,AV$4,0))</f>
        <v>8.8000000000000007</v>
      </c>
      <c r="AW78" s="69">
        <f>IF(VLOOKUP($B78,[1]Mydtu!$A$6:$DP$870,AW$4,0)="","",VLOOKUP($B78,[1]Mydtu!$A$6:$DP$870,AW$4,0))</f>
        <v>7.6</v>
      </c>
      <c r="AX78" s="69">
        <f>IF(VLOOKUP($B78,[1]Mydtu!$A$6:$DP$870,AX$4,0)="","",VLOOKUP($B78,[1]Mydtu!$A$6:$DP$870,AX$4,0))</f>
        <v>6.3</v>
      </c>
      <c r="AY78" s="69">
        <f>IF(VLOOKUP($B78,[1]Mydtu!$A$6:$DP$870,AY$4,0)="","",VLOOKUP($B78,[1]Mydtu!$A$6:$DP$870,AY$4,0))</f>
        <v>7.4</v>
      </c>
      <c r="AZ78" s="69">
        <f>IF(VLOOKUP($B78,[1]Mydtu!$A$6:$DP$870,AZ$4,0)="","",VLOOKUP($B78,[1]Mydtu!$A$6:$DP$870,AZ$4,0))</f>
        <v>8</v>
      </c>
      <c r="BA78" s="69">
        <f>IF(VLOOKUP($B78,[1]Mydtu!$A$6:$DP$870,BA$4,0)="","",VLOOKUP($B78,[1]Mydtu!$A$6:$DP$870,BA$4,0))</f>
        <v>7.6</v>
      </c>
      <c r="BB78" s="69">
        <f>IF(VLOOKUP($B78,[1]Mydtu!$A$6:$DP$870,BB$4,0)="","",VLOOKUP($B78,[1]Mydtu!$A$6:$DP$870,BB$4,0))</f>
        <v>5.3</v>
      </c>
      <c r="BC78" s="69">
        <f>IF(VLOOKUP($B78,[1]Mydtu!$A$6:$DP$870,BC$4,0)="","",VLOOKUP($B78,[1]Mydtu!$A$6:$DP$870,BC$4,0))</f>
        <v>7.8</v>
      </c>
      <c r="BD78" s="69">
        <f>IF(VLOOKUP($B78,[1]Mydtu!$A$6:$DP$870,BD$4,0)="","",VLOOKUP($B78,[1]Mydtu!$A$6:$DP$870,BD$4,0))</f>
        <v>6.1</v>
      </c>
      <c r="BE78" s="69" t="str">
        <f>IF(VLOOKUP($B78,[1]Mydtu!$A$6:$DP$870,BE$4,0)="","",VLOOKUP($B78,[1]Mydtu!$A$6:$DP$870,BE$4,0))</f>
        <v/>
      </c>
      <c r="BF78" s="69">
        <f>IF(VLOOKUP($B78,[1]Mydtu!$A$6:$DP$870,BF$4,0)="","",VLOOKUP($B78,[1]Mydtu!$A$6:$DP$870,BF$4,0))</f>
        <v>7.8</v>
      </c>
      <c r="BG78" s="69">
        <f>IF(VLOOKUP($B78,[1]Mydtu!$A$6:$DP$870,BG$4,0)="","",VLOOKUP($B78,[1]Mydtu!$A$6:$DP$870,BG$4,0))</f>
        <v>8</v>
      </c>
      <c r="BH78" s="69" t="str">
        <f>IF(VLOOKUP($B78,[1]Mydtu!$A$6:$DP$870,BH$4,0)="","",VLOOKUP($B78,[1]Mydtu!$A$6:$DP$870,BH$4,0))</f>
        <v>X</v>
      </c>
      <c r="BI78" s="69">
        <f>IF(VLOOKUP($B78,[1]Mydtu!$A$6:$DP$870,BI$4,0)="","",VLOOKUP($B78,[1]Mydtu!$A$6:$DP$870,BI$4,0))</f>
        <v>8.6</v>
      </c>
      <c r="BJ78" s="69">
        <f>IF(VLOOKUP($B78,[1]Mydtu!$A$6:$DP$870,BJ$4,0)="","",VLOOKUP($B78,[1]Mydtu!$A$6:$DP$870,BJ$4,0))</f>
        <v>9.1</v>
      </c>
      <c r="BK78" s="69" t="str">
        <f>IF(VLOOKUP($B78,[1]Mydtu!$A$6:$DP$870,BK$4,0)="","",VLOOKUP($B78,[1]Mydtu!$A$6:$DP$870,BK$4,0))</f>
        <v/>
      </c>
      <c r="BL78" s="69">
        <f>IF(VLOOKUP($B78,[1]Mydtu!$A$6:$DP$870,BL$4,0)="","",VLOOKUP($B78,[1]Mydtu!$A$6:$DP$870,BL$4,0))</f>
        <v>7.9</v>
      </c>
      <c r="BM78" s="69">
        <f>IF(VLOOKUP($B78,[1]Mydtu!$A$6:$DP$870,BM$4,0)="","",VLOOKUP($B78,[1]Mydtu!$A$6:$DP$870,BM$4,0))</f>
        <v>9.6</v>
      </c>
      <c r="BN78" s="69">
        <f>IF(VLOOKUP($B78,[1]Mydtu!$A$6:$DP$870,BN$4,0)="","",VLOOKUP($B78,[1]Mydtu!$A$6:$DP$870,BN$4,0))</f>
        <v>7.7</v>
      </c>
      <c r="BO78" s="69">
        <f>IF(VLOOKUP($B78,[1]Mydtu!$A$6:$DP$870,BO$4,0)="","",VLOOKUP($B78,[1]Mydtu!$A$6:$DP$870,BO$4,0))</f>
        <v>8</v>
      </c>
      <c r="BP78" s="69">
        <f>IF(VLOOKUP($B78,[1]Mydtu!$A$6:$DP$870,BP$4,0)="","",VLOOKUP($B78,[1]Mydtu!$A$6:$DP$870,BP$4,0))</f>
        <v>7.9</v>
      </c>
      <c r="BQ78" s="69">
        <f>IF(VLOOKUP($B78,[1]Mydtu!$A$6:$DP$870,BQ$4,0)="","",VLOOKUP($B78,[1]Mydtu!$A$6:$DP$870,BQ$4,0))</f>
        <v>8.6999999999999993</v>
      </c>
      <c r="BR78" s="69">
        <f>IF(VLOOKUP($B78,[1]Mydtu!$A$6:$DP$870,BR$4,0)="","",VLOOKUP($B78,[1]Mydtu!$A$6:$DP$870,BR$4,0))</f>
        <v>8.9</v>
      </c>
      <c r="BS78" s="69" t="str">
        <f>IF(VLOOKUP($B78,[1]Mydtu!$A$6:$DP$870,BS$4,0)="","",VLOOKUP($B78,[1]Mydtu!$A$6:$DP$870,BS$4,0))</f>
        <v/>
      </c>
      <c r="BT78" s="69">
        <f>IF(VLOOKUP($B78,[1]Mydtu!$A$6:$DP$870,BT$4,0)="","",VLOOKUP($B78,[1]Mydtu!$A$6:$DP$870,BT$4,0))</f>
        <v>8</v>
      </c>
      <c r="BU78" s="69" t="str">
        <f>IF(VLOOKUP($B78,[1]Mydtu!$A$6:$DP$870,BU$4,0)="","",VLOOKUP($B78,[1]Mydtu!$A$6:$DP$870,BU$4,0))</f>
        <v/>
      </c>
      <c r="BV78" s="69">
        <f>IF(VLOOKUP($B78,[1]Mydtu!$A$6:$DP$870,BV$4,0)="","",VLOOKUP($B78,[1]Mydtu!$A$6:$DP$870,BV$4,0))</f>
        <v>7.6</v>
      </c>
      <c r="BW78" s="69">
        <f>IF(VLOOKUP($B78,[1]Mydtu!$A$6:$DP$870,BW$4,0)="","",VLOOKUP($B78,[1]Mydtu!$A$6:$DP$870,BW$4,0))</f>
        <v>8</v>
      </c>
      <c r="BX78" s="69">
        <f>IF(VLOOKUP($B78,[1]Mydtu!$A$6:$DP$870,BX$4,0)="","",VLOOKUP($B78,[1]Mydtu!$A$6:$DP$870,BX$4,0))</f>
        <v>9.9</v>
      </c>
      <c r="BY78" s="69">
        <f>IF(VLOOKUP($B78,[1]Mydtu!$A$6:$DP$870,BY$4,0)="","",VLOOKUP($B78,[1]Mydtu!$A$6:$DP$870,BY$4,0))</f>
        <v>8.9</v>
      </c>
      <c r="BZ78" s="69">
        <f>IF(VLOOKUP($B78,[1]Mydtu!$A$6:$DP$870,BZ$4,0)="","",VLOOKUP($B78,[1]Mydtu!$A$6:$DP$870,BZ$4,0))</f>
        <v>7.7</v>
      </c>
      <c r="CA78" s="69">
        <f>IF(VLOOKUP($B78,[1]Mydtu!$A$6:$DP$870,CA$4,0)="","",VLOOKUP($B78,[1]Mydtu!$A$6:$DP$870,CA$4,0))</f>
        <v>9.6</v>
      </c>
      <c r="CB78" s="69">
        <f>IF(VLOOKUP($B78,[1]Mydtu!$A$6:$DP$870,CB$4,0)="","",VLOOKUP($B78,[1]Mydtu!$A$6:$DP$870,CB$4,0))</f>
        <v>8.1999999999999993</v>
      </c>
      <c r="CC78" s="69">
        <f>IF(VLOOKUP($B78,[1]Mydtu!$A$6:$DP$870,CC$4,0)="","",VLOOKUP($B78,[1]Mydtu!$A$6:$DP$870,CC$4,0))</f>
        <v>9.1999999999999993</v>
      </c>
      <c r="CD78" s="69">
        <f>IF(VLOOKUP($B78,[1]Mydtu!$A$6:$DP$870,CD$4,0)="","",VLOOKUP($B78,[1]Mydtu!$A$6:$DP$870,CD$4,0))</f>
        <v>9</v>
      </c>
      <c r="CE78" s="69">
        <f>IF(VLOOKUP($B78,[1]Mydtu!$A$6:$DP$870,CE$4,0)="","",VLOOKUP($B78,[1]Mydtu!$A$6:$DP$870,CE$4,0))</f>
        <v>8.5</v>
      </c>
      <c r="CF78" s="32">
        <f>VLOOKUP(B78,[1]K25QNT!$A$9:$DT$92,95,0)</f>
        <v>3.7593984962406013E-2</v>
      </c>
      <c r="CG78" s="69">
        <f>IF(VLOOKUP($B78,[1]Mydtu!$A$6:$DP$870,CG$4,0)="","",VLOOKUP($B78,[1]Mydtu!$A$6:$DP$870,CG$4,0))</f>
        <v>0</v>
      </c>
      <c r="CH78" s="69" t="str">
        <f>IF(VLOOKUP($B78,[1]Mydtu!$A$6:$DP$870,CH$4,0)="","",VLOOKUP($B78,[1]Mydtu!$A$6:$DP$870,CH$4,0))</f>
        <v/>
      </c>
      <c r="CI78" s="69">
        <f>VLOOKUP($B78,[1]Mydtu!$A$6:$DP$870,CI$4,0)</f>
        <v>7.91</v>
      </c>
      <c r="CJ78" s="69">
        <f>VLOOKUP($B78,[1]Mydtu!$A$6:$DP$870,CJ$4,0)</f>
        <v>3.41</v>
      </c>
      <c r="CK78" s="69"/>
      <c r="CL78" s="33"/>
    </row>
    <row r="79" spans="1:90" ht="19.2" customHeight="1" x14ac:dyDescent="0.3">
      <c r="A79" s="67">
        <f t="shared" si="1"/>
        <v>14</v>
      </c>
      <c r="B79" s="67">
        <v>25202704857</v>
      </c>
      <c r="C79" s="67" t="str">
        <f>VLOOKUP($B79,[1]Mydtu!$A$6:$DS$870,122,0)</f>
        <v>Lê Võ Minh</v>
      </c>
      <c r="D79" s="68" t="str">
        <f>VLOOKUP($B79,[1]Mydtu!$A$6:$DP$870,D$4,0)</f>
        <v>Thư</v>
      </c>
      <c r="E79" s="69">
        <f>IF(VLOOKUP($B79,[1]Mydtu!$A$6:$DP$870,E$4,0)="","",VLOOKUP($B79,[1]Mydtu!$A$6:$DP$870,E$4,0))</f>
        <v>8.6</v>
      </c>
      <c r="F79" s="69">
        <f>IF(VLOOKUP($B79,[1]Mydtu!$A$6:$DP$870,F$4,0)="","",VLOOKUP($B79,[1]Mydtu!$A$6:$DP$870,F$4,0))</f>
        <v>7.7</v>
      </c>
      <c r="G79" s="69" t="str">
        <f>IF(VLOOKUP($B79,[1]Mydtu!$A$6:$DP$870,G$4,0)="","",VLOOKUP($B79,[1]Mydtu!$A$6:$DP$870,G$4,0))</f>
        <v/>
      </c>
      <c r="H79" s="69">
        <f>IF(VLOOKUP($B79,[1]Mydtu!$A$6:$DP$870,H$4,0)="","",VLOOKUP($B79,[1]Mydtu!$A$6:$DP$870,H$4,0))</f>
        <v>7.9</v>
      </c>
      <c r="I79" s="69" t="str">
        <f>IF(VLOOKUP($B79,[1]Mydtu!$A$6:$DP$870,I$4,0)="","",VLOOKUP($B79,[1]Mydtu!$A$6:$DP$870,I$4,0))</f>
        <v/>
      </c>
      <c r="J79" s="69" t="str">
        <f>IF(VLOOKUP($B79,[1]Mydtu!$A$6:$DP$870,J$4,0)="","",VLOOKUP($B79,[1]Mydtu!$A$6:$DP$870,J$4,0))</f>
        <v>P (P/F)</v>
      </c>
      <c r="K79" s="69">
        <f>IF(VLOOKUP($B79,[1]Mydtu!$A$6:$DP$870,K$4,0)="","",VLOOKUP($B79,[1]Mydtu!$A$6:$DP$870,K$4,0))</f>
        <v>6.9</v>
      </c>
      <c r="L79" s="69">
        <f>IF(VLOOKUP($B79,[1]Mydtu!$A$6:$DP$870,L$4,0)="","",VLOOKUP($B79,[1]Mydtu!$A$6:$DP$870,L$4,0))</f>
        <v>6.9</v>
      </c>
      <c r="M79" s="69">
        <f>IF(VLOOKUP($B79,[1]Mydtu!$A$6:$DP$870,M$4,0)="","",VLOOKUP($B79,[1]Mydtu!$A$6:$DP$870,M$4,0))</f>
        <v>9</v>
      </c>
      <c r="N79" s="69" t="str">
        <f>IF(VLOOKUP($B79,[1]Mydtu!$A$6:$DP$870,N$4,0)="","",VLOOKUP($B79,[1]Mydtu!$A$6:$DP$870,N$4,0))</f>
        <v/>
      </c>
      <c r="O79" s="69">
        <f>IF(VLOOKUP($B79,[1]Mydtu!$A$6:$DP$870,O$4,0)="","",VLOOKUP($B79,[1]Mydtu!$A$6:$DP$870,O$4,0))</f>
        <v>9.1</v>
      </c>
      <c r="P79" s="69" t="str">
        <f>IF(VLOOKUP($B79,[1]Mydtu!$A$6:$DP$870,P$4,0)="","",VLOOKUP($B79,[1]Mydtu!$A$6:$DP$870,P$4,0))</f>
        <v/>
      </c>
      <c r="Q79" s="69" t="str">
        <f>IF(VLOOKUP($B79,[1]Mydtu!$A$6:$DP$870,Q$4,0)="","",VLOOKUP($B79,[1]Mydtu!$A$6:$DP$870,Q$4,0))</f>
        <v/>
      </c>
      <c r="R79" s="69" t="str">
        <f>IF(VLOOKUP($B79,[1]Mydtu!$A$6:$DP$870,R$4,0)="","",VLOOKUP($B79,[1]Mydtu!$A$6:$DP$870,R$4,0))</f>
        <v/>
      </c>
      <c r="S79" s="69" t="str">
        <f>IF(VLOOKUP($B79,[1]Mydtu!$A$6:$DP$870,S$4,0)="","",VLOOKUP($B79,[1]Mydtu!$A$6:$DP$870,S$4,0))</f>
        <v/>
      </c>
      <c r="T79" s="69">
        <f>IF(VLOOKUP($B79,[1]Mydtu!$A$6:$DP$870,T$4,0)="","",VLOOKUP($B79,[1]Mydtu!$A$6:$DP$870,T$4,0))</f>
        <v>6.6</v>
      </c>
      <c r="U79" s="69">
        <f>IF(VLOOKUP($B79,[1]Mydtu!$A$6:$DP$870,U$4,0)="","",VLOOKUP($B79,[1]Mydtu!$A$6:$DP$870,U$4,0))</f>
        <v>7.9</v>
      </c>
      <c r="V79" s="69">
        <f>IF(VLOOKUP($B79,[1]Mydtu!$A$6:$DP$870,V$4,0)="","",VLOOKUP($B79,[1]Mydtu!$A$6:$DP$870,V$4,0))</f>
        <v>8</v>
      </c>
      <c r="W79" s="69">
        <f>IF(VLOOKUP($B79,[1]Mydtu!$A$6:$DP$870,W$4,0)="","",VLOOKUP($B79,[1]Mydtu!$A$6:$DP$870,W$4,0))</f>
        <v>6.5</v>
      </c>
      <c r="X79" s="69" t="str">
        <f>IF(VLOOKUP($B79,[1]Mydtu!$A$6:$DP$870,X$4,0)="","",VLOOKUP($B79,[1]Mydtu!$A$6:$DP$870,X$4,0))</f>
        <v>X</v>
      </c>
      <c r="Y79" s="69">
        <f>IF(VLOOKUP($B79,[1]Mydtu!$A$6:$DP$870,Y$4,0)="","",VLOOKUP($B79,[1]Mydtu!$A$6:$DP$870,Y$4,0))</f>
        <v>6.2</v>
      </c>
      <c r="Z79" s="69">
        <f>IF(VLOOKUP($B79,[1]Mydtu!$A$6:$DP$870,Z$4,0)="","",VLOOKUP($B79,[1]Mydtu!$A$6:$DP$870,Z$4,0))</f>
        <v>8.6</v>
      </c>
      <c r="AA79" s="69">
        <f>IF(VLOOKUP($B79,[1]Mydtu!$A$6:$DP$870,AA$4,0)="","",VLOOKUP($B79,[1]Mydtu!$A$6:$DP$870,AA$4,0))</f>
        <v>9</v>
      </c>
      <c r="AB79" s="69">
        <f>IF(VLOOKUP($B79,[1]Mydtu!$A$6:$DP$870,AB$4,0)="","",VLOOKUP($B79,[1]Mydtu!$A$6:$DP$870,AB$4,0))</f>
        <v>8.6</v>
      </c>
      <c r="AC79" s="69">
        <f>IF(VLOOKUP($B79,[1]Mydtu!$A$6:$DP$870,AC$4,0)="","",VLOOKUP($B79,[1]Mydtu!$A$6:$DP$870,AC$4,0))</f>
        <v>7.7</v>
      </c>
      <c r="AD79" s="69">
        <f>IF(VLOOKUP($B79,[1]Mydtu!$A$6:$DP$870,AD$4,0)="","",VLOOKUP($B79,[1]Mydtu!$A$6:$DP$870,AD$4,0))</f>
        <v>8.4</v>
      </c>
      <c r="AE79" s="69">
        <f>IF(VLOOKUP($B79,[1]Mydtu!$A$6:$DP$870,AE$4,0)="","",VLOOKUP($B79,[1]Mydtu!$A$6:$DP$870,AE$4,0))</f>
        <v>6.1</v>
      </c>
      <c r="AF79" s="69">
        <f>IF(VLOOKUP($B79,[1]Mydtu!$A$6:$DP$870,AF$4,0)="","",VLOOKUP($B79,[1]Mydtu!$A$6:$DP$870,AF$4,0))</f>
        <v>7.8</v>
      </c>
      <c r="AG79" s="69">
        <f>IF(VLOOKUP($B79,[1]Mydtu!$A$6:$DP$870,AG$4,0)="","",VLOOKUP($B79,[1]Mydtu!$A$6:$DP$870,AG$4,0))</f>
        <v>6.4</v>
      </c>
      <c r="AH79" s="69">
        <f>IF(VLOOKUP($B79,[1]Mydtu!$A$6:$DP$870,AH$4,0)="","",VLOOKUP($B79,[1]Mydtu!$A$6:$DP$870,AH$4,0))</f>
        <v>6.9</v>
      </c>
      <c r="AI79" s="69">
        <f>IF(VLOOKUP($B79,[1]Mydtu!$A$6:$DP$870,AI$4,0)="","",VLOOKUP($B79,[1]Mydtu!$A$6:$DP$870,AI$4,0))</f>
        <v>5.8</v>
      </c>
      <c r="AJ79" s="69">
        <f>IF(VLOOKUP($B79,[1]Mydtu!$A$6:$DP$870,AJ$4,0)="","",VLOOKUP($B79,[1]Mydtu!$A$6:$DP$870,AJ$4,0))</f>
        <v>7.6</v>
      </c>
      <c r="AK79" s="69">
        <f>IF(VLOOKUP($B79,[1]Mydtu!$A$6:$DP$870,AK$4,0)="","",VLOOKUP($B79,[1]Mydtu!$A$6:$DP$870,AK$4,0))</f>
        <v>8.1</v>
      </c>
      <c r="AL79" s="69">
        <f>IF(VLOOKUP($B79,[1]Mydtu!$A$6:$DP$870,AL$4,0)="","",VLOOKUP($B79,[1]Mydtu!$A$6:$DP$870,AL$4,0))</f>
        <v>6.9</v>
      </c>
      <c r="AM79" s="69">
        <f>IF(VLOOKUP($B79,[1]Mydtu!$A$6:$DP$870,AM$4,0)="","",VLOOKUP($B79,[1]Mydtu!$A$6:$DP$870,AM$4,0))</f>
        <v>8.4</v>
      </c>
      <c r="AN79" s="69">
        <f>IF(VLOOKUP($B79,[1]Mydtu!$A$6:$DP$870,AN$4,0)="","",VLOOKUP($B79,[1]Mydtu!$A$6:$DP$870,AN$4,0))</f>
        <v>7.1</v>
      </c>
      <c r="AO79" s="69" t="str">
        <f>IF(VLOOKUP($B79,[1]Mydtu!$A$6:$DP$870,AO$4,0)="","",VLOOKUP($B79,[1]Mydtu!$A$6:$DP$870,AO$4,0))</f>
        <v/>
      </c>
      <c r="AP79" s="69" t="str">
        <f>IF(VLOOKUP($B79,[1]Mydtu!$A$6:$DP$870,AP$4,0)="","",VLOOKUP($B79,[1]Mydtu!$A$6:$DP$870,AP$4,0))</f>
        <v/>
      </c>
      <c r="AQ79" s="69" t="str">
        <f>IF(VLOOKUP($B79,[1]Mydtu!$A$6:$DP$870,AQ$4,0)="","",VLOOKUP($B79,[1]Mydtu!$A$6:$DP$870,AQ$4,0))</f>
        <v/>
      </c>
      <c r="AR79" s="69" t="str">
        <f>IF(VLOOKUP($B79,[1]Mydtu!$A$6:$DP$870,AR$4,0)="","",VLOOKUP($B79,[1]Mydtu!$A$6:$DP$870,AR$4,0))</f>
        <v/>
      </c>
      <c r="AS79" s="69">
        <f>IF(VLOOKUP($B79,[1]Mydtu!$A$6:$DP$870,AS$4,0)="","",VLOOKUP($B79,[1]Mydtu!$A$6:$DP$870,AS$4,0))</f>
        <v>9</v>
      </c>
      <c r="AT79" s="69">
        <f>IF(VLOOKUP($B79,[1]Mydtu!$A$6:$DP$870,AT$4,0)="","",VLOOKUP($B79,[1]Mydtu!$A$6:$DP$870,AT$4,0))</f>
        <v>7.9</v>
      </c>
      <c r="AU79" s="69">
        <f>IF(VLOOKUP($B79,[1]Mydtu!$A$6:$DP$870,AU$4,0)="","",VLOOKUP($B79,[1]Mydtu!$A$6:$DP$870,AU$4,0))</f>
        <v>8.5</v>
      </c>
      <c r="AV79" s="69">
        <f>IF(VLOOKUP($B79,[1]Mydtu!$A$6:$DP$870,AV$4,0)="","",VLOOKUP($B79,[1]Mydtu!$A$6:$DP$870,AV$4,0))</f>
        <v>7</v>
      </c>
      <c r="AW79" s="69">
        <f>IF(VLOOKUP($B79,[1]Mydtu!$A$6:$DP$870,AW$4,0)="","",VLOOKUP($B79,[1]Mydtu!$A$6:$DP$870,AW$4,0))</f>
        <v>5.9</v>
      </c>
      <c r="AX79" s="69">
        <f>IF(VLOOKUP($B79,[1]Mydtu!$A$6:$DP$870,AX$4,0)="","",VLOOKUP($B79,[1]Mydtu!$A$6:$DP$870,AX$4,0))</f>
        <v>6.7</v>
      </c>
      <c r="AY79" s="69">
        <f>IF(VLOOKUP($B79,[1]Mydtu!$A$6:$DP$870,AY$4,0)="","",VLOOKUP($B79,[1]Mydtu!$A$6:$DP$870,AY$4,0))</f>
        <v>8.1999999999999993</v>
      </c>
      <c r="AZ79" s="69" t="str">
        <f>IF(VLOOKUP($B79,[1]Mydtu!$A$6:$DP$870,AZ$4,0)="","",VLOOKUP($B79,[1]Mydtu!$A$6:$DP$870,AZ$4,0))</f>
        <v>X</v>
      </c>
      <c r="BA79" s="69">
        <f>IF(VLOOKUP($B79,[1]Mydtu!$A$6:$DP$870,BA$4,0)="","",VLOOKUP($B79,[1]Mydtu!$A$6:$DP$870,BA$4,0))</f>
        <v>6.3</v>
      </c>
      <c r="BB79" s="69">
        <f>IF(VLOOKUP($B79,[1]Mydtu!$A$6:$DP$870,BB$4,0)="","",VLOOKUP($B79,[1]Mydtu!$A$6:$DP$870,BB$4,0))</f>
        <v>8.5</v>
      </c>
      <c r="BC79" s="69">
        <f>IF(VLOOKUP($B79,[1]Mydtu!$A$6:$DP$870,BC$4,0)="","",VLOOKUP($B79,[1]Mydtu!$A$6:$DP$870,BC$4,0))</f>
        <v>6.4</v>
      </c>
      <c r="BD79" s="69">
        <f>IF(VLOOKUP($B79,[1]Mydtu!$A$6:$DP$870,BD$4,0)="","",VLOOKUP($B79,[1]Mydtu!$A$6:$DP$870,BD$4,0))</f>
        <v>7.9</v>
      </c>
      <c r="BE79" s="69" t="str">
        <f>IF(VLOOKUP($B79,[1]Mydtu!$A$6:$DP$870,BE$4,0)="","",VLOOKUP($B79,[1]Mydtu!$A$6:$DP$870,BE$4,0))</f>
        <v/>
      </c>
      <c r="BF79" s="69">
        <f>IF(VLOOKUP($B79,[1]Mydtu!$A$6:$DP$870,BF$4,0)="","",VLOOKUP($B79,[1]Mydtu!$A$6:$DP$870,BF$4,0))</f>
        <v>7.5</v>
      </c>
      <c r="BG79" s="69">
        <f>IF(VLOOKUP($B79,[1]Mydtu!$A$6:$DP$870,BG$4,0)="","",VLOOKUP($B79,[1]Mydtu!$A$6:$DP$870,BG$4,0))</f>
        <v>7.9</v>
      </c>
      <c r="BH79" s="69">
        <f>IF(VLOOKUP($B79,[1]Mydtu!$A$6:$DP$870,BH$4,0)="","",VLOOKUP($B79,[1]Mydtu!$A$6:$DP$870,BH$4,0))</f>
        <v>8.3000000000000007</v>
      </c>
      <c r="BI79" s="69">
        <f>IF(VLOOKUP($B79,[1]Mydtu!$A$6:$DP$870,BI$4,0)="","",VLOOKUP($B79,[1]Mydtu!$A$6:$DP$870,BI$4,0))</f>
        <v>9.1999999999999993</v>
      </c>
      <c r="BJ79" s="69">
        <f>IF(VLOOKUP($B79,[1]Mydtu!$A$6:$DP$870,BJ$4,0)="","",VLOOKUP($B79,[1]Mydtu!$A$6:$DP$870,BJ$4,0))</f>
        <v>9.4</v>
      </c>
      <c r="BK79" s="69" t="str">
        <f>IF(VLOOKUP($B79,[1]Mydtu!$A$6:$DP$870,BK$4,0)="","",VLOOKUP($B79,[1]Mydtu!$A$6:$DP$870,BK$4,0))</f>
        <v/>
      </c>
      <c r="BL79" s="69">
        <f>IF(VLOOKUP($B79,[1]Mydtu!$A$6:$DP$870,BL$4,0)="","",VLOOKUP($B79,[1]Mydtu!$A$6:$DP$870,BL$4,0))</f>
        <v>9.3000000000000007</v>
      </c>
      <c r="BM79" s="69">
        <f>IF(VLOOKUP($B79,[1]Mydtu!$A$6:$DP$870,BM$4,0)="","",VLOOKUP($B79,[1]Mydtu!$A$6:$DP$870,BM$4,0))</f>
        <v>8.1999999999999993</v>
      </c>
      <c r="BN79" s="69">
        <f>IF(VLOOKUP($B79,[1]Mydtu!$A$6:$DP$870,BN$4,0)="","",VLOOKUP($B79,[1]Mydtu!$A$6:$DP$870,BN$4,0))</f>
        <v>5.9</v>
      </c>
      <c r="BO79" s="69">
        <f>IF(VLOOKUP($B79,[1]Mydtu!$A$6:$DP$870,BO$4,0)="","",VLOOKUP($B79,[1]Mydtu!$A$6:$DP$870,BO$4,0))</f>
        <v>8.4</v>
      </c>
      <c r="BP79" s="69">
        <f>IF(VLOOKUP($B79,[1]Mydtu!$A$6:$DP$870,BP$4,0)="","",VLOOKUP($B79,[1]Mydtu!$A$6:$DP$870,BP$4,0))</f>
        <v>7.3</v>
      </c>
      <c r="BQ79" s="69">
        <f>IF(VLOOKUP($B79,[1]Mydtu!$A$6:$DP$870,BQ$4,0)="","",VLOOKUP($B79,[1]Mydtu!$A$6:$DP$870,BQ$4,0))</f>
        <v>8.5</v>
      </c>
      <c r="BR79" s="69">
        <f>IF(VLOOKUP($B79,[1]Mydtu!$A$6:$DP$870,BR$4,0)="","",VLOOKUP($B79,[1]Mydtu!$A$6:$DP$870,BR$4,0))</f>
        <v>7.1</v>
      </c>
      <c r="BS79" s="69">
        <f>IF(VLOOKUP($B79,[1]Mydtu!$A$6:$DP$870,BS$4,0)="","",VLOOKUP($B79,[1]Mydtu!$A$6:$DP$870,BS$4,0))</f>
        <v>5.9</v>
      </c>
      <c r="BT79" s="69">
        <f>IF(VLOOKUP($B79,[1]Mydtu!$A$6:$DP$870,BT$4,0)="","",VLOOKUP($B79,[1]Mydtu!$A$6:$DP$870,BT$4,0))</f>
        <v>7.3</v>
      </c>
      <c r="BU79" s="69" t="str">
        <f>IF(VLOOKUP($B79,[1]Mydtu!$A$6:$DP$870,BU$4,0)="","",VLOOKUP($B79,[1]Mydtu!$A$6:$DP$870,BU$4,0))</f>
        <v/>
      </c>
      <c r="BV79" s="69">
        <f>IF(VLOOKUP($B79,[1]Mydtu!$A$6:$DP$870,BV$4,0)="","",VLOOKUP($B79,[1]Mydtu!$A$6:$DP$870,BV$4,0))</f>
        <v>8</v>
      </c>
      <c r="BW79" s="69" t="str">
        <f>IF(VLOOKUP($B79,[1]Mydtu!$A$6:$DP$870,BW$4,0)="","",VLOOKUP($B79,[1]Mydtu!$A$6:$DP$870,BW$4,0))</f>
        <v/>
      </c>
      <c r="BX79" s="69">
        <f>IF(VLOOKUP($B79,[1]Mydtu!$A$6:$DP$870,BX$4,0)="","",VLOOKUP($B79,[1]Mydtu!$A$6:$DP$870,BX$4,0))</f>
        <v>8.4</v>
      </c>
      <c r="BY79" s="69">
        <f>IF(VLOOKUP($B79,[1]Mydtu!$A$6:$DP$870,BY$4,0)="","",VLOOKUP($B79,[1]Mydtu!$A$6:$DP$870,BY$4,0))</f>
        <v>8</v>
      </c>
      <c r="BZ79" s="69">
        <f>IF(VLOOKUP($B79,[1]Mydtu!$A$6:$DP$870,BZ$4,0)="","",VLOOKUP($B79,[1]Mydtu!$A$6:$DP$870,BZ$4,0))</f>
        <v>6.7</v>
      </c>
      <c r="CA79" s="69">
        <f>IF(VLOOKUP($B79,[1]Mydtu!$A$6:$DP$870,CA$4,0)="","",VLOOKUP($B79,[1]Mydtu!$A$6:$DP$870,CA$4,0))</f>
        <v>5.9</v>
      </c>
      <c r="CB79" s="69">
        <f>IF(VLOOKUP($B79,[1]Mydtu!$A$6:$DP$870,CB$4,0)="","",VLOOKUP($B79,[1]Mydtu!$A$6:$DP$870,CB$4,0))</f>
        <v>9.3000000000000007</v>
      </c>
      <c r="CC79" s="69">
        <f>IF(VLOOKUP($B79,[1]Mydtu!$A$6:$DP$870,CC$4,0)="","",VLOOKUP($B79,[1]Mydtu!$A$6:$DP$870,CC$4,0))</f>
        <v>7.5</v>
      </c>
      <c r="CD79" s="69">
        <f>IF(VLOOKUP($B79,[1]Mydtu!$A$6:$DP$870,CD$4,0)="","",VLOOKUP($B79,[1]Mydtu!$A$6:$DP$870,CD$4,0))</f>
        <v>8.6999999999999993</v>
      </c>
      <c r="CE79" s="69">
        <f>IF(VLOOKUP($B79,[1]Mydtu!$A$6:$DP$870,CE$4,0)="","",VLOOKUP($B79,[1]Mydtu!$A$6:$DP$870,CE$4,0))</f>
        <v>7.9</v>
      </c>
      <c r="CF79" s="32">
        <f>VLOOKUP(B79,[1]K25QNT!$A$9:$DT$92,95,0)</f>
        <v>3.7593984962406013E-2</v>
      </c>
      <c r="CG79" s="69">
        <f>IF(VLOOKUP($B79,[1]Mydtu!$A$6:$DP$870,CG$4,0)="","",VLOOKUP($B79,[1]Mydtu!$A$6:$DP$870,CG$4,0))</f>
        <v>0</v>
      </c>
      <c r="CH79" s="69" t="str">
        <f>IF(VLOOKUP($B79,[1]Mydtu!$A$6:$DP$870,CH$4,0)="","",VLOOKUP($B79,[1]Mydtu!$A$6:$DP$870,CH$4,0))</f>
        <v/>
      </c>
      <c r="CI79" s="69">
        <f>VLOOKUP($B79,[1]Mydtu!$A$6:$DP$870,CI$4,0)</f>
        <v>7.68</v>
      </c>
      <c r="CJ79" s="69">
        <f>VLOOKUP($B79,[1]Mydtu!$A$6:$DP$870,CJ$4,0)</f>
        <v>3.25</v>
      </c>
      <c r="CK79" s="69"/>
      <c r="CL79" s="33"/>
    </row>
    <row r="80" spans="1:90" ht="19.2" customHeight="1" x14ac:dyDescent="0.3">
      <c r="A80" s="67">
        <f t="shared" si="1"/>
        <v>15</v>
      </c>
      <c r="B80" s="67">
        <v>25202701811</v>
      </c>
      <c r="C80" s="67" t="str">
        <f>VLOOKUP($B80,[1]Mydtu!$A$6:$DS$870,122,0)</f>
        <v>Võ Thị Hồng</v>
      </c>
      <c r="D80" s="68" t="str">
        <f>VLOOKUP($B80,[1]Mydtu!$A$6:$DP$870,D$4,0)</f>
        <v>Ngọc</v>
      </c>
      <c r="E80" s="69">
        <f>IF(VLOOKUP($B80,[1]Mydtu!$A$6:$DP$870,E$4,0)="","",VLOOKUP($B80,[1]Mydtu!$A$6:$DP$870,E$4,0))</f>
        <v>8.1</v>
      </c>
      <c r="F80" s="69">
        <f>IF(VLOOKUP($B80,[1]Mydtu!$A$6:$DP$870,F$4,0)="","",VLOOKUP($B80,[1]Mydtu!$A$6:$DP$870,F$4,0))</f>
        <v>7.5</v>
      </c>
      <c r="G80" s="69" t="str">
        <f>IF(VLOOKUP($B80,[1]Mydtu!$A$6:$DP$870,G$4,0)="","",VLOOKUP($B80,[1]Mydtu!$A$6:$DP$870,G$4,0))</f>
        <v/>
      </c>
      <c r="H80" s="69">
        <f>IF(VLOOKUP($B80,[1]Mydtu!$A$6:$DP$870,H$4,0)="","",VLOOKUP($B80,[1]Mydtu!$A$6:$DP$870,H$4,0))</f>
        <v>8.3000000000000007</v>
      </c>
      <c r="I80" s="69" t="str">
        <f>IF(VLOOKUP($B80,[1]Mydtu!$A$6:$DP$870,I$4,0)="","",VLOOKUP($B80,[1]Mydtu!$A$6:$DP$870,I$4,0))</f>
        <v/>
      </c>
      <c r="J80" s="69">
        <f>IF(VLOOKUP($B80,[1]Mydtu!$A$6:$DP$870,J$4,0)="","",VLOOKUP($B80,[1]Mydtu!$A$6:$DP$870,J$4,0))</f>
        <v>9.6</v>
      </c>
      <c r="K80" s="69">
        <f>IF(VLOOKUP($B80,[1]Mydtu!$A$6:$DP$870,K$4,0)="","",VLOOKUP($B80,[1]Mydtu!$A$6:$DP$870,K$4,0))</f>
        <v>9.3000000000000007</v>
      </c>
      <c r="L80" s="69">
        <f>IF(VLOOKUP($B80,[1]Mydtu!$A$6:$DP$870,L$4,0)="","",VLOOKUP($B80,[1]Mydtu!$A$6:$DP$870,L$4,0))</f>
        <v>6.7</v>
      </c>
      <c r="M80" s="69">
        <f>IF(VLOOKUP($B80,[1]Mydtu!$A$6:$DP$870,M$4,0)="","",VLOOKUP($B80,[1]Mydtu!$A$6:$DP$870,M$4,0))</f>
        <v>9.3000000000000007</v>
      </c>
      <c r="N80" s="69" t="str">
        <f>IF(VLOOKUP($B80,[1]Mydtu!$A$6:$DP$870,N$4,0)="","",VLOOKUP($B80,[1]Mydtu!$A$6:$DP$870,N$4,0))</f>
        <v/>
      </c>
      <c r="O80" s="69">
        <f>IF(VLOOKUP($B80,[1]Mydtu!$A$6:$DP$870,O$4,0)="","",VLOOKUP($B80,[1]Mydtu!$A$6:$DP$870,O$4,0))</f>
        <v>7.4</v>
      </c>
      <c r="P80" s="69" t="str">
        <f>IF(VLOOKUP($B80,[1]Mydtu!$A$6:$DP$870,P$4,0)="","",VLOOKUP($B80,[1]Mydtu!$A$6:$DP$870,P$4,0))</f>
        <v/>
      </c>
      <c r="Q80" s="69" t="str">
        <f>IF(VLOOKUP($B80,[1]Mydtu!$A$6:$DP$870,Q$4,0)="","",VLOOKUP($B80,[1]Mydtu!$A$6:$DP$870,Q$4,0))</f>
        <v/>
      </c>
      <c r="R80" s="69" t="str">
        <f>IF(VLOOKUP($B80,[1]Mydtu!$A$6:$DP$870,R$4,0)="","",VLOOKUP($B80,[1]Mydtu!$A$6:$DP$870,R$4,0))</f>
        <v/>
      </c>
      <c r="S80" s="69" t="str">
        <f>IF(VLOOKUP($B80,[1]Mydtu!$A$6:$DP$870,S$4,0)="","",VLOOKUP($B80,[1]Mydtu!$A$6:$DP$870,S$4,0))</f>
        <v/>
      </c>
      <c r="T80" s="69">
        <f>IF(VLOOKUP($B80,[1]Mydtu!$A$6:$DP$870,T$4,0)="","",VLOOKUP($B80,[1]Mydtu!$A$6:$DP$870,T$4,0))</f>
        <v>7.8</v>
      </c>
      <c r="U80" s="69">
        <f>IF(VLOOKUP($B80,[1]Mydtu!$A$6:$DP$870,U$4,0)="","",VLOOKUP($B80,[1]Mydtu!$A$6:$DP$870,U$4,0))</f>
        <v>8.1</v>
      </c>
      <c r="V80" s="69">
        <f>IF(VLOOKUP($B80,[1]Mydtu!$A$6:$DP$870,V$4,0)="","",VLOOKUP($B80,[1]Mydtu!$A$6:$DP$870,V$4,0))</f>
        <v>8.1</v>
      </c>
      <c r="W80" s="69">
        <f>IF(VLOOKUP($B80,[1]Mydtu!$A$6:$DP$870,W$4,0)="","",VLOOKUP($B80,[1]Mydtu!$A$6:$DP$870,W$4,0))</f>
        <v>8.1999999999999993</v>
      </c>
      <c r="X80" s="69">
        <f>IF(VLOOKUP($B80,[1]Mydtu!$A$6:$DP$870,X$4,0)="","",VLOOKUP($B80,[1]Mydtu!$A$6:$DP$870,X$4,0))</f>
        <v>8.6999999999999993</v>
      </c>
      <c r="Y80" s="69">
        <f>IF(VLOOKUP($B80,[1]Mydtu!$A$6:$DP$870,Y$4,0)="","",VLOOKUP($B80,[1]Mydtu!$A$6:$DP$870,Y$4,0))</f>
        <v>7.6</v>
      </c>
      <c r="Z80" s="69">
        <f>IF(VLOOKUP($B80,[1]Mydtu!$A$6:$DP$870,Z$4,0)="","",VLOOKUP($B80,[1]Mydtu!$A$6:$DP$870,Z$4,0))</f>
        <v>8.5</v>
      </c>
      <c r="AA80" s="69">
        <f>IF(VLOOKUP($B80,[1]Mydtu!$A$6:$DP$870,AA$4,0)="","",VLOOKUP($B80,[1]Mydtu!$A$6:$DP$870,AA$4,0))</f>
        <v>6.9</v>
      </c>
      <c r="AB80" s="69">
        <f>IF(VLOOKUP($B80,[1]Mydtu!$A$6:$DP$870,AB$4,0)="","",VLOOKUP($B80,[1]Mydtu!$A$6:$DP$870,AB$4,0))</f>
        <v>7.2</v>
      </c>
      <c r="AC80" s="69">
        <f>IF(VLOOKUP($B80,[1]Mydtu!$A$6:$DP$870,AC$4,0)="","",VLOOKUP($B80,[1]Mydtu!$A$6:$DP$870,AC$4,0))</f>
        <v>9.1999999999999993</v>
      </c>
      <c r="AD80" s="69">
        <f>IF(VLOOKUP($B80,[1]Mydtu!$A$6:$DP$870,AD$4,0)="","",VLOOKUP($B80,[1]Mydtu!$A$6:$DP$870,AD$4,0))</f>
        <v>7.8</v>
      </c>
      <c r="AE80" s="69">
        <f>IF(VLOOKUP($B80,[1]Mydtu!$A$6:$DP$870,AE$4,0)="","",VLOOKUP($B80,[1]Mydtu!$A$6:$DP$870,AE$4,0))</f>
        <v>7.1</v>
      </c>
      <c r="AF80" s="69">
        <f>IF(VLOOKUP($B80,[1]Mydtu!$A$6:$DP$870,AF$4,0)="","",VLOOKUP($B80,[1]Mydtu!$A$6:$DP$870,AF$4,0))</f>
        <v>9.3000000000000007</v>
      </c>
      <c r="AG80" s="69">
        <f>IF(VLOOKUP($B80,[1]Mydtu!$A$6:$DP$870,AG$4,0)="","",VLOOKUP($B80,[1]Mydtu!$A$6:$DP$870,AG$4,0))</f>
        <v>7.7</v>
      </c>
      <c r="AH80" s="69">
        <f>IF(VLOOKUP($B80,[1]Mydtu!$A$6:$DP$870,AH$4,0)="","",VLOOKUP($B80,[1]Mydtu!$A$6:$DP$870,AH$4,0))</f>
        <v>6.8</v>
      </c>
      <c r="AI80" s="69">
        <f>IF(VLOOKUP($B80,[1]Mydtu!$A$6:$DP$870,AI$4,0)="","",VLOOKUP($B80,[1]Mydtu!$A$6:$DP$870,AI$4,0))</f>
        <v>9.1</v>
      </c>
      <c r="AJ80" s="69">
        <f>IF(VLOOKUP($B80,[1]Mydtu!$A$6:$DP$870,AJ$4,0)="","",VLOOKUP($B80,[1]Mydtu!$A$6:$DP$870,AJ$4,0))</f>
        <v>7.7</v>
      </c>
      <c r="AK80" s="69">
        <f>IF(VLOOKUP($B80,[1]Mydtu!$A$6:$DP$870,AK$4,0)="","",VLOOKUP($B80,[1]Mydtu!$A$6:$DP$870,AK$4,0))</f>
        <v>6.5</v>
      </c>
      <c r="AL80" s="69" t="str">
        <f>IF(VLOOKUP($B80,[1]Mydtu!$A$6:$DP$870,AL$4,0)="","",VLOOKUP($B80,[1]Mydtu!$A$6:$DP$870,AL$4,0))</f>
        <v>X</v>
      </c>
      <c r="AM80" s="69">
        <f>IF(VLOOKUP($B80,[1]Mydtu!$A$6:$DP$870,AM$4,0)="","",VLOOKUP($B80,[1]Mydtu!$A$6:$DP$870,AM$4,0))</f>
        <v>6.7</v>
      </c>
      <c r="AN80" s="69">
        <f>IF(VLOOKUP($B80,[1]Mydtu!$A$6:$DP$870,AN$4,0)="","",VLOOKUP($B80,[1]Mydtu!$A$6:$DP$870,AN$4,0))</f>
        <v>7.3</v>
      </c>
      <c r="AO80" s="69" t="str">
        <f>IF(VLOOKUP($B80,[1]Mydtu!$A$6:$DP$870,AO$4,0)="","",VLOOKUP($B80,[1]Mydtu!$A$6:$DP$870,AO$4,0))</f>
        <v/>
      </c>
      <c r="AP80" s="69" t="str">
        <f>IF(VLOOKUP($B80,[1]Mydtu!$A$6:$DP$870,AP$4,0)="","",VLOOKUP($B80,[1]Mydtu!$A$6:$DP$870,AP$4,0))</f>
        <v/>
      </c>
      <c r="AQ80" s="69" t="str">
        <f>IF(VLOOKUP($B80,[1]Mydtu!$A$6:$DP$870,AQ$4,0)="","",VLOOKUP($B80,[1]Mydtu!$A$6:$DP$870,AQ$4,0))</f>
        <v/>
      </c>
      <c r="AR80" s="69" t="str">
        <f>IF(VLOOKUP($B80,[1]Mydtu!$A$6:$DP$870,AR$4,0)="","",VLOOKUP($B80,[1]Mydtu!$A$6:$DP$870,AR$4,0))</f>
        <v>X</v>
      </c>
      <c r="AS80" s="69">
        <f>IF(VLOOKUP($B80,[1]Mydtu!$A$6:$DP$870,AS$4,0)="","",VLOOKUP($B80,[1]Mydtu!$A$6:$DP$870,AS$4,0))</f>
        <v>5.6</v>
      </c>
      <c r="AT80" s="69">
        <f>IF(VLOOKUP($B80,[1]Mydtu!$A$6:$DP$870,AT$4,0)="","",VLOOKUP($B80,[1]Mydtu!$A$6:$DP$870,AT$4,0))</f>
        <v>7.4</v>
      </c>
      <c r="AU80" s="69">
        <f>IF(VLOOKUP($B80,[1]Mydtu!$A$6:$DP$870,AU$4,0)="","",VLOOKUP($B80,[1]Mydtu!$A$6:$DP$870,AU$4,0))</f>
        <v>7.1</v>
      </c>
      <c r="AV80" s="69">
        <f>IF(VLOOKUP($B80,[1]Mydtu!$A$6:$DP$870,AV$4,0)="","",VLOOKUP($B80,[1]Mydtu!$A$6:$DP$870,AV$4,0))</f>
        <v>6.9</v>
      </c>
      <c r="AW80" s="69">
        <f>IF(VLOOKUP($B80,[1]Mydtu!$A$6:$DP$870,AW$4,0)="","",VLOOKUP($B80,[1]Mydtu!$A$6:$DP$870,AW$4,0))</f>
        <v>7.8</v>
      </c>
      <c r="AX80" s="69">
        <f>IF(VLOOKUP($B80,[1]Mydtu!$A$6:$DP$870,AX$4,0)="","",VLOOKUP($B80,[1]Mydtu!$A$6:$DP$870,AX$4,0))</f>
        <v>7.3</v>
      </c>
      <c r="AY80" s="69">
        <f>IF(VLOOKUP($B80,[1]Mydtu!$A$6:$DP$870,AY$4,0)="","",VLOOKUP($B80,[1]Mydtu!$A$6:$DP$870,AY$4,0))</f>
        <v>7.1</v>
      </c>
      <c r="AZ80" s="69">
        <f>IF(VLOOKUP($B80,[1]Mydtu!$A$6:$DP$870,AZ$4,0)="","",VLOOKUP($B80,[1]Mydtu!$A$6:$DP$870,AZ$4,0))</f>
        <v>7.5</v>
      </c>
      <c r="BA80" s="69">
        <f>IF(VLOOKUP($B80,[1]Mydtu!$A$6:$DP$870,BA$4,0)="","",VLOOKUP($B80,[1]Mydtu!$A$6:$DP$870,BA$4,0))</f>
        <v>7.9</v>
      </c>
      <c r="BB80" s="69">
        <f>IF(VLOOKUP($B80,[1]Mydtu!$A$6:$DP$870,BB$4,0)="","",VLOOKUP($B80,[1]Mydtu!$A$6:$DP$870,BB$4,0))</f>
        <v>4.4000000000000004</v>
      </c>
      <c r="BC80" s="69">
        <f>IF(VLOOKUP($B80,[1]Mydtu!$A$6:$DP$870,BC$4,0)="","",VLOOKUP($B80,[1]Mydtu!$A$6:$DP$870,BC$4,0))</f>
        <v>6.5</v>
      </c>
      <c r="BD80" s="69">
        <f>IF(VLOOKUP($B80,[1]Mydtu!$A$6:$DP$870,BD$4,0)="","",VLOOKUP($B80,[1]Mydtu!$A$6:$DP$870,BD$4,0))</f>
        <v>7.5</v>
      </c>
      <c r="BE80" s="69" t="str">
        <f>IF(VLOOKUP($B80,[1]Mydtu!$A$6:$DP$870,BE$4,0)="","",VLOOKUP($B80,[1]Mydtu!$A$6:$DP$870,BE$4,0))</f>
        <v/>
      </c>
      <c r="BF80" s="69">
        <f>IF(VLOOKUP($B80,[1]Mydtu!$A$6:$DP$870,BF$4,0)="","",VLOOKUP($B80,[1]Mydtu!$A$6:$DP$870,BF$4,0))</f>
        <v>7.8</v>
      </c>
      <c r="BG80" s="69">
        <f>IF(VLOOKUP($B80,[1]Mydtu!$A$6:$DP$870,BG$4,0)="","",VLOOKUP($B80,[1]Mydtu!$A$6:$DP$870,BG$4,0))</f>
        <v>8</v>
      </c>
      <c r="BH80" s="69">
        <f>IF(VLOOKUP($B80,[1]Mydtu!$A$6:$DP$870,BH$4,0)="","",VLOOKUP($B80,[1]Mydtu!$A$6:$DP$870,BH$4,0))</f>
        <v>7.4</v>
      </c>
      <c r="BI80" s="69">
        <f>IF(VLOOKUP($B80,[1]Mydtu!$A$6:$DP$870,BI$4,0)="","",VLOOKUP($B80,[1]Mydtu!$A$6:$DP$870,BI$4,0))</f>
        <v>7.5</v>
      </c>
      <c r="BJ80" s="69">
        <f>IF(VLOOKUP($B80,[1]Mydtu!$A$6:$DP$870,BJ$4,0)="","",VLOOKUP($B80,[1]Mydtu!$A$6:$DP$870,BJ$4,0))</f>
        <v>8.8000000000000007</v>
      </c>
      <c r="BK80" s="69" t="str">
        <f>IF(VLOOKUP($B80,[1]Mydtu!$A$6:$DP$870,BK$4,0)="","",VLOOKUP($B80,[1]Mydtu!$A$6:$DP$870,BK$4,0))</f>
        <v/>
      </c>
      <c r="BL80" s="69">
        <f>IF(VLOOKUP($B80,[1]Mydtu!$A$6:$DP$870,BL$4,0)="","",VLOOKUP($B80,[1]Mydtu!$A$6:$DP$870,BL$4,0))</f>
        <v>7.5</v>
      </c>
      <c r="BM80" s="69">
        <f>IF(VLOOKUP($B80,[1]Mydtu!$A$6:$DP$870,BM$4,0)="","",VLOOKUP($B80,[1]Mydtu!$A$6:$DP$870,BM$4,0))</f>
        <v>7</v>
      </c>
      <c r="BN80" s="69" t="str">
        <f>IF(VLOOKUP($B80,[1]Mydtu!$A$6:$DP$870,BN$4,0)="","",VLOOKUP($B80,[1]Mydtu!$A$6:$DP$870,BN$4,0))</f>
        <v>X</v>
      </c>
      <c r="BO80" s="69">
        <f>IF(VLOOKUP($B80,[1]Mydtu!$A$6:$DP$870,BO$4,0)="","",VLOOKUP($B80,[1]Mydtu!$A$6:$DP$870,BO$4,0))</f>
        <v>7.9</v>
      </c>
      <c r="BP80" s="69">
        <f>IF(VLOOKUP($B80,[1]Mydtu!$A$6:$DP$870,BP$4,0)="","",VLOOKUP($B80,[1]Mydtu!$A$6:$DP$870,BP$4,0))</f>
        <v>7.3</v>
      </c>
      <c r="BQ80" s="69">
        <f>IF(VLOOKUP($B80,[1]Mydtu!$A$6:$DP$870,BQ$4,0)="","",VLOOKUP($B80,[1]Mydtu!$A$6:$DP$870,BQ$4,0))</f>
        <v>7.5</v>
      </c>
      <c r="BR80" s="69" t="str">
        <f>IF(VLOOKUP($B80,[1]Mydtu!$A$6:$DP$870,BR$4,0)="","",VLOOKUP($B80,[1]Mydtu!$A$6:$DP$870,BR$4,0))</f>
        <v/>
      </c>
      <c r="BS80" s="69">
        <f>IF(VLOOKUP($B80,[1]Mydtu!$A$6:$DP$870,BS$4,0)="","",VLOOKUP($B80,[1]Mydtu!$A$6:$DP$870,BS$4,0))</f>
        <v>5.7</v>
      </c>
      <c r="BT80" s="69">
        <f>IF(VLOOKUP($B80,[1]Mydtu!$A$6:$DP$870,BT$4,0)="","",VLOOKUP($B80,[1]Mydtu!$A$6:$DP$870,BT$4,0))</f>
        <v>8.3000000000000007</v>
      </c>
      <c r="BU80" s="69" t="str">
        <f>IF(VLOOKUP($B80,[1]Mydtu!$A$6:$DP$870,BU$4,0)="","",VLOOKUP($B80,[1]Mydtu!$A$6:$DP$870,BU$4,0))</f>
        <v/>
      </c>
      <c r="BV80" s="69">
        <f>IF(VLOOKUP($B80,[1]Mydtu!$A$6:$DP$870,BV$4,0)="","",VLOOKUP($B80,[1]Mydtu!$A$6:$DP$870,BV$4,0))</f>
        <v>4.3</v>
      </c>
      <c r="BW80" s="69" t="str">
        <f>IF(VLOOKUP($B80,[1]Mydtu!$A$6:$DP$870,BW$4,0)="","",VLOOKUP($B80,[1]Mydtu!$A$6:$DP$870,BW$4,0))</f>
        <v/>
      </c>
      <c r="BX80" s="69">
        <f>IF(VLOOKUP($B80,[1]Mydtu!$A$6:$DP$870,BX$4,0)="","",VLOOKUP($B80,[1]Mydtu!$A$6:$DP$870,BX$4,0))</f>
        <v>6</v>
      </c>
      <c r="BY80" s="69">
        <f>IF(VLOOKUP($B80,[1]Mydtu!$A$6:$DP$870,BY$4,0)="","",VLOOKUP($B80,[1]Mydtu!$A$6:$DP$870,BY$4,0))</f>
        <v>7.8</v>
      </c>
      <c r="BZ80" s="69">
        <f>IF(VLOOKUP($B80,[1]Mydtu!$A$6:$DP$870,BZ$4,0)="","",VLOOKUP($B80,[1]Mydtu!$A$6:$DP$870,BZ$4,0))</f>
        <v>6.1</v>
      </c>
      <c r="CA80" s="69">
        <f>IF(VLOOKUP($B80,[1]Mydtu!$A$6:$DP$870,CA$4,0)="","",VLOOKUP($B80,[1]Mydtu!$A$6:$DP$870,CA$4,0))</f>
        <v>5.7</v>
      </c>
      <c r="CB80" s="69">
        <f>IF(VLOOKUP($B80,[1]Mydtu!$A$6:$DP$870,CB$4,0)="","",VLOOKUP($B80,[1]Mydtu!$A$6:$DP$870,CB$4,0))</f>
        <v>7.4</v>
      </c>
      <c r="CC80" s="69">
        <f>IF(VLOOKUP($B80,[1]Mydtu!$A$6:$DP$870,CC$4,0)="","",VLOOKUP($B80,[1]Mydtu!$A$6:$DP$870,CC$4,0))</f>
        <v>7.3</v>
      </c>
      <c r="CD80" s="69">
        <f>IF(VLOOKUP($B80,[1]Mydtu!$A$6:$DP$870,CD$4,0)="","",VLOOKUP($B80,[1]Mydtu!$A$6:$DP$870,CD$4,0))</f>
        <v>8.8000000000000007</v>
      </c>
      <c r="CE80" s="69">
        <f>IF(VLOOKUP($B80,[1]Mydtu!$A$6:$DP$870,CE$4,0)="","",VLOOKUP($B80,[1]Mydtu!$A$6:$DP$870,CE$4,0))</f>
        <v>8.4</v>
      </c>
      <c r="CF80" s="32">
        <f>VLOOKUP(B80,[1]K25QNT!$A$9:$DT$92,95,0)</f>
        <v>3.7593984962406013E-2</v>
      </c>
      <c r="CG80" s="69">
        <f>IF(VLOOKUP($B80,[1]Mydtu!$A$6:$DP$870,CG$4,0)="","",VLOOKUP($B80,[1]Mydtu!$A$6:$DP$870,CG$4,0))</f>
        <v>4</v>
      </c>
      <c r="CH80" s="69" t="str">
        <f>IF(VLOOKUP($B80,[1]Mydtu!$A$6:$DP$870,CH$4,0)="","",VLOOKUP($B80,[1]Mydtu!$A$6:$DP$870,CH$4,0))</f>
        <v/>
      </c>
      <c r="CI80" s="69">
        <f>VLOOKUP($B80,[1]Mydtu!$A$6:$DP$870,CI$4,0)</f>
        <v>7.38</v>
      </c>
      <c r="CJ80" s="69">
        <f>VLOOKUP($B80,[1]Mydtu!$A$6:$DP$870,CJ$4,0)</f>
        <v>3.09</v>
      </c>
      <c r="CK80" s="69"/>
      <c r="CL80" s="33"/>
    </row>
    <row r="81" spans="1:90" ht="19.2" customHeight="1" x14ac:dyDescent="0.3">
      <c r="A81" s="67">
        <f t="shared" si="1"/>
        <v>16</v>
      </c>
      <c r="B81" s="67">
        <v>25207217282</v>
      </c>
      <c r="C81" s="67" t="str">
        <f>VLOOKUP($B81,[1]Mydtu!$A$6:$DS$870,122,0)</f>
        <v>Trần Anh</v>
      </c>
      <c r="D81" s="68" t="str">
        <f>VLOOKUP($B81,[1]Mydtu!$A$6:$DP$870,D$4,0)</f>
        <v>Thư</v>
      </c>
      <c r="E81" s="69">
        <f>IF(VLOOKUP($B81,[1]Mydtu!$A$6:$DP$870,E$4,0)="","",VLOOKUP($B81,[1]Mydtu!$A$6:$DP$870,E$4,0))</f>
        <v>7.8</v>
      </c>
      <c r="F81" s="69">
        <f>IF(VLOOKUP($B81,[1]Mydtu!$A$6:$DP$870,F$4,0)="","",VLOOKUP($B81,[1]Mydtu!$A$6:$DP$870,F$4,0))</f>
        <v>8.8000000000000007</v>
      </c>
      <c r="G81" s="69" t="str">
        <f>IF(VLOOKUP($B81,[1]Mydtu!$A$6:$DP$870,G$4,0)="","",VLOOKUP($B81,[1]Mydtu!$A$6:$DP$870,G$4,0))</f>
        <v/>
      </c>
      <c r="H81" s="69">
        <f>IF(VLOOKUP($B81,[1]Mydtu!$A$6:$DP$870,H$4,0)="","",VLOOKUP($B81,[1]Mydtu!$A$6:$DP$870,H$4,0))</f>
        <v>8.6</v>
      </c>
      <c r="I81" s="69" t="str">
        <f>IF(VLOOKUP($B81,[1]Mydtu!$A$6:$DP$870,I$4,0)="","",VLOOKUP($B81,[1]Mydtu!$A$6:$DP$870,I$4,0))</f>
        <v/>
      </c>
      <c r="J81" s="69">
        <f>IF(VLOOKUP($B81,[1]Mydtu!$A$6:$DP$870,J$4,0)="","",VLOOKUP($B81,[1]Mydtu!$A$6:$DP$870,J$4,0))</f>
        <v>9.3000000000000007</v>
      </c>
      <c r="K81" s="69">
        <f>IF(VLOOKUP($B81,[1]Mydtu!$A$6:$DP$870,K$4,0)="","",VLOOKUP($B81,[1]Mydtu!$A$6:$DP$870,K$4,0))</f>
        <v>8.3000000000000007</v>
      </c>
      <c r="L81" s="69">
        <f>IF(VLOOKUP($B81,[1]Mydtu!$A$6:$DP$870,L$4,0)="","",VLOOKUP($B81,[1]Mydtu!$A$6:$DP$870,L$4,0))</f>
        <v>9.1</v>
      </c>
      <c r="M81" s="69">
        <f>IF(VLOOKUP($B81,[1]Mydtu!$A$6:$DP$870,M$4,0)="","",VLOOKUP($B81,[1]Mydtu!$A$6:$DP$870,M$4,0))</f>
        <v>9.9</v>
      </c>
      <c r="N81" s="69" t="str">
        <f>IF(VLOOKUP($B81,[1]Mydtu!$A$6:$DP$870,N$4,0)="","",VLOOKUP($B81,[1]Mydtu!$A$6:$DP$870,N$4,0))</f>
        <v/>
      </c>
      <c r="O81" s="69">
        <f>IF(VLOOKUP($B81,[1]Mydtu!$A$6:$DP$870,O$4,0)="","",VLOOKUP($B81,[1]Mydtu!$A$6:$DP$870,O$4,0))</f>
        <v>9.9</v>
      </c>
      <c r="P81" s="69" t="str">
        <f>IF(VLOOKUP($B81,[1]Mydtu!$A$6:$DP$870,P$4,0)="","",VLOOKUP($B81,[1]Mydtu!$A$6:$DP$870,P$4,0))</f>
        <v/>
      </c>
      <c r="Q81" s="69" t="str">
        <f>IF(VLOOKUP($B81,[1]Mydtu!$A$6:$DP$870,Q$4,0)="","",VLOOKUP($B81,[1]Mydtu!$A$6:$DP$870,Q$4,0))</f>
        <v/>
      </c>
      <c r="R81" s="69" t="str">
        <f>IF(VLOOKUP($B81,[1]Mydtu!$A$6:$DP$870,R$4,0)="","",VLOOKUP($B81,[1]Mydtu!$A$6:$DP$870,R$4,0))</f>
        <v/>
      </c>
      <c r="S81" s="69" t="str">
        <f>IF(VLOOKUP($B81,[1]Mydtu!$A$6:$DP$870,S$4,0)="","",VLOOKUP($B81,[1]Mydtu!$A$6:$DP$870,S$4,0))</f>
        <v/>
      </c>
      <c r="T81" s="69">
        <f>IF(VLOOKUP($B81,[1]Mydtu!$A$6:$DP$870,T$4,0)="","",VLOOKUP($B81,[1]Mydtu!$A$6:$DP$870,T$4,0))</f>
        <v>8.6</v>
      </c>
      <c r="U81" s="69">
        <f>IF(VLOOKUP($B81,[1]Mydtu!$A$6:$DP$870,U$4,0)="","",VLOOKUP($B81,[1]Mydtu!$A$6:$DP$870,U$4,0))</f>
        <v>7.6</v>
      </c>
      <c r="V81" s="69">
        <f>IF(VLOOKUP($B81,[1]Mydtu!$A$6:$DP$870,V$4,0)="","",VLOOKUP($B81,[1]Mydtu!$A$6:$DP$870,V$4,0))</f>
        <v>9.3000000000000007</v>
      </c>
      <c r="W81" s="69">
        <f>IF(VLOOKUP($B81,[1]Mydtu!$A$6:$DP$870,W$4,0)="","",VLOOKUP($B81,[1]Mydtu!$A$6:$DP$870,W$4,0))</f>
        <v>9.6</v>
      </c>
      <c r="X81" s="69">
        <f>IF(VLOOKUP($B81,[1]Mydtu!$A$6:$DP$870,X$4,0)="","",VLOOKUP($B81,[1]Mydtu!$A$6:$DP$870,X$4,0))</f>
        <v>8.9</v>
      </c>
      <c r="Y81" s="69">
        <f>IF(VLOOKUP($B81,[1]Mydtu!$A$6:$DP$870,Y$4,0)="","",VLOOKUP($B81,[1]Mydtu!$A$6:$DP$870,Y$4,0))</f>
        <v>6.2</v>
      </c>
      <c r="Z81" s="69">
        <f>IF(VLOOKUP($B81,[1]Mydtu!$A$6:$DP$870,Z$4,0)="","",VLOOKUP($B81,[1]Mydtu!$A$6:$DP$870,Z$4,0))</f>
        <v>8.9</v>
      </c>
      <c r="AA81" s="69">
        <f>IF(VLOOKUP($B81,[1]Mydtu!$A$6:$DP$870,AA$4,0)="","",VLOOKUP($B81,[1]Mydtu!$A$6:$DP$870,AA$4,0))</f>
        <v>9</v>
      </c>
      <c r="AB81" s="69">
        <f>IF(VLOOKUP($B81,[1]Mydtu!$A$6:$DP$870,AB$4,0)="","",VLOOKUP($B81,[1]Mydtu!$A$6:$DP$870,AB$4,0))</f>
        <v>9.3000000000000007</v>
      </c>
      <c r="AC81" s="69">
        <f>IF(VLOOKUP($B81,[1]Mydtu!$A$6:$DP$870,AC$4,0)="","",VLOOKUP($B81,[1]Mydtu!$A$6:$DP$870,AC$4,0))</f>
        <v>8.8000000000000007</v>
      </c>
      <c r="AD81" s="69">
        <f>IF(VLOOKUP($B81,[1]Mydtu!$A$6:$DP$870,AD$4,0)="","",VLOOKUP($B81,[1]Mydtu!$A$6:$DP$870,AD$4,0))</f>
        <v>9.6999999999999993</v>
      </c>
      <c r="AE81" s="69">
        <f>IF(VLOOKUP($B81,[1]Mydtu!$A$6:$DP$870,AE$4,0)="","",VLOOKUP($B81,[1]Mydtu!$A$6:$DP$870,AE$4,0))</f>
        <v>6</v>
      </c>
      <c r="AF81" s="69">
        <f>IF(VLOOKUP($B81,[1]Mydtu!$A$6:$DP$870,AF$4,0)="","",VLOOKUP($B81,[1]Mydtu!$A$6:$DP$870,AF$4,0))</f>
        <v>8</v>
      </c>
      <c r="AG81" s="69">
        <f>IF(VLOOKUP($B81,[1]Mydtu!$A$6:$DP$870,AG$4,0)="","",VLOOKUP($B81,[1]Mydtu!$A$6:$DP$870,AG$4,0))</f>
        <v>8.8000000000000007</v>
      </c>
      <c r="AH81" s="69">
        <f>IF(VLOOKUP($B81,[1]Mydtu!$A$6:$DP$870,AH$4,0)="","",VLOOKUP($B81,[1]Mydtu!$A$6:$DP$870,AH$4,0))</f>
        <v>9.6999999999999993</v>
      </c>
      <c r="AI81" s="69">
        <f>IF(VLOOKUP($B81,[1]Mydtu!$A$6:$DP$870,AI$4,0)="","",VLOOKUP($B81,[1]Mydtu!$A$6:$DP$870,AI$4,0))</f>
        <v>6</v>
      </c>
      <c r="AJ81" s="69">
        <f>IF(VLOOKUP($B81,[1]Mydtu!$A$6:$DP$870,AJ$4,0)="","",VLOOKUP($B81,[1]Mydtu!$A$6:$DP$870,AJ$4,0))</f>
        <v>8.6</v>
      </c>
      <c r="AK81" s="69">
        <f>IF(VLOOKUP($B81,[1]Mydtu!$A$6:$DP$870,AK$4,0)="","",VLOOKUP($B81,[1]Mydtu!$A$6:$DP$870,AK$4,0))</f>
        <v>8.6999999999999993</v>
      </c>
      <c r="AL81" s="69">
        <f>IF(VLOOKUP($B81,[1]Mydtu!$A$6:$DP$870,AL$4,0)="","",VLOOKUP($B81,[1]Mydtu!$A$6:$DP$870,AL$4,0))</f>
        <v>9.6</v>
      </c>
      <c r="AM81" s="69">
        <f>IF(VLOOKUP($B81,[1]Mydtu!$A$6:$DP$870,AM$4,0)="","",VLOOKUP($B81,[1]Mydtu!$A$6:$DP$870,AM$4,0))</f>
        <v>8.3000000000000007</v>
      </c>
      <c r="AN81" s="69">
        <f>IF(VLOOKUP($B81,[1]Mydtu!$A$6:$DP$870,AN$4,0)="","",VLOOKUP($B81,[1]Mydtu!$A$6:$DP$870,AN$4,0))</f>
        <v>9.1</v>
      </c>
      <c r="AO81" s="69" t="str">
        <f>IF(VLOOKUP($B81,[1]Mydtu!$A$6:$DP$870,AO$4,0)="","",VLOOKUP($B81,[1]Mydtu!$A$6:$DP$870,AO$4,0))</f>
        <v/>
      </c>
      <c r="AP81" s="69" t="str">
        <f>IF(VLOOKUP($B81,[1]Mydtu!$A$6:$DP$870,AP$4,0)="","",VLOOKUP($B81,[1]Mydtu!$A$6:$DP$870,AP$4,0))</f>
        <v/>
      </c>
      <c r="AQ81" s="69" t="str">
        <f>IF(VLOOKUP($B81,[1]Mydtu!$A$6:$DP$870,AQ$4,0)="","",VLOOKUP($B81,[1]Mydtu!$A$6:$DP$870,AQ$4,0))</f>
        <v/>
      </c>
      <c r="AR81" s="69" t="str">
        <f>IF(VLOOKUP($B81,[1]Mydtu!$A$6:$DP$870,AR$4,0)="","",VLOOKUP($B81,[1]Mydtu!$A$6:$DP$870,AR$4,0))</f>
        <v/>
      </c>
      <c r="AS81" s="69">
        <f>IF(VLOOKUP($B81,[1]Mydtu!$A$6:$DP$870,AS$4,0)="","",VLOOKUP($B81,[1]Mydtu!$A$6:$DP$870,AS$4,0))</f>
        <v>7.6</v>
      </c>
      <c r="AT81" s="69">
        <f>IF(VLOOKUP($B81,[1]Mydtu!$A$6:$DP$870,AT$4,0)="","",VLOOKUP($B81,[1]Mydtu!$A$6:$DP$870,AT$4,0))</f>
        <v>7.9</v>
      </c>
      <c r="AU81" s="69">
        <f>IF(VLOOKUP($B81,[1]Mydtu!$A$6:$DP$870,AU$4,0)="","",VLOOKUP($B81,[1]Mydtu!$A$6:$DP$870,AU$4,0))</f>
        <v>8.1999999999999993</v>
      </c>
      <c r="AV81" s="69">
        <f>IF(VLOOKUP($B81,[1]Mydtu!$A$6:$DP$870,AV$4,0)="","",VLOOKUP($B81,[1]Mydtu!$A$6:$DP$870,AV$4,0))</f>
        <v>8.5</v>
      </c>
      <c r="AW81" s="69">
        <f>IF(VLOOKUP($B81,[1]Mydtu!$A$6:$DP$870,AW$4,0)="","",VLOOKUP($B81,[1]Mydtu!$A$6:$DP$870,AW$4,0))</f>
        <v>9.1999999999999993</v>
      </c>
      <c r="AX81" s="69">
        <f>IF(VLOOKUP($B81,[1]Mydtu!$A$6:$DP$870,AX$4,0)="","",VLOOKUP($B81,[1]Mydtu!$A$6:$DP$870,AX$4,0))</f>
        <v>6.1</v>
      </c>
      <c r="AY81" s="69">
        <f>IF(VLOOKUP($B81,[1]Mydtu!$A$6:$DP$870,AY$4,0)="","",VLOOKUP($B81,[1]Mydtu!$A$6:$DP$870,AY$4,0))</f>
        <v>8.1</v>
      </c>
      <c r="AZ81" s="69">
        <f>IF(VLOOKUP($B81,[1]Mydtu!$A$6:$DP$870,AZ$4,0)="","",VLOOKUP($B81,[1]Mydtu!$A$6:$DP$870,AZ$4,0))</f>
        <v>9.3000000000000007</v>
      </c>
      <c r="BA81" s="69">
        <f>IF(VLOOKUP($B81,[1]Mydtu!$A$6:$DP$870,BA$4,0)="","",VLOOKUP($B81,[1]Mydtu!$A$6:$DP$870,BA$4,0))</f>
        <v>9.6999999999999993</v>
      </c>
      <c r="BB81" s="69">
        <f>IF(VLOOKUP($B81,[1]Mydtu!$A$6:$DP$870,BB$4,0)="","",VLOOKUP($B81,[1]Mydtu!$A$6:$DP$870,BB$4,0))</f>
        <v>9.1999999999999993</v>
      </c>
      <c r="BC81" s="69">
        <f>IF(VLOOKUP($B81,[1]Mydtu!$A$6:$DP$870,BC$4,0)="","",VLOOKUP($B81,[1]Mydtu!$A$6:$DP$870,BC$4,0))</f>
        <v>8.1</v>
      </c>
      <c r="BD81" s="69">
        <f>IF(VLOOKUP($B81,[1]Mydtu!$A$6:$DP$870,BD$4,0)="","",VLOOKUP($B81,[1]Mydtu!$A$6:$DP$870,BD$4,0))</f>
        <v>8.6</v>
      </c>
      <c r="BE81" s="69" t="str">
        <f>IF(VLOOKUP($B81,[1]Mydtu!$A$6:$DP$870,BE$4,0)="","",VLOOKUP($B81,[1]Mydtu!$A$6:$DP$870,BE$4,0))</f>
        <v/>
      </c>
      <c r="BF81" s="69">
        <f>IF(VLOOKUP($B81,[1]Mydtu!$A$6:$DP$870,BF$4,0)="","",VLOOKUP($B81,[1]Mydtu!$A$6:$DP$870,BF$4,0))</f>
        <v>9.1</v>
      </c>
      <c r="BG81" s="69">
        <f>IF(VLOOKUP($B81,[1]Mydtu!$A$6:$DP$870,BG$4,0)="","",VLOOKUP($B81,[1]Mydtu!$A$6:$DP$870,BG$4,0))</f>
        <v>7.8</v>
      </c>
      <c r="BH81" s="69">
        <f>IF(VLOOKUP($B81,[1]Mydtu!$A$6:$DP$870,BH$4,0)="","",VLOOKUP($B81,[1]Mydtu!$A$6:$DP$870,BH$4,0))</f>
        <v>9.5</v>
      </c>
      <c r="BI81" s="69">
        <f>IF(VLOOKUP($B81,[1]Mydtu!$A$6:$DP$870,BI$4,0)="","",VLOOKUP($B81,[1]Mydtu!$A$6:$DP$870,BI$4,0))</f>
        <v>8.3000000000000007</v>
      </c>
      <c r="BJ81" s="69">
        <f>IF(VLOOKUP($B81,[1]Mydtu!$A$6:$DP$870,BJ$4,0)="","",VLOOKUP($B81,[1]Mydtu!$A$6:$DP$870,BJ$4,0))</f>
        <v>9.1999999999999993</v>
      </c>
      <c r="BK81" s="69" t="str">
        <f>IF(VLOOKUP($B81,[1]Mydtu!$A$6:$DP$870,BK$4,0)="","",VLOOKUP($B81,[1]Mydtu!$A$6:$DP$870,BK$4,0))</f>
        <v/>
      </c>
      <c r="BL81" s="69">
        <f>IF(VLOOKUP($B81,[1]Mydtu!$A$6:$DP$870,BL$4,0)="","",VLOOKUP($B81,[1]Mydtu!$A$6:$DP$870,BL$4,0))</f>
        <v>9.3000000000000007</v>
      </c>
      <c r="BM81" s="69">
        <f>IF(VLOOKUP($B81,[1]Mydtu!$A$6:$DP$870,BM$4,0)="","",VLOOKUP($B81,[1]Mydtu!$A$6:$DP$870,BM$4,0))</f>
        <v>9.3000000000000007</v>
      </c>
      <c r="BN81" s="69" t="str">
        <f>IF(VLOOKUP($B81,[1]Mydtu!$A$6:$DP$870,BN$4,0)="","",VLOOKUP($B81,[1]Mydtu!$A$6:$DP$870,BN$4,0))</f>
        <v>X</v>
      </c>
      <c r="BO81" s="69">
        <f>IF(VLOOKUP($B81,[1]Mydtu!$A$6:$DP$870,BO$4,0)="","",VLOOKUP($B81,[1]Mydtu!$A$6:$DP$870,BO$4,0))</f>
        <v>8.1999999999999993</v>
      </c>
      <c r="BP81" s="69">
        <f>IF(VLOOKUP($B81,[1]Mydtu!$A$6:$DP$870,BP$4,0)="","",VLOOKUP($B81,[1]Mydtu!$A$6:$DP$870,BP$4,0))</f>
        <v>8.3000000000000007</v>
      </c>
      <c r="BQ81" s="69">
        <f>IF(VLOOKUP($B81,[1]Mydtu!$A$6:$DP$870,BQ$4,0)="","",VLOOKUP($B81,[1]Mydtu!$A$6:$DP$870,BQ$4,0))</f>
        <v>7.8</v>
      </c>
      <c r="BR81" s="69">
        <f>IF(VLOOKUP($B81,[1]Mydtu!$A$6:$DP$870,BR$4,0)="","",VLOOKUP($B81,[1]Mydtu!$A$6:$DP$870,BR$4,0))</f>
        <v>7.6</v>
      </c>
      <c r="BS81" s="69">
        <f>IF(VLOOKUP($B81,[1]Mydtu!$A$6:$DP$870,BS$4,0)="","",VLOOKUP($B81,[1]Mydtu!$A$6:$DP$870,BS$4,0))</f>
        <v>7.4</v>
      </c>
      <c r="BT81" s="69">
        <f>IF(VLOOKUP($B81,[1]Mydtu!$A$6:$DP$870,BT$4,0)="","",VLOOKUP($B81,[1]Mydtu!$A$6:$DP$870,BT$4,0))</f>
        <v>6.9</v>
      </c>
      <c r="BU81" s="69" t="str">
        <f>IF(VLOOKUP($B81,[1]Mydtu!$A$6:$DP$870,BU$4,0)="","",VLOOKUP($B81,[1]Mydtu!$A$6:$DP$870,BU$4,0))</f>
        <v/>
      </c>
      <c r="BV81" s="69">
        <f>IF(VLOOKUP($B81,[1]Mydtu!$A$6:$DP$870,BV$4,0)="","",VLOOKUP($B81,[1]Mydtu!$A$6:$DP$870,BV$4,0))</f>
        <v>7.5</v>
      </c>
      <c r="BW81" s="69" t="str">
        <f>IF(VLOOKUP($B81,[1]Mydtu!$A$6:$DP$870,BW$4,0)="","",VLOOKUP($B81,[1]Mydtu!$A$6:$DP$870,BW$4,0))</f>
        <v/>
      </c>
      <c r="BX81" s="69">
        <f>IF(VLOOKUP($B81,[1]Mydtu!$A$6:$DP$870,BX$4,0)="","",VLOOKUP($B81,[1]Mydtu!$A$6:$DP$870,BX$4,0))</f>
        <v>8.6</v>
      </c>
      <c r="BY81" s="69">
        <f>IF(VLOOKUP($B81,[1]Mydtu!$A$6:$DP$870,BY$4,0)="","",VLOOKUP($B81,[1]Mydtu!$A$6:$DP$870,BY$4,0))</f>
        <v>7.3</v>
      </c>
      <c r="BZ81" s="69" t="str">
        <f>IF(VLOOKUP($B81,[1]Mydtu!$A$6:$DP$870,BZ$4,0)="","",VLOOKUP($B81,[1]Mydtu!$A$6:$DP$870,BZ$4,0))</f>
        <v>X</v>
      </c>
      <c r="CA81" s="69">
        <f>IF(VLOOKUP($B81,[1]Mydtu!$A$6:$DP$870,CA$4,0)="","",VLOOKUP($B81,[1]Mydtu!$A$6:$DP$870,CA$4,0))</f>
        <v>8.1999999999999993</v>
      </c>
      <c r="CB81" s="69">
        <f>IF(VLOOKUP($B81,[1]Mydtu!$A$6:$DP$870,CB$4,0)="","",VLOOKUP($B81,[1]Mydtu!$A$6:$DP$870,CB$4,0))</f>
        <v>9.4</v>
      </c>
      <c r="CC81" s="69">
        <f>IF(VLOOKUP($B81,[1]Mydtu!$A$6:$DP$870,CC$4,0)="","",VLOOKUP($B81,[1]Mydtu!$A$6:$DP$870,CC$4,0))</f>
        <v>8.6999999999999993</v>
      </c>
      <c r="CD81" s="69" t="str">
        <f>IF(VLOOKUP($B81,[1]Mydtu!$A$6:$DP$870,CD$4,0)="","",VLOOKUP($B81,[1]Mydtu!$A$6:$DP$870,CD$4,0))</f>
        <v>X</v>
      </c>
      <c r="CE81" s="69" t="str">
        <f>IF(VLOOKUP($B81,[1]Mydtu!$A$6:$DP$870,CE$4,0)="","",VLOOKUP($B81,[1]Mydtu!$A$6:$DP$870,CE$4,0))</f>
        <v/>
      </c>
      <c r="CF81" s="32">
        <f>VLOOKUP(B81,[1]K25QNT!$A$9:$DT$92,95,0)</f>
        <v>4.5112781954887216E-2</v>
      </c>
      <c r="CG81" s="69">
        <f>IF(VLOOKUP($B81,[1]Mydtu!$A$6:$DP$870,CG$4,0)="","",VLOOKUP($B81,[1]Mydtu!$A$6:$DP$870,CG$4,0))</f>
        <v>6</v>
      </c>
      <c r="CH81" s="69" t="str">
        <f>IF(VLOOKUP($B81,[1]Mydtu!$A$6:$DP$870,CH$4,0)="","",VLOOKUP($B81,[1]Mydtu!$A$6:$DP$870,CH$4,0))</f>
        <v/>
      </c>
      <c r="CI81" s="69">
        <f>VLOOKUP($B81,[1]Mydtu!$A$6:$DP$870,CI$4,0)</f>
        <v>8.48</v>
      </c>
      <c r="CJ81" s="69">
        <f>VLOOKUP($B81,[1]Mydtu!$A$6:$DP$870,CJ$4,0)</f>
        <v>3.68</v>
      </c>
      <c r="CK81" s="69"/>
      <c r="CL81" s="33"/>
    </row>
    <row r="82" spans="1:90" s="31" customFormat="1" ht="18" customHeight="1" x14ac:dyDescent="0.25">
      <c r="A82" s="22" t="s">
        <v>230</v>
      </c>
      <c r="B82" s="23"/>
      <c r="C82" s="24"/>
      <c r="D82" s="25"/>
      <c r="E82" s="26"/>
      <c r="F82" s="27"/>
      <c r="G82" s="27"/>
      <c r="H82" s="27"/>
      <c r="I82" s="28"/>
      <c r="J82" s="29"/>
      <c r="K82" s="29"/>
      <c r="L82" s="30"/>
    </row>
    <row r="83" spans="1:90" ht="19.2" customHeight="1" x14ac:dyDescent="0.3">
      <c r="A83" s="67">
        <v>1</v>
      </c>
      <c r="B83" s="67">
        <v>25202716352</v>
      </c>
      <c r="C83" s="67" t="str">
        <f>VLOOKUP($B83,[1]Mydtu!$A$6:$DS$870,122,0)</f>
        <v>Nguyễn Thị</v>
      </c>
      <c r="D83" s="68" t="str">
        <f>VLOOKUP($B83,[1]Mydtu!$A$6:$DP$870,D$4,0)</f>
        <v>Hoàn</v>
      </c>
      <c r="E83" s="69">
        <f>IF(VLOOKUP($B83,[1]Mydtu!$A$6:$DP$870,E$4,0)="","",VLOOKUP($B83,[1]Mydtu!$A$6:$DP$870,E$4,0))</f>
        <v>8.5</v>
      </c>
      <c r="F83" s="69">
        <f>IF(VLOOKUP($B83,[1]Mydtu!$A$6:$DP$870,F$4,0)="","",VLOOKUP($B83,[1]Mydtu!$A$6:$DP$870,F$4,0))</f>
        <v>7.4</v>
      </c>
      <c r="G83" s="69" t="str">
        <f>IF(VLOOKUP($B83,[1]Mydtu!$A$6:$DP$870,G$4,0)="","",VLOOKUP($B83,[1]Mydtu!$A$6:$DP$870,G$4,0))</f>
        <v/>
      </c>
      <c r="H83" s="69">
        <f>IF(VLOOKUP($B83,[1]Mydtu!$A$6:$DP$870,H$4,0)="","",VLOOKUP($B83,[1]Mydtu!$A$6:$DP$870,H$4,0))</f>
        <v>7.6</v>
      </c>
      <c r="I83" s="69" t="str">
        <f>IF(VLOOKUP($B83,[1]Mydtu!$A$6:$DP$870,I$4,0)="","",VLOOKUP($B83,[1]Mydtu!$A$6:$DP$870,I$4,0))</f>
        <v/>
      </c>
      <c r="J83" s="69">
        <f>IF(VLOOKUP($B83,[1]Mydtu!$A$6:$DP$870,J$4,0)="","",VLOOKUP($B83,[1]Mydtu!$A$6:$DP$870,J$4,0))</f>
        <v>7.6</v>
      </c>
      <c r="K83" s="69">
        <f>IF(VLOOKUP($B83,[1]Mydtu!$A$6:$DP$870,K$4,0)="","",VLOOKUP($B83,[1]Mydtu!$A$6:$DP$870,K$4,0))</f>
        <v>7.1</v>
      </c>
      <c r="L83" s="69">
        <f>IF(VLOOKUP($B83,[1]Mydtu!$A$6:$DP$870,L$4,0)="","",VLOOKUP($B83,[1]Mydtu!$A$6:$DP$870,L$4,0))</f>
        <v>6.8</v>
      </c>
      <c r="M83" s="69">
        <f>IF(VLOOKUP($B83,[1]Mydtu!$A$6:$DP$870,M$4,0)="","",VLOOKUP($B83,[1]Mydtu!$A$6:$DP$870,M$4,0))</f>
        <v>8.6</v>
      </c>
      <c r="N83" s="69" t="str">
        <f>IF(VLOOKUP($B83,[1]Mydtu!$A$6:$DP$870,N$4,0)="","",VLOOKUP($B83,[1]Mydtu!$A$6:$DP$870,N$4,0))</f>
        <v/>
      </c>
      <c r="O83" s="69">
        <f>IF(VLOOKUP($B83,[1]Mydtu!$A$6:$DP$870,O$4,0)="","",VLOOKUP($B83,[1]Mydtu!$A$6:$DP$870,O$4,0))</f>
        <v>8.6999999999999993</v>
      </c>
      <c r="P83" s="69" t="str">
        <f>IF(VLOOKUP($B83,[1]Mydtu!$A$6:$DP$870,P$4,0)="","",VLOOKUP($B83,[1]Mydtu!$A$6:$DP$870,P$4,0))</f>
        <v/>
      </c>
      <c r="Q83" s="69" t="str">
        <f>IF(VLOOKUP($B83,[1]Mydtu!$A$6:$DP$870,Q$4,0)="","",VLOOKUP($B83,[1]Mydtu!$A$6:$DP$870,Q$4,0))</f>
        <v/>
      </c>
      <c r="R83" s="69" t="str">
        <f>IF(VLOOKUP($B83,[1]Mydtu!$A$6:$DP$870,R$4,0)="","",VLOOKUP($B83,[1]Mydtu!$A$6:$DP$870,R$4,0))</f>
        <v/>
      </c>
      <c r="S83" s="69" t="str">
        <f>IF(VLOOKUP($B83,[1]Mydtu!$A$6:$DP$870,S$4,0)="","",VLOOKUP($B83,[1]Mydtu!$A$6:$DP$870,S$4,0))</f>
        <v/>
      </c>
      <c r="T83" s="69">
        <f>IF(VLOOKUP($B83,[1]Mydtu!$A$6:$DP$870,T$4,0)="","",VLOOKUP($B83,[1]Mydtu!$A$6:$DP$870,T$4,0))</f>
        <v>8.1</v>
      </c>
      <c r="U83" s="69">
        <f>IF(VLOOKUP($B83,[1]Mydtu!$A$6:$DP$870,U$4,0)="","",VLOOKUP($B83,[1]Mydtu!$A$6:$DP$870,U$4,0))</f>
        <v>9.1</v>
      </c>
      <c r="V83" s="69">
        <f>IF(VLOOKUP($B83,[1]Mydtu!$A$6:$DP$870,V$4,0)="","",VLOOKUP($B83,[1]Mydtu!$A$6:$DP$870,V$4,0))</f>
        <v>8.5</v>
      </c>
      <c r="W83" s="69">
        <f>IF(VLOOKUP($B83,[1]Mydtu!$A$6:$DP$870,W$4,0)="","",VLOOKUP($B83,[1]Mydtu!$A$6:$DP$870,W$4,0))</f>
        <v>9</v>
      </c>
      <c r="X83" s="69">
        <f>IF(VLOOKUP($B83,[1]Mydtu!$A$6:$DP$870,X$4,0)="","",VLOOKUP($B83,[1]Mydtu!$A$6:$DP$870,X$4,0))</f>
        <v>9.1999999999999993</v>
      </c>
      <c r="Y83" s="69">
        <f>IF(VLOOKUP($B83,[1]Mydtu!$A$6:$DP$870,Y$4,0)="","",VLOOKUP($B83,[1]Mydtu!$A$6:$DP$870,Y$4,0))</f>
        <v>6.4</v>
      </c>
      <c r="Z83" s="69">
        <f>IF(VLOOKUP($B83,[1]Mydtu!$A$6:$DP$870,Z$4,0)="","",VLOOKUP($B83,[1]Mydtu!$A$6:$DP$870,Z$4,0))</f>
        <v>8.6999999999999993</v>
      </c>
      <c r="AA83" s="69">
        <f>IF(VLOOKUP($B83,[1]Mydtu!$A$6:$DP$870,AA$4,0)="","",VLOOKUP($B83,[1]Mydtu!$A$6:$DP$870,AA$4,0))</f>
        <v>8.6999999999999993</v>
      </c>
      <c r="AB83" s="69">
        <f>IF(VLOOKUP($B83,[1]Mydtu!$A$6:$DP$870,AB$4,0)="","",VLOOKUP($B83,[1]Mydtu!$A$6:$DP$870,AB$4,0))</f>
        <v>9</v>
      </c>
      <c r="AC83" s="69">
        <f>IF(VLOOKUP($B83,[1]Mydtu!$A$6:$DP$870,AC$4,0)="","",VLOOKUP($B83,[1]Mydtu!$A$6:$DP$870,AC$4,0))</f>
        <v>7.5</v>
      </c>
      <c r="AD83" s="69">
        <f>IF(VLOOKUP($B83,[1]Mydtu!$A$6:$DP$870,AD$4,0)="","",VLOOKUP($B83,[1]Mydtu!$A$6:$DP$870,AD$4,0))</f>
        <v>6.5</v>
      </c>
      <c r="AE83" s="69">
        <f>IF(VLOOKUP($B83,[1]Mydtu!$A$6:$DP$870,AE$4,0)="","",VLOOKUP($B83,[1]Mydtu!$A$6:$DP$870,AE$4,0))</f>
        <v>6.1</v>
      </c>
      <c r="AF83" s="69">
        <f>IF(VLOOKUP($B83,[1]Mydtu!$A$6:$DP$870,AF$4,0)="","",VLOOKUP($B83,[1]Mydtu!$A$6:$DP$870,AF$4,0))</f>
        <v>8.9</v>
      </c>
      <c r="AG83" s="69">
        <f>IF(VLOOKUP($B83,[1]Mydtu!$A$6:$DP$870,AG$4,0)="","",VLOOKUP($B83,[1]Mydtu!$A$6:$DP$870,AG$4,0))</f>
        <v>8.8000000000000007</v>
      </c>
      <c r="AH83" s="69">
        <f>IF(VLOOKUP($B83,[1]Mydtu!$A$6:$DP$870,AH$4,0)="","",VLOOKUP($B83,[1]Mydtu!$A$6:$DP$870,AH$4,0))</f>
        <v>8.1</v>
      </c>
      <c r="AI83" s="69">
        <f>IF(VLOOKUP($B83,[1]Mydtu!$A$6:$DP$870,AI$4,0)="","",VLOOKUP($B83,[1]Mydtu!$A$6:$DP$870,AI$4,0))</f>
        <v>6.6</v>
      </c>
      <c r="AJ83" s="69">
        <f>IF(VLOOKUP($B83,[1]Mydtu!$A$6:$DP$870,AJ$4,0)="","",VLOOKUP($B83,[1]Mydtu!$A$6:$DP$870,AJ$4,0))</f>
        <v>8.9</v>
      </c>
      <c r="AK83" s="69">
        <f>IF(VLOOKUP($B83,[1]Mydtu!$A$6:$DP$870,AK$4,0)="","",VLOOKUP($B83,[1]Mydtu!$A$6:$DP$870,AK$4,0))</f>
        <v>8.4</v>
      </c>
      <c r="AL83" s="69">
        <f>IF(VLOOKUP($B83,[1]Mydtu!$A$6:$DP$870,AL$4,0)="","",VLOOKUP($B83,[1]Mydtu!$A$6:$DP$870,AL$4,0))</f>
        <v>5.8</v>
      </c>
      <c r="AM83" s="69" t="str">
        <f>IF(VLOOKUP($B83,[1]Mydtu!$A$6:$DP$870,AM$4,0)="","",VLOOKUP($B83,[1]Mydtu!$A$6:$DP$870,AM$4,0))</f>
        <v>X</v>
      </c>
      <c r="AN83" s="69" t="str">
        <f>IF(VLOOKUP($B83,[1]Mydtu!$A$6:$DP$870,AN$4,0)="","",VLOOKUP($B83,[1]Mydtu!$A$6:$DP$870,AN$4,0))</f>
        <v>X</v>
      </c>
      <c r="AO83" s="69" t="str">
        <f>IF(VLOOKUP($B83,[1]Mydtu!$A$6:$DP$870,AO$4,0)="","",VLOOKUP($B83,[1]Mydtu!$A$6:$DP$870,AO$4,0))</f>
        <v/>
      </c>
      <c r="AP83" s="69" t="str">
        <f>IF(VLOOKUP($B83,[1]Mydtu!$A$6:$DP$870,AP$4,0)="","",VLOOKUP($B83,[1]Mydtu!$A$6:$DP$870,AP$4,0))</f>
        <v/>
      </c>
      <c r="AQ83" s="69" t="str">
        <f>IF(VLOOKUP($B83,[1]Mydtu!$A$6:$DP$870,AQ$4,0)="","",VLOOKUP($B83,[1]Mydtu!$A$6:$DP$870,AQ$4,0))</f>
        <v/>
      </c>
      <c r="AR83" s="69" t="str">
        <f>IF(VLOOKUP($B83,[1]Mydtu!$A$6:$DP$870,AR$4,0)="","",VLOOKUP($B83,[1]Mydtu!$A$6:$DP$870,AR$4,0))</f>
        <v/>
      </c>
      <c r="AS83" s="69">
        <f>IF(VLOOKUP($B83,[1]Mydtu!$A$6:$DP$870,AS$4,0)="","",VLOOKUP($B83,[1]Mydtu!$A$6:$DP$870,AS$4,0))</f>
        <v>7.3</v>
      </c>
      <c r="AT83" s="69">
        <f>IF(VLOOKUP($B83,[1]Mydtu!$A$6:$DP$870,AT$4,0)="","",VLOOKUP($B83,[1]Mydtu!$A$6:$DP$870,AT$4,0))</f>
        <v>6.5</v>
      </c>
      <c r="AU83" s="69">
        <f>IF(VLOOKUP($B83,[1]Mydtu!$A$6:$DP$870,AU$4,0)="","",VLOOKUP($B83,[1]Mydtu!$A$6:$DP$870,AU$4,0))</f>
        <v>8.1999999999999993</v>
      </c>
      <c r="AV83" s="69">
        <f>IF(VLOOKUP($B83,[1]Mydtu!$A$6:$DP$870,AV$4,0)="","",VLOOKUP($B83,[1]Mydtu!$A$6:$DP$870,AV$4,0))</f>
        <v>8.1</v>
      </c>
      <c r="AW83" s="69">
        <f>IF(VLOOKUP($B83,[1]Mydtu!$A$6:$DP$870,AW$4,0)="","",VLOOKUP($B83,[1]Mydtu!$A$6:$DP$870,AW$4,0))</f>
        <v>7</v>
      </c>
      <c r="AX83" s="69">
        <f>IF(VLOOKUP($B83,[1]Mydtu!$A$6:$DP$870,AX$4,0)="","",VLOOKUP($B83,[1]Mydtu!$A$6:$DP$870,AX$4,0))</f>
        <v>6.7</v>
      </c>
      <c r="AY83" s="69">
        <f>IF(VLOOKUP($B83,[1]Mydtu!$A$6:$DP$870,AY$4,0)="","",VLOOKUP($B83,[1]Mydtu!$A$6:$DP$870,AY$4,0))</f>
        <v>7.4</v>
      </c>
      <c r="AZ83" s="69">
        <f>IF(VLOOKUP($B83,[1]Mydtu!$A$6:$DP$870,AZ$4,0)="","",VLOOKUP($B83,[1]Mydtu!$A$6:$DP$870,AZ$4,0))</f>
        <v>7.9</v>
      </c>
      <c r="BA83" s="69">
        <f>IF(VLOOKUP($B83,[1]Mydtu!$A$6:$DP$870,BA$4,0)="","",VLOOKUP($B83,[1]Mydtu!$A$6:$DP$870,BA$4,0))</f>
        <v>9.1999999999999993</v>
      </c>
      <c r="BB83" s="69">
        <f>IF(VLOOKUP($B83,[1]Mydtu!$A$6:$DP$870,BB$4,0)="","",VLOOKUP($B83,[1]Mydtu!$A$6:$DP$870,BB$4,0))</f>
        <v>6.7</v>
      </c>
      <c r="BC83" s="69">
        <f>IF(VLOOKUP($B83,[1]Mydtu!$A$6:$DP$870,BC$4,0)="","",VLOOKUP($B83,[1]Mydtu!$A$6:$DP$870,BC$4,0))</f>
        <v>7.8</v>
      </c>
      <c r="BD83" s="69">
        <f>IF(VLOOKUP($B83,[1]Mydtu!$A$6:$DP$870,BD$4,0)="","",VLOOKUP($B83,[1]Mydtu!$A$6:$DP$870,BD$4,0))</f>
        <v>7.4</v>
      </c>
      <c r="BE83" s="69" t="str">
        <f>IF(VLOOKUP($B83,[1]Mydtu!$A$6:$DP$870,BE$4,0)="","",VLOOKUP($B83,[1]Mydtu!$A$6:$DP$870,BE$4,0))</f>
        <v/>
      </c>
      <c r="BF83" s="69">
        <f>IF(VLOOKUP($B83,[1]Mydtu!$A$6:$DP$870,BF$4,0)="","",VLOOKUP($B83,[1]Mydtu!$A$6:$DP$870,BF$4,0))</f>
        <v>8.1</v>
      </c>
      <c r="BG83" s="69">
        <f>IF(VLOOKUP($B83,[1]Mydtu!$A$6:$DP$870,BG$4,0)="","",VLOOKUP($B83,[1]Mydtu!$A$6:$DP$870,BG$4,0))</f>
        <v>7.7</v>
      </c>
      <c r="BH83" s="69">
        <f>IF(VLOOKUP($B83,[1]Mydtu!$A$6:$DP$870,BH$4,0)="","",VLOOKUP($B83,[1]Mydtu!$A$6:$DP$870,BH$4,0))</f>
        <v>8.5</v>
      </c>
      <c r="BI83" s="69">
        <f>IF(VLOOKUP($B83,[1]Mydtu!$A$6:$DP$870,BI$4,0)="","",VLOOKUP($B83,[1]Mydtu!$A$6:$DP$870,BI$4,0))</f>
        <v>8.4</v>
      </c>
      <c r="BJ83" s="69">
        <f>IF(VLOOKUP($B83,[1]Mydtu!$A$6:$DP$870,BJ$4,0)="","",VLOOKUP($B83,[1]Mydtu!$A$6:$DP$870,BJ$4,0))</f>
        <v>9.5</v>
      </c>
      <c r="BK83" s="69" t="str">
        <f>IF(VLOOKUP($B83,[1]Mydtu!$A$6:$DP$870,BK$4,0)="","",VLOOKUP($B83,[1]Mydtu!$A$6:$DP$870,BK$4,0))</f>
        <v/>
      </c>
      <c r="BL83" s="69">
        <f>IF(VLOOKUP($B83,[1]Mydtu!$A$6:$DP$870,BL$4,0)="","",VLOOKUP($B83,[1]Mydtu!$A$6:$DP$870,BL$4,0))</f>
        <v>7.9</v>
      </c>
      <c r="BM83" s="69">
        <f>IF(VLOOKUP($B83,[1]Mydtu!$A$6:$DP$870,BM$4,0)="","",VLOOKUP($B83,[1]Mydtu!$A$6:$DP$870,BM$4,0))</f>
        <v>7.3</v>
      </c>
      <c r="BN83" s="69">
        <f>IF(VLOOKUP($B83,[1]Mydtu!$A$6:$DP$870,BN$4,0)="","",VLOOKUP($B83,[1]Mydtu!$A$6:$DP$870,BN$4,0))</f>
        <v>6.8</v>
      </c>
      <c r="BO83" s="69">
        <f>IF(VLOOKUP($B83,[1]Mydtu!$A$6:$DP$870,BO$4,0)="","",VLOOKUP($B83,[1]Mydtu!$A$6:$DP$870,BO$4,0))</f>
        <v>7</v>
      </c>
      <c r="BP83" s="69">
        <f>IF(VLOOKUP($B83,[1]Mydtu!$A$6:$DP$870,BP$4,0)="","",VLOOKUP($B83,[1]Mydtu!$A$6:$DP$870,BP$4,0))</f>
        <v>8.3000000000000007</v>
      </c>
      <c r="BQ83" s="69">
        <f>IF(VLOOKUP($B83,[1]Mydtu!$A$6:$DP$870,BQ$4,0)="","",VLOOKUP($B83,[1]Mydtu!$A$6:$DP$870,BQ$4,0))</f>
        <v>7</v>
      </c>
      <c r="BR83" s="69">
        <f>IF(VLOOKUP($B83,[1]Mydtu!$A$6:$DP$870,BR$4,0)="","",VLOOKUP($B83,[1]Mydtu!$A$6:$DP$870,BR$4,0))</f>
        <v>8.8000000000000007</v>
      </c>
      <c r="BS83" s="69">
        <f>IF(VLOOKUP($B83,[1]Mydtu!$A$6:$DP$870,BS$4,0)="","",VLOOKUP($B83,[1]Mydtu!$A$6:$DP$870,BS$4,0))</f>
        <v>7.2</v>
      </c>
      <c r="BT83" s="69">
        <f>IF(VLOOKUP($B83,[1]Mydtu!$A$6:$DP$870,BT$4,0)="","",VLOOKUP($B83,[1]Mydtu!$A$6:$DP$870,BT$4,0))</f>
        <v>7</v>
      </c>
      <c r="BU83" s="69" t="str">
        <f>IF(VLOOKUP($B83,[1]Mydtu!$A$6:$DP$870,BU$4,0)="","",VLOOKUP($B83,[1]Mydtu!$A$6:$DP$870,BU$4,0))</f>
        <v/>
      </c>
      <c r="BV83" s="69">
        <f>IF(VLOOKUP($B83,[1]Mydtu!$A$6:$DP$870,BV$4,0)="","",VLOOKUP($B83,[1]Mydtu!$A$6:$DP$870,BV$4,0))</f>
        <v>7.8</v>
      </c>
      <c r="BW83" s="69" t="str">
        <f>IF(VLOOKUP($B83,[1]Mydtu!$A$6:$DP$870,BW$4,0)="","",VLOOKUP($B83,[1]Mydtu!$A$6:$DP$870,BW$4,0))</f>
        <v/>
      </c>
      <c r="BX83" s="69">
        <f>IF(VLOOKUP($B83,[1]Mydtu!$A$6:$DP$870,BX$4,0)="","",VLOOKUP($B83,[1]Mydtu!$A$6:$DP$870,BX$4,0))</f>
        <v>9.1</v>
      </c>
      <c r="BY83" s="69">
        <f>IF(VLOOKUP($B83,[1]Mydtu!$A$6:$DP$870,BY$4,0)="","",VLOOKUP($B83,[1]Mydtu!$A$6:$DP$870,BY$4,0))</f>
        <v>4.5</v>
      </c>
      <c r="BZ83" s="69">
        <f>IF(VLOOKUP($B83,[1]Mydtu!$A$6:$DP$870,BZ$4,0)="","",VLOOKUP($B83,[1]Mydtu!$A$6:$DP$870,BZ$4,0))</f>
        <v>6.9</v>
      </c>
      <c r="CA83" s="69" t="str">
        <f>IF(VLOOKUP($B83,[1]Mydtu!$A$6:$DP$870,CA$4,0)="","",VLOOKUP($B83,[1]Mydtu!$A$6:$DP$870,CA$4,0))</f>
        <v/>
      </c>
      <c r="CB83" s="69">
        <f>IF(VLOOKUP($B83,[1]Mydtu!$A$6:$DP$870,CB$4,0)="","",VLOOKUP($B83,[1]Mydtu!$A$6:$DP$870,CB$4,0))</f>
        <v>7.1</v>
      </c>
      <c r="CC83" s="69" t="str">
        <f>IF(VLOOKUP($B83,[1]Mydtu!$A$6:$DP$870,CC$4,0)="","",VLOOKUP($B83,[1]Mydtu!$A$6:$DP$870,CC$4,0))</f>
        <v/>
      </c>
      <c r="CD83" s="69">
        <f>IF(VLOOKUP($B83,[1]Mydtu!$A$6:$DP$870,CD$4,0)="","",VLOOKUP($B83,[1]Mydtu!$A$6:$DP$870,CD$4,0))</f>
        <v>8.6999999999999993</v>
      </c>
      <c r="CE83" s="69">
        <f>IF(VLOOKUP($B83,[1]Mydtu!$A$6:$DP$870,CE$4,0)="","",VLOOKUP($B83,[1]Mydtu!$A$6:$DP$870,CE$4,0))</f>
        <v>8.6999999999999993</v>
      </c>
      <c r="CF83" s="32">
        <f>VLOOKUP(B83,[1]K25QNT!$A$9:$DT$92,95,0)</f>
        <v>5.2631578947368418E-2</v>
      </c>
      <c r="CG83" s="69">
        <f>IF(VLOOKUP($B83,[1]Mydtu!$A$6:$DP$870,CG$4,0)="","",VLOOKUP($B83,[1]Mydtu!$A$6:$DP$870,CG$4,0))</f>
        <v>5</v>
      </c>
      <c r="CH83" s="69" t="str">
        <f>IF(VLOOKUP($B83,[1]Mydtu!$A$6:$DP$870,CH$4,0)="","",VLOOKUP($B83,[1]Mydtu!$A$6:$DP$870,CH$4,0))</f>
        <v/>
      </c>
      <c r="CI83" s="69">
        <f>VLOOKUP($B83,[1]Mydtu!$A$6:$DP$870,CI$4,0)</f>
        <v>7.7</v>
      </c>
      <c r="CJ83" s="69">
        <f>VLOOKUP($B83,[1]Mydtu!$A$6:$DP$870,CJ$4,0)</f>
        <v>3.31</v>
      </c>
      <c r="CK83" s="69"/>
      <c r="CL83" s="33"/>
    </row>
    <row r="84" spans="1:90" ht="19.2" customHeight="1" x14ac:dyDescent="0.3">
      <c r="A84" s="67">
        <f t="shared" si="1"/>
        <v>2</v>
      </c>
      <c r="B84" s="67">
        <v>25212710125</v>
      </c>
      <c r="C84" s="67" t="str">
        <f>VLOOKUP($B84,[1]Mydtu!$A$6:$DS$870,122,0)</f>
        <v>Trần Duy</v>
      </c>
      <c r="D84" s="68" t="str">
        <f>VLOOKUP($B84,[1]Mydtu!$A$6:$DP$870,D$4,0)</f>
        <v>Bảo</v>
      </c>
      <c r="E84" s="69">
        <f>IF(VLOOKUP($B84,[1]Mydtu!$A$6:$DP$870,E$4,0)="","",VLOOKUP($B84,[1]Mydtu!$A$6:$DP$870,E$4,0))</f>
        <v>6.1</v>
      </c>
      <c r="F84" s="69">
        <f>IF(VLOOKUP($B84,[1]Mydtu!$A$6:$DP$870,F$4,0)="","",VLOOKUP($B84,[1]Mydtu!$A$6:$DP$870,F$4,0))</f>
        <v>7.3</v>
      </c>
      <c r="G84" s="69" t="str">
        <f>IF(VLOOKUP($B84,[1]Mydtu!$A$6:$DP$870,G$4,0)="","",VLOOKUP($B84,[1]Mydtu!$A$6:$DP$870,G$4,0))</f>
        <v/>
      </c>
      <c r="H84" s="69">
        <f>IF(VLOOKUP($B84,[1]Mydtu!$A$6:$DP$870,H$4,0)="","",VLOOKUP($B84,[1]Mydtu!$A$6:$DP$870,H$4,0))</f>
        <v>7.2</v>
      </c>
      <c r="I84" s="69" t="str">
        <f>IF(VLOOKUP($B84,[1]Mydtu!$A$6:$DP$870,I$4,0)="","",VLOOKUP($B84,[1]Mydtu!$A$6:$DP$870,I$4,0))</f>
        <v/>
      </c>
      <c r="J84" s="69">
        <f>IF(VLOOKUP($B84,[1]Mydtu!$A$6:$DP$870,J$4,0)="","",VLOOKUP($B84,[1]Mydtu!$A$6:$DP$870,J$4,0))</f>
        <v>6.7</v>
      </c>
      <c r="K84" s="69">
        <f>IF(VLOOKUP($B84,[1]Mydtu!$A$6:$DP$870,K$4,0)="","",VLOOKUP($B84,[1]Mydtu!$A$6:$DP$870,K$4,0))</f>
        <v>7.9</v>
      </c>
      <c r="L84" s="69">
        <f>IF(VLOOKUP($B84,[1]Mydtu!$A$6:$DP$870,L$4,0)="","",VLOOKUP($B84,[1]Mydtu!$A$6:$DP$870,L$4,0))</f>
        <v>6.5</v>
      </c>
      <c r="M84" s="69">
        <f>IF(VLOOKUP($B84,[1]Mydtu!$A$6:$DP$870,M$4,0)="","",VLOOKUP($B84,[1]Mydtu!$A$6:$DP$870,M$4,0))</f>
        <v>8.6</v>
      </c>
      <c r="N84" s="69">
        <f>IF(VLOOKUP($B84,[1]Mydtu!$A$6:$DP$870,N$4,0)="","",VLOOKUP($B84,[1]Mydtu!$A$6:$DP$870,N$4,0))</f>
        <v>9.4</v>
      </c>
      <c r="O84" s="69" t="str">
        <f>IF(VLOOKUP($B84,[1]Mydtu!$A$6:$DP$870,O$4,0)="","",VLOOKUP($B84,[1]Mydtu!$A$6:$DP$870,O$4,0))</f>
        <v/>
      </c>
      <c r="P84" s="69" t="str">
        <f>IF(VLOOKUP($B84,[1]Mydtu!$A$6:$DP$870,P$4,0)="","",VLOOKUP($B84,[1]Mydtu!$A$6:$DP$870,P$4,0))</f>
        <v/>
      </c>
      <c r="Q84" s="69" t="str">
        <f>IF(VLOOKUP($B84,[1]Mydtu!$A$6:$DP$870,Q$4,0)="","",VLOOKUP($B84,[1]Mydtu!$A$6:$DP$870,Q$4,0))</f>
        <v/>
      </c>
      <c r="R84" s="69" t="str">
        <f>IF(VLOOKUP($B84,[1]Mydtu!$A$6:$DP$870,R$4,0)="","",VLOOKUP($B84,[1]Mydtu!$A$6:$DP$870,R$4,0))</f>
        <v/>
      </c>
      <c r="S84" s="69" t="str">
        <f>IF(VLOOKUP($B84,[1]Mydtu!$A$6:$DP$870,S$4,0)="","",VLOOKUP($B84,[1]Mydtu!$A$6:$DP$870,S$4,0))</f>
        <v/>
      </c>
      <c r="T84" s="69">
        <f>IF(VLOOKUP($B84,[1]Mydtu!$A$6:$DP$870,T$4,0)="","",VLOOKUP($B84,[1]Mydtu!$A$6:$DP$870,T$4,0))</f>
        <v>7.3</v>
      </c>
      <c r="U84" s="69">
        <f>IF(VLOOKUP($B84,[1]Mydtu!$A$6:$DP$870,U$4,0)="","",VLOOKUP($B84,[1]Mydtu!$A$6:$DP$870,U$4,0))</f>
        <v>6.4</v>
      </c>
      <c r="V84" s="69">
        <f>IF(VLOOKUP($B84,[1]Mydtu!$A$6:$DP$870,V$4,0)="","",VLOOKUP($B84,[1]Mydtu!$A$6:$DP$870,V$4,0))</f>
        <v>5.2</v>
      </c>
      <c r="W84" s="69">
        <f>IF(VLOOKUP($B84,[1]Mydtu!$A$6:$DP$870,W$4,0)="","",VLOOKUP($B84,[1]Mydtu!$A$6:$DP$870,W$4,0))</f>
        <v>7.3</v>
      </c>
      <c r="X84" s="69">
        <f>IF(VLOOKUP($B84,[1]Mydtu!$A$6:$DP$870,X$4,0)="","",VLOOKUP($B84,[1]Mydtu!$A$6:$DP$870,X$4,0))</f>
        <v>8.4</v>
      </c>
      <c r="Y84" s="69">
        <f>IF(VLOOKUP($B84,[1]Mydtu!$A$6:$DP$870,Y$4,0)="","",VLOOKUP($B84,[1]Mydtu!$A$6:$DP$870,Y$4,0))</f>
        <v>6.7</v>
      </c>
      <c r="Z84" s="69">
        <f>IF(VLOOKUP($B84,[1]Mydtu!$A$6:$DP$870,Z$4,0)="","",VLOOKUP($B84,[1]Mydtu!$A$6:$DP$870,Z$4,0))</f>
        <v>8.9</v>
      </c>
      <c r="AA84" s="69">
        <f>IF(VLOOKUP($B84,[1]Mydtu!$A$6:$DP$870,AA$4,0)="","",VLOOKUP($B84,[1]Mydtu!$A$6:$DP$870,AA$4,0))</f>
        <v>8.1999999999999993</v>
      </c>
      <c r="AB84" s="69">
        <f>IF(VLOOKUP($B84,[1]Mydtu!$A$6:$DP$870,AB$4,0)="","",VLOOKUP($B84,[1]Mydtu!$A$6:$DP$870,AB$4,0))</f>
        <v>8.9</v>
      </c>
      <c r="AC84" s="69">
        <f>IF(VLOOKUP($B84,[1]Mydtu!$A$6:$DP$870,AC$4,0)="","",VLOOKUP($B84,[1]Mydtu!$A$6:$DP$870,AC$4,0))</f>
        <v>7.8</v>
      </c>
      <c r="AD84" s="69">
        <f>IF(VLOOKUP($B84,[1]Mydtu!$A$6:$DP$870,AD$4,0)="","",VLOOKUP($B84,[1]Mydtu!$A$6:$DP$870,AD$4,0))</f>
        <v>7.8</v>
      </c>
      <c r="AE84" s="69">
        <f>IF(VLOOKUP($B84,[1]Mydtu!$A$6:$DP$870,AE$4,0)="","",VLOOKUP($B84,[1]Mydtu!$A$6:$DP$870,AE$4,0))</f>
        <v>7.2</v>
      </c>
      <c r="AF84" s="69">
        <f>IF(VLOOKUP($B84,[1]Mydtu!$A$6:$DP$870,AF$4,0)="","",VLOOKUP($B84,[1]Mydtu!$A$6:$DP$870,AF$4,0))</f>
        <v>7.1</v>
      </c>
      <c r="AG84" s="69">
        <f>IF(VLOOKUP($B84,[1]Mydtu!$A$6:$DP$870,AG$4,0)="","",VLOOKUP($B84,[1]Mydtu!$A$6:$DP$870,AG$4,0))</f>
        <v>6.3</v>
      </c>
      <c r="AH84" s="69">
        <f>IF(VLOOKUP($B84,[1]Mydtu!$A$6:$DP$870,AH$4,0)="","",VLOOKUP($B84,[1]Mydtu!$A$6:$DP$870,AH$4,0))</f>
        <v>7.7</v>
      </c>
      <c r="AI84" s="69">
        <f>IF(VLOOKUP($B84,[1]Mydtu!$A$6:$DP$870,AI$4,0)="","",VLOOKUP($B84,[1]Mydtu!$A$6:$DP$870,AI$4,0))</f>
        <v>8.9</v>
      </c>
      <c r="AJ84" s="69">
        <f>IF(VLOOKUP($B84,[1]Mydtu!$A$6:$DP$870,AJ$4,0)="","",VLOOKUP($B84,[1]Mydtu!$A$6:$DP$870,AJ$4,0))</f>
        <v>9.1</v>
      </c>
      <c r="AK84" s="69">
        <f>IF(VLOOKUP($B84,[1]Mydtu!$A$6:$DP$870,AK$4,0)="","",VLOOKUP($B84,[1]Mydtu!$A$6:$DP$870,AK$4,0))</f>
        <v>9</v>
      </c>
      <c r="AL84" s="69">
        <f>IF(VLOOKUP($B84,[1]Mydtu!$A$6:$DP$870,AL$4,0)="","",VLOOKUP($B84,[1]Mydtu!$A$6:$DP$870,AL$4,0))</f>
        <v>8.1</v>
      </c>
      <c r="AM84" s="69">
        <f>IF(VLOOKUP($B84,[1]Mydtu!$A$6:$DP$870,AM$4,0)="","",VLOOKUP($B84,[1]Mydtu!$A$6:$DP$870,AM$4,0))</f>
        <v>7.6</v>
      </c>
      <c r="AN84" s="69">
        <f>IF(VLOOKUP($B84,[1]Mydtu!$A$6:$DP$870,AN$4,0)="","",VLOOKUP($B84,[1]Mydtu!$A$6:$DP$870,AN$4,0))</f>
        <v>7.7</v>
      </c>
      <c r="AO84" s="69" t="str">
        <f>IF(VLOOKUP($B84,[1]Mydtu!$A$6:$DP$870,AO$4,0)="","",VLOOKUP($B84,[1]Mydtu!$A$6:$DP$870,AO$4,0))</f>
        <v/>
      </c>
      <c r="AP84" s="69" t="str">
        <f>IF(VLOOKUP($B84,[1]Mydtu!$A$6:$DP$870,AP$4,0)="","",VLOOKUP($B84,[1]Mydtu!$A$6:$DP$870,AP$4,0))</f>
        <v/>
      </c>
      <c r="AQ84" s="69" t="str">
        <f>IF(VLOOKUP($B84,[1]Mydtu!$A$6:$DP$870,AQ$4,0)="","",VLOOKUP($B84,[1]Mydtu!$A$6:$DP$870,AQ$4,0))</f>
        <v/>
      </c>
      <c r="AR84" s="69" t="str">
        <f>IF(VLOOKUP($B84,[1]Mydtu!$A$6:$DP$870,AR$4,0)="","",VLOOKUP($B84,[1]Mydtu!$A$6:$DP$870,AR$4,0))</f>
        <v/>
      </c>
      <c r="AS84" s="69">
        <f>IF(VLOOKUP($B84,[1]Mydtu!$A$6:$DP$870,AS$4,0)="","",VLOOKUP($B84,[1]Mydtu!$A$6:$DP$870,AS$4,0))</f>
        <v>6.9</v>
      </c>
      <c r="AT84" s="69">
        <f>IF(VLOOKUP($B84,[1]Mydtu!$A$6:$DP$870,AT$4,0)="","",VLOOKUP($B84,[1]Mydtu!$A$6:$DP$870,AT$4,0))</f>
        <v>7.3</v>
      </c>
      <c r="AU84" s="69">
        <f>IF(VLOOKUP($B84,[1]Mydtu!$A$6:$DP$870,AU$4,0)="","",VLOOKUP($B84,[1]Mydtu!$A$6:$DP$870,AU$4,0))</f>
        <v>6.7</v>
      </c>
      <c r="AV84" s="69">
        <f>IF(VLOOKUP($B84,[1]Mydtu!$A$6:$DP$870,AV$4,0)="","",VLOOKUP($B84,[1]Mydtu!$A$6:$DP$870,AV$4,0))</f>
        <v>8.5</v>
      </c>
      <c r="AW84" s="69">
        <f>IF(VLOOKUP($B84,[1]Mydtu!$A$6:$DP$870,AW$4,0)="","",VLOOKUP($B84,[1]Mydtu!$A$6:$DP$870,AW$4,0))</f>
        <v>8.1999999999999993</v>
      </c>
      <c r="AX84" s="69">
        <f>IF(VLOOKUP($B84,[1]Mydtu!$A$6:$DP$870,AX$4,0)="","",VLOOKUP($B84,[1]Mydtu!$A$6:$DP$870,AX$4,0))</f>
        <v>7.7</v>
      </c>
      <c r="AY84" s="69">
        <f>IF(VLOOKUP($B84,[1]Mydtu!$A$6:$DP$870,AY$4,0)="","",VLOOKUP($B84,[1]Mydtu!$A$6:$DP$870,AY$4,0))</f>
        <v>6.6</v>
      </c>
      <c r="AZ84" s="69">
        <f>IF(VLOOKUP($B84,[1]Mydtu!$A$6:$DP$870,AZ$4,0)="","",VLOOKUP($B84,[1]Mydtu!$A$6:$DP$870,AZ$4,0))</f>
        <v>7.6</v>
      </c>
      <c r="BA84" s="69">
        <f>IF(VLOOKUP($B84,[1]Mydtu!$A$6:$DP$870,BA$4,0)="","",VLOOKUP($B84,[1]Mydtu!$A$6:$DP$870,BA$4,0))</f>
        <v>6.7</v>
      </c>
      <c r="BB84" s="69">
        <f>IF(VLOOKUP($B84,[1]Mydtu!$A$6:$DP$870,BB$4,0)="","",VLOOKUP($B84,[1]Mydtu!$A$6:$DP$870,BB$4,0))</f>
        <v>8</v>
      </c>
      <c r="BC84" s="69">
        <f>IF(VLOOKUP($B84,[1]Mydtu!$A$6:$DP$870,BC$4,0)="","",VLOOKUP($B84,[1]Mydtu!$A$6:$DP$870,BC$4,0))</f>
        <v>7.9</v>
      </c>
      <c r="BD84" s="69">
        <f>IF(VLOOKUP($B84,[1]Mydtu!$A$6:$DP$870,BD$4,0)="","",VLOOKUP($B84,[1]Mydtu!$A$6:$DP$870,BD$4,0))</f>
        <v>8.8000000000000007</v>
      </c>
      <c r="BE84" s="69" t="str">
        <f>IF(VLOOKUP($B84,[1]Mydtu!$A$6:$DP$870,BE$4,0)="","",VLOOKUP($B84,[1]Mydtu!$A$6:$DP$870,BE$4,0))</f>
        <v/>
      </c>
      <c r="BF84" s="69">
        <f>IF(VLOOKUP($B84,[1]Mydtu!$A$6:$DP$870,BF$4,0)="","",VLOOKUP($B84,[1]Mydtu!$A$6:$DP$870,BF$4,0))</f>
        <v>7.8</v>
      </c>
      <c r="BG84" s="69">
        <f>IF(VLOOKUP($B84,[1]Mydtu!$A$6:$DP$870,BG$4,0)="","",VLOOKUP($B84,[1]Mydtu!$A$6:$DP$870,BG$4,0))</f>
        <v>9.1999999999999993</v>
      </c>
      <c r="BH84" s="69">
        <f>IF(VLOOKUP($B84,[1]Mydtu!$A$6:$DP$870,BH$4,0)="","",VLOOKUP($B84,[1]Mydtu!$A$6:$DP$870,BH$4,0))</f>
        <v>7.7</v>
      </c>
      <c r="BI84" s="69">
        <f>IF(VLOOKUP($B84,[1]Mydtu!$A$6:$DP$870,BI$4,0)="","",VLOOKUP($B84,[1]Mydtu!$A$6:$DP$870,BI$4,0))</f>
        <v>8</v>
      </c>
      <c r="BJ84" s="69">
        <f>IF(VLOOKUP($B84,[1]Mydtu!$A$6:$DP$870,BJ$4,0)="","",VLOOKUP($B84,[1]Mydtu!$A$6:$DP$870,BJ$4,0))</f>
        <v>9.6</v>
      </c>
      <c r="BK84" s="69" t="str">
        <f>IF(VLOOKUP($B84,[1]Mydtu!$A$6:$DP$870,BK$4,0)="","",VLOOKUP($B84,[1]Mydtu!$A$6:$DP$870,BK$4,0))</f>
        <v/>
      </c>
      <c r="BL84" s="69">
        <f>IF(VLOOKUP($B84,[1]Mydtu!$A$6:$DP$870,BL$4,0)="","",VLOOKUP($B84,[1]Mydtu!$A$6:$DP$870,BL$4,0))</f>
        <v>8.9</v>
      </c>
      <c r="BM84" s="69">
        <f>IF(VLOOKUP($B84,[1]Mydtu!$A$6:$DP$870,BM$4,0)="","",VLOOKUP($B84,[1]Mydtu!$A$6:$DP$870,BM$4,0))</f>
        <v>7.5</v>
      </c>
      <c r="BN84" s="69">
        <f>IF(VLOOKUP($B84,[1]Mydtu!$A$6:$DP$870,BN$4,0)="","",VLOOKUP($B84,[1]Mydtu!$A$6:$DP$870,BN$4,0))</f>
        <v>7.8</v>
      </c>
      <c r="BO84" s="69">
        <f>IF(VLOOKUP($B84,[1]Mydtu!$A$6:$DP$870,BO$4,0)="","",VLOOKUP($B84,[1]Mydtu!$A$6:$DP$870,BO$4,0))</f>
        <v>6.8</v>
      </c>
      <c r="BP84" s="69">
        <f>IF(VLOOKUP($B84,[1]Mydtu!$A$6:$DP$870,BP$4,0)="","",VLOOKUP($B84,[1]Mydtu!$A$6:$DP$870,BP$4,0))</f>
        <v>8</v>
      </c>
      <c r="BQ84" s="69">
        <f>IF(VLOOKUP($B84,[1]Mydtu!$A$6:$DP$870,BQ$4,0)="","",VLOOKUP($B84,[1]Mydtu!$A$6:$DP$870,BQ$4,0))</f>
        <v>7.1</v>
      </c>
      <c r="BR84" s="69">
        <f>IF(VLOOKUP($B84,[1]Mydtu!$A$6:$DP$870,BR$4,0)="","",VLOOKUP($B84,[1]Mydtu!$A$6:$DP$870,BR$4,0))</f>
        <v>5.7</v>
      </c>
      <c r="BS84" s="69" t="str">
        <f>IF(VLOOKUP($B84,[1]Mydtu!$A$6:$DP$870,BS$4,0)="","",VLOOKUP($B84,[1]Mydtu!$A$6:$DP$870,BS$4,0))</f>
        <v>X</v>
      </c>
      <c r="BT84" s="69">
        <f>IF(VLOOKUP($B84,[1]Mydtu!$A$6:$DP$870,BT$4,0)="","",VLOOKUP($B84,[1]Mydtu!$A$6:$DP$870,BT$4,0))</f>
        <v>6.3</v>
      </c>
      <c r="BU84" s="69" t="str">
        <f>IF(VLOOKUP($B84,[1]Mydtu!$A$6:$DP$870,BU$4,0)="","",VLOOKUP($B84,[1]Mydtu!$A$6:$DP$870,BU$4,0))</f>
        <v/>
      </c>
      <c r="BV84" s="69">
        <f>IF(VLOOKUP($B84,[1]Mydtu!$A$6:$DP$870,BV$4,0)="","",VLOOKUP($B84,[1]Mydtu!$A$6:$DP$870,BV$4,0))</f>
        <v>7.6</v>
      </c>
      <c r="BW84" s="69" t="str">
        <f>IF(VLOOKUP($B84,[1]Mydtu!$A$6:$DP$870,BW$4,0)="","",VLOOKUP($B84,[1]Mydtu!$A$6:$DP$870,BW$4,0))</f>
        <v/>
      </c>
      <c r="BX84" s="69">
        <f>IF(VLOOKUP($B84,[1]Mydtu!$A$6:$DP$870,BX$4,0)="","",VLOOKUP($B84,[1]Mydtu!$A$6:$DP$870,BX$4,0))</f>
        <v>7.9</v>
      </c>
      <c r="BY84" s="69">
        <f>IF(VLOOKUP($B84,[1]Mydtu!$A$6:$DP$870,BY$4,0)="","",VLOOKUP($B84,[1]Mydtu!$A$6:$DP$870,BY$4,0))</f>
        <v>6.1</v>
      </c>
      <c r="BZ84" s="69">
        <f>IF(VLOOKUP($B84,[1]Mydtu!$A$6:$DP$870,BZ$4,0)="","",VLOOKUP($B84,[1]Mydtu!$A$6:$DP$870,BZ$4,0))</f>
        <v>4.8</v>
      </c>
      <c r="CA84" s="69" t="str">
        <f>IF(VLOOKUP($B84,[1]Mydtu!$A$6:$DP$870,CA$4,0)="","",VLOOKUP($B84,[1]Mydtu!$A$6:$DP$870,CA$4,0))</f>
        <v>X</v>
      </c>
      <c r="CB84" s="69">
        <f>IF(VLOOKUP($B84,[1]Mydtu!$A$6:$DP$870,CB$4,0)="","",VLOOKUP($B84,[1]Mydtu!$A$6:$DP$870,CB$4,0))</f>
        <v>8.3000000000000007</v>
      </c>
      <c r="CC84" s="69" t="str">
        <f>IF(VLOOKUP($B84,[1]Mydtu!$A$6:$DP$870,CC$4,0)="","",VLOOKUP($B84,[1]Mydtu!$A$6:$DP$870,CC$4,0))</f>
        <v/>
      </c>
      <c r="CD84" s="69">
        <f>IF(VLOOKUP($B84,[1]Mydtu!$A$6:$DP$870,CD$4,0)="","",VLOOKUP($B84,[1]Mydtu!$A$6:$DP$870,CD$4,0))</f>
        <v>6.8</v>
      </c>
      <c r="CE84" s="69">
        <f>IF(VLOOKUP($B84,[1]Mydtu!$A$6:$DP$870,CE$4,0)="","",VLOOKUP($B84,[1]Mydtu!$A$6:$DP$870,CE$4,0))</f>
        <v>8.6</v>
      </c>
      <c r="CF84" s="32">
        <f>VLOOKUP(B84,[1]K25QNT!$A$9:$DT$92,95,0)</f>
        <v>5.2631578947368418E-2</v>
      </c>
      <c r="CG84" s="69">
        <f>IF(VLOOKUP($B84,[1]Mydtu!$A$6:$DP$870,CG$4,0)="","",VLOOKUP($B84,[1]Mydtu!$A$6:$DP$870,CG$4,0))</f>
        <v>7</v>
      </c>
      <c r="CH84" s="69" t="str">
        <f>IF(VLOOKUP($B84,[1]Mydtu!$A$6:$DP$870,CH$4,0)="","",VLOOKUP($B84,[1]Mydtu!$A$6:$DP$870,CH$4,0))</f>
        <v/>
      </c>
      <c r="CI84" s="69">
        <f>VLOOKUP($B84,[1]Mydtu!$A$6:$DP$870,CI$4,0)</f>
        <v>7.57</v>
      </c>
      <c r="CJ84" s="69">
        <f>VLOOKUP($B84,[1]Mydtu!$A$6:$DP$870,CJ$4,0)</f>
        <v>3.21</v>
      </c>
      <c r="CK84" s="69"/>
      <c r="CL84" s="33"/>
    </row>
    <row r="85" spans="1:90" ht="19.2" customHeight="1" x14ac:dyDescent="0.3">
      <c r="A85" s="67">
        <f t="shared" si="1"/>
        <v>3</v>
      </c>
      <c r="B85" s="67">
        <v>25212705648</v>
      </c>
      <c r="C85" s="67" t="str">
        <f>VLOOKUP($B85,[1]Mydtu!$A$6:$DS$870,122,0)</f>
        <v>Trần Minh</v>
      </c>
      <c r="D85" s="68" t="str">
        <f>VLOOKUP($B85,[1]Mydtu!$A$6:$DP$870,D$4,0)</f>
        <v>Đồng</v>
      </c>
      <c r="E85" s="69">
        <f>IF(VLOOKUP($B85,[1]Mydtu!$A$6:$DP$870,E$4,0)="","",VLOOKUP($B85,[1]Mydtu!$A$6:$DP$870,E$4,0))</f>
        <v>7.8</v>
      </c>
      <c r="F85" s="69">
        <f>IF(VLOOKUP($B85,[1]Mydtu!$A$6:$DP$870,F$4,0)="","",VLOOKUP($B85,[1]Mydtu!$A$6:$DP$870,F$4,0))</f>
        <v>7.9</v>
      </c>
      <c r="G85" s="69" t="str">
        <f>IF(VLOOKUP($B85,[1]Mydtu!$A$6:$DP$870,G$4,0)="","",VLOOKUP($B85,[1]Mydtu!$A$6:$DP$870,G$4,0))</f>
        <v/>
      </c>
      <c r="H85" s="69">
        <f>IF(VLOOKUP($B85,[1]Mydtu!$A$6:$DP$870,H$4,0)="","",VLOOKUP($B85,[1]Mydtu!$A$6:$DP$870,H$4,0))</f>
        <v>8.3000000000000007</v>
      </c>
      <c r="I85" s="69" t="str">
        <f>IF(VLOOKUP($B85,[1]Mydtu!$A$6:$DP$870,I$4,0)="","",VLOOKUP($B85,[1]Mydtu!$A$6:$DP$870,I$4,0))</f>
        <v/>
      </c>
      <c r="J85" s="69">
        <f>IF(VLOOKUP($B85,[1]Mydtu!$A$6:$DP$870,J$4,0)="","",VLOOKUP($B85,[1]Mydtu!$A$6:$DP$870,J$4,0))</f>
        <v>8.6</v>
      </c>
      <c r="K85" s="69">
        <f>IF(VLOOKUP($B85,[1]Mydtu!$A$6:$DP$870,K$4,0)="","",VLOOKUP($B85,[1]Mydtu!$A$6:$DP$870,K$4,0))</f>
        <v>9</v>
      </c>
      <c r="L85" s="69">
        <f>IF(VLOOKUP($B85,[1]Mydtu!$A$6:$DP$870,L$4,0)="","",VLOOKUP($B85,[1]Mydtu!$A$6:$DP$870,L$4,0))</f>
        <v>6.9</v>
      </c>
      <c r="M85" s="69">
        <f>IF(VLOOKUP($B85,[1]Mydtu!$A$6:$DP$870,M$4,0)="","",VLOOKUP($B85,[1]Mydtu!$A$6:$DP$870,M$4,0))</f>
        <v>9.1</v>
      </c>
      <c r="N85" s="69">
        <f>IF(VLOOKUP($B85,[1]Mydtu!$A$6:$DP$870,N$4,0)="","",VLOOKUP($B85,[1]Mydtu!$A$6:$DP$870,N$4,0))</f>
        <v>9.6999999999999993</v>
      </c>
      <c r="O85" s="69" t="str">
        <f>IF(VLOOKUP($B85,[1]Mydtu!$A$6:$DP$870,O$4,0)="","",VLOOKUP($B85,[1]Mydtu!$A$6:$DP$870,O$4,0))</f>
        <v/>
      </c>
      <c r="P85" s="69" t="str">
        <f>IF(VLOOKUP($B85,[1]Mydtu!$A$6:$DP$870,P$4,0)="","",VLOOKUP($B85,[1]Mydtu!$A$6:$DP$870,P$4,0))</f>
        <v/>
      </c>
      <c r="Q85" s="69" t="str">
        <f>IF(VLOOKUP($B85,[1]Mydtu!$A$6:$DP$870,Q$4,0)="","",VLOOKUP($B85,[1]Mydtu!$A$6:$DP$870,Q$4,0))</f>
        <v/>
      </c>
      <c r="R85" s="69" t="str">
        <f>IF(VLOOKUP($B85,[1]Mydtu!$A$6:$DP$870,R$4,0)="","",VLOOKUP($B85,[1]Mydtu!$A$6:$DP$870,R$4,0))</f>
        <v/>
      </c>
      <c r="S85" s="69" t="str">
        <f>IF(VLOOKUP($B85,[1]Mydtu!$A$6:$DP$870,S$4,0)="","",VLOOKUP($B85,[1]Mydtu!$A$6:$DP$870,S$4,0))</f>
        <v/>
      </c>
      <c r="T85" s="69">
        <f>IF(VLOOKUP($B85,[1]Mydtu!$A$6:$DP$870,T$4,0)="","",VLOOKUP($B85,[1]Mydtu!$A$6:$DP$870,T$4,0))</f>
        <v>7.1</v>
      </c>
      <c r="U85" s="69">
        <f>IF(VLOOKUP($B85,[1]Mydtu!$A$6:$DP$870,U$4,0)="","",VLOOKUP($B85,[1]Mydtu!$A$6:$DP$870,U$4,0))</f>
        <v>9.6999999999999993</v>
      </c>
      <c r="V85" s="69">
        <f>IF(VLOOKUP($B85,[1]Mydtu!$A$6:$DP$870,V$4,0)="","",VLOOKUP($B85,[1]Mydtu!$A$6:$DP$870,V$4,0))</f>
        <v>8.6</v>
      </c>
      <c r="W85" s="69">
        <f>IF(VLOOKUP($B85,[1]Mydtu!$A$6:$DP$870,W$4,0)="","",VLOOKUP($B85,[1]Mydtu!$A$6:$DP$870,W$4,0))</f>
        <v>8.6999999999999993</v>
      </c>
      <c r="X85" s="69">
        <f>IF(VLOOKUP($B85,[1]Mydtu!$A$6:$DP$870,X$4,0)="","",VLOOKUP($B85,[1]Mydtu!$A$6:$DP$870,X$4,0))</f>
        <v>9.1999999999999993</v>
      </c>
      <c r="Y85" s="69">
        <f>IF(VLOOKUP($B85,[1]Mydtu!$A$6:$DP$870,Y$4,0)="","",VLOOKUP($B85,[1]Mydtu!$A$6:$DP$870,Y$4,0))</f>
        <v>6.5</v>
      </c>
      <c r="Z85" s="69">
        <f>IF(VLOOKUP($B85,[1]Mydtu!$A$6:$DP$870,Z$4,0)="","",VLOOKUP($B85,[1]Mydtu!$A$6:$DP$870,Z$4,0))</f>
        <v>9</v>
      </c>
      <c r="AA85" s="69">
        <f>IF(VLOOKUP($B85,[1]Mydtu!$A$6:$DP$870,AA$4,0)="","",VLOOKUP($B85,[1]Mydtu!$A$6:$DP$870,AA$4,0))</f>
        <v>8.6</v>
      </c>
      <c r="AB85" s="69">
        <f>IF(VLOOKUP($B85,[1]Mydtu!$A$6:$DP$870,AB$4,0)="","",VLOOKUP($B85,[1]Mydtu!$A$6:$DP$870,AB$4,0))</f>
        <v>8.8000000000000007</v>
      </c>
      <c r="AC85" s="69">
        <f>IF(VLOOKUP($B85,[1]Mydtu!$A$6:$DP$870,AC$4,0)="","",VLOOKUP($B85,[1]Mydtu!$A$6:$DP$870,AC$4,0))</f>
        <v>8.6999999999999993</v>
      </c>
      <c r="AD85" s="69">
        <f>IF(VLOOKUP($B85,[1]Mydtu!$A$6:$DP$870,AD$4,0)="","",VLOOKUP($B85,[1]Mydtu!$A$6:$DP$870,AD$4,0))</f>
        <v>5.8</v>
      </c>
      <c r="AE85" s="69">
        <f>IF(VLOOKUP($B85,[1]Mydtu!$A$6:$DP$870,AE$4,0)="","",VLOOKUP($B85,[1]Mydtu!$A$6:$DP$870,AE$4,0))</f>
        <v>5.0999999999999996</v>
      </c>
      <c r="AF85" s="69">
        <f>IF(VLOOKUP($B85,[1]Mydtu!$A$6:$DP$870,AF$4,0)="","",VLOOKUP($B85,[1]Mydtu!$A$6:$DP$870,AF$4,0))</f>
        <v>7.2</v>
      </c>
      <c r="AG85" s="69">
        <f>IF(VLOOKUP($B85,[1]Mydtu!$A$6:$DP$870,AG$4,0)="","",VLOOKUP($B85,[1]Mydtu!$A$6:$DP$870,AG$4,0))</f>
        <v>5.5</v>
      </c>
      <c r="AH85" s="69" t="str">
        <f>IF(VLOOKUP($B85,[1]Mydtu!$A$6:$DP$870,AH$4,0)="","",VLOOKUP($B85,[1]Mydtu!$A$6:$DP$870,AH$4,0))</f>
        <v>X</v>
      </c>
      <c r="AI85" s="69" t="str">
        <f>IF(VLOOKUP($B85,[1]Mydtu!$A$6:$DP$870,AI$4,0)="","",VLOOKUP($B85,[1]Mydtu!$A$6:$DP$870,AI$4,0))</f>
        <v>X</v>
      </c>
      <c r="AJ85" s="69" t="str">
        <f>IF(VLOOKUP($B85,[1]Mydtu!$A$6:$DP$870,AJ$4,0)="","",VLOOKUP($B85,[1]Mydtu!$A$6:$DP$870,AJ$4,0))</f>
        <v>X</v>
      </c>
      <c r="AK85" s="69">
        <f>IF(VLOOKUP($B85,[1]Mydtu!$A$6:$DP$870,AK$4,0)="","",VLOOKUP($B85,[1]Mydtu!$A$6:$DP$870,AK$4,0))</f>
        <v>5.3</v>
      </c>
      <c r="AL85" s="69" t="str">
        <f>IF(VLOOKUP($B85,[1]Mydtu!$A$6:$DP$870,AL$4,0)="","",VLOOKUP($B85,[1]Mydtu!$A$6:$DP$870,AL$4,0))</f>
        <v/>
      </c>
      <c r="AM85" s="69" t="str">
        <f>IF(VLOOKUP($B85,[1]Mydtu!$A$6:$DP$870,AM$4,0)="","",VLOOKUP($B85,[1]Mydtu!$A$6:$DP$870,AM$4,0))</f>
        <v/>
      </c>
      <c r="AN85" s="69" t="str">
        <f>IF(VLOOKUP($B85,[1]Mydtu!$A$6:$DP$870,AN$4,0)="","",VLOOKUP($B85,[1]Mydtu!$A$6:$DP$870,AN$4,0))</f>
        <v/>
      </c>
      <c r="AO85" s="69" t="str">
        <f>IF(VLOOKUP($B85,[1]Mydtu!$A$6:$DP$870,AO$4,0)="","",VLOOKUP($B85,[1]Mydtu!$A$6:$DP$870,AO$4,0))</f>
        <v/>
      </c>
      <c r="AP85" s="69" t="str">
        <f>IF(VLOOKUP($B85,[1]Mydtu!$A$6:$DP$870,AP$4,0)="","",VLOOKUP($B85,[1]Mydtu!$A$6:$DP$870,AP$4,0))</f>
        <v/>
      </c>
      <c r="AQ85" s="69" t="str">
        <f>IF(VLOOKUP($B85,[1]Mydtu!$A$6:$DP$870,AQ$4,0)="","",VLOOKUP($B85,[1]Mydtu!$A$6:$DP$870,AQ$4,0))</f>
        <v/>
      </c>
      <c r="AR85" s="69" t="str">
        <f>IF(VLOOKUP($B85,[1]Mydtu!$A$6:$DP$870,AR$4,0)="","",VLOOKUP($B85,[1]Mydtu!$A$6:$DP$870,AR$4,0))</f>
        <v/>
      </c>
      <c r="AS85" s="69">
        <f>IF(VLOOKUP($B85,[1]Mydtu!$A$6:$DP$870,AS$4,0)="","",VLOOKUP($B85,[1]Mydtu!$A$6:$DP$870,AS$4,0))</f>
        <v>7.2</v>
      </c>
      <c r="AT85" s="69">
        <f>IF(VLOOKUP($B85,[1]Mydtu!$A$6:$DP$870,AT$4,0)="","",VLOOKUP($B85,[1]Mydtu!$A$6:$DP$870,AT$4,0))</f>
        <v>6.6</v>
      </c>
      <c r="AU85" s="69">
        <f>IF(VLOOKUP($B85,[1]Mydtu!$A$6:$DP$870,AU$4,0)="","",VLOOKUP($B85,[1]Mydtu!$A$6:$DP$870,AU$4,0))</f>
        <v>7.2</v>
      </c>
      <c r="AV85" s="69">
        <f>IF(VLOOKUP($B85,[1]Mydtu!$A$6:$DP$870,AV$4,0)="","",VLOOKUP($B85,[1]Mydtu!$A$6:$DP$870,AV$4,0))</f>
        <v>7.3</v>
      </c>
      <c r="AW85" s="69">
        <f>IF(VLOOKUP($B85,[1]Mydtu!$A$6:$DP$870,AW$4,0)="","",VLOOKUP($B85,[1]Mydtu!$A$6:$DP$870,AW$4,0))</f>
        <v>6.4</v>
      </c>
      <c r="AX85" s="69">
        <f>IF(VLOOKUP($B85,[1]Mydtu!$A$6:$DP$870,AX$4,0)="","",VLOOKUP($B85,[1]Mydtu!$A$6:$DP$870,AX$4,0))</f>
        <v>5.9</v>
      </c>
      <c r="AY85" s="69">
        <f>IF(VLOOKUP($B85,[1]Mydtu!$A$6:$DP$870,AY$4,0)="","",VLOOKUP($B85,[1]Mydtu!$A$6:$DP$870,AY$4,0))</f>
        <v>7.3</v>
      </c>
      <c r="AZ85" s="69">
        <f>IF(VLOOKUP($B85,[1]Mydtu!$A$6:$DP$870,AZ$4,0)="","",VLOOKUP($B85,[1]Mydtu!$A$6:$DP$870,AZ$4,0))</f>
        <v>6.8</v>
      </c>
      <c r="BA85" s="69">
        <f>IF(VLOOKUP($B85,[1]Mydtu!$A$6:$DP$870,BA$4,0)="","",VLOOKUP($B85,[1]Mydtu!$A$6:$DP$870,BA$4,0))</f>
        <v>5.5</v>
      </c>
      <c r="BB85" s="69">
        <f>IF(VLOOKUP($B85,[1]Mydtu!$A$6:$DP$870,BB$4,0)="","",VLOOKUP($B85,[1]Mydtu!$A$6:$DP$870,BB$4,0))</f>
        <v>6.8</v>
      </c>
      <c r="BC85" s="69">
        <f>IF(VLOOKUP($B85,[1]Mydtu!$A$6:$DP$870,BC$4,0)="","",VLOOKUP($B85,[1]Mydtu!$A$6:$DP$870,BC$4,0))</f>
        <v>8.6999999999999993</v>
      </c>
      <c r="BD85" s="69">
        <f>IF(VLOOKUP($B85,[1]Mydtu!$A$6:$DP$870,BD$4,0)="","",VLOOKUP($B85,[1]Mydtu!$A$6:$DP$870,BD$4,0))</f>
        <v>9.1999999999999993</v>
      </c>
      <c r="BE85" s="69" t="str">
        <f>IF(VLOOKUP($B85,[1]Mydtu!$A$6:$DP$870,BE$4,0)="","",VLOOKUP($B85,[1]Mydtu!$A$6:$DP$870,BE$4,0))</f>
        <v/>
      </c>
      <c r="BF85" s="69">
        <f>IF(VLOOKUP($B85,[1]Mydtu!$A$6:$DP$870,BF$4,0)="","",VLOOKUP($B85,[1]Mydtu!$A$6:$DP$870,BF$4,0))</f>
        <v>8.1</v>
      </c>
      <c r="BG85" s="69">
        <f>IF(VLOOKUP($B85,[1]Mydtu!$A$6:$DP$870,BG$4,0)="","",VLOOKUP($B85,[1]Mydtu!$A$6:$DP$870,BG$4,0))</f>
        <v>8.6</v>
      </c>
      <c r="BH85" s="69">
        <f>IF(VLOOKUP($B85,[1]Mydtu!$A$6:$DP$870,BH$4,0)="","",VLOOKUP($B85,[1]Mydtu!$A$6:$DP$870,BH$4,0))</f>
        <v>8.6</v>
      </c>
      <c r="BI85" s="69">
        <f>IF(VLOOKUP($B85,[1]Mydtu!$A$6:$DP$870,BI$4,0)="","",VLOOKUP($B85,[1]Mydtu!$A$6:$DP$870,BI$4,0))</f>
        <v>8</v>
      </c>
      <c r="BJ85" s="69">
        <f>IF(VLOOKUP($B85,[1]Mydtu!$A$6:$DP$870,BJ$4,0)="","",VLOOKUP($B85,[1]Mydtu!$A$6:$DP$870,BJ$4,0))</f>
        <v>7.9</v>
      </c>
      <c r="BK85" s="69">
        <f>IF(VLOOKUP($B85,[1]Mydtu!$A$6:$DP$870,BK$4,0)="","",VLOOKUP($B85,[1]Mydtu!$A$6:$DP$870,BK$4,0))</f>
        <v>7.4</v>
      </c>
      <c r="BL85" s="69" t="str">
        <f>IF(VLOOKUP($B85,[1]Mydtu!$A$6:$DP$870,BL$4,0)="","",VLOOKUP($B85,[1]Mydtu!$A$6:$DP$870,BL$4,0))</f>
        <v/>
      </c>
      <c r="BM85" s="69">
        <f>IF(VLOOKUP($B85,[1]Mydtu!$A$6:$DP$870,BM$4,0)="","",VLOOKUP($B85,[1]Mydtu!$A$6:$DP$870,BM$4,0))</f>
        <v>9.1999999999999993</v>
      </c>
      <c r="BN85" s="69">
        <f>IF(VLOOKUP($B85,[1]Mydtu!$A$6:$DP$870,BN$4,0)="","",VLOOKUP($B85,[1]Mydtu!$A$6:$DP$870,BN$4,0))</f>
        <v>7.1</v>
      </c>
      <c r="BO85" s="69">
        <f>IF(VLOOKUP($B85,[1]Mydtu!$A$6:$DP$870,BO$4,0)="","",VLOOKUP($B85,[1]Mydtu!$A$6:$DP$870,BO$4,0))</f>
        <v>6.7</v>
      </c>
      <c r="BP85" s="69">
        <f>IF(VLOOKUP($B85,[1]Mydtu!$A$6:$DP$870,BP$4,0)="","",VLOOKUP($B85,[1]Mydtu!$A$6:$DP$870,BP$4,0))</f>
        <v>8.6</v>
      </c>
      <c r="BQ85" s="69">
        <f>IF(VLOOKUP($B85,[1]Mydtu!$A$6:$DP$870,BQ$4,0)="","",VLOOKUP($B85,[1]Mydtu!$A$6:$DP$870,BQ$4,0))</f>
        <v>8</v>
      </c>
      <c r="BR85" s="69">
        <f>IF(VLOOKUP($B85,[1]Mydtu!$A$6:$DP$870,BR$4,0)="","",VLOOKUP($B85,[1]Mydtu!$A$6:$DP$870,BR$4,0))</f>
        <v>8.6</v>
      </c>
      <c r="BS85" s="69">
        <f>IF(VLOOKUP($B85,[1]Mydtu!$A$6:$DP$870,BS$4,0)="","",VLOOKUP($B85,[1]Mydtu!$A$6:$DP$870,BS$4,0))</f>
        <v>7.6</v>
      </c>
      <c r="BT85" s="69">
        <f>IF(VLOOKUP($B85,[1]Mydtu!$A$6:$DP$870,BT$4,0)="","",VLOOKUP($B85,[1]Mydtu!$A$6:$DP$870,BT$4,0))</f>
        <v>6.5</v>
      </c>
      <c r="BU85" s="69" t="str">
        <f>IF(VLOOKUP($B85,[1]Mydtu!$A$6:$DP$870,BU$4,0)="","",VLOOKUP($B85,[1]Mydtu!$A$6:$DP$870,BU$4,0))</f>
        <v/>
      </c>
      <c r="BV85" s="69">
        <f>IF(VLOOKUP($B85,[1]Mydtu!$A$6:$DP$870,BV$4,0)="","",VLOOKUP($B85,[1]Mydtu!$A$6:$DP$870,BV$4,0))</f>
        <v>8.6999999999999993</v>
      </c>
      <c r="BW85" s="69" t="str">
        <f>IF(VLOOKUP($B85,[1]Mydtu!$A$6:$DP$870,BW$4,0)="","",VLOOKUP($B85,[1]Mydtu!$A$6:$DP$870,BW$4,0))</f>
        <v/>
      </c>
      <c r="BX85" s="69">
        <f>IF(VLOOKUP($B85,[1]Mydtu!$A$6:$DP$870,BX$4,0)="","",VLOOKUP($B85,[1]Mydtu!$A$6:$DP$870,BX$4,0))</f>
        <v>9.1</v>
      </c>
      <c r="BY85" s="69">
        <f>IF(VLOOKUP($B85,[1]Mydtu!$A$6:$DP$870,BY$4,0)="","",VLOOKUP($B85,[1]Mydtu!$A$6:$DP$870,BY$4,0))</f>
        <v>7.8</v>
      </c>
      <c r="BZ85" s="69">
        <f>IF(VLOOKUP($B85,[1]Mydtu!$A$6:$DP$870,BZ$4,0)="","",VLOOKUP($B85,[1]Mydtu!$A$6:$DP$870,BZ$4,0))</f>
        <v>6.6</v>
      </c>
      <c r="CA85" s="69">
        <f>IF(VLOOKUP($B85,[1]Mydtu!$A$6:$DP$870,CA$4,0)="","",VLOOKUP($B85,[1]Mydtu!$A$6:$DP$870,CA$4,0))</f>
        <v>5.7</v>
      </c>
      <c r="CB85" s="69">
        <f>IF(VLOOKUP($B85,[1]Mydtu!$A$6:$DP$870,CB$4,0)="","",VLOOKUP($B85,[1]Mydtu!$A$6:$DP$870,CB$4,0))</f>
        <v>0</v>
      </c>
      <c r="CC85" s="69">
        <f>IF(VLOOKUP($B85,[1]Mydtu!$A$6:$DP$870,CC$4,0)="","",VLOOKUP($B85,[1]Mydtu!$A$6:$DP$870,CC$4,0))</f>
        <v>6.7</v>
      </c>
      <c r="CD85" s="69">
        <f>IF(VLOOKUP($B85,[1]Mydtu!$A$6:$DP$870,CD$4,0)="","",VLOOKUP($B85,[1]Mydtu!$A$6:$DP$870,CD$4,0))</f>
        <v>9.1</v>
      </c>
      <c r="CE85" s="69">
        <f>IF(VLOOKUP($B85,[1]Mydtu!$A$6:$DP$870,CE$4,0)="","",VLOOKUP($B85,[1]Mydtu!$A$6:$DP$870,CE$4,0))</f>
        <v>9.5</v>
      </c>
      <c r="CF85" s="32">
        <f>VLOOKUP(B85,[1]K25QNT!$A$9:$DT$92,95,0)</f>
        <v>6.0150375939849621E-2</v>
      </c>
      <c r="CG85" s="69">
        <f>IF(VLOOKUP($B85,[1]Mydtu!$A$6:$DP$870,CG$4,0)="","",VLOOKUP($B85,[1]Mydtu!$A$6:$DP$870,CG$4,0))</f>
        <v>2</v>
      </c>
      <c r="CH85" s="69" t="str">
        <f>IF(VLOOKUP($B85,[1]Mydtu!$A$6:$DP$870,CH$4,0)="","",VLOOKUP($B85,[1]Mydtu!$A$6:$DP$870,CH$4,0))</f>
        <v/>
      </c>
      <c r="CI85" s="69">
        <f>VLOOKUP($B85,[1]Mydtu!$A$6:$DP$870,CI$4,0)</f>
        <v>7.6</v>
      </c>
      <c r="CJ85" s="69">
        <f>VLOOKUP($B85,[1]Mydtu!$A$6:$DP$870,CJ$4,0)</f>
        <v>3.23</v>
      </c>
      <c r="CK85" s="69"/>
      <c r="CL85" s="33"/>
    </row>
    <row r="86" spans="1:90" ht="19.2" customHeight="1" x14ac:dyDescent="0.3">
      <c r="A86" s="67">
        <f t="shared" si="1"/>
        <v>4</v>
      </c>
      <c r="B86" s="67">
        <v>25202707205</v>
      </c>
      <c r="C86" s="67" t="str">
        <f>VLOOKUP($B86,[1]Mydtu!$A$6:$DS$870,122,0)</f>
        <v>Võ Thị Mỹ</v>
      </c>
      <c r="D86" s="68" t="str">
        <f>VLOOKUP($B86,[1]Mydtu!$A$6:$DP$870,D$4,0)</f>
        <v>Viên</v>
      </c>
      <c r="E86" s="69">
        <f>IF(VLOOKUP($B86,[1]Mydtu!$A$6:$DP$870,E$4,0)="","",VLOOKUP($B86,[1]Mydtu!$A$6:$DP$870,E$4,0))</f>
        <v>5.6</v>
      </c>
      <c r="F86" s="69">
        <f>IF(VLOOKUP($B86,[1]Mydtu!$A$6:$DP$870,F$4,0)="","",VLOOKUP($B86,[1]Mydtu!$A$6:$DP$870,F$4,0))</f>
        <v>6.5</v>
      </c>
      <c r="G86" s="69" t="str">
        <f>IF(VLOOKUP($B86,[1]Mydtu!$A$6:$DP$870,G$4,0)="","",VLOOKUP($B86,[1]Mydtu!$A$6:$DP$870,G$4,0))</f>
        <v/>
      </c>
      <c r="H86" s="69">
        <f>IF(VLOOKUP($B86,[1]Mydtu!$A$6:$DP$870,H$4,0)="","",VLOOKUP($B86,[1]Mydtu!$A$6:$DP$870,H$4,0))</f>
        <v>7.6</v>
      </c>
      <c r="I86" s="69" t="str">
        <f>IF(VLOOKUP($B86,[1]Mydtu!$A$6:$DP$870,I$4,0)="","",VLOOKUP($B86,[1]Mydtu!$A$6:$DP$870,I$4,0))</f>
        <v/>
      </c>
      <c r="J86" s="69">
        <f>IF(VLOOKUP($B86,[1]Mydtu!$A$6:$DP$870,J$4,0)="","",VLOOKUP($B86,[1]Mydtu!$A$6:$DP$870,J$4,0))</f>
        <v>5</v>
      </c>
      <c r="K86" s="69">
        <f>IF(VLOOKUP($B86,[1]Mydtu!$A$6:$DP$870,K$4,0)="","",VLOOKUP($B86,[1]Mydtu!$A$6:$DP$870,K$4,0))</f>
        <v>6.1</v>
      </c>
      <c r="L86" s="69">
        <f>IF(VLOOKUP($B86,[1]Mydtu!$A$6:$DP$870,L$4,0)="","",VLOOKUP($B86,[1]Mydtu!$A$6:$DP$870,L$4,0))</f>
        <v>5.8</v>
      </c>
      <c r="M86" s="69">
        <f>IF(VLOOKUP($B86,[1]Mydtu!$A$6:$DP$870,M$4,0)="","",VLOOKUP($B86,[1]Mydtu!$A$6:$DP$870,M$4,0))</f>
        <v>5.0999999999999996</v>
      </c>
      <c r="N86" s="69">
        <f>IF(VLOOKUP($B86,[1]Mydtu!$A$6:$DP$870,N$4,0)="","",VLOOKUP($B86,[1]Mydtu!$A$6:$DP$870,N$4,0))</f>
        <v>8.3000000000000007</v>
      </c>
      <c r="O86" s="69" t="str">
        <f>IF(VLOOKUP($B86,[1]Mydtu!$A$6:$DP$870,O$4,0)="","",VLOOKUP($B86,[1]Mydtu!$A$6:$DP$870,O$4,0))</f>
        <v/>
      </c>
      <c r="P86" s="69" t="str">
        <f>IF(VLOOKUP($B86,[1]Mydtu!$A$6:$DP$870,P$4,0)="","",VLOOKUP($B86,[1]Mydtu!$A$6:$DP$870,P$4,0))</f>
        <v/>
      </c>
      <c r="Q86" s="69" t="str">
        <f>IF(VLOOKUP($B86,[1]Mydtu!$A$6:$DP$870,Q$4,0)="","",VLOOKUP($B86,[1]Mydtu!$A$6:$DP$870,Q$4,0))</f>
        <v/>
      </c>
      <c r="R86" s="69" t="str">
        <f>IF(VLOOKUP($B86,[1]Mydtu!$A$6:$DP$870,R$4,0)="","",VLOOKUP($B86,[1]Mydtu!$A$6:$DP$870,R$4,0))</f>
        <v/>
      </c>
      <c r="S86" s="69" t="str">
        <f>IF(VLOOKUP($B86,[1]Mydtu!$A$6:$DP$870,S$4,0)="","",VLOOKUP($B86,[1]Mydtu!$A$6:$DP$870,S$4,0))</f>
        <v/>
      </c>
      <c r="T86" s="69">
        <f>IF(VLOOKUP($B86,[1]Mydtu!$A$6:$DP$870,T$4,0)="","",VLOOKUP($B86,[1]Mydtu!$A$6:$DP$870,T$4,0))</f>
        <v>5.7</v>
      </c>
      <c r="U86" s="69">
        <f>IF(VLOOKUP($B86,[1]Mydtu!$A$6:$DP$870,U$4,0)="","",VLOOKUP($B86,[1]Mydtu!$A$6:$DP$870,U$4,0))</f>
        <v>4.5999999999999996</v>
      </c>
      <c r="V86" s="69">
        <f>IF(VLOOKUP($B86,[1]Mydtu!$A$6:$DP$870,V$4,0)="","",VLOOKUP($B86,[1]Mydtu!$A$6:$DP$870,V$4,0))</f>
        <v>6.9</v>
      </c>
      <c r="W86" s="69">
        <f>IF(VLOOKUP($B86,[1]Mydtu!$A$6:$DP$870,W$4,0)="","",VLOOKUP($B86,[1]Mydtu!$A$6:$DP$870,W$4,0))</f>
        <v>8.6</v>
      </c>
      <c r="X86" s="69">
        <f>IF(VLOOKUP($B86,[1]Mydtu!$A$6:$DP$870,X$4,0)="","",VLOOKUP($B86,[1]Mydtu!$A$6:$DP$870,X$4,0))</f>
        <v>7.5</v>
      </c>
      <c r="Y86" s="69">
        <f>IF(VLOOKUP($B86,[1]Mydtu!$A$6:$DP$870,Y$4,0)="","",VLOOKUP($B86,[1]Mydtu!$A$6:$DP$870,Y$4,0))</f>
        <v>5.7</v>
      </c>
      <c r="Z86" s="69">
        <f>IF(VLOOKUP($B86,[1]Mydtu!$A$6:$DP$870,Z$4,0)="","",VLOOKUP($B86,[1]Mydtu!$A$6:$DP$870,Z$4,0))</f>
        <v>8.8000000000000007</v>
      </c>
      <c r="AA86" s="69">
        <f>IF(VLOOKUP($B86,[1]Mydtu!$A$6:$DP$870,AA$4,0)="","",VLOOKUP($B86,[1]Mydtu!$A$6:$DP$870,AA$4,0))</f>
        <v>8.1999999999999993</v>
      </c>
      <c r="AB86" s="69">
        <f>IF(VLOOKUP($B86,[1]Mydtu!$A$6:$DP$870,AB$4,0)="","",VLOOKUP($B86,[1]Mydtu!$A$6:$DP$870,AB$4,0))</f>
        <v>8.6</v>
      </c>
      <c r="AC86" s="69">
        <f>IF(VLOOKUP($B86,[1]Mydtu!$A$6:$DP$870,AC$4,0)="","",VLOOKUP($B86,[1]Mydtu!$A$6:$DP$870,AC$4,0))</f>
        <v>7.8</v>
      </c>
      <c r="AD86" s="69">
        <f>IF(VLOOKUP($B86,[1]Mydtu!$A$6:$DP$870,AD$4,0)="","",VLOOKUP($B86,[1]Mydtu!$A$6:$DP$870,AD$4,0))</f>
        <v>5.6</v>
      </c>
      <c r="AE86" s="69">
        <f>IF(VLOOKUP($B86,[1]Mydtu!$A$6:$DP$870,AE$4,0)="","",VLOOKUP($B86,[1]Mydtu!$A$6:$DP$870,AE$4,0))</f>
        <v>4.9000000000000004</v>
      </c>
      <c r="AF86" s="69">
        <f>IF(VLOOKUP($B86,[1]Mydtu!$A$6:$DP$870,AF$4,0)="","",VLOOKUP($B86,[1]Mydtu!$A$6:$DP$870,AF$4,0))</f>
        <v>6</v>
      </c>
      <c r="AG86" s="69">
        <f>IF(VLOOKUP($B86,[1]Mydtu!$A$6:$DP$870,AG$4,0)="","",VLOOKUP($B86,[1]Mydtu!$A$6:$DP$870,AG$4,0))</f>
        <v>7.7</v>
      </c>
      <c r="AH86" s="69">
        <f>IF(VLOOKUP($B86,[1]Mydtu!$A$6:$DP$870,AH$4,0)="","",VLOOKUP($B86,[1]Mydtu!$A$6:$DP$870,AH$4,0))</f>
        <v>8.6999999999999993</v>
      </c>
      <c r="AI86" s="69">
        <f>IF(VLOOKUP($B86,[1]Mydtu!$A$6:$DP$870,AI$4,0)="","",VLOOKUP($B86,[1]Mydtu!$A$6:$DP$870,AI$4,0))</f>
        <v>5</v>
      </c>
      <c r="AJ86" s="69">
        <f>IF(VLOOKUP($B86,[1]Mydtu!$A$6:$DP$870,AJ$4,0)="","",VLOOKUP($B86,[1]Mydtu!$A$6:$DP$870,AJ$4,0))</f>
        <v>4.4000000000000004</v>
      </c>
      <c r="AK86" s="69">
        <f>IF(VLOOKUP($B86,[1]Mydtu!$A$6:$DP$870,AK$4,0)="","",VLOOKUP($B86,[1]Mydtu!$A$6:$DP$870,AK$4,0))</f>
        <v>9.3000000000000007</v>
      </c>
      <c r="AL86" s="69">
        <f>IF(VLOOKUP($B86,[1]Mydtu!$A$6:$DP$870,AL$4,0)="","",VLOOKUP($B86,[1]Mydtu!$A$6:$DP$870,AL$4,0))</f>
        <v>6</v>
      </c>
      <c r="AM86" s="69">
        <f>IF(VLOOKUP($B86,[1]Mydtu!$A$6:$DP$870,AM$4,0)="","",VLOOKUP($B86,[1]Mydtu!$A$6:$DP$870,AM$4,0))</f>
        <v>6.3</v>
      </c>
      <c r="AN86" s="69">
        <f>IF(VLOOKUP($B86,[1]Mydtu!$A$6:$DP$870,AN$4,0)="","",VLOOKUP($B86,[1]Mydtu!$A$6:$DP$870,AN$4,0))</f>
        <v>8.9</v>
      </c>
      <c r="AO86" s="69" t="str">
        <f>IF(VLOOKUP($B86,[1]Mydtu!$A$6:$DP$870,AO$4,0)="","",VLOOKUP($B86,[1]Mydtu!$A$6:$DP$870,AO$4,0))</f>
        <v/>
      </c>
      <c r="AP86" s="69" t="str">
        <f>IF(VLOOKUP($B86,[1]Mydtu!$A$6:$DP$870,AP$4,0)="","",VLOOKUP($B86,[1]Mydtu!$A$6:$DP$870,AP$4,0))</f>
        <v/>
      </c>
      <c r="AQ86" s="69" t="str">
        <f>IF(VLOOKUP($B86,[1]Mydtu!$A$6:$DP$870,AQ$4,0)="","",VLOOKUP($B86,[1]Mydtu!$A$6:$DP$870,AQ$4,0))</f>
        <v/>
      </c>
      <c r="AR86" s="69" t="str">
        <f>IF(VLOOKUP($B86,[1]Mydtu!$A$6:$DP$870,AR$4,0)="","",VLOOKUP($B86,[1]Mydtu!$A$6:$DP$870,AR$4,0))</f>
        <v/>
      </c>
      <c r="AS86" s="69">
        <f>IF(VLOOKUP($B86,[1]Mydtu!$A$6:$DP$870,AS$4,0)="","",VLOOKUP($B86,[1]Mydtu!$A$6:$DP$870,AS$4,0))</f>
        <v>4.5999999999999996</v>
      </c>
      <c r="AT86" s="69">
        <f>IF(VLOOKUP($B86,[1]Mydtu!$A$6:$DP$870,AT$4,0)="","",VLOOKUP($B86,[1]Mydtu!$A$6:$DP$870,AT$4,0))</f>
        <v>4</v>
      </c>
      <c r="AU86" s="69">
        <f>IF(VLOOKUP($B86,[1]Mydtu!$A$6:$DP$870,AU$4,0)="","",VLOOKUP($B86,[1]Mydtu!$A$6:$DP$870,AU$4,0))</f>
        <v>6.3</v>
      </c>
      <c r="AV86" s="69">
        <f>IF(VLOOKUP($B86,[1]Mydtu!$A$6:$DP$870,AV$4,0)="","",VLOOKUP($B86,[1]Mydtu!$A$6:$DP$870,AV$4,0))</f>
        <v>8.5</v>
      </c>
      <c r="AW86" s="69">
        <f>IF(VLOOKUP($B86,[1]Mydtu!$A$6:$DP$870,AW$4,0)="","",VLOOKUP($B86,[1]Mydtu!$A$6:$DP$870,AW$4,0))</f>
        <v>6</v>
      </c>
      <c r="AX86" s="69">
        <f>IF(VLOOKUP($B86,[1]Mydtu!$A$6:$DP$870,AX$4,0)="","",VLOOKUP($B86,[1]Mydtu!$A$6:$DP$870,AX$4,0))</f>
        <v>6.5</v>
      </c>
      <c r="AY86" s="69">
        <f>IF(VLOOKUP($B86,[1]Mydtu!$A$6:$DP$870,AY$4,0)="","",VLOOKUP($B86,[1]Mydtu!$A$6:$DP$870,AY$4,0))</f>
        <v>5.9</v>
      </c>
      <c r="AZ86" s="69">
        <f>IF(VLOOKUP($B86,[1]Mydtu!$A$6:$DP$870,AZ$4,0)="","",VLOOKUP($B86,[1]Mydtu!$A$6:$DP$870,AZ$4,0))</f>
        <v>4.4000000000000004</v>
      </c>
      <c r="BA86" s="69">
        <f>IF(VLOOKUP($B86,[1]Mydtu!$A$6:$DP$870,BA$4,0)="","",VLOOKUP($B86,[1]Mydtu!$A$6:$DP$870,BA$4,0))</f>
        <v>7.2</v>
      </c>
      <c r="BB86" s="69">
        <f>IF(VLOOKUP($B86,[1]Mydtu!$A$6:$DP$870,BB$4,0)="","",VLOOKUP($B86,[1]Mydtu!$A$6:$DP$870,BB$4,0))</f>
        <v>6.2</v>
      </c>
      <c r="BC86" s="69">
        <f>IF(VLOOKUP($B86,[1]Mydtu!$A$6:$DP$870,BC$4,0)="","",VLOOKUP($B86,[1]Mydtu!$A$6:$DP$870,BC$4,0))</f>
        <v>6.3</v>
      </c>
      <c r="BD86" s="69">
        <f>IF(VLOOKUP($B86,[1]Mydtu!$A$6:$DP$870,BD$4,0)="","",VLOOKUP($B86,[1]Mydtu!$A$6:$DP$870,BD$4,0))</f>
        <v>6.8</v>
      </c>
      <c r="BE86" s="69" t="str">
        <f>IF(VLOOKUP($B86,[1]Mydtu!$A$6:$DP$870,BE$4,0)="","",VLOOKUP($B86,[1]Mydtu!$A$6:$DP$870,BE$4,0))</f>
        <v/>
      </c>
      <c r="BF86" s="69">
        <f>IF(VLOOKUP($B86,[1]Mydtu!$A$6:$DP$870,BF$4,0)="","",VLOOKUP($B86,[1]Mydtu!$A$6:$DP$870,BF$4,0))</f>
        <v>6.1</v>
      </c>
      <c r="BG86" s="69">
        <f>IF(VLOOKUP($B86,[1]Mydtu!$A$6:$DP$870,BG$4,0)="","",VLOOKUP($B86,[1]Mydtu!$A$6:$DP$870,BG$4,0))</f>
        <v>8</v>
      </c>
      <c r="BH86" s="69">
        <f>IF(VLOOKUP($B86,[1]Mydtu!$A$6:$DP$870,BH$4,0)="","",VLOOKUP($B86,[1]Mydtu!$A$6:$DP$870,BH$4,0))</f>
        <v>6.7</v>
      </c>
      <c r="BI86" s="69">
        <f>IF(VLOOKUP($B86,[1]Mydtu!$A$6:$DP$870,BI$4,0)="","",VLOOKUP($B86,[1]Mydtu!$A$6:$DP$870,BI$4,0))</f>
        <v>8.1</v>
      </c>
      <c r="BJ86" s="69">
        <f>IF(VLOOKUP($B86,[1]Mydtu!$A$6:$DP$870,BJ$4,0)="","",VLOOKUP($B86,[1]Mydtu!$A$6:$DP$870,BJ$4,0))</f>
        <v>8.4</v>
      </c>
      <c r="BK86" s="69">
        <f>IF(VLOOKUP($B86,[1]Mydtu!$A$6:$DP$870,BK$4,0)="","",VLOOKUP($B86,[1]Mydtu!$A$6:$DP$870,BK$4,0))</f>
        <v>5.3</v>
      </c>
      <c r="BL86" s="69" t="str">
        <f>IF(VLOOKUP($B86,[1]Mydtu!$A$6:$DP$870,BL$4,0)="","",VLOOKUP($B86,[1]Mydtu!$A$6:$DP$870,BL$4,0))</f>
        <v/>
      </c>
      <c r="BM86" s="69">
        <f>IF(VLOOKUP($B86,[1]Mydtu!$A$6:$DP$870,BM$4,0)="","",VLOOKUP($B86,[1]Mydtu!$A$6:$DP$870,BM$4,0))</f>
        <v>6.5</v>
      </c>
      <c r="BN86" s="69">
        <f>IF(VLOOKUP($B86,[1]Mydtu!$A$6:$DP$870,BN$4,0)="","",VLOOKUP($B86,[1]Mydtu!$A$6:$DP$870,BN$4,0))</f>
        <v>6.7</v>
      </c>
      <c r="BO86" s="69" t="str">
        <f>IF(VLOOKUP($B86,[1]Mydtu!$A$6:$DP$870,BO$4,0)="","",VLOOKUP($B86,[1]Mydtu!$A$6:$DP$870,BO$4,0))</f>
        <v>X</v>
      </c>
      <c r="BP86" s="69">
        <f>IF(VLOOKUP($B86,[1]Mydtu!$A$6:$DP$870,BP$4,0)="","",VLOOKUP($B86,[1]Mydtu!$A$6:$DP$870,BP$4,0))</f>
        <v>6.8</v>
      </c>
      <c r="BQ86" s="69">
        <f>IF(VLOOKUP($B86,[1]Mydtu!$A$6:$DP$870,BQ$4,0)="","",VLOOKUP($B86,[1]Mydtu!$A$6:$DP$870,BQ$4,0))</f>
        <v>8.1999999999999993</v>
      </c>
      <c r="BR86" s="69">
        <f>IF(VLOOKUP($B86,[1]Mydtu!$A$6:$DP$870,BR$4,0)="","",VLOOKUP($B86,[1]Mydtu!$A$6:$DP$870,BR$4,0))</f>
        <v>5.3</v>
      </c>
      <c r="BS86" s="69">
        <f>IF(VLOOKUP($B86,[1]Mydtu!$A$6:$DP$870,BS$4,0)="","",VLOOKUP($B86,[1]Mydtu!$A$6:$DP$870,BS$4,0))</f>
        <v>5.5</v>
      </c>
      <c r="BT86" s="69">
        <f>IF(VLOOKUP($B86,[1]Mydtu!$A$6:$DP$870,BT$4,0)="","",VLOOKUP($B86,[1]Mydtu!$A$6:$DP$870,BT$4,0))</f>
        <v>5.9</v>
      </c>
      <c r="BU86" s="69" t="str">
        <f>IF(VLOOKUP($B86,[1]Mydtu!$A$6:$DP$870,BU$4,0)="","",VLOOKUP($B86,[1]Mydtu!$A$6:$DP$870,BU$4,0))</f>
        <v/>
      </c>
      <c r="BV86" s="69">
        <f>IF(VLOOKUP($B86,[1]Mydtu!$A$6:$DP$870,BV$4,0)="","",VLOOKUP($B86,[1]Mydtu!$A$6:$DP$870,BV$4,0))</f>
        <v>7.1</v>
      </c>
      <c r="BW86" s="69" t="str">
        <f>IF(VLOOKUP($B86,[1]Mydtu!$A$6:$DP$870,BW$4,0)="","",VLOOKUP($B86,[1]Mydtu!$A$6:$DP$870,BW$4,0))</f>
        <v/>
      </c>
      <c r="BX86" s="69">
        <f>IF(VLOOKUP($B86,[1]Mydtu!$A$6:$DP$870,BX$4,0)="","",VLOOKUP($B86,[1]Mydtu!$A$6:$DP$870,BX$4,0))</f>
        <v>5.6</v>
      </c>
      <c r="BY86" s="69">
        <f>IF(VLOOKUP($B86,[1]Mydtu!$A$6:$DP$870,BY$4,0)="","",VLOOKUP($B86,[1]Mydtu!$A$6:$DP$870,BY$4,0))</f>
        <v>4.9000000000000004</v>
      </c>
      <c r="BZ86" s="69" t="str">
        <f>IF(VLOOKUP($B86,[1]Mydtu!$A$6:$DP$870,BZ$4,0)="","",VLOOKUP($B86,[1]Mydtu!$A$6:$DP$870,BZ$4,0))</f>
        <v>X</v>
      </c>
      <c r="CA86" s="69" t="str">
        <f>IF(VLOOKUP($B86,[1]Mydtu!$A$6:$DP$870,CA$4,0)="","",VLOOKUP($B86,[1]Mydtu!$A$6:$DP$870,CA$4,0))</f>
        <v>X</v>
      </c>
      <c r="CB86" s="69">
        <f>IF(VLOOKUP($B86,[1]Mydtu!$A$6:$DP$870,CB$4,0)="","",VLOOKUP($B86,[1]Mydtu!$A$6:$DP$870,CB$4,0))</f>
        <v>7.3</v>
      </c>
      <c r="CC86" s="69">
        <f>IF(VLOOKUP($B86,[1]Mydtu!$A$6:$DP$870,CC$4,0)="","",VLOOKUP($B86,[1]Mydtu!$A$6:$DP$870,CC$4,0))</f>
        <v>6.2</v>
      </c>
      <c r="CD86" s="69">
        <f>IF(VLOOKUP($B86,[1]Mydtu!$A$6:$DP$870,CD$4,0)="","",VLOOKUP($B86,[1]Mydtu!$A$6:$DP$870,CD$4,0))</f>
        <v>8</v>
      </c>
      <c r="CE86" s="69" t="str">
        <f>IF(VLOOKUP($B86,[1]Mydtu!$A$6:$DP$870,CE$4,0)="","",VLOOKUP($B86,[1]Mydtu!$A$6:$DP$870,CE$4,0))</f>
        <v>X</v>
      </c>
      <c r="CF86" s="32">
        <f>VLOOKUP(B86,[1]K25QNT!$A$9:$DT$92,95,0)</f>
        <v>6.0150375939849621E-2</v>
      </c>
      <c r="CG86" s="69">
        <f>IF(VLOOKUP($B86,[1]Mydtu!$A$6:$DP$870,CG$4,0)="","",VLOOKUP($B86,[1]Mydtu!$A$6:$DP$870,CG$4,0))</f>
        <v>8</v>
      </c>
      <c r="CH86" s="69" t="str">
        <f>IF(VLOOKUP($B86,[1]Mydtu!$A$6:$DP$870,CH$4,0)="","",VLOOKUP($B86,[1]Mydtu!$A$6:$DP$870,CH$4,0))</f>
        <v/>
      </c>
      <c r="CI86" s="69">
        <f>VLOOKUP($B86,[1]Mydtu!$A$6:$DP$870,CI$4,0)</f>
        <v>6.31</v>
      </c>
      <c r="CJ86" s="69">
        <f>VLOOKUP($B86,[1]Mydtu!$A$6:$DP$870,CJ$4,0)</f>
        <v>2.48</v>
      </c>
      <c r="CK86" s="69"/>
      <c r="CL86" s="33"/>
    </row>
    <row r="87" spans="1:90" ht="19.2" customHeight="1" x14ac:dyDescent="0.3">
      <c r="A87" s="67">
        <f t="shared" si="1"/>
        <v>5</v>
      </c>
      <c r="B87" s="67">
        <v>25202717001</v>
      </c>
      <c r="C87" s="67" t="str">
        <f>VLOOKUP($B87,[1]Mydtu!$A$6:$DS$870,122,0)</f>
        <v>Phạm Hương</v>
      </c>
      <c r="D87" s="68" t="str">
        <f>VLOOKUP($B87,[1]Mydtu!$A$6:$DP$870,D$4,0)</f>
        <v>Nhi</v>
      </c>
      <c r="E87" s="69">
        <f>IF(VLOOKUP($B87,[1]Mydtu!$A$6:$DP$870,E$4,0)="","",VLOOKUP($B87,[1]Mydtu!$A$6:$DP$870,E$4,0))</f>
        <v>6</v>
      </c>
      <c r="F87" s="69">
        <f>IF(VLOOKUP($B87,[1]Mydtu!$A$6:$DP$870,F$4,0)="","",VLOOKUP($B87,[1]Mydtu!$A$6:$DP$870,F$4,0))</f>
        <v>7.7</v>
      </c>
      <c r="G87" s="69" t="str">
        <f>IF(VLOOKUP($B87,[1]Mydtu!$A$6:$DP$870,G$4,0)="","",VLOOKUP($B87,[1]Mydtu!$A$6:$DP$870,G$4,0))</f>
        <v/>
      </c>
      <c r="H87" s="69">
        <f>IF(VLOOKUP($B87,[1]Mydtu!$A$6:$DP$870,H$4,0)="","",VLOOKUP($B87,[1]Mydtu!$A$6:$DP$870,H$4,0))</f>
        <v>7.3</v>
      </c>
      <c r="I87" s="69" t="str">
        <f>IF(VLOOKUP($B87,[1]Mydtu!$A$6:$DP$870,I$4,0)="","",VLOOKUP($B87,[1]Mydtu!$A$6:$DP$870,I$4,0))</f>
        <v/>
      </c>
      <c r="J87" s="69">
        <f>IF(VLOOKUP($B87,[1]Mydtu!$A$6:$DP$870,J$4,0)="","",VLOOKUP($B87,[1]Mydtu!$A$6:$DP$870,J$4,0))</f>
        <v>7.9</v>
      </c>
      <c r="K87" s="69">
        <f>IF(VLOOKUP($B87,[1]Mydtu!$A$6:$DP$870,K$4,0)="","",VLOOKUP($B87,[1]Mydtu!$A$6:$DP$870,K$4,0))</f>
        <v>7.5</v>
      </c>
      <c r="L87" s="69">
        <f>IF(VLOOKUP($B87,[1]Mydtu!$A$6:$DP$870,L$4,0)="","",VLOOKUP($B87,[1]Mydtu!$A$6:$DP$870,L$4,0))</f>
        <v>7.5</v>
      </c>
      <c r="M87" s="69">
        <f>IF(VLOOKUP($B87,[1]Mydtu!$A$6:$DP$870,M$4,0)="","",VLOOKUP($B87,[1]Mydtu!$A$6:$DP$870,M$4,0))</f>
        <v>9.3000000000000007</v>
      </c>
      <c r="N87" s="69">
        <f>IF(VLOOKUP($B87,[1]Mydtu!$A$6:$DP$870,N$4,0)="","",VLOOKUP($B87,[1]Mydtu!$A$6:$DP$870,N$4,0))</f>
        <v>8.9</v>
      </c>
      <c r="O87" s="69" t="str">
        <f>IF(VLOOKUP($B87,[1]Mydtu!$A$6:$DP$870,O$4,0)="","",VLOOKUP($B87,[1]Mydtu!$A$6:$DP$870,O$4,0))</f>
        <v/>
      </c>
      <c r="P87" s="69" t="str">
        <f>IF(VLOOKUP($B87,[1]Mydtu!$A$6:$DP$870,P$4,0)="","",VLOOKUP($B87,[1]Mydtu!$A$6:$DP$870,P$4,0))</f>
        <v/>
      </c>
      <c r="Q87" s="69" t="str">
        <f>IF(VLOOKUP($B87,[1]Mydtu!$A$6:$DP$870,Q$4,0)="","",VLOOKUP($B87,[1]Mydtu!$A$6:$DP$870,Q$4,0))</f>
        <v/>
      </c>
      <c r="R87" s="69" t="str">
        <f>IF(VLOOKUP($B87,[1]Mydtu!$A$6:$DP$870,R$4,0)="","",VLOOKUP($B87,[1]Mydtu!$A$6:$DP$870,R$4,0))</f>
        <v/>
      </c>
      <c r="S87" s="69" t="str">
        <f>IF(VLOOKUP($B87,[1]Mydtu!$A$6:$DP$870,S$4,0)="","",VLOOKUP($B87,[1]Mydtu!$A$6:$DP$870,S$4,0))</f>
        <v/>
      </c>
      <c r="T87" s="69">
        <f>IF(VLOOKUP($B87,[1]Mydtu!$A$6:$DP$870,T$4,0)="","",VLOOKUP($B87,[1]Mydtu!$A$6:$DP$870,T$4,0))</f>
        <v>5.0999999999999996</v>
      </c>
      <c r="U87" s="69">
        <f>IF(VLOOKUP($B87,[1]Mydtu!$A$6:$DP$870,U$4,0)="","",VLOOKUP($B87,[1]Mydtu!$A$6:$DP$870,U$4,0))</f>
        <v>6.4</v>
      </c>
      <c r="V87" s="69">
        <f>IF(VLOOKUP($B87,[1]Mydtu!$A$6:$DP$870,V$4,0)="","",VLOOKUP($B87,[1]Mydtu!$A$6:$DP$870,V$4,0))</f>
        <v>5.5</v>
      </c>
      <c r="W87" s="69">
        <f>IF(VLOOKUP($B87,[1]Mydtu!$A$6:$DP$870,W$4,0)="","",VLOOKUP($B87,[1]Mydtu!$A$6:$DP$870,W$4,0))</f>
        <v>8.3000000000000007</v>
      </c>
      <c r="X87" s="69">
        <f>IF(VLOOKUP($B87,[1]Mydtu!$A$6:$DP$870,X$4,0)="","",VLOOKUP($B87,[1]Mydtu!$A$6:$DP$870,X$4,0))</f>
        <v>9.1</v>
      </c>
      <c r="Y87" s="69">
        <f>IF(VLOOKUP($B87,[1]Mydtu!$A$6:$DP$870,Y$4,0)="","",VLOOKUP($B87,[1]Mydtu!$A$6:$DP$870,Y$4,0))</f>
        <v>7.2</v>
      </c>
      <c r="Z87" s="69">
        <f>IF(VLOOKUP($B87,[1]Mydtu!$A$6:$DP$870,Z$4,0)="","",VLOOKUP($B87,[1]Mydtu!$A$6:$DP$870,Z$4,0))</f>
        <v>6.9</v>
      </c>
      <c r="AA87" s="69" t="str">
        <f>IF(VLOOKUP($B87,[1]Mydtu!$A$6:$DP$870,AA$4,0)="","",VLOOKUP($B87,[1]Mydtu!$A$6:$DP$870,AA$4,0))</f>
        <v>X</v>
      </c>
      <c r="AB87" s="69">
        <f>IF(VLOOKUP($B87,[1]Mydtu!$A$6:$DP$870,AB$4,0)="","",VLOOKUP($B87,[1]Mydtu!$A$6:$DP$870,AB$4,0))</f>
        <v>9.4</v>
      </c>
      <c r="AC87" s="69">
        <f>IF(VLOOKUP($B87,[1]Mydtu!$A$6:$DP$870,AC$4,0)="","",VLOOKUP($B87,[1]Mydtu!$A$6:$DP$870,AC$4,0))</f>
        <v>7.4</v>
      </c>
      <c r="AD87" s="69">
        <f>IF(VLOOKUP($B87,[1]Mydtu!$A$6:$DP$870,AD$4,0)="","",VLOOKUP($B87,[1]Mydtu!$A$6:$DP$870,AD$4,0))</f>
        <v>8.9</v>
      </c>
      <c r="AE87" s="69">
        <f>IF(VLOOKUP($B87,[1]Mydtu!$A$6:$DP$870,AE$4,0)="","",VLOOKUP($B87,[1]Mydtu!$A$6:$DP$870,AE$4,0))</f>
        <v>8.6</v>
      </c>
      <c r="AF87" s="69">
        <f>IF(VLOOKUP($B87,[1]Mydtu!$A$6:$DP$870,AF$4,0)="","",VLOOKUP($B87,[1]Mydtu!$A$6:$DP$870,AF$4,0))</f>
        <v>9.4</v>
      </c>
      <c r="AG87" s="69">
        <f>IF(VLOOKUP($B87,[1]Mydtu!$A$6:$DP$870,AG$4,0)="","",VLOOKUP($B87,[1]Mydtu!$A$6:$DP$870,AG$4,0))</f>
        <v>8.9</v>
      </c>
      <c r="AH87" s="69">
        <f>IF(VLOOKUP($B87,[1]Mydtu!$A$6:$DP$870,AH$4,0)="","",VLOOKUP($B87,[1]Mydtu!$A$6:$DP$870,AH$4,0))</f>
        <v>8.4</v>
      </c>
      <c r="AI87" s="69">
        <f>IF(VLOOKUP($B87,[1]Mydtu!$A$6:$DP$870,AI$4,0)="","",VLOOKUP($B87,[1]Mydtu!$A$6:$DP$870,AI$4,0))</f>
        <v>9.3000000000000007</v>
      </c>
      <c r="AJ87" s="69">
        <f>IF(VLOOKUP($B87,[1]Mydtu!$A$6:$DP$870,AJ$4,0)="","",VLOOKUP($B87,[1]Mydtu!$A$6:$DP$870,AJ$4,0))</f>
        <v>8.6999999999999993</v>
      </c>
      <c r="AK87" s="69">
        <f>IF(VLOOKUP($B87,[1]Mydtu!$A$6:$DP$870,AK$4,0)="","",VLOOKUP($B87,[1]Mydtu!$A$6:$DP$870,AK$4,0))</f>
        <v>8.8000000000000007</v>
      </c>
      <c r="AL87" s="69">
        <f>IF(VLOOKUP($B87,[1]Mydtu!$A$6:$DP$870,AL$4,0)="","",VLOOKUP($B87,[1]Mydtu!$A$6:$DP$870,AL$4,0))</f>
        <v>6.6</v>
      </c>
      <c r="AM87" s="69" t="str">
        <f>IF(VLOOKUP($B87,[1]Mydtu!$A$6:$DP$870,AM$4,0)="","",VLOOKUP($B87,[1]Mydtu!$A$6:$DP$870,AM$4,0))</f>
        <v>X</v>
      </c>
      <c r="AN87" s="69">
        <f>IF(VLOOKUP($B87,[1]Mydtu!$A$6:$DP$870,AN$4,0)="","",VLOOKUP($B87,[1]Mydtu!$A$6:$DP$870,AN$4,0))</f>
        <v>8.9</v>
      </c>
      <c r="AO87" s="69" t="str">
        <f>IF(VLOOKUP($B87,[1]Mydtu!$A$6:$DP$870,AO$4,0)="","",VLOOKUP($B87,[1]Mydtu!$A$6:$DP$870,AO$4,0))</f>
        <v/>
      </c>
      <c r="AP87" s="69" t="str">
        <f>IF(VLOOKUP($B87,[1]Mydtu!$A$6:$DP$870,AP$4,0)="","",VLOOKUP($B87,[1]Mydtu!$A$6:$DP$870,AP$4,0))</f>
        <v/>
      </c>
      <c r="AQ87" s="69" t="str">
        <f>IF(VLOOKUP($B87,[1]Mydtu!$A$6:$DP$870,AQ$4,0)="","",VLOOKUP($B87,[1]Mydtu!$A$6:$DP$870,AQ$4,0))</f>
        <v/>
      </c>
      <c r="AR87" s="69" t="str">
        <f>IF(VLOOKUP($B87,[1]Mydtu!$A$6:$DP$870,AR$4,0)="","",VLOOKUP($B87,[1]Mydtu!$A$6:$DP$870,AR$4,0))</f>
        <v/>
      </c>
      <c r="AS87" s="69">
        <f>IF(VLOOKUP($B87,[1]Mydtu!$A$6:$DP$870,AS$4,0)="","",VLOOKUP($B87,[1]Mydtu!$A$6:$DP$870,AS$4,0))</f>
        <v>4.8</v>
      </c>
      <c r="AT87" s="69">
        <f>IF(VLOOKUP($B87,[1]Mydtu!$A$6:$DP$870,AT$4,0)="","",VLOOKUP($B87,[1]Mydtu!$A$6:$DP$870,AT$4,0))</f>
        <v>7.4</v>
      </c>
      <c r="AU87" s="69">
        <f>IF(VLOOKUP($B87,[1]Mydtu!$A$6:$DP$870,AU$4,0)="","",VLOOKUP($B87,[1]Mydtu!$A$6:$DP$870,AU$4,0))</f>
        <v>7.9</v>
      </c>
      <c r="AV87" s="69">
        <f>IF(VLOOKUP($B87,[1]Mydtu!$A$6:$DP$870,AV$4,0)="","",VLOOKUP($B87,[1]Mydtu!$A$6:$DP$870,AV$4,0))</f>
        <v>4</v>
      </c>
      <c r="AW87" s="69">
        <f>IF(VLOOKUP($B87,[1]Mydtu!$A$6:$DP$870,AW$4,0)="","",VLOOKUP($B87,[1]Mydtu!$A$6:$DP$870,AW$4,0))</f>
        <v>6.7</v>
      </c>
      <c r="AX87" s="69">
        <f>IF(VLOOKUP($B87,[1]Mydtu!$A$6:$DP$870,AX$4,0)="","",VLOOKUP($B87,[1]Mydtu!$A$6:$DP$870,AX$4,0))</f>
        <v>5.6</v>
      </c>
      <c r="AY87" s="69">
        <f>IF(VLOOKUP($B87,[1]Mydtu!$A$6:$DP$870,AY$4,0)="","",VLOOKUP($B87,[1]Mydtu!$A$6:$DP$870,AY$4,0))</f>
        <v>8.9</v>
      </c>
      <c r="AZ87" s="69">
        <f>IF(VLOOKUP($B87,[1]Mydtu!$A$6:$DP$870,AZ$4,0)="","",VLOOKUP($B87,[1]Mydtu!$A$6:$DP$870,AZ$4,0))</f>
        <v>5.0999999999999996</v>
      </c>
      <c r="BA87" s="69">
        <f>IF(VLOOKUP($B87,[1]Mydtu!$A$6:$DP$870,BA$4,0)="","",VLOOKUP($B87,[1]Mydtu!$A$6:$DP$870,BA$4,0))</f>
        <v>7.1</v>
      </c>
      <c r="BB87" s="69">
        <f>IF(VLOOKUP($B87,[1]Mydtu!$A$6:$DP$870,BB$4,0)="","",VLOOKUP($B87,[1]Mydtu!$A$6:$DP$870,BB$4,0))</f>
        <v>7.5</v>
      </c>
      <c r="BC87" s="69">
        <f>IF(VLOOKUP($B87,[1]Mydtu!$A$6:$DP$870,BC$4,0)="","",VLOOKUP($B87,[1]Mydtu!$A$6:$DP$870,BC$4,0))</f>
        <v>6.4</v>
      </c>
      <c r="BD87" s="69">
        <f>IF(VLOOKUP($B87,[1]Mydtu!$A$6:$DP$870,BD$4,0)="","",VLOOKUP($B87,[1]Mydtu!$A$6:$DP$870,BD$4,0))</f>
        <v>6.5</v>
      </c>
      <c r="BE87" s="69" t="str">
        <f>IF(VLOOKUP($B87,[1]Mydtu!$A$6:$DP$870,BE$4,0)="","",VLOOKUP($B87,[1]Mydtu!$A$6:$DP$870,BE$4,0))</f>
        <v/>
      </c>
      <c r="BF87" s="69">
        <f>IF(VLOOKUP($B87,[1]Mydtu!$A$6:$DP$870,BF$4,0)="","",VLOOKUP($B87,[1]Mydtu!$A$6:$DP$870,BF$4,0))</f>
        <v>8.4</v>
      </c>
      <c r="BG87" s="69">
        <f>IF(VLOOKUP($B87,[1]Mydtu!$A$6:$DP$870,BG$4,0)="","",VLOOKUP($B87,[1]Mydtu!$A$6:$DP$870,BG$4,0))</f>
        <v>7.6</v>
      </c>
      <c r="BH87" s="69">
        <f>IF(VLOOKUP($B87,[1]Mydtu!$A$6:$DP$870,BH$4,0)="","",VLOOKUP($B87,[1]Mydtu!$A$6:$DP$870,BH$4,0))</f>
        <v>9.1</v>
      </c>
      <c r="BI87" s="69">
        <f>IF(VLOOKUP($B87,[1]Mydtu!$A$6:$DP$870,BI$4,0)="","",VLOOKUP($B87,[1]Mydtu!$A$6:$DP$870,BI$4,0))</f>
        <v>7.7</v>
      </c>
      <c r="BJ87" s="69">
        <f>IF(VLOOKUP($B87,[1]Mydtu!$A$6:$DP$870,BJ$4,0)="","",VLOOKUP($B87,[1]Mydtu!$A$6:$DP$870,BJ$4,0))</f>
        <v>9.5</v>
      </c>
      <c r="BK87" s="69">
        <f>IF(VLOOKUP($B87,[1]Mydtu!$A$6:$DP$870,BK$4,0)="","",VLOOKUP($B87,[1]Mydtu!$A$6:$DP$870,BK$4,0))</f>
        <v>6.9</v>
      </c>
      <c r="BL87" s="69" t="str">
        <f>IF(VLOOKUP($B87,[1]Mydtu!$A$6:$DP$870,BL$4,0)="","",VLOOKUP($B87,[1]Mydtu!$A$6:$DP$870,BL$4,0))</f>
        <v/>
      </c>
      <c r="BM87" s="69">
        <f>IF(VLOOKUP($B87,[1]Mydtu!$A$6:$DP$870,BM$4,0)="","",VLOOKUP($B87,[1]Mydtu!$A$6:$DP$870,BM$4,0))</f>
        <v>7.1</v>
      </c>
      <c r="BN87" s="69">
        <f>IF(VLOOKUP($B87,[1]Mydtu!$A$6:$DP$870,BN$4,0)="","",VLOOKUP($B87,[1]Mydtu!$A$6:$DP$870,BN$4,0))</f>
        <v>7.2</v>
      </c>
      <c r="BO87" s="69" t="str">
        <f>IF(VLOOKUP($B87,[1]Mydtu!$A$6:$DP$870,BO$4,0)="","",VLOOKUP($B87,[1]Mydtu!$A$6:$DP$870,BO$4,0))</f>
        <v>X</v>
      </c>
      <c r="BP87" s="69">
        <f>IF(VLOOKUP($B87,[1]Mydtu!$A$6:$DP$870,BP$4,0)="","",VLOOKUP($B87,[1]Mydtu!$A$6:$DP$870,BP$4,0))</f>
        <v>6.7</v>
      </c>
      <c r="BQ87" s="69">
        <f>IF(VLOOKUP($B87,[1]Mydtu!$A$6:$DP$870,BQ$4,0)="","",VLOOKUP($B87,[1]Mydtu!$A$6:$DP$870,BQ$4,0))</f>
        <v>7.1</v>
      </c>
      <c r="BR87" s="69" t="str">
        <f>IF(VLOOKUP($B87,[1]Mydtu!$A$6:$DP$870,BR$4,0)="","",VLOOKUP($B87,[1]Mydtu!$A$6:$DP$870,BR$4,0))</f>
        <v/>
      </c>
      <c r="BS87" s="69">
        <f>IF(VLOOKUP($B87,[1]Mydtu!$A$6:$DP$870,BS$4,0)="","",VLOOKUP($B87,[1]Mydtu!$A$6:$DP$870,BS$4,0))</f>
        <v>7</v>
      </c>
      <c r="BT87" s="69">
        <f>IF(VLOOKUP($B87,[1]Mydtu!$A$6:$DP$870,BT$4,0)="","",VLOOKUP($B87,[1]Mydtu!$A$6:$DP$870,BT$4,0))</f>
        <v>6.5</v>
      </c>
      <c r="BU87" s="69" t="str">
        <f>IF(VLOOKUP($B87,[1]Mydtu!$A$6:$DP$870,BU$4,0)="","",VLOOKUP($B87,[1]Mydtu!$A$6:$DP$870,BU$4,0))</f>
        <v/>
      </c>
      <c r="BV87" s="69">
        <f>IF(VLOOKUP($B87,[1]Mydtu!$A$6:$DP$870,BV$4,0)="","",VLOOKUP($B87,[1]Mydtu!$A$6:$DP$870,BV$4,0))</f>
        <v>7.9</v>
      </c>
      <c r="BW87" s="69" t="str">
        <f>IF(VLOOKUP($B87,[1]Mydtu!$A$6:$DP$870,BW$4,0)="","",VLOOKUP($B87,[1]Mydtu!$A$6:$DP$870,BW$4,0))</f>
        <v/>
      </c>
      <c r="BX87" s="69">
        <f>IF(VLOOKUP($B87,[1]Mydtu!$A$6:$DP$870,BX$4,0)="","",VLOOKUP($B87,[1]Mydtu!$A$6:$DP$870,BX$4,0))</f>
        <v>7.5</v>
      </c>
      <c r="BY87" s="69">
        <f>IF(VLOOKUP($B87,[1]Mydtu!$A$6:$DP$870,BY$4,0)="","",VLOOKUP($B87,[1]Mydtu!$A$6:$DP$870,BY$4,0))</f>
        <v>8.1</v>
      </c>
      <c r="BZ87" s="69">
        <f>IF(VLOOKUP($B87,[1]Mydtu!$A$6:$DP$870,BZ$4,0)="","",VLOOKUP($B87,[1]Mydtu!$A$6:$DP$870,BZ$4,0))</f>
        <v>7.7</v>
      </c>
      <c r="CA87" s="69">
        <f>IF(VLOOKUP($B87,[1]Mydtu!$A$6:$DP$870,CA$4,0)="","",VLOOKUP($B87,[1]Mydtu!$A$6:$DP$870,CA$4,0))</f>
        <v>4.0999999999999996</v>
      </c>
      <c r="CB87" s="69">
        <f>IF(VLOOKUP($B87,[1]Mydtu!$A$6:$DP$870,CB$4,0)="","",VLOOKUP($B87,[1]Mydtu!$A$6:$DP$870,CB$4,0))</f>
        <v>7.9</v>
      </c>
      <c r="CC87" s="69">
        <f>IF(VLOOKUP($B87,[1]Mydtu!$A$6:$DP$870,CC$4,0)="","",VLOOKUP($B87,[1]Mydtu!$A$6:$DP$870,CC$4,0))</f>
        <v>7.5</v>
      </c>
      <c r="CD87" s="69">
        <f>IF(VLOOKUP($B87,[1]Mydtu!$A$6:$DP$870,CD$4,0)="","",VLOOKUP($B87,[1]Mydtu!$A$6:$DP$870,CD$4,0))</f>
        <v>8.8000000000000007</v>
      </c>
      <c r="CE87" s="69" t="str">
        <f>IF(VLOOKUP($B87,[1]Mydtu!$A$6:$DP$870,CE$4,0)="","",VLOOKUP($B87,[1]Mydtu!$A$6:$DP$870,CE$4,0))</f>
        <v/>
      </c>
      <c r="CF87" s="32">
        <f>VLOOKUP(B87,[1]K25QNT!$A$9:$DT$92,95,0)</f>
        <v>6.7669172932330823E-2</v>
      </c>
      <c r="CG87" s="69">
        <f>IF(VLOOKUP($B87,[1]Mydtu!$A$6:$DP$870,CG$4,0)="","",VLOOKUP($B87,[1]Mydtu!$A$6:$DP$870,CG$4,0))</f>
        <v>6</v>
      </c>
      <c r="CH87" s="69" t="str">
        <f>IF(VLOOKUP($B87,[1]Mydtu!$A$6:$DP$870,CH$4,0)="","",VLOOKUP($B87,[1]Mydtu!$A$6:$DP$870,CH$4,0))</f>
        <v/>
      </c>
      <c r="CI87" s="69">
        <f>VLOOKUP($B87,[1]Mydtu!$A$6:$DP$870,CI$4,0)</f>
        <v>7.3</v>
      </c>
      <c r="CJ87" s="69">
        <f>VLOOKUP($B87,[1]Mydtu!$A$6:$DP$870,CJ$4,0)</f>
        <v>3.04</v>
      </c>
      <c r="CK87" s="69"/>
      <c r="CL87" s="33"/>
    </row>
    <row r="88" spans="1:90" ht="19.2" customHeight="1" x14ac:dyDescent="0.3">
      <c r="A88" s="67">
        <f t="shared" si="1"/>
        <v>6</v>
      </c>
      <c r="B88" s="67">
        <v>25202716039</v>
      </c>
      <c r="C88" s="67" t="str">
        <f>VLOOKUP($B88,[1]Mydtu!$A$6:$DS$870,122,0)</f>
        <v>Nguyễn Hoàng Phương</v>
      </c>
      <c r="D88" s="68" t="str">
        <f>VLOOKUP($B88,[1]Mydtu!$A$6:$DP$870,D$4,0)</f>
        <v>Oanh</v>
      </c>
      <c r="E88" s="69">
        <f>IF(VLOOKUP($B88,[1]Mydtu!$A$6:$DP$870,E$4,0)="","",VLOOKUP($B88,[1]Mydtu!$A$6:$DP$870,E$4,0))</f>
        <v>6.1</v>
      </c>
      <c r="F88" s="69">
        <f>IF(VLOOKUP($B88,[1]Mydtu!$A$6:$DP$870,F$4,0)="","",VLOOKUP($B88,[1]Mydtu!$A$6:$DP$870,F$4,0))</f>
        <v>6.9</v>
      </c>
      <c r="G88" s="69" t="str">
        <f>IF(VLOOKUP($B88,[1]Mydtu!$A$6:$DP$870,G$4,0)="","",VLOOKUP($B88,[1]Mydtu!$A$6:$DP$870,G$4,0))</f>
        <v/>
      </c>
      <c r="H88" s="69">
        <f>IF(VLOOKUP($B88,[1]Mydtu!$A$6:$DP$870,H$4,0)="","",VLOOKUP($B88,[1]Mydtu!$A$6:$DP$870,H$4,0))</f>
        <v>7.5</v>
      </c>
      <c r="I88" s="69" t="str">
        <f>IF(VLOOKUP($B88,[1]Mydtu!$A$6:$DP$870,I$4,0)="","",VLOOKUP($B88,[1]Mydtu!$A$6:$DP$870,I$4,0))</f>
        <v/>
      </c>
      <c r="J88" s="69">
        <f>IF(VLOOKUP($B88,[1]Mydtu!$A$6:$DP$870,J$4,0)="","",VLOOKUP($B88,[1]Mydtu!$A$6:$DP$870,J$4,0))</f>
        <v>6.6</v>
      </c>
      <c r="K88" s="69">
        <f>IF(VLOOKUP($B88,[1]Mydtu!$A$6:$DP$870,K$4,0)="","",VLOOKUP($B88,[1]Mydtu!$A$6:$DP$870,K$4,0))</f>
        <v>6.8</v>
      </c>
      <c r="L88" s="69">
        <f>IF(VLOOKUP($B88,[1]Mydtu!$A$6:$DP$870,L$4,0)="","",VLOOKUP($B88,[1]Mydtu!$A$6:$DP$870,L$4,0))</f>
        <v>7.5</v>
      </c>
      <c r="M88" s="69">
        <f>IF(VLOOKUP($B88,[1]Mydtu!$A$6:$DP$870,M$4,0)="","",VLOOKUP($B88,[1]Mydtu!$A$6:$DP$870,M$4,0))</f>
        <v>9.1999999999999993</v>
      </c>
      <c r="N88" s="69">
        <f>IF(VLOOKUP($B88,[1]Mydtu!$A$6:$DP$870,N$4,0)="","",VLOOKUP($B88,[1]Mydtu!$A$6:$DP$870,N$4,0))</f>
        <v>8.6999999999999993</v>
      </c>
      <c r="O88" s="69" t="str">
        <f>IF(VLOOKUP($B88,[1]Mydtu!$A$6:$DP$870,O$4,0)="","",VLOOKUP($B88,[1]Mydtu!$A$6:$DP$870,O$4,0))</f>
        <v/>
      </c>
      <c r="P88" s="69" t="str">
        <f>IF(VLOOKUP($B88,[1]Mydtu!$A$6:$DP$870,P$4,0)="","",VLOOKUP($B88,[1]Mydtu!$A$6:$DP$870,P$4,0))</f>
        <v/>
      </c>
      <c r="Q88" s="69" t="str">
        <f>IF(VLOOKUP($B88,[1]Mydtu!$A$6:$DP$870,Q$4,0)="","",VLOOKUP($B88,[1]Mydtu!$A$6:$DP$870,Q$4,0))</f>
        <v/>
      </c>
      <c r="R88" s="69" t="str">
        <f>IF(VLOOKUP($B88,[1]Mydtu!$A$6:$DP$870,R$4,0)="","",VLOOKUP($B88,[1]Mydtu!$A$6:$DP$870,R$4,0))</f>
        <v/>
      </c>
      <c r="S88" s="69">
        <f>IF(VLOOKUP($B88,[1]Mydtu!$A$6:$DP$870,S$4,0)="","",VLOOKUP($B88,[1]Mydtu!$A$6:$DP$870,S$4,0))</f>
        <v>9.1</v>
      </c>
      <c r="T88" s="69">
        <f>IF(VLOOKUP($B88,[1]Mydtu!$A$6:$DP$870,T$4,0)="","",VLOOKUP($B88,[1]Mydtu!$A$6:$DP$870,T$4,0))</f>
        <v>7.4</v>
      </c>
      <c r="U88" s="69" t="str">
        <f>IF(VLOOKUP($B88,[1]Mydtu!$A$6:$DP$870,U$4,0)="","",VLOOKUP($B88,[1]Mydtu!$A$6:$DP$870,U$4,0))</f>
        <v/>
      </c>
      <c r="V88" s="69">
        <f>IF(VLOOKUP($B88,[1]Mydtu!$A$6:$DP$870,V$4,0)="","",VLOOKUP($B88,[1]Mydtu!$A$6:$DP$870,V$4,0))</f>
        <v>5.9</v>
      </c>
      <c r="W88" s="69">
        <f>IF(VLOOKUP($B88,[1]Mydtu!$A$6:$DP$870,W$4,0)="","",VLOOKUP($B88,[1]Mydtu!$A$6:$DP$870,W$4,0))</f>
        <v>7.9</v>
      </c>
      <c r="X88" s="69">
        <f>IF(VLOOKUP($B88,[1]Mydtu!$A$6:$DP$870,X$4,0)="","",VLOOKUP($B88,[1]Mydtu!$A$6:$DP$870,X$4,0))</f>
        <v>8.4</v>
      </c>
      <c r="Y88" s="69">
        <f>IF(VLOOKUP($B88,[1]Mydtu!$A$6:$DP$870,Y$4,0)="","",VLOOKUP($B88,[1]Mydtu!$A$6:$DP$870,Y$4,0))</f>
        <v>5.3</v>
      </c>
      <c r="Z88" s="69">
        <f>IF(VLOOKUP($B88,[1]Mydtu!$A$6:$DP$870,Z$4,0)="","",VLOOKUP($B88,[1]Mydtu!$A$6:$DP$870,Z$4,0))</f>
        <v>8.6999999999999993</v>
      </c>
      <c r="AA88" s="69">
        <f>IF(VLOOKUP($B88,[1]Mydtu!$A$6:$DP$870,AA$4,0)="","",VLOOKUP($B88,[1]Mydtu!$A$6:$DP$870,AA$4,0))</f>
        <v>8.6999999999999993</v>
      </c>
      <c r="AB88" s="69">
        <f>IF(VLOOKUP($B88,[1]Mydtu!$A$6:$DP$870,AB$4,0)="","",VLOOKUP($B88,[1]Mydtu!$A$6:$DP$870,AB$4,0))</f>
        <v>9.5</v>
      </c>
      <c r="AC88" s="69">
        <f>IF(VLOOKUP($B88,[1]Mydtu!$A$6:$DP$870,AC$4,0)="","",VLOOKUP($B88,[1]Mydtu!$A$6:$DP$870,AC$4,0))</f>
        <v>7.6</v>
      </c>
      <c r="AD88" s="69">
        <f>IF(VLOOKUP($B88,[1]Mydtu!$A$6:$DP$870,AD$4,0)="","",VLOOKUP($B88,[1]Mydtu!$A$6:$DP$870,AD$4,0))</f>
        <v>8</v>
      </c>
      <c r="AE88" s="69">
        <f>IF(VLOOKUP($B88,[1]Mydtu!$A$6:$DP$870,AE$4,0)="","",VLOOKUP($B88,[1]Mydtu!$A$6:$DP$870,AE$4,0))</f>
        <v>6.9</v>
      </c>
      <c r="AF88" s="69">
        <f>IF(VLOOKUP($B88,[1]Mydtu!$A$6:$DP$870,AF$4,0)="","",VLOOKUP($B88,[1]Mydtu!$A$6:$DP$870,AF$4,0))</f>
        <v>8.9</v>
      </c>
      <c r="AG88" s="69">
        <f>IF(VLOOKUP($B88,[1]Mydtu!$A$6:$DP$870,AG$4,0)="","",VLOOKUP($B88,[1]Mydtu!$A$6:$DP$870,AG$4,0))</f>
        <v>8.3000000000000007</v>
      </c>
      <c r="AH88" s="69">
        <f>IF(VLOOKUP($B88,[1]Mydtu!$A$6:$DP$870,AH$4,0)="","",VLOOKUP($B88,[1]Mydtu!$A$6:$DP$870,AH$4,0))</f>
        <v>7.7</v>
      </c>
      <c r="AI88" s="69">
        <f>IF(VLOOKUP($B88,[1]Mydtu!$A$6:$DP$870,AI$4,0)="","",VLOOKUP($B88,[1]Mydtu!$A$6:$DP$870,AI$4,0))</f>
        <v>9.3000000000000007</v>
      </c>
      <c r="AJ88" s="69">
        <f>IF(VLOOKUP($B88,[1]Mydtu!$A$6:$DP$870,AJ$4,0)="","",VLOOKUP($B88,[1]Mydtu!$A$6:$DP$870,AJ$4,0))</f>
        <v>9</v>
      </c>
      <c r="AK88" s="69">
        <f>IF(VLOOKUP($B88,[1]Mydtu!$A$6:$DP$870,AK$4,0)="","",VLOOKUP($B88,[1]Mydtu!$A$6:$DP$870,AK$4,0))</f>
        <v>8.9</v>
      </c>
      <c r="AL88" s="69">
        <f>IF(VLOOKUP($B88,[1]Mydtu!$A$6:$DP$870,AL$4,0)="","",VLOOKUP($B88,[1]Mydtu!$A$6:$DP$870,AL$4,0))</f>
        <v>6.4</v>
      </c>
      <c r="AM88" s="69">
        <f>IF(VLOOKUP($B88,[1]Mydtu!$A$6:$DP$870,AM$4,0)="","",VLOOKUP($B88,[1]Mydtu!$A$6:$DP$870,AM$4,0))</f>
        <v>8.1999999999999993</v>
      </c>
      <c r="AN88" s="69">
        <f>IF(VLOOKUP($B88,[1]Mydtu!$A$6:$DP$870,AN$4,0)="","",VLOOKUP($B88,[1]Mydtu!$A$6:$DP$870,AN$4,0))</f>
        <v>9.8000000000000007</v>
      </c>
      <c r="AO88" s="69">
        <f>IF(VLOOKUP($B88,[1]Mydtu!$A$6:$DP$870,AO$4,0)="","",VLOOKUP($B88,[1]Mydtu!$A$6:$DP$870,AO$4,0))</f>
        <v>7.5</v>
      </c>
      <c r="AP88" s="69">
        <f>IF(VLOOKUP($B88,[1]Mydtu!$A$6:$DP$870,AP$4,0)="","",VLOOKUP($B88,[1]Mydtu!$A$6:$DP$870,AP$4,0))</f>
        <v>8.6999999999999993</v>
      </c>
      <c r="AQ88" s="69" t="str">
        <f>IF(VLOOKUP($B88,[1]Mydtu!$A$6:$DP$870,AQ$4,0)="","",VLOOKUP($B88,[1]Mydtu!$A$6:$DP$870,AQ$4,0))</f>
        <v/>
      </c>
      <c r="AR88" s="69" t="str">
        <f>IF(VLOOKUP($B88,[1]Mydtu!$A$6:$DP$870,AR$4,0)="","",VLOOKUP($B88,[1]Mydtu!$A$6:$DP$870,AR$4,0))</f>
        <v/>
      </c>
      <c r="AS88" s="69">
        <f>IF(VLOOKUP($B88,[1]Mydtu!$A$6:$DP$870,AS$4,0)="","",VLOOKUP($B88,[1]Mydtu!$A$6:$DP$870,AS$4,0))</f>
        <v>7.3</v>
      </c>
      <c r="AT88" s="69">
        <f>IF(VLOOKUP($B88,[1]Mydtu!$A$6:$DP$870,AT$4,0)="","",VLOOKUP($B88,[1]Mydtu!$A$6:$DP$870,AT$4,0))</f>
        <v>4.0999999999999996</v>
      </c>
      <c r="AU88" s="69">
        <f>IF(VLOOKUP($B88,[1]Mydtu!$A$6:$DP$870,AU$4,0)="","",VLOOKUP($B88,[1]Mydtu!$A$6:$DP$870,AU$4,0))</f>
        <v>7.1</v>
      </c>
      <c r="AV88" s="69">
        <f>IF(VLOOKUP($B88,[1]Mydtu!$A$6:$DP$870,AV$4,0)="","",VLOOKUP($B88,[1]Mydtu!$A$6:$DP$870,AV$4,0))</f>
        <v>8.3000000000000007</v>
      </c>
      <c r="AW88" s="69">
        <f>IF(VLOOKUP($B88,[1]Mydtu!$A$6:$DP$870,AW$4,0)="","",VLOOKUP($B88,[1]Mydtu!$A$6:$DP$870,AW$4,0))</f>
        <v>4</v>
      </c>
      <c r="AX88" s="69">
        <f>IF(VLOOKUP($B88,[1]Mydtu!$A$6:$DP$870,AX$4,0)="","",VLOOKUP($B88,[1]Mydtu!$A$6:$DP$870,AX$4,0))</f>
        <v>6.1</v>
      </c>
      <c r="AY88" s="69">
        <f>IF(VLOOKUP($B88,[1]Mydtu!$A$6:$DP$870,AY$4,0)="","",VLOOKUP($B88,[1]Mydtu!$A$6:$DP$870,AY$4,0))</f>
        <v>7.1</v>
      </c>
      <c r="AZ88" s="69">
        <f>IF(VLOOKUP($B88,[1]Mydtu!$A$6:$DP$870,AZ$4,0)="","",VLOOKUP($B88,[1]Mydtu!$A$6:$DP$870,AZ$4,0))</f>
        <v>6.8</v>
      </c>
      <c r="BA88" s="69">
        <f>IF(VLOOKUP($B88,[1]Mydtu!$A$6:$DP$870,BA$4,0)="","",VLOOKUP($B88,[1]Mydtu!$A$6:$DP$870,BA$4,0))</f>
        <v>6</v>
      </c>
      <c r="BB88" s="69">
        <f>IF(VLOOKUP($B88,[1]Mydtu!$A$6:$DP$870,BB$4,0)="","",VLOOKUP($B88,[1]Mydtu!$A$6:$DP$870,BB$4,0))</f>
        <v>6.7</v>
      </c>
      <c r="BC88" s="69">
        <f>IF(VLOOKUP($B88,[1]Mydtu!$A$6:$DP$870,BC$4,0)="","",VLOOKUP($B88,[1]Mydtu!$A$6:$DP$870,BC$4,0))</f>
        <v>8.1999999999999993</v>
      </c>
      <c r="BD88" s="69">
        <f>IF(VLOOKUP($B88,[1]Mydtu!$A$6:$DP$870,BD$4,0)="","",VLOOKUP($B88,[1]Mydtu!$A$6:$DP$870,BD$4,0))</f>
        <v>8.9</v>
      </c>
      <c r="BE88" s="69" t="str">
        <f>IF(VLOOKUP($B88,[1]Mydtu!$A$6:$DP$870,BE$4,0)="","",VLOOKUP($B88,[1]Mydtu!$A$6:$DP$870,BE$4,0))</f>
        <v/>
      </c>
      <c r="BF88" s="69">
        <f>IF(VLOOKUP($B88,[1]Mydtu!$A$6:$DP$870,BF$4,0)="","",VLOOKUP($B88,[1]Mydtu!$A$6:$DP$870,BF$4,0))</f>
        <v>6.4</v>
      </c>
      <c r="BG88" s="69">
        <f>IF(VLOOKUP($B88,[1]Mydtu!$A$6:$DP$870,BG$4,0)="","",VLOOKUP($B88,[1]Mydtu!$A$6:$DP$870,BG$4,0))</f>
        <v>9.1999999999999993</v>
      </c>
      <c r="BH88" s="69">
        <f>IF(VLOOKUP($B88,[1]Mydtu!$A$6:$DP$870,BH$4,0)="","",VLOOKUP($B88,[1]Mydtu!$A$6:$DP$870,BH$4,0))</f>
        <v>8.3000000000000007</v>
      </c>
      <c r="BI88" s="69">
        <f>IF(VLOOKUP($B88,[1]Mydtu!$A$6:$DP$870,BI$4,0)="","",VLOOKUP($B88,[1]Mydtu!$A$6:$DP$870,BI$4,0))</f>
        <v>5</v>
      </c>
      <c r="BJ88" s="69">
        <f>IF(VLOOKUP($B88,[1]Mydtu!$A$6:$DP$870,BJ$4,0)="","",VLOOKUP($B88,[1]Mydtu!$A$6:$DP$870,BJ$4,0))</f>
        <v>9.4</v>
      </c>
      <c r="BK88" s="69" t="str">
        <f>IF(VLOOKUP($B88,[1]Mydtu!$A$6:$DP$870,BK$4,0)="","",VLOOKUP($B88,[1]Mydtu!$A$6:$DP$870,BK$4,0))</f>
        <v/>
      </c>
      <c r="BL88" s="69">
        <f>IF(VLOOKUP($B88,[1]Mydtu!$A$6:$DP$870,BL$4,0)="","",VLOOKUP($B88,[1]Mydtu!$A$6:$DP$870,BL$4,0))</f>
        <v>9</v>
      </c>
      <c r="BM88" s="69">
        <f>IF(VLOOKUP($B88,[1]Mydtu!$A$6:$DP$870,BM$4,0)="","",VLOOKUP($B88,[1]Mydtu!$A$6:$DP$870,BM$4,0))</f>
        <v>7.6</v>
      </c>
      <c r="BN88" s="69">
        <f>IF(VLOOKUP($B88,[1]Mydtu!$A$6:$DP$870,BN$4,0)="","",VLOOKUP($B88,[1]Mydtu!$A$6:$DP$870,BN$4,0))</f>
        <v>7.9</v>
      </c>
      <c r="BO88" s="69" t="str">
        <f>IF(VLOOKUP($B88,[1]Mydtu!$A$6:$DP$870,BO$4,0)="","",VLOOKUP($B88,[1]Mydtu!$A$6:$DP$870,BO$4,0))</f>
        <v>X</v>
      </c>
      <c r="BP88" s="69">
        <f>IF(VLOOKUP($B88,[1]Mydtu!$A$6:$DP$870,BP$4,0)="","",VLOOKUP($B88,[1]Mydtu!$A$6:$DP$870,BP$4,0))</f>
        <v>8.1999999999999993</v>
      </c>
      <c r="BQ88" s="69">
        <f>IF(VLOOKUP($B88,[1]Mydtu!$A$6:$DP$870,BQ$4,0)="","",VLOOKUP($B88,[1]Mydtu!$A$6:$DP$870,BQ$4,0))</f>
        <v>8.4</v>
      </c>
      <c r="BR88" s="69">
        <f>IF(VLOOKUP($B88,[1]Mydtu!$A$6:$DP$870,BR$4,0)="","",VLOOKUP($B88,[1]Mydtu!$A$6:$DP$870,BR$4,0))</f>
        <v>6</v>
      </c>
      <c r="BS88" s="69" t="str">
        <f>IF(VLOOKUP($B88,[1]Mydtu!$A$6:$DP$870,BS$4,0)="","",VLOOKUP($B88,[1]Mydtu!$A$6:$DP$870,BS$4,0))</f>
        <v>X</v>
      </c>
      <c r="BT88" s="69">
        <f>IF(VLOOKUP($B88,[1]Mydtu!$A$6:$DP$870,BT$4,0)="","",VLOOKUP($B88,[1]Mydtu!$A$6:$DP$870,BT$4,0))</f>
        <v>6.8</v>
      </c>
      <c r="BU88" s="69" t="str">
        <f>IF(VLOOKUP($B88,[1]Mydtu!$A$6:$DP$870,BU$4,0)="","",VLOOKUP($B88,[1]Mydtu!$A$6:$DP$870,BU$4,0))</f>
        <v/>
      </c>
      <c r="BV88" s="69">
        <f>IF(VLOOKUP($B88,[1]Mydtu!$A$6:$DP$870,BV$4,0)="","",VLOOKUP($B88,[1]Mydtu!$A$6:$DP$870,BV$4,0))</f>
        <v>7.6</v>
      </c>
      <c r="BW88" s="69" t="str">
        <f>IF(VLOOKUP($B88,[1]Mydtu!$A$6:$DP$870,BW$4,0)="","",VLOOKUP($B88,[1]Mydtu!$A$6:$DP$870,BW$4,0))</f>
        <v/>
      </c>
      <c r="BX88" s="69">
        <f>IF(VLOOKUP($B88,[1]Mydtu!$A$6:$DP$870,BX$4,0)="","",VLOOKUP($B88,[1]Mydtu!$A$6:$DP$870,BX$4,0))</f>
        <v>8.5</v>
      </c>
      <c r="BY88" s="69">
        <f>IF(VLOOKUP($B88,[1]Mydtu!$A$6:$DP$870,BY$4,0)="","",VLOOKUP($B88,[1]Mydtu!$A$6:$DP$870,BY$4,0))</f>
        <v>8.6999999999999993</v>
      </c>
      <c r="BZ88" s="69">
        <f>IF(VLOOKUP($B88,[1]Mydtu!$A$6:$DP$870,BZ$4,0)="","",VLOOKUP($B88,[1]Mydtu!$A$6:$DP$870,BZ$4,0))</f>
        <v>6.1</v>
      </c>
      <c r="CA88" s="69" t="str">
        <f>IF(VLOOKUP($B88,[1]Mydtu!$A$6:$DP$870,CA$4,0)="","",VLOOKUP($B88,[1]Mydtu!$A$6:$DP$870,CA$4,0))</f>
        <v>X</v>
      </c>
      <c r="CB88" s="69">
        <f>IF(VLOOKUP($B88,[1]Mydtu!$A$6:$DP$870,CB$4,0)="","",VLOOKUP($B88,[1]Mydtu!$A$6:$DP$870,CB$4,0))</f>
        <v>8.5</v>
      </c>
      <c r="CC88" s="69" t="str">
        <f>IF(VLOOKUP($B88,[1]Mydtu!$A$6:$DP$870,CC$4,0)="","",VLOOKUP($B88,[1]Mydtu!$A$6:$DP$870,CC$4,0))</f>
        <v/>
      </c>
      <c r="CD88" s="69">
        <f>IF(VLOOKUP($B88,[1]Mydtu!$A$6:$DP$870,CD$4,0)="","",VLOOKUP($B88,[1]Mydtu!$A$6:$DP$870,CD$4,0))</f>
        <v>6.8</v>
      </c>
      <c r="CE88" s="69">
        <f>IF(VLOOKUP($B88,[1]Mydtu!$A$6:$DP$870,CE$4,0)="","",VLOOKUP($B88,[1]Mydtu!$A$6:$DP$870,CE$4,0))</f>
        <v>8.6</v>
      </c>
      <c r="CF88" s="32">
        <f>VLOOKUP(B88,[1]K25QNT!$A$9:$DT$92,95,0)</f>
        <v>7.407407407407407E-2</v>
      </c>
      <c r="CG88" s="69">
        <f>IF(VLOOKUP($B88,[1]Mydtu!$A$6:$DP$870,CG$4,0)="","",VLOOKUP($B88,[1]Mydtu!$A$6:$DP$870,CG$4,0))</f>
        <v>10</v>
      </c>
      <c r="CH88" s="69" t="str">
        <f>IF(VLOOKUP($B88,[1]Mydtu!$A$6:$DP$870,CH$4,0)="","",VLOOKUP($B88,[1]Mydtu!$A$6:$DP$870,CH$4,0))</f>
        <v/>
      </c>
      <c r="CI88" s="69">
        <f>VLOOKUP($B88,[1]Mydtu!$A$6:$DP$870,CI$4,0)</f>
        <v>7.47</v>
      </c>
      <c r="CJ88" s="69">
        <f>VLOOKUP($B88,[1]Mydtu!$A$6:$DP$870,CJ$4,0)</f>
        <v>3.13</v>
      </c>
      <c r="CK88" s="69"/>
      <c r="CL88" s="33"/>
    </row>
    <row r="89" spans="1:90" ht="19.2" customHeight="1" x14ac:dyDescent="0.3">
      <c r="A89" s="67">
        <f t="shared" si="1"/>
        <v>7</v>
      </c>
      <c r="B89" s="67">
        <v>25212708787</v>
      </c>
      <c r="C89" s="67" t="str">
        <f>VLOOKUP($B89,[1]Mydtu!$A$6:$DS$870,122,0)</f>
        <v>Trần Nhật</v>
      </c>
      <c r="D89" s="68" t="str">
        <f>VLOOKUP($B89,[1]Mydtu!$A$6:$DP$870,D$4,0)</f>
        <v>Vũ</v>
      </c>
      <c r="E89" s="69">
        <f>IF(VLOOKUP($B89,[1]Mydtu!$A$6:$DP$870,E$4,0)="","",VLOOKUP($B89,[1]Mydtu!$A$6:$DP$870,E$4,0))</f>
        <v>8.1999999999999993</v>
      </c>
      <c r="F89" s="69">
        <f>IF(VLOOKUP($B89,[1]Mydtu!$A$6:$DP$870,F$4,0)="","",VLOOKUP($B89,[1]Mydtu!$A$6:$DP$870,F$4,0))</f>
        <v>6.8</v>
      </c>
      <c r="G89" s="69" t="str">
        <f>IF(VLOOKUP($B89,[1]Mydtu!$A$6:$DP$870,G$4,0)="","",VLOOKUP($B89,[1]Mydtu!$A$6:$DP$870,G$4,0))</f>
        <v/>
      </c>
      <c r="H89" s="69">
        <f>IF(VLOOKUP($B89,[1]Mydtu!$A$6:$DP$870,H$4,0)="","",VLOOKUP($B89,[1]Mydtu!$A$6:$DP$870,H$4,0))</f>
        <v>7.7</v>
      </c>
      <c r="I89" s="69" t="str">
        <f>IF(VLOOKUP($B89,[1]Mydtu!$A$6:$DP$870,I$4,0)="","",VLOOKUP($B89,[1]Mydtu!$A$6:$DP$870,I$4,0))</f>
        <v/>
      </c>
      <c r="J89" s="69">
        <f>IF(VLOOKUP($B89,[1]Mydtu!$A$6:$DP$870,J$4,0)="","",VLOOKUP($B89,[1]Mydtu!$A$6:$DP$870,J$4,0))</f>
        <v>4.9000000000000004</v>
      </c>
      <c r="K89" s="69">
        <f>IF(VLOOKUP($B89,[1]Mydtu!$A$6:$DP$870,K$4,0)="","",VLOOKUP($B89,[1]Mydtu!$A$6:$DP$870,K$4,0))</f>
        <v>4.4000000000000004</v>
      </c>
      <c r="L89" s="69">
        <f>IF(VLOOKUP($B89,[1]Mydtu!$A$6:$DP$870,L$4,0)="","",VLOOKUP($B89,[1]Mydtu!$A$6:$DP$870,L$4,0))</f>
        <v>6</v>
      </c>
      <c r="M89" s="69">
        <f>IF(VLOOKUP($B89,[1]Mydtu!$A$6:$DP$870,M$4,0)="","",VLOOKUP($B89,[1]Mydtu!$A$6:$DP$870,M$4,0))</f>
        <v>8.3000000000000007</v>
      </c>
      <c r="N89" s="69">
        <f>IF(VLOOKUP($B89,[1]Mydtu!$A$6:$DP$870,N$4,0)="","",VLOOKUP($B89,[1]Mydtu!$A$6:$DP$870,N$4,0))</f>
        <v>8.4</v>
      </c>
      <c r="O89" s="69" t="str">
        <f>IF(VLOOKUP($B89,[1]Mydtu!$A$6:$DP$870,O$4,0)="","",VLOOKUP($B89,[1]Mydtu!$A$6:$DP$870,O$4,0))</f>
        <v/>
      </c>
      <c r="P89" s="69" t="str">
        <f>IF(VLOOKUP($B89,[1]Mydtu!$A$6:$DP$870,P$4,0)="","",VLOOKUP($B89,[1]Mydtu!$A$6:$DP$870,P$4,0))</f>
        <v/>
      </c>
      <c r="Q89" s="69" t="str">
        <f>IF(VLOOKUP($B89,[1]Mydtu!$A$6:$DP$870,Q$4,0)="","",VLOOKUP($B89,[1]Mydtu!$A$6:$DP$870,Q$4,0))</f>
        <v/>
      </c>
      <c r="R89" s="69" t="str">
        <f>IF(VLOOKUP($B89,[1]Mydtu!$A$6:$DP$870,R$4,0)="","",VLOOKUP($B89,[1]Mydtu!$A$6:$DP$870,R$4,0))</f>
        <v/>
      </c>
      <c r="S89" s="69" t="str">
        <f>IF(VLOOKUP($B89,[1]Mydtu!$A$6:$DP$870,S$4,0)="","",VLOOKUP($B89,[1]Mydtu!$A$6:$DP$870,S$4,0))</f>
        <v/>
      </c>
      <c r="T89" s="69">
        <f>IF(VLOOKUP($B89,[1]Mydtu!$A$6:$DP$870,T$4,0)="","",VLOOKUP($B89,[1]Mydtu!$A$6:$DP$870,T$4,0))</f>
        <v>4.8</v>
      </c>
      <c r="U89" s="69">
        <f>IF(VLOOKUP($B89,[1]Mydtu!$A$6:$DP$870,U$4,0)="","",VLOOKUP($B89,[1]Mydtu!$A$6:$DP$870,U$4,0))</f>
        <v>5.5</v>
      </c>
      <c r="V89" s="69">
        <f>IF(VLOOKUP($B89,[1]Mydtu!$A$6:$DP$870,V$4,0)="","",VLOOKUP($B89,[1]Mydtu!$A$6:$DP$870,V$4,0))</f>
        <v>5.9</v>
      </c>
      <c r="W89" s="69">
        <f>IF(VLOOKUP($B89,[1]Mydtu!$A$6:$DP$870,W$4,0)="","",VLOOKUP($B89,[1]Mydtu!$A$6:$DP$870,W$4,0))</f>
        <v>8.6</v>
      </c>
      <c r="X89" s="69">
        <f>IF(VLOOKUP($B89,[1]Mydtu!$A$6:$DP$870,X$4,0)="","",VLOOKUP($B89,[1]Mydtu!$A$6:$DP$870,X$4,0))</f>
        <v>8.4</v>
      </c>
      <c r="Y89" s="69">
        <f>IF(VLOOKUP($B89,[1]Mydtu!$A$6:$DP$870,Y$4,0)="","",VLOOKUP($B89,[1]Mydtu!$A$6:$DP$870,Y$4,0))</f>
        <v>4.7</v>
      </c>
      <c r="Z89" s="69">
        <f>IF(VLOOKUP($B89,[1]Mydtu!$A$6:$DP$870,Z$4,0)="","",VLOOKUP($B89,[1]Mydtu!$A$6:$DP$870,Z$4,0))</f>
        <v>9.5</v>
      </c>
      <c r="AA89" s="69">
        <f>IF(VLOOKUP($B89,[1]Mydtu!$A$6:$DP$870,AA$4,0)="","",VLOOKUP($B89,[1]Mydtu!$A$6:$DP$870,AA$4,0))</f>
        <v>9.1999999999999993</v>
      </c>
      <c r="AB89" s="69">
        <f>IF(VLOOKUP($B89,[1]Mydtu!$A$6:$DP$870,AB$4,0)="","",VLOOKUP($B89,[1]Mydtu!$A$6:$DP$870,AB$4,0))</f>
        <v>8.8000000000000007</v>
      </c>
      <c r="AC89" s="69">
        <f>IF(VLOOKUP($B89,[1]Mydtu!$A$6:$DP$870,AC$4,0)="","",VLOOKUP($B89,[1]Mydtu!$A$6:$DP$870,AC$4,0))</f>
        <v>8.9</v>
      </c>
      <c r="AD89" s="69">
        <f>IF(VLOOKUP($B89,[1]Mydtu!$A$6:$DP$870,AD$4,0)="","",VLOOKUP($B89,[1]Mydtu!$A$6:$DP$870,AD$4,0))</f>
        <v>6.8</v>
      </c>
      <c r="AE89" s="69">
        <f>IF(VLOOKUP($B89,[1]Mydtu!$A$6:$DP$870,AE$4,0)="","",VLOOKUP($B89,[1]Mydtu!$A$6:$DP$870,AE$4,0))</f>
        <v>8.3000000000000007</v>
      </c>
      <c r="AF89" s="69">
        <f>IF(VLOOKUP($B89,[1]Mydtu!$A$6:$DP$870,AF$4,0)="","",VLOOKUP($B89,[1]Mydtu!$A$6:$DP$870,AF$4,0))</f>
        <v>8</v>
      </c>
      <c r="AG89" s="69">
        <f>IF(VLOOKUP($B89,[1]Mydtu!$A$6:$DP$870,AG$4,0)="","",VLOOKUP($B89,[1]Mydtu!$A$6:$DP$870,AG$4,0))</f>
        <v>8.3000000000000007</v>
      </c>
      <c r="AH89" s="69">
        <f>IF(VLOOKUP($B89,[1]Mydtu!$A$6:$DP$870,AH$4,0)="","",VLOOKUP($B89,[1]Mydtu!$A$6:$DP$870,AH$4,0))</f>
        <v>8.6999999999999993</v>
      </c>
      <c r="AI89" s="69">
        <f>IF(VLOOKUP($B89,[1]Mydtu!$A$6:$DP$870,AI$4,0)="","",VLOOKUP($B89,[1]Mydtu!$A$6:$DP$870,AI$4,0))</f>
        <v>6.3</v>
      </c>
      <c r="AJ89" s="69">
        <f>IF(VLOOKUP($B89,[1]Mydtu!$A$6:$DP$870,AJ$4,0)="","",VLOOKUP($B89,[1]Mydtu!$A$6:$DP$870,AJ$4,0))</f>
        <v>7.7</v>
      </c>
      <c r="AK89" s="69">
        <f>IF(VLOOKUP($B89,[1]Mydtu!$A$6:$DP$870,AK$4,0)="","",VLOOKUP($B89,[1]Mydtu!$A$6:$DP$870,AK$4,0))</f>
        <v>8.4</v>
      </c>
      <c r="AL89" s="69">
        <f>IF(VLOOKUP($B89,[1]Mydtu!$A$6:$DP$870,AL$4,0)="","",VLOOKUP($B89,[1]Mydtu!$A$6:$DP$870,AL$4,0))</f>
        <v>6.5</v>
      </c>
      <c r="AM89" s="69">
        <f>IF(VLOOKUP($B89,[1]Mydtu!$A$6:$DP$870,AM$4,0)="","",VLOOKUP($B89,[1]Mydtu!$A$6:$DP$870,AM$4,0))</f>
        <v>7.5</v>
      </c>
      <c r="AN89" s="69">
        <f>IF(VLOOKUP($B89,[1]Mydtu!$A$6:$DP$870,AN$4,0)="","",VLOOKUP($B89,[1]Mydtu!$A$6:$DP$870,AN$4,0))</f>
        <v>9.1999999999999993</v>
      </c>
      <c r="AO89" s="69" t="str">
        <f>IF(VLOOKUP($B89,[1]Mydtu!$A$6:$DP$870,AO$4,0)="","",VLOOKUP($B89,[1]Mydtu!$A$6:$DP$870,AO$4,0))</f>
        <v/>
      </c>
      <c r="AP89" s="69" t="str">
        <f>IF(VLOOKUP($B89,[1]Mydtu!$A$6:$DP$870,AP$4,0)="","",VLOOKUP($B89,[1]Mydtu!$A$6:$DP$870,AP$4,0))</f>
        <v/>
      </c>
      <c r="AQ89" s="69" t="str">
        <f>IF(VLOOKUP($B89,[1]Mydtu!$A$6:$DP$870,AQ$4,0)="","",VLOOKUP($B89,[1]Mydtu!$A$6:$DP$870,AQ$4,0))</f>
        <v/>
      </c>
      <c r="AR89" s="69" t="str">
        <f>IF(VLOOKUP($B89,[1]Mydtu!$A$6:$DP$870,AR$4,0)="","",VLOOKUP($B89,[1]Mydtu!$A$6:$DP$870,AR$4,0))</f>
        <v/>
      </c>
      <c r="AS89" s="69" t="str">
        <f>IF(VLOOKUP($B89,[1]Mydtu!$A$6:$DP$870,AS$4,0)="","",VLOOKUP($B89,[1]Mydtu!$A$6:$DP$870,AS$4,0))</f>
        <v>X</v>
      </c>
      <c r="AT89" s="69">
        <f>IF(VLOOKUP($B89,[1]Mydtu!$A$6:$DP$870,AT$4,0)="","",VLOOKUP($B89,[1]Mydtu!$A$6:$DP$870,AT$4,0))</f>
        <v>4.7</v>
      </c>
      <c r="AU89" s="69" t="str">
        <f>IF(VLOOKUP($B89,[1]Mydtu!$A$6:$DP$870,AU$4,0)="","",VLOOKUP($B89,[1]Mydtu!$A$6:$DP$870,AU$4,0))</f>
        <v/>
      </c>
      <c r="AV89" s="69">
        <f>IF(VLOOKUP($B89,[1]Mydtu!$A$6:$DP$870,AV$4,0)="","",VLOOKUP($B89,[1]Mydtu!$A$6:$DP$870,AV$4,0))</f>
        <v>7.4</v>
      </c>
      <c r="AW89" s="69">
        <f>IF(VLOOKUP($B89,[1]Mydtu!$A$6:$DP$870,AW$4,0)="","",VLOOKUP($B89,[1]Mydtu!$A$6:$DP$870,AW$4,0))</f>
        <v>4</v>
      </c>
      <c r="AX89" s="69">
        <f>IF(VLOOKUP($B89,[1]Mydtu!$A$6:$DP$870,AX$4,0)="","",VLOOKUP($B89,[1]Mydtu!$A$6:$DP$870,AX$4,0))</f>
        <v>5.5</v>
      </c>
      <c r="AY89" s="69">
        <f>IF(VLOOKUP($B89,[1]Mydtu!$A$6:$DP$870,AY$4,0)="","",VLOOKUP($B89,[1]Mydtu!$A$6:$DP$870,AY$4,0))</f>
        <v>5.4</v>
      </c>
      <c r="AZ89" s="69">
        <f>IF(VLOOKUP($B89,[1]Mydtu!$A$6:$DP$870,AZ$4,0)="","",VLOOKUP($B89,[1]Mydtu!$A$6:$DP$870,AZ$4,0))</f>
        <v>8</v>
      </c>
      <c r="BA89" s="69">
        <f>IF(VLOOKUP($B89,[1]Mydtu!$A$6:$DP$870,BA$4,0)="","",VLOOKUP($B89,[1]Mydtu!$A$6:$DP$870,BA$4,0))</f>
        <v>4.5</v>
      </c>
      <c r="BB89" s="69">
        <f>IF(VLOOKUP($B89,[1]Mydtu!$A$6:$DP$870,BB$4,0)="","",VLOOKUP($B89,[1]Mydtu!$A$6:$DP$870,BB$4,0))</f>
        <v>8.1</v>
      </c>
      <c r="BC89" s="69">
        <f>IF(VLOOKUP($B89,[1]Mydtu!$A$6:$DP$870,BC$4,0)="","",VLOOKUP($B89,[1]Mydtu!$A$6:$DP$870,BC$4,0))</f>
        <v>6.8</v>
      </c>
      <c r="BD89" s="69" t="str">
        <f>IF(VLOOKUP($B89,[1]Mydtu!$A$6:$DP$870,BD$4,0)="","",VLOOKUP($B89,[1]Mydtu!$A$6:$DP$870,BD$4,0))</f>
        <v/>
      </c>
      <c r="BE89" s="69">
        <f>IF(VLOOKUP($B89,[1]Mydtu!$A$6:$DP$870,BE$4,0)="","",VLOOKUP($B89,[1]Mydtu!$A$6:$DP$870,BE$4,0))</f>
        <v>7.1</v>
      </c>
      <c r="BF89" s="69">
        <f>IF(VLOOKUP($B89,[1]Mydtu!$A$6:$DP$870,BF$4,0)="","",VLOOKUP($B89,[1]Mydtu!$A$6:$DP$870,BF$4,0))</f>
        <v>7.6</v>
      </c>
      <c r="BG89" s="69">
        <f>IF(VLOOKUP($B89,[1]Mydtu!$A$6:$DP$870,BG$4,0)="","",VLOOKUP($B89,[1]Mydtu!$A$6:$DP$870,BG$4,0))</f>
        <v>7.5</v>
      </c>
      <c r="BH89" s="69">
        <f>IF(VLOOKUP($B89,[1]Mydtu!$A$6:$DP$870,BH$4,0)="","",VLOOKUP($B89,[1]Mydtu!$A$6:$DP$870,BH$4,0))</f>
        <v>8</v>
      </c>
      <c r="BI89" s="69" t="str">
        <f>IF(VLOOKUP($B89,[1]Mydtu!$A$6:$DP$870,BI$4,0)="","",VLOOKUP($B89,[1]Mydtu!$A$6:$DP$870,BI$4,0))</f>
        <v/>
      </c>
      <c r="BJ89" s="69">
        <f>IF(VLOOKUP($B89,[1]Mydtu!$A$6:$DP$870,BJ$4,0)="","",VLOOKUP($B89,[1]Mydtu!$A$6:$DP$870,BJ$4,0))</f>
        <v>9.4</v>
      </c>
      <c r="BK89" s="69">
        <f>IF(VLOOKUP($B89,[1]Mydtu!$A$6:$DP$870,BK$4,0)="","",VLOOKUP($B89,[1]Mydtu!$A$6:$DP$870,BK$4,0))</f>
        <v>6.3</v>
      </c>
      <c r="BL89" s="69" t="str">
        <f>IF(VLOOKUP($B89,[1]Mydtu!$A$6:$DP$870,BL$4,0)="","",VLOOKUP($B89,[1]Mydtu!$A$6:$DP$870,BL$4,0))</f>
        <v/>
      </c>
      <c r="BM89" s="69">
        <f>IF(VLOOKUP($B89,[1]Mydtu!$A$6:$DP$870,BM$4,0)="","",VLOOKUP($B89,[1]Mydtu!$A$6:$DP$870,BM$4,0))</f>
        <v>6.5</v>
      </c>
      <c r="BN89" s="69">
        <f>IF(VLOOKUP($B89,[1]Mydtu!$A$6:$DP$870,BN$4,0)="","",VLOOKUP($B89,[1]Mydtu!$A$6:$DP$870,BN$4,0))</f>
        <v>6.3</v>
      </c>
      <c r="BO89" s="69">
        <f>IF(VLOOKUP($B89,[1]Mydtu!$A$6:$DP$870,BO$4,0)="","",VLOOKUP($B89,[1]Mydtu!$A$6:$DP$870,BO$4,0))</f>
        <v>4.7</v>
      </c>
      <c r="BP89" s="69">
        <f>IF(VLOOKUP($B89,[1]Mydtu!$A$6:$DP$870,BP$4,0)="","",VLOOKUP($B89,[1]Mydtu!$A$6:$DP$870,BP$4,0))</f>
        <v>6.2</v>
      </c>
      <c r="BQ89" s="69">
        <f>IF(VLOOKUP($B89,[1]Mydtu!$A$6:$DP$870,BQ$4,0)="","",VLOOKUP($B89,[1]Mydtu!$A$6:$DP$870,BQ$4,0))</f>
        <v>6.5</v>
      </c>
      <c r="BR89" s="69">
        <f>IF(VLOOKUP($B89,[1]Mydtu!$A$6:$DP$870,BR$4,0)="","",VLOOKUP($B89,[1]Mydtu!$A$6:$DP$870,BR$4,0))</f>
        <v>7.6</v>
      </c>
      <c r="BS89" s="69">
        <f>IF(VLOOKUP($B89,[1]Mydtu!$A$6:$DP$870,BS$4,0)="","",VLOOKUP($B89,[1]Mydtu!$A$6:$DP$870,BS$4,0))</f>
        <v>6.3</v>
      </c>
      <c r="BT89" s="69">
        <f>IF(VLOOKUP($B89,[1]Mydtu!$A$6:$DP$870,BT$4,0)="","",VLOOKUP($B89,[1]Mydtu!$A$6:$DP$870,BT$4,0))</f>
        <v>4.7</v>
      </c>
      <c r="BU89" s="69" t="str">
        <f>IF(VLOOKUP($B89,[1]Mydtu!$A$6:$DP$870,BU$4,0)="","",VLOOKUP($B89,[1]Mydtu!$A$6:$DP$870,BU$4,0))</f>
        <v/>
      </c>
      <c r="BV89" s="69">
        <f>IF(VLOOKUP($B89,[1]Mydtu!$A$6:$DP$870,BV$4,0)="","",VLOOKUP($B89,[1]Mydtu!$A$6:$DP$870,BV$4,0))</f>
        <v>7</v>
      </c>
      <c r="BW89" s="69" t="str">
        <f>IF(VLOOKUP($B89,[1]Mydtu!$A$6:$DP$870,BW$4,0)="","",VLOOKUP($B89,[1]Mydtu!$A$6:$DP$870,BW$4,0))</f>
        <v/>
      </c>
      <c r="BX89" s="69">
        <f>IF(VLOOKUP($B89,[1]Mydtu!$A$6:$DP$870,BX$4,0)="","",VLOOKUP($B89,[1]Mydtu!$A$6:$DP$870,BX$4,0))</f>
        <v>5.5</v>
      </c>
      <c r="BY89" s="69">
        <f>IF(VLOOKUP($B89,[1]Mydtu!$A$6:$DP$870,BY$4,0)="","",VLOOKUP($B89,[1]Mydtu!$A$6:$DP$870,BY$4,0))</f>
        <v>7.3</v>
      </c>
      <c r="BZ89" s="69" t="str">
        <f>IF(VLOOKUP($B89,[1]Mydtu!$A$6:$DP$870,BZ$4,0)="","",VLOOKUP($B89,[1]Mydtu!$A$6:$DP$870,BZ$4,0))</f>
        <v>X</v>
      </c>
      <c r="CA89" s="69">
        <f>IF(VLOOKUP($B89,[1]Mydtu!$A$6:$DP$870,CA$4,0)="","",VLOOKUP($B89,[1]Mydtu!$A$6:$DP$870,CA$4,0))</f>
        <v>4</v>
      </c>
      <c r="CB89" s="69">
        <f>IF(VLOOKUP($B89,[1]Mydtu!$A$6:$DP$870,CB$4,0)="","",VLOOKUP($B89,[1]Mydtu!$A$6:$DP$870,CB$4,0))</f>
        <v>6</v>
      </c>
      <c r="CC89" s="69">
        <f>IF(VLOOKUP($B89,[1]Mydtu!$A$6:$DP$870,CC$4,0)="","",VLOOKUP($B89,[1]Mydtu!$A$6:$DP$870,CC$4,0))</f>
        <v>8.3000000000000007</v>
      </c>
      <c r="CD89" s="69">
        <f>IF(VLOOKUP($B89,[1]Mydtu!$A$6:$DP$870,CD$4,0)="","",VLOOKUP($B89,[1]Mydtu!$A$6:$DP$870,CD$4,0))</f>
        <v>6.8</v>
      </c>
      <c r="CE89" s="69">
        <f>IF(VLOOKUP($B89,[1]Mydtu!$A$6:$DP$870,CE$4,0)="","",VLOOKUP($B89,[1]Mydtu!$A$6:$DP$870,CE$4,0))</f>
        <v>8.8000000000000007</v>
      </c>
      <c r="CF89" s="32">
        <f>VLOOKUP(B89,[1]K25QNT!$A$9:$DT$92,95,0)</f>
        <v>7.5187969924812026E-2</v>
      </c>
      <c r="CG89" s="69">
        <f>IF(VLOOKUP($B89,[1]Mydtu!$A$6:$DP$870,CG$4,0)="","",VLOOKUP($B89,[1]Mydtu!$A$6:$DP$870,CG$4,0))</f>
        <v>2</v>
      </c>
      <c r="CH89" s="69" t="str">
        <f>IF(VLOOKUP($B89,[1]Mydtu!$A$6:$DP$870,CH$4,0)="","",VLOOKUP($B89,[1]Mydtu!$A$6:$DP$870,CH$4,0))</f>
        <v/>
      </c>
      <c r="CI89" s="69">
        <f>VLOOKUP($B89,[1]Mydtu!$A$6:$DP$870,CI$4,0)</f>
        <v>6.61</v>
      </c>
      <c r="CJ89" s="69">
        <f>VLOOKUP($B89,[1]Mydtu!$A$6:$DP$870,CJ$4,0)</f>
        <v>2.61</v>
      </c>
      <c r="CK89" s="69"/>
      <c r="CL89" s="33"/>
    </row>
    <row r="90" spans="1:90" ht="19.2" customHeight="1" x14ac:dyDescent="0.3">
      <c r="A90" s="67">
        <f t="shared" si="1"/>
        <v>8</v>
      </c>
      <c r="B90" s="67">
        <v>25202703978</v>
      </c>
      <c r="C90" s="67" t="str">
        <f>VLOOKUP($B90,[1]Mydtu!$A$6:$DS$870,122,0)</f>
        <v>Lê Thị Thanh</v>
      </c>
      <c r="D90" s="68" t="str">
        <f>VLOOKUP($B90,[1]Mydtu!$A$6:$DP$870,D$4,0)</f>
        <v>Hằng</v>
      </c>
      <c r="E90" s="69">
        <f>IF(VLOOKUP($B90,[1]Mydtu!$A$6:$DP$870,E$4,0)="","",VLOOKUP($B90,[1]Mydtu!$A$6:$DP$870,E$4,0))</f>
        <v>6.3</v>
      </c>
      <c r="F90" s="69">
        <f>IF(VLOOKUP($B90,[1]Mydtu!$A$6:$DP$870,F$4,0)="","",VLOOKUP($B90,[1]Mydtu!$A$6:$DP$870,F$4,0))</f>
        <v>6.7</v>
      </c>
      <c r="G90" s="69" t="str">
        <f>IF(VLOOKUP($B90,[1]Mydtu!$A$6:$DP$870,G$4,0)="","",VLOOKUP($B90,[1]Mydtu!$A$6:$DP$870,G$4,0))</f>
        <v/>
      </c>
      <c r="H90" s="69">
        <f>IF(VLOOKUP($B90,[1]Mydtu!$A$6:$DP$870,H$4,0)="","",VLOOKUP($B90,[1]Mydtu!$A$6:$DP$870,H$4,0))</f>
        <v>7.4</v>
      </c>
      <c r="I90" s="69" t="str">
        <f>IF(VLOOKUP($B90,[1]Mydtu!$A$6:$DP$870,I$4,0)="","",VLOOKUP($B90,[1]Mydtu!$A$6:$DP$870,I$4,0))</f>
        <v/>
      </c>
      <c r="J90" s="69" t="str">
        <f>IF(VLOOKUP($B90,[1]Mydtu!$A$6:$DP$870,J$4,0)="","",VLOOKUP($B90,[1]Mydtu!$A$6:$DP$870,J$4,0))</f>
        <v>P (P/F)</v>
      </c>
      <c r="K90" s="69">
        <f>IF(VLOOKUP($B90,[1]Mydtu!$A$6:$DP$870,K$4,0)="","",VLOOKUP($B90,[1]Mydtu!$A$6:$DP$870,K$4,0))</f>
        <v>8.5</v>
      </c>
      <c r="L90" s="69">
        <f>IF(VLOOKUP($B90,[1]Mydtu!$A$6:$DP$870,L$4,0)="","",VLOOKUP($B90,[1]Mydtu!$A$6:$DP$870,L$4,0))</f>
        <v>5.7</v>
      </c>
      <c r="M90" s="69">
        <f>IF(VLOOKUP($B90,[1]Mydtu!$A$6:$DP$870,M$4,0)="","",VLOOKUP($B90,[1]Mydtu!$A$6:$DP$870,M$4,0))</f>
        <v>7.1</v>
      </c>
      <c r="N90" s="69" t="str">
        <f>IF(VLOOKUP($B90,[1]Mydtu!$A$6:$DP$870,N$4,0)="","",VLOOKUP($B90,[1]Mydtu!$A$6:$DP$870,N$4,0))</f>
        <v/>
      </c>
      <c r="O90" s="69">
        <f>IF(VLOOKUP($B90,[1]Mydtu!$A$6:$DP$870,O$4,0)="","",VLOOKUP($B90,[1]Mydtu!$A$6:$DP$870,O$4,0))</f>
        <v>5.8</v>
      </c>
      <c r="P90" s="69" t="str">
        <f>IF(VLOOKUP($B90,[1]Mydtu!$A$6:$DP$870,P$4,0)="","",VLOOKUP($B90,[1]Mydtu!$A$6:$DP$870,P$4,0))</f>
        <v/>
      </c>
      <c r="Q90" s="69" t="str">
        <f>IF(VLOOKUP($B90,[1]Mydtu!$A$6:$DP$870,Q$4,0)="","",VLOOKUP($B90,[1]Mydtu!$A$6:$DP$870,Q$4,0))</f>
        <v/>
      </c>
      <c r="R90" s="69" t="str">
        <f>IF(VLOOKUP($B90,[1]Mydtu!$A$6:$DP$870,R$4,0)="","",VLOOKUP($B90,[1]Mydtu!$A$6:$DP$870,R$4,0))</f>
        <v/>
      </c>
      <c r="S90" s="69" t="str">
        <f>IF(VLOOKUP($B90,[1]Mydtu!$A$6:$DP$870,S$4,0)="","",VLOOKUP($B90,[1]Mydtu!$A$6:$DP$870,S$4,0))</f>
        <v/>
      </c>
      <c r="T90" s="69">
        <f>IF(VLOOKUP($B90,[1]Mydtu!$A$6:$DP$870,T$4,0)="","",VLOOKUP($B90,[1]Mydtu!$A$6:$DP$870,T$4,0))</f>
        <v>4.0999999999999996</v>
      </c>
      <c r="U90" s="69">
        <f>IF(VLOOKUP($B90,[1]Mydtu!$A$6:$DP$870,U$4,0)="","",VLOOKUP($B90,[1]Mydtu!$A$6:$DP$870,U$4,0))</f>
        <v>4.8</v>
      </c>
      <c r="V90" s="69">
        <f>IF(VLOOKUP($B90,[1]Mydtu!$A$6:$DP$870,V$4,0)="","",VLOOKUP($B90,[1]Mydtu!$A$6:$DP$870,V$4,0))</f>
        <v>8.5</v>
      </c>
      <c r="W90" s="69">
        <f>IF(VLOOKUP($B90,[1]Mydtu!$A$6:$DP$870,W$4,0)="","",VLOOKUP($B90,[1]Mydtu!$A$6:$DP$870,W$4,0))</f>
        <v>8.6999999999999993</v>
      </c>
      <c r="X90" s="69">
        <f>IF(VLOOKUP($B90,[1]Mydtu!$A$6:$DP$870,X$4,0)="","",VLOOKUP($B90,[1]Mydtu!$A$6:$DP$870,X$4,0))</f>
        <v>6.9</v>
      </c>
      <c r="Y90" s="69">
        <f>IF(VLOOKUP($B90,[1]Mydtu!$A$6:$DP$870,Y$4,0)="","",VLOOKUP($B90,[1]Mydtu!$A$6:$DP$870,Y$4,0))</f>
        <v>5</v>
      </c>
      <c r="Z90" s="69">
        <f>IF(VLOOKUP($B90,[1]Mydtu!$A$6:$DP$870,Z$4,0)="","",VLOOKUP($B90,[1]Mydtu!$A$6:$DP$870,Z$4,0))</f>
        <v>5.8</v>
      </c>
      <c r="AA90" s="69" t="str">
        <f>IF(VLOOKUP($B90,[1]Mydtu!$A$6:$DP$870,AA$4,0)="","",VLOOKUP($B90,[1]Mydtu!$A$6:$DP$870,AA$4,0))</f>
        <v>X</v>
      </c>
      <c r="AB90" s="69">
        <f>IF(VLOOKUP($B90,[1]Mydtu!$A$6:$DP$870,AB$4,0)="","",VLOOKUP($B90,[1]Mydtu!$A$6:$DP$870,AB$4,0))</f>
        <v>8.1999999999999993</v>
      </c>
      <c r="AC90" s="69">
        <f>IF(VLOOKUP($B90,[1]Mydtu!$A$6:$DP$870,AC$4,0)="","",VLOOKUP($B90,[1]Mydtu!$A$6:$DP$870,AC$4,0))</f>
        <v>8.6</v>
      </c>
      <c r="AD90" s="69">
        <f>IF(VLOOKUP($B90,[1]Mydtu!$A$6:$DP$870,AD$4,0)="","",VLOOKUP($B90,[1]Mydtu!$A$6:$DP$870,AD$4,0))</f>
        <v>8</v>
      </c>
      <c r="AE90" s="69">
        <f>IF(VLOOKUP($B90,[1]Mydtu!$A$6:$DP$870,AE$4,0)="","",VLOOKUP($B90,[1]Mydtu!$A$6:$DP$870,AE$4,0))</f>
        <v>5.7</v>
      </c>
      <c r="AF90" s="69">
        <f>IF(VLOOKUP($B90,[1]Mydtu!$A$6:$DP$870,AF$4,0)="","",VLOOKUP($B90,[1]Mydtu!$A$6:$DP$870,AF$4,0))</f>
        <v>6.4</v>
      </c>
      <c r="AG90" s="69">
        <f>IF(VLOOKUP($B90,[1]Mydtu!$A$6:$DP$870,AG$4,0)="","",VLOOKUP($B90,[1]Mydtu!$A$6:$DP$870,AG$4,0))</f>
        <v>8.3000000000000007</v>
      </c>
      <c r="AH90" s="69">
        <f>IF(VLOOKUP($B90,[1]Mydtu!$A$6:$DP$870,AH$4,0)="","",VLOOKUP($B90,[1]Mydtu!$A$6:$DP$870,AH$4,0))</f>
        <v>7.6</v>
      </c>
      <c r="AI90" s="69">
        <f>IF(VLOOKUP($B90,[1]Mydtu!$A$6:$DP$870,AI$4,0)="","",VLOOKUP($B90,[1]Mydtu!$A$6:$DP$870,AI$4,0))</f>
        <v>7.6</v>
      </c>
      <c r="AJ90" s="69">
        <f>IF(VLOOKUP($B90,[1]Mydtu!$A$6:$DP$870,AJ$4,0)="","",VLOOKUP($B90,[1]Mydtu!$A$6:$DP$870,AJ$4,0))</f>
        <v>6.8</v>
      </c>
      <c r="AK90" s="69">
        <f>IF(VLOOKUP($B90,[1]Mydtu!$A$6:$DP$870,AK$4,0)="","",VLOOKUP($B90,[1]Mydtu!$A$6:$DP$870,AK$4,0))</f>
        <v>9.3000000000000007</v>
      </c>
      <c r="AL90" s="69">
        <f>IF(VLOOKUP($B90,[1]Mydtu!$A$6:$DP$870,AL$4,0)="","",VLOOKUP($B90,[1]Mydtu!$A$6:$DP$870,AL$4,0))</f>
        <v>6.5</v>
      </c>
      <c r="AM90" s="69">
        <f>IF(VLOOKUP($B90,[1]Mydtu!$A$6:$DP$870,AM$4,0)="","",VLOOKUP($B90,[1]Mydtu!$A$6:$DP$870,AM$4,0))</f>
        <v>9.1999999999999993</v>
      </c>
      <c r="AN90" s="69" t="str">
        <f>IF(VLOOKUP($B90,[1]Mydtu!$A$6:$DP$870,AN$4,0)="","",VLOOKUP($B90,[1]Mydtu!$A$6:$DP$870,AN$4,0))</f>
        <v>X</v>
      </c>
      <c r="AO90" s="69" t="str">
        <f>IF(VLOOKUP($B90,[1]Mydtu!$A$6:$DP$870,AO$4,0)="","",VLOOKUP($B90,[1]Mydtu!$A$6:$DP$870,AO$4,0))</f>
        <v/>
      </c>
      <c r="AP90" s="69" t="str">
        <f>IF(VLOOKUP($B90,[1]Mydtu!$A$6:$DP$870,AP$4,0)="","",VLOOKUP($B90,[1]Mydtu!$A$6:$DP$870,AP$4,0))</f>
        <v/>
      </c>
      <c r="AQ90" s="69" t="str">
        <f>IF(VLOOKUP($B90,[1]Mydtu!$A$6:$DP$870,AQ$4,0)="","",VLOOKUP($B90,[1]Mydtu!$A$6:$DP$870,AQ$4,0))</f>
        <v/>
      </c>
      <c r="AR90" s="69" t="str">
        <f>IF(VLOOKUP($B90,[1]Mydtu!$A$6:$DP$870,AR$4,0)="","",VLOOKUP($B90,[1]Mydtu!$A$6:$DP$870,AR$4,0))</f>
        <v/>
      </c>
      <c r="AS90" s="69">
        <f>IF(VLOOKUP($B90,[1]Mydtu!$A$6:$DP$870,AS$4,0)="","",VLOOKUP($B90,[1]Mydtu!$A$6:$DP$870,AS$4,0))</f>
        <v>5.6</v>
      </c>
      <c r="AT90" s="69">
        <f>IF(VLOOKUP($B90,[1]Mydtu!$A$6:$DP$870,AT$4,0)="","",VLOOKUP($B90,[1]Mydtu!$A$6:$DP$870,AT$4,0))</f>
        <v>5.6</v>
      </c>
      <c r="AU90" s="69">
        <f>IF(VLOOKUP($B90,[1]Mydtu!$A$6:$DP$870,AU$4,0)="","",VLOOKUP($B90,[1]Mydtu!$A$6:$DP$870,AU$4,0))</f>
        <v>7.9</v>
      </c>
      <c r="AV90" s="69">
        <f>IF(VLOOKUP($B90,[1]Mydtu!$A$6:$DP$870,AV$4,0)="","",VLOOKUP($B90,[1]Mydtu!$A$6:$DP$870,AV$4,0))</f>
        <v>7.6</v>
      </c>
      <c r="AW90" s="69">
        <f>IF(VLOOKUP($B90,[1]Mydtu!$A$6:$DP$870,AW$4,0)="","",VLOOKUP($B90,[1]Mydtu!$A$6:$DP$870,AW$4,0))</f>
        <v>5.6</v>
      </c>
      <c r="AX90" s="69">
        <f>IF(VLOOKUP($B90,[1]Mydtu!$A$6:$DP$870,AX$4,0)="","",VLOOKUP($B90,[1]Mydtu!$A$6:$DP$870,AX$4,0))</f>
        <v>5.0999999999999996</v>
      </c>
      <c r="AY90" s="69">
        <f>IF(VLOOKUP($B90,[1]Mydtu!$A$6:$DP$870,AY$4,0)="","",VLOOKUP($B90,[1]Mydtu!$A$6:$DP$870,AY$4,0))</f>
        <v>4.5</v>
      </c>
      <c r="AZ90" s="69">
        <f>IF(VLOOKUP($B90,[1]Mydtu!$A$6:$DP$870,AZ$4,0)="","",VLOOKUP($B90,[1]Mydtu!$A$6:$DP$870,AZ$4,0))</f>
        <v>8.5</v>
      </c>
      <c r="BA90" s="69">
        <f>IF(VLOOKUP($B90,[1]Mydtu!$A$6:$DP$870,BA$4,0)="","",VLOOKUP($B90,[1]Mydtu!$A$6:$DP$870,BA$4,0))</f>
        <v>6.2</v>
      </c>
      <c r="BB90" s="69">
        <f>IF(VLOOKUP($B90,[1]Mydtu!$A$6:$DP$870,BB$4,0)="","",VLOOKUP($B90,[1]Mydtu!$A$6:$DP$870,BB$4,0))</f>
        <v>6.9</v>
      </c>
      <c r="BC90" s="69">
        <f>IF(VLOOKUP($B90,[1]Mydtu!$A$6:$DP$870,BC$4,0)="","",VLOOKUP($B90,[1]Mydtu!$A$6:$DP$870,BC$4,0))</f>
        <v>6.4</v>
      </c>
      <c r="BD90" s="69">
        <f>IF(VLOOKUP($B90,[1]Mydtu!$A$6:$DP$870,BD$4,0)="","",VLOOKUP($B90,[1]Mydtu!$A$6:$DP$870,BD$4,0))</f>
        <v>9.3000000000000007</v>
      </c>
      <c r="BE90" s="69" t="str">
        <f>IF(VLOOKUP($B90,[1]Mydtu!$A$6:$DP$870,BE$4,0)="","",VLOOKUP($B90,[1]Mydtu!$A$6:$DP$870,BE$4,0))</f>
        <v/>
      </c>
      <c r="BF90" s="69">
        <f>IF(VLOOKUP($B90,[1]Mydtu!$A$6:$DP$870,BF$4,0)="","",VLOOKUP($B90,[1]Mydtu!$A$6:$DP$870,BF$4,0))</f>
        <v>8</v>
      </c>
      <c r="BG90" s="69">
        <f>IF(VLOOKUP($B90,[1]Mydtu!$A$6:$DP$870,BG$4,0)="","",VLOOKUP($B90,[1]Mydtu!$A$6:$DP$870,BG$4,0))</f>
        <v>8.3000000000000007</v>
      </c>
      <c r="BH90" s="69">
        <f>IF(VLOOKUP($B90,[1]Mydtu!$A$6:$DP$870,BH$4,0)="","",VLOOKUP($B90,[1]Mydtu!$A$6:$DP$870,BH$4,0))</f>
        <v>7.2</v>
      </c>
      <c r="BI90" s="69">
        <f>IF(VLOOKUP($B90,[1]Mydtu!$A$6:$DP$870,BI$4,0)="","",VLOOKUP($B90,[1]Mydtu!$A$6:$DP$870,BI$4,0))</f>
        <v>4.5999999999999996</v>
      </c>
      <c r="BJ90" s="69">
        <f>IF(VLOOKUP($B90,[1]Mydtu!$A$6:$DP$870,BJ$4,0)="","",VLOOKUP($B90,[1]Mydtu!$A$6:$DP$870,BJ$4,0))</f>
        <v>8.5</v>
      </c>
      <c r="BK90" s="69" t="str">
        <f>IF(VLOOKUP($B90,[1]Mydtu!$A$6:$DP$870,BK$4,0)="","",VLOOKUP($B90,[1]Mydtu!$A$6:$DP$870,BK$4,0))</f>
        <v/>
      </c>
      <c r="BL90" s="69">
        <f>IF(VLOOKUP($B90,[1]Mydtu!$A$6:$DP$870,BL$4,0)="","",VLOOKUP($B90,[1]Mydtu!$A$6:$DP$870,BL$4,0))</f>
        <v>7.1</v>
      </c>
      <c r="BM90" s="69">
        <f>IF(VLOOKUP($B90,[1]Mydtu!$A$6:$DP$870,BM$4,0)="","",VLOOKUP($B90,[1]Mydtu!$A$6:$DP$870,BM$4,0))</f>
        <v>6.8</v>
      </c>
      <c r="BN90" s="69">
        <f>IF(VLOOKUP($B90,[1]Mydtu!$A$6:$DP$870,BN$4,0)="","",VLOOKUP($B90,[1]Mydtu!$A$6:$DP$870,BN$4,0))</f>
        <v>4.4000000000000004</v>
      </c>
      <c r="BO90" s="69">
        <f>IF(VLOOKUP($B90,[1]Mydtu!$A$6:$DP$870,BO$4,0)="","",VLOOKUP($B90,[1]Mydtu!$A$6:$DP$870,BO$4,0))</f>
        <v>6.2</v>
      </c>
      <c r="BP90" s="69">
        <f>IF(VLOOKUP($B90,[1]Mydtu!$A$6:$DP$870,BP$4,0)="","",VLOOKUP($B90,[1]Mydtu!$A$6:$DP$870,BP$4,0))</f>
        <v>7.8</v>
      </c>
      <c r="BQ90" s="69">
        <f>IF(VLOOKUP($B90,[1]Mydtu!$A$6:$DP$870,BQ$4,0)="","",VLOOKUP($B90,[1]Mydtu!$A$6:$DP$870,BQ$4,0))</f>
        <v>0</v>
      </c>
      <c r="BR90" s="69" t="str">
        <f>IF(VLOOKUP($B90,[1]Mydtu!$A$6:$DP$870,BR$4,0)="","",VLOOKUP($B90,[1]Mydtu!$A$6:$DP$870,BR$4,0))</f>
        <v/>
      </c>
      <c r="BS90" s="69">
        <f>IF(VLOOKUP($B90,[1]Mydtu!$A$6:$DP$870,BS$4,0)="","",VLOOKUP($B90,[1]Mydtu!$A$6:$DP$870,BS$4,0))</f>
        <v>6.4</v>
      </c>
      <c r="BT90" s="69">
        <f>IF(VLOOKUP($B90,[1]Mydtu!$A$6:$DP$870,BT$4,0)="","",VLOOKUP($B90,[1]Mydtu!$A$6:$DP$870,BT$4,0))</f>
        <v>5.0999999999999996</v>
      </c>
      <c r="BU90" s="69" t="str">
        <f>IF(VLOOKUP($B90,[1]Mydtu!$A$6:$DP$870,BU$4,0)="","",VLOOKUP($B90,[1]Mydtu!$A$6:$DP$870,BU$4,0))</f>
        <v/>
      </c>
      <c r="BV90" s="69" t="str">
        <f>IF(VLOOKUP($B90,[1]Mydtu!$A$6:$DP$870,BV$4,0)="","",VLOOKUP($B90,[1]Mydtu!$A$6:$DP$870,BV$4,0))</f>
        <v/>
      </c>
      <c r="BW90" s="69">
        <f>IF(VLOOKUP($B90,[1]Mydtu!$A$6:$DP$870,BW$4,0)="","",VLOOKUP($B90,[1]Mydtu!$A$6:$DP$870,BW$4,0))</f>
        <v>6.1</v>
      </c>
      <c r="BX90" s="69">
        <f>IF(VLOOKUP($B90,[1]Mydtu!$A$6:$DP$870,BX$4,0)="","",VLOOKUP($B90,[1]Mydtu!$A$6:$DP$870,BX$4,0))</f>
        <v>7.1</v>
      </c>
      <c r="BY90" s="69">
        <f>IF(VLOOKUP($B90,[1]Mydtu!$A$6:$DP$870,BY$4,0)="","",VLOOKUP($B90,[1]Mydtu!$A$6:$DP$870,BY$4,0))</f>
        <v>6.5</v>
      </c>
      <c r="BZ90" s="69" t="str">
        <f>IF(VLOOKUP($B90,[1]Mydtu!$A$6:$DP$870,BZ$4,0)="","",VLOOKUP($B90,[1]Mydtu!$A$6:$DP$870,BZ$4,0))</f>
        <v>X</v>
      </c>
      <c r="CA90" s="69" t="str">
        <f>IF(VLOOKUP($B90,[1]Mydtu!$A$6:$DP$870,CA$4,0)="","",VLOOKUP($B90,[1]Mydtu!$A$6:$DP$870,CA$4,0))</f>
        <v/>
      </c>
      <c r="CB90" s="69">
        <f>IF(VLOOKUP($B90,[1]Mydtu!$A$6:$DP$870,CB$4,0)="","",VLOOKUP($B90,[1]Mydtu!$A$6:$DP$870,CB$4,0))</f>
        <v>4.9000000000000004</v>
      </c>
      <c r="CC90" s="69">
        <f>IF(VLOOKUP($B90,[1]Mydtu!$A$6:$DP$870,CC$4,0)="","",VLOOKUP($B90,[1]Mydtu!$A$6:$DP$870,CC$4,0))</f>
        <v>5.6</v>
      </c>
      <c r="CD90" s="69">
        <f>IF(VLOOKUP($B90,[1]Mydtu!$A$6:$DP$870,CD$4,0)="","",VLOOKUP($B90,[1]Mydtu!$A$6:$DP$870,CD$4,0))</f>
        <v>8.9</v>
      </c>
      <c r="CE90" s="69">
        <f>IF(VLOOKUP($B90,[1]Mydtu!$A$6:$DP$870,CE$4,0)="","",VLOOKUP($B90,[1]Mydtu!$A$6:$DP$870,CE$4,0))</f>
        <v>8.3000000000000007</v>
      </c>
      <c r="CF90" s="32">
        <f>VLOOKUP(B90,[1]K25QNT!$A$9:$DT$92,95,0)</f>
        <v>8.2706766917293228E-2</v>
      </c>
      <c r="CG90" s="69">
        <f>IF(VLOOKUP($B90,[1]Mydtu!$A$6:$DP$870,CG$4,0)="","",VLOOKUP($B90,[1]Mydtu!$A$6:$DP$870,CG$4,0))</f>
        <v>8</v>
      </c>
      <c r="CH90" s="69" t="str">
        <f>IF(VLOOKUP($B90,[1]Mydtu!$A$6:$DP$870,CH$4,0)="","",VLOOKUP($B90,[1]Mydtu!$A$6:$DP$870,CH$4,0))</f>
        <v/>
      </c>
      <c r="CI90" s="69">
        <f>VLOOKUP($B90,[1]Mydtu!$A$6:$DP$870,CI$4,0)</f>
        <v>6.59</v>
      </c>
      <c r="CJ90" s="69">
        <f>VLOOKUP($B90,[1]Mydtu!$A$6:$DP$870,CJ$4,0)</f>
        <v>2.59</v>
      </c>
      <c r="CK90" s="69"/>
      <c r="CL90" s="33"/>
    </row>
    <row r="91" spans="1:90" ht="19.2" customHeight="1" x14ac:dyDescent="0.3">
      <c r="A91" s="67">
        <f t="shared" si="1"/>
        <v>9</v>
      </c>
      <c r="B91" s="67">
        <v>25212703766</v>
      </c>
      <c r="C91" s="67" t="str">
        <f>VLOOKUP($B91,[1]Mydtu!$A$6:$DS$870,122,0)</f>
        <v>Hồ Trường</v>
      </c>
      <c r="D91" s="68" t="str">
        <f>VLOOKUP($B91,[1]Mydtu!$A$6:$DP$870,D$4,0)</f>
        <v>Giang</v>
      </c>
      <c r="E91" s="69">
        <f>IF(VLOOKUP($B91,[1]Mydtu!$A$6:$DP$870,E$4,0)="","",VLOOKUP($B91,[1]Mydtu!$A$6:$DP$870,E$4,0))</f>
        <v>7.6</v>
      </c>
      <c r="F91" s="69">
        <f>IF(VLOOKUP($B91,[1]Mydtu!$A$6:$DP$870,F$4,0)="","",VLOOKUP($B91,[1]Mydtu!$A$6:$DP$870,F$4,0))</f>
        <v>5</v>
      </c>
      <c r="G91" s="69" t="str">
        <f>IF(VLOOKUP($B91,[1]Mydtu!$A$6:$DP$870,G$4,0)="","",VLOOKUP($B91,[1]Mydtu!$A$6:$DP$870,G$4,0))</f>
        <v/>
      </c>
      <c r="H91" s="69">
        <f>IF(VLOOKUP($B91,[1]Mydtu!$A$6:$DP$870,H$4,0)="","",VLOOKUP($B91,[1]Mydtu!$A$6:$DP$870,H$4,0))</f>
        <v>6.5</v>
      </c>
      <c r="I91" s="69" t="str">
        <f>IF(VLOOKUP($B91,[1]Mydtu!$A$6:$DP$870,I$4,0)="","",VLOOKUP($B91,[1]Mydtu!$A$6:$DP$870,I$4,0))</f>
        <v/>
      </c>
      <c r="J91" s="69">
        <f>IF(VLOOKUP($B91,[1]Mydtu!$A$6:$DP$870,J$4,0)="","",VLOOKUP($B91,[1]Mydtu!$A$6:$DP$870,J$4,0))</f>
        <v>5.3</v>
      </c>
      <c r="K91" s="69">
        <f>IF(VLOOKUP($B91,[1]Mydtu!$A$6:$DP$870,K$4,0)="","",VLOOKUP($B91,[1]Mydtu!$A$6:$DP$870,K$4,0))</f>
        <v>4.4000000000000004</v>
      </c>
      <c r="L91" s="69">
        <f>IF(VLOOKUP($B91,[1]Mydtu!$A$6:$DP$870,L$4,0)="","",VLOOKUP($B91,[1]Mydtu!$A$6:$DP$870,L$4,0))</f>
        <v>6.6</v>
      </c>
      <c r="M91" s="69">
        <f>IF(VLOOKUP($B91,[1]Mydtu!$A$6:$DP$870,M$4,0)="","",VLOOKUP($B91,[1]Mydtu!$A$6:$DP$870,M$4,0))</f>
        <v>8.6999999999999993</v>
      </c>
      <c r="N91" s="69">
        <f>IF(VLOOKUP($B91,[1]Mydtu!$A$6:$DP$870,N$4,0)="","",VLOOKUP($B91,[1]Mydtu!$A$6:$DP$870,N$4,0))</f>
        <v>8.6</v>
      </c>
      <c r="O91" s="69" t="str">
        <f>IF(VLOOKUP($B91,[1]Mydtu!$A$6:$DP$870,O$4,0)="","",VLOOKUP($B91,[1]Mydtu!$A$6:$DP$870,O$4,0))</f>
        <v/>
      </c>
      <c r="P91" s="69" t="str">
        <f>IF(VLOOKUP($B91,[1]Mydtu!$A$6:$DP$870,P$4,0)="","",VLOOKUP($B91,[1]Mydtu!$A$6:$DP$870,P$4,0))</f>
        <v/>
      </c>
      <c r="Q91" s="69" t="str">
        <f>IF(VLOOKUP($B91,[1]Mydtu!$A$6:$DP$870,Q$4,0)="","",VLOOKUP($B91,[1]Mydtu!$A$6:$DP$870,Q$4,0))</f>
        <v/>
      </c>
      <c r="R91" s="69" t="str">
        <f>IF(VLOOKUP($B91,[1]Mydtu!$A$6:$DP$870,R$4,0)="","",VLOOKUP($B91,[1]Mydtu!$A$6:$DP$870,R$4,0))</f>
        <v/>
      </c>
      <c r="S91" s="69" t="str">
        <f>IF(VLOOKUP($B91,[1]Mydtu!$A$6:$DP$870,S$4,0)="","",VLOOKUP($B91,[1]Mydtu!$A$6:$DP$870,S$4,0))</f>
        <v/>
      </c>
      <c r="T91" s="69">
        <f>IF(VLOOKUP($B91,[1]Mydtu!$A$6:$DP$870,T$4,0)="","",VLOOKUP($B91,[1]Mydtu!$A$6:$DP$870,T$4,0))</f>
        <v>5.2</v>
      </c>
      <c r="U91" s="69">
        <f>IF(VLOOKUP($B91,[1]Mydtu!$A$6:$DP$870,U$4,0)="","",VLOOKUP($B91,[1]Mydtu!$A$6:$DP$870,U$4,0))</f>
        <v>8</v>
      </c>
      <c r="V91" s="69">
        <f>IF(VLOOKUP($B91,[1]Mydtu!$A$6:$DP$870,V$4,0)="","",VLOOKUP($B91,[1]Mydtu!$A$6:$DP$870,V$4,0))</f>
        <v>8</v>
      </c>
      <c r="W91" s="69">
        <f>IF(VLOOKUP($B91,[1]Mydtu!$A$6:$DP$870,W$4,0)="","",VLOOKUP($B91,[1]Mydtu!$A$6:$DP$870,W$4,0))</f>
        <v>8.3000000000000007</v>
      </c>
      <c r="X91" s="69">
        <f>IF(VLOOKUP($B91,[1]Mydtu!$A$6:$DP$870,X$4,0)="","",VLOOKUP($B91,[1]Mydtu!$A$6:$DP$870,X$4,0))</f>
        <v>7.7</v>
      </c>
      <c r="Y91" s="69">
        <f>IF(VLOOKUP($B91,[1]Mydtu!$A$6:$DP$870,Y$4,0)="","",VLOOKUP($B91,[1]Mydtu!$A$6:$DP$870,Y$4,0))</f>
        <v>7.3</v>
      </c>
      <c r="Z91" s="69">
        <f>IF(VLOOKUP($B91,[1]Mydtu!$A$6:$DP$870,Z$4,0)="","",VLOOKUP($B91,[1]Mydtu!$A$6:$DP$870,Z$4,0))</f>
        <v>8.1999999999999993</v>
      </c>
      <c r="AA91" s="69">
        <f>IF(VLOOKUP($B91,[1]Mydtu!$A$6:$DP$870,AA$4,0)="","",VLOOKUP($B91,[1]Mydtu!$A$6:$DP$870,AA$4,0))</f>
        <v>7.4</v>
      </c>
      <c r="AB91" s="69">
        <f>IF(VLOOKUP($B91,[1]Mydtu!$A$6:$DP$870,AB$4,0)="","",VLOOKUP($B91,[1]Mydtu!$A$6:$DP$870,AB$4,0))</f>
        <v>8.6999999999999993</v>
      </c>
      <c r="AC91" s="69">
        <f>IF(VLOOKUP($B91,[1]Mydtu!$A$6:$DP$870,AC$4,0)="","",VLOOKUP($B91,[1]Mydtu!$A$6:$DP$870,AC$4,0))</f>
        <v>7.5</v>
      </c>
      <c r="AD91" s="69">
        <f>IF(VLOOKUP($B91,[1]Mydtu!$A$6:$DP$870,AD$4,0)="","",VLOOKUP($B91,[1]Mydtu!$A$6:$DP$870,AD$4,0))</f>
        <v>7.5</v>
      </c>
      <c r="AE91" s="69">
        <f>IF(VLOOKUP($B91,[1]Mydtu!$A$6:$DP$870,AE$4,0)="","",VLOOKUP($B91,[1]Mydtu!$A$6:$DP$870,AE$4,0))</f>
        <v>6.6</v>
      </c>
      <c r="AF91" s="69">
        <f>IF(VLOOKUP($B91,[1]Mydtu!$A$6:$DP$870,AF$4,0)="","",VLOOKUP($B91,[1]Mydtu!$A$6:$DP$870,AF$4,0))</f>
        <v>6.1</v>
      </c>
      <c r="AG91" s="69">
        <f>IF(VLOOKUP($B91,[1]Mydtu!$A$6:$DP$870,AG$4,0)="","",VLOOKUP($B91,[1]Mydtu!$A$6:$DP$870,AG$4,0))</f>
        <v>6.2</v>
      </c>
      <c r="AH91" s="69">
        <f>IF(VLOOKUP($B91,[1]Mydtu!$A$6:$DP$870,AH$4,0)="","",VLOOKUP($B91,[1]Mydtu!$A$6:$DP$870,AH$4,0))</f>
        <v>5.8</v>
      </c>
      <c r="AI91" s="69">
        <f>IF(VLOOKUP($B91,[1]Mydtu!$A$6:$DP$870,AI$4,0)="","",VLOOKUP($B91,[1]Mydtu!$A$6:$DP$870,AI$4,0))</f>
        <v>6.3</v>
      </c>
      <c r="AJ91" s="69">
        <f>IF(VLOOKUP($B91,[1]Mydtu!$A$6:$DP$870,AJ$4,0)="","",VLOOKUP($B91,[1]Mydtu!$A$6:$DP$870,AJ$4,0))</f>
        <v>7.2</v>
      </c>
      <c r="AK91" s="69">
        <f>IF(VLOOKUP($B91,[1]Mydtu!$A$6:$DP$870,AK$4,0)="","",VLOOKUP($B91,[1]Mydtu!$A$6:$DP$870,AK$4,0))</f>
        <v>7.5</v>
      </c>
      <c r="AL91" s="69">
        <f>IF(VLOOKUP($B91,[1]Mydtu!$A$6:$DP$870,AL$4,0)="","",VLOOKUP($B91,[1]Mydtu!$A$6:$DP$870,AL$4,0))</f>
        <v>5.6</v>
      </c>
      <c r="AM91" s="69">
        <f>IF(VLOOKUP($B91,[1]Mydtu!$A$6:$DP$870,AM$4,0)="","",VLOOKUP($B91,[1]Mydtu!$A$6:$DP$870,AM$4,0))</f>
        <v>6</v>
      </c>
      <c r="AN91" s="69" t="str">
        <f>IF(VLOOKUP($B91,[1]Mydtu!$A$6:$DP$870,AN$4,0)="","",VLOOKUP($B91,[1]Mydtu!$A$6:$DP$870,AN$4,0))</f>
        <v/>
      </c>
      <c r="AO91" s="69">
        <f>IF(VLOOKUP($B91,[1]Mydtu!$A$6:$DP$870,AO$4,0)="","",VLOOKUP($B91,[1]Mydtu!$A$6:$DP$870,AO$4,0))</f>
        <v>6</v>
      </c>
      <c r="AP91" s="69">
        <f>IF(VLOOKUP($B91,[1]Mydtu!$A$6:$DP$870,AP$4,0)="","",VLOOKUP($B91,[1]Mydtu!$A$6:$DP$870,AP$4,0))</f>
        <v>7.4</v>
      </c>
      <c r="AQ91" s="69" t="str">
        <f>IF(VLOOKUP($B91,[1]Mydtu!$A$6:$DP$870,AQ$4,0)="","",VLOOKUP($B91,[1]Mydtu!$A$6:$DP$870,AQ$4,0))</f>
        <v/>
      </c>
      <c r="AR91" s="69" t="str">
        <f>IF(VLOOKUP($B91,[1]Mydtu!$A$6:$DP$870,AR$4,0)="","",VLOOKUP($B91,[1]Mydtu!$A$6:$DP$870,AR$4,0))</f>
        <v/>
      </c>
      <c r="AS91" s="69">
        <f>IF(VLOOKUP($B91,[1]Mydtu!$A$6:$DP$870,AS$4,0)="","",VLOOKUP($B91,[1]Mydtu!$A$6:$DP$870,AS$4,0))</f>
        <v>7.6</v>
      </c>
      <c r="AT91" s="69">
        <f>IF(VLOOKUP($B91,[1]Mydtu!$A$6:$DP$870,AT$4,0)="","",VLOOKUP($B91,[1]Mydtu!$A$6:$DP$870,AT$4,0))</f>
        <v>4.8</v>
      </c>
      <c r="AU91" s="69">
        <f>IF(VLOOKUP($B91,[1]Mydtu!$A$6:$DP$870,AU$4,0)="","",VLOOKUP($B91,[1]Mydtu!$A$6:$DP$870,AU$4,0))</f>
        <v>7.7</v>
      </c>
      <c r="AV91" s="69">
        <f>IF(VLOOKUP($B91,[1]Mydtu!$A$6:$DP$870,AV$4,0)="","",VLOOKUP($B91,[1]Mydtu!$A$6:$DP$870,AV$4,0))</f>
        <v>6.5</v>
      </c>
      <c r="AW91" s="69">
        <f>IF(VLOOKUP($B91,[1]Mydtu!$A$6:$DP$870,AW$4,0)="","",VLOOKUP($B91,[1]Mydtu!$A$6:$DP$870,AW$4,0))</f>
        <v>6.6</v>
      </c>
      <c r="AX91" s="69">
        <f>IF(VLOOKUP($B91,[1]Mydtu!$A$6:$DP$870,AX$4,0)="","",VLOOKUP($B91,[1]Mydtu!$A$6:$DP$870,AX$4,0))</f>
        <v>7.6</v>
      </c>
      <c r="AY91" s="69">
        <f>IF(VLOOKUP($B91,[1]Mydtu!$A$6:$DP$870,AY$4,0)="","",VLOOKUP($B91,[1]Mydtu!$A$6:$DP$870,AY$4,0))</f>
        <v>6.2</v>
      </c>
      <c r="AZ91" s="69">
        <f>IF(VLOOKUP($B91,[1]Mydtu!$A$6:$DP$870,AZ$4,0)="","",VLOOKUP($B91,[1]Mydtu!$A$6:$DP$870,AZ$4,0))</f>
        <v>8.8000000000000007</v>
      </c>
      <c r="BA91" s="69">
        <f>IF(VLOOKUP($B91,[1]Mydtu!$A$6:$DP$870,BA$4,0)="","",VLOOKUP($B91,[1]Mydtu!$A$6:$DP$870,BA$4,0))</f>
        <v>6.2</v>
      </c>
      <c r="BB91" s="69">
        <f>IF(VLOOKUP($B91,[1]Mydtu!$A$6:$DP$870,BB$4,0)="","",VLOOKUP($B91,[1]Mydtu!$A$6:$DP$870,BB$4,0))</f>
        <v>6.7</v>
      </c>
      <c r="BC91" s="69">
        <f>IF(VLOOKUP($B91,[1]Mydtu!$A$6:$DP$870,BC$4,0)="","",VLOOKUP($B91,[1]Mydtu!$A$6:$DP$870,BC$4,0))</f>
        <v>6</v>
      </c>
      <c r="BD91" s="69">
        <f>IF(VLOOKUP($B91,[1]Mydtu!$A$6:$DP$870,BD$4,0)="","",VLOOKUP($B91,[1]Mydtu!$A$6:$DP$870,BD$4,0))</f>
        <v>5.5</v>
      </c>
      <c r="BE91" s="69">
        <f>IF(VLOOKUP($B91,[1]Mydtu!$A$6:$DP$870,BE$4,0)="","",VLOOKUP($B91,[1]Mydtu!$A$6:$DP$870,BE$4,0))</f>
        <v>0</v>
      </c>
      <c r="BF91" s="69">
        <f>IF(VLOOKUP($B91,[1]Mydtu!$A$6:$DP$870,BF$4,0)="","",VLOOKUP($B91,[1]Mydtu!$A$6:$DP$870,BF$4,0))</f>
        <v>7.2</v>
      </c>
      <c r="BG91" s="69">
        <f>IF(VLOOKUP($B91,[1]Mydtu!$A$6:$DP$870,BG$4,0)="","",VLOOKUP($B91,[1]Mydtu!$A$6:$DP$870,BG$4,0))</f>
        <v>9.6999999999999993</v>
      </c>
      <c r="BH91" s="69">
        <f>IF(VLOOKUP($B91,[1]Mydtu!$A$6:$DP$870,BH$4,0)="","",VLOOKUP($B91,[1]Mydtu!$A$6:$DP$870,BH$4,0))</f>
        <v>7</v>
      </c>
      <c r="BI91" s="69" t="str">
        <f>IF(VLOOKUP($B91,[1]Mydtu!$A$6:$DP$870,BI$4,0)="","",VLOOKUP($B91,[1]Mydtu!$A$6:$DP$870,BI$4,0))</f>
        <v>X</v>
      </c>
      <c r="BJ91" s="69">
        <f>IF(VLOOKUP($B91,[1]Mydtu!$A$6:$DP$870,BJ$4,0)="","",VLOOKUP($B91,[1]Mydtu!$A$6:$DP$870,BJ$4,0))</f>
        <v>7.8</v>
      </c>
      <c r="BK91" s="69">
        <f>IF(VLOOKUP($B91,[1]Mydtu!$A$6:$DP$870,BK$4,0)="","",VLOOKUP($B91,[1]Mydtu!$A$6:$DP$870,BK$4,0))</f>
        <v>5.7</v>
      </c>
      <c r="BL91" s="69" t="str">
        <f>IF(VLOOKUP($B91,[1]Mydtu!$A$6:$DP$870,BL$4,0)="","",VLOOKUP($B91,[1]Mydtu!$A$6:$DP$870,BL$4,0))</f>
        <v/>
      </c>
      <c r="BM91" s="69">
        <f>IF(VLOOKUP($B91,[1]Mydtu!$A$6:$DP$870,BM$4,0)="","",VLOOKUP($B91,[1]Mydtu!$A$6:$DP$870,BM$4,0))</f>
        <v>6.3</v>
      </c>
      <c r="BN91" s="69">
        <f>IF(VLOOKUP($B91,[1]Mydtu!$A$6:$DP$870,BN$4,0)="","",VLOOKUP($B91,[1]Mydtu!$A$6:$DP$870,BN$4,0))</f>
        <v>6.5</v>
      </c>
      <c r="BO91" s="69">
        <f>IF(VLOOKUP($B91,[1]Mydtu!$A$6:$DP$870,BO$4,0)="","",VLOOKUP($B91,[1]Mydtu!$A$6:$DP$870,BO$4,0))</f>
        <v>5.5</v>
      </c>
      <c r="BP91" s="69" t="str">
        <f>IF(VLOOKUP($B91,[1]Mydtu!$A$6:$DP$870,BP$4,0)="","",VLOOKUP($B91,[1]Mydtu!$A$6:$DP$870,BP$4,0))</f>
        <v/>
      </c>
      <c r="BQ91" s="69">
        <f>IF(VLOOKUP($B91,[1]Mydtu!$A$6:$DP$870,BQ$4,0)="","",VLOOKUP($B91,[1]Mydtu!$A$6:$DP$870,BQ$4,0))</f>
        <v>7.2</v>
      </c>
      <c r="BR91" s="69" t="str">
        <f>IF(VLOOKUP($B91,[1]Mydtu!$A$6:$DP$870,BR$4,0)="","",VLOOKUP($B91,[1]Mydtu!$A$6:$DP$870,BR$4,0))</f>
        <v/>
      </c>
      <c r="BS91" s="69" t="str">
        <f>IF(VLOOKUP($B91,[1]Mydtu!$A$6:$DP$870,BS$4,0)="","",VLOOKUP($B91,[1]Mydtu!$A$6:$DP$870,BS$4,0))</f>
        <v>X</v>
      </c>
      <c r="BT91" s="69">
        <f>IF(VLOOKUP($B91,[1]Mydtu!$A$6:$DP$870,BT$4,0)="","",VLOOKUP($B91,[1]Mydtu!$A$6:$DP$870,BT$4,0))</f>
        <v>4.7</v>
      </c>
      <c r="BU91" s="69" t="str">
        <f>IF(VLOOKUP($B91,[1]Mydtu!$A$6:$DP$870,BU$4,0)="","",VLOOKUP($B91,[1]Mydtu!$A$6:$DP$870,BU$4,0))</f>
        <v/>
      </c>
      <c r="BV91" s="69">
        <f>IF(VLOOKUP($B91,[1]Mydtu!$A$6:$DP$870,BV$4,0)="","",VLOOKUP($B91,[1]Mydtu!$A$6:$DP$870,BV$4,0))</f>
        <v>6.8</v>
      </c>
      <c r="BW91" s="69" t="str">
        <f>IF(VLOOKUP($B91,[1]Mydtu!$A$6:$DP$870,BW$4,0)="","",VLOOKUP($B91,[1]Mydtu!$A$6:$DP$870,BW$4,0))</f>
        <v/>
      </c>
      <c r="BX91" s="69" t="str">
        <f>IF(VLOOKUP($B91,[1]Mydtu!$A$6:$DP$870,BX$4,0)="","",VLOOKUP($B91,[1]Mydtu!$A$6:$DP$870,BX$4,0))</f>
        <v/>
      </c>
      <c r="BY91" s="69">
        <f>IF(VLOOKUP($B91,[1]Mydtu!$A$6:$DP$870,BY$4,0)="","",VLOOKUP($B91,[1]Mydtu!$A$6:$DP$870,BY$4,0))</f>
        <v>7</v>
      </c>
      <c r="BZ91" s="69" t="str">
        <f>IF(VLOOKUP($B91,[1]Mydtu!$A$6:$DP$870,BZ$4,0)="","",VLOOKUP($B91,[1]Mydtu!$A$6:$DP$870,BZ$4,0))</f>
        <v>X</v>
      </c>
      <c r="CA91" s="69" t="str">
        <f>IF(VLOOKUP($B91,[1]Mydtu!$A$6:$DP$870,CA$4,0)="","",VLOOKUP($B91,[1]Mydtu!$A$6:$DP$870,CA$4,0))</f>
        <v/>
      </c>
      <c r="CB91" s="69">
        <f>IF(VLOOKUP($B91,[1]Mydtu!$A$6:$DP$870,CB$4,0)="","",VLOOKUP($B91,[1]Mydtu!$A$6:$DP$870,CB$4,0))</f>
        <v>7.6</v>
      </c>
      <c r="CC91" s="69" t="str">
        <f>IF(VLOOKUP($B91,[1]Mydtu!$A$6:$DP$870,CC$4,0)="","",VLOOKUP($B91,[1]Mydtu!$A$6:$DP$870,CC$4,0))</f>
        <v/>
      </c>
      <c r="CD91" s="69">
        <f>IF(VLOOKUP($B91,[1]Mydtu!$A$6:$DP$870,CD$4,0)="","",VLOOKUP($B91,[1]Mydtu!$A$6:$DP$870,CD$4,0))</f>
        <v>8.6999999999999993</v>
      </c>
      <c r="CE91" s="69">
        <f>IF(VLOOKUP($B91,[1]Mydtu!$A$6:$DP$870,CE$4,0)="","",VLOOKUP($B91,[1]Mydtu!$A$6:$DP$870,CE$4,0))</f>
        <v>7</v>
      </c>
      <c r="CF91" s="32">
        <f>VLOOKUP(B91,[1]K25QNT!$A$9:$DT$92,95,0)</f>
        <v>0.1417910447761194</v>
      </c>
      <c r="CG91" s="69">
        <f>IF(VLOOKUP($B91,[1]Mydtu!$A$6:$DP$870,CG$4,0)="","",VLOOKUP($B91,[1]Mydtu!$A$6:$DP$870,CG$4,0))</f>
        <v>16</v>
      </c>
      <c r="CH91" s="69" t="str">
        <f>IF(VLOOKUP($B91,[1]Mydtu!$A$6:$DP$870,CH$4,0)="","",VLOOKUP($B91,[1]Mydtu!$A$6:$DP$870,CH$4,0))</f>
        <v/>
      </c>
      <c r="CI91" s="69">
        <f>VLOOKUP($B91,[1]Mydtu!$A$6:$DP$870,CI$4,0)</f>
        <v>6.72</v>
      </c>
      <c r="CJ91" s="69">
        <f>VLOOKUP($B91,[1]Mydtu!$A$6:$DP$870,CJ$4,0)</f>
        <v>2.71</v>
      </c>
      <c r="CK91" s="69"/>
      <c r="CL91" s="33"/>
    </row>
    <row r="92" spans="1:90" ht="19.2" customHeight="1" x14ac:dyDescent="0.3">
      <c r="A92" s="67">
        <f t="shared" si="1"/>
        <v>10</v>
      </c>
      <c r="B92" s="67">
        <v>25212708588</v>
      </c>
      <c r="C92" s="67" t="str">
        <f>VLOOKUP($B92,[1]Mydtu!$A$6:$DS$870,122,0)</f>
        <v>Nguyễn Hoàng</v>
      </c>
      <c r="D92" s="68" t="str">
        <f>VLOOKUP($B92,[1]Mydtu!$A$6:$DP$870,D$4,0)</f>
        <v>Nhật</v>
      </c>
      <c r="E92" s="69">
        <f>IF(VLOOKUP($B92,[1]Mydtu!$A$6:$DP$870,E$4,0)="","",VLOOKUP($B92,[1]Mydtu!$A$6:$DP$870,E$4,0))</f>
        <v>7.4</v>
      </c>
      <c r="F92" s="69">
        <f>IF(VLOOKUP($B92,[1]Mydtu!$A$6:$DP$870,F$4,0)="","",VLOOKUP($B92,[1]Mydtu!$A$6:$DP$870,F$4,0))</f>
        <v>7.1</v>
      </c>
      <c r="G92" s="69" t="str">
        <f>IF(VLOOKUP($B92,[1]Mydtu!$A$6:$DP$870,G$4,0)="","",VLOOKUP($B92,[1]Mydtu!$A$6:$DP$870,G$4,0))</f>
        <v/>
      </c>
      <c r="H92" s="69">
        <f>IF(VLOOKUP($B92,[1]Mydtu!$A$6:$DP$870,H$4,0)="","",VLOOKUP($B92,[1]Mydtu!$A$6:$DP$870,H$4,0))</f>
        <v>6.8</v>
      </c>
      <c r="I92" s="69" t="str">
        <f>IF(VLOOKUP($B92,[1]Mydtu!$A$6:$DP$870,I$4,0)="","",VLOOKUP($B92,[1]Mydtu!$A$6:$DP$870,I$4,0))</f>
        <v/>
      </c>
      <c r="J92" s="69">
        <f>IF(VLOOKUP($B92,[1]Mydtu!$A$6:$DP$870,J$4,0)="","",VLOOKUP($B92,[1]Mydtu!$A$6:$DP$870,J$4,0))</f>
        <v>6.1</v>
      </c>
      <c r="K92" s="69">
        <f>IF(VLOOKUP($B92,[1]Mydtu!$A$6:$DP$870,K$4,0)="","",VLOOKUP($B92,[1]Mydtu!$A$6:$DP$870,K$4,0))</f>
        <v>5.5</v>
      </c>
      <c r="L92" s="69">
        <f>IF(VLOOKUP($B92,[1]Mydtu!$A$6:$DP$870,L$4,0)="","",VLOOKUP($B92,[1]Mydtu!$A$6:$DP$870,L$4,0))</f>
        <v>6.2</v>
      </c>
      <c r="M92" s="69">
        <f>IF(VLOOKUP($B92,[1]Mydtu!$A$6:$DP$870,M$4,0)="","",VLOOKUP($B92,[1]Mydtu!$A$6:$DP$870,M$4,0))</f>
        <v>4.3</v>
      </c>
      <c r="N92" s="69">
        <f>IF(VLOOKUP($B92,[1]Mydtu!$A$6:$DP$870,N$4,0)="","",VLOOKUP($B92,[1]Mydtu!$A$6:$DP$870,N$4,0))</f>
        <v>8.6999999999999993</v>
      </c>
      <c r="O92" s="69">
        <f>IF(VLOOKUP($B92,[1]Mydtu!$A$6:$DP$870,O$4,0)="","",VLOOKUP($B92,[1]Mydtu!$A$6:$DP$870,O$4,0))</f>
        <v>7.7</v>
      </c>
      <c r="P92" s="69" t="str">
        <f>IF(VLOOKUP($B92,[1]Mydtu!$A$6:$DP$870,P$4,0)="","",VLOOKUP($B92,[1]Mydtu!$A$6:$DP$870,P$4,0))</f>
        <v/>
      </c>
      <c r="Q92" s="69" t="str">
        <f>IF(VLOOKUP($B92,[1]Mydtu!$A$6:$DP$870,Q$4,0)="","",VLOOKUP($B92,[1]Mydtu!$A$6:$DP$870,Q$4,0))</f>
        <v/>
      </c>
      <c r="R92" s="69" t="str">
        <f>IF(VLOOKUP($B92,[1]Mydtu!$A$6:$DP$870,R$4,0)="","",VLOOKUP($B92,[1]Mydtu!$A$6:$DP$870,R$4,0))</f>
        <v/>
      </c>
      <c r="S92" s="69" t="str">
        <f>IF(VLOOKUP($B92,[1]Mydtu!$A$6:$DP$870,S$4,0)="","",VLOOKUP($B92,[1]Mydtu!$A$6:$DP$870,S$4,0))</f>
        <v/>
      </c>
      <c r="T92" s="69">
        <f>IF(VLOOKUP($B92,[1]Mydtu!$A$6:$DP$870,T$4,0)="","",VLOOKUP($B92,[1]Mydtu!$A$6:$DP$870,T$4,0))</f>
        <v>4.0999999999999996</v>
      </c>
      <c r="U92" s="69">
        <f>IF(VLOOKUP($B92,[1]Mydtu!$A$6:$DP$870,U$4,0)="","",VLOOKUP($B92,[1]Mydtu!$A$6:$DP$870,U$4,0))</f>
        <v>8.1</v>
      </c>
      <c r="V92" s="69">
        <f>IF(VLOOKUP($B92,[1]Mydtu!$A$6:$DP$870,V$4,0)="","",VLOOKUP($B92,[1]Mydtu!$A$6:$DP$870,V$4,0))</f>
        <v>7.6</v>
      </c>
      <c r="W92" s="69">
        <f>IF(VLOOKUP($B92,[1]Mydtu!$A$6:$DP$870,W$4,0)="","",VLOOKUP($B92,[1]Mydtu!$A$6:$DP$870,W$4,0))</f>
        <v>9</v>
      </c>
      <c r="X92" s="69">
        <f>IF(VLOOKUP($B92,[1]Mydtu!$A$6:$DP$870,X$4,0)="","",VLOOKUP($B92,[1]Mydtu!$A$6:$DP$870,X$4,0))</f>
        <v>5.5</v>
      </c>
      <c r="Y92" s="69">
        <f>IF(VLOOKUP($B92,[1]Mydtu!$A$6:$DP$870,Y$4,0)="","",VLOOKUP($B92,[1]Mydtu!$A$6:$DP$870,Y$4,0))</f>
        <v>6.4</v>
      </c>
      <c r="Z92" s="69">
        <f>IF(VLOOKUP($B92,[1]Mydtu!$A$6:$DP$870,Z$4,0)="","",VLOOKUP($B92,[1]Mydtu!$A$6:$DP$870,Z$4,0))</f>
        <v>7.5</v>
      </c>
      <c r="AA92" s="69">
        <f>IF(VLOOKUP($B92,[1]Mydtu!$A$6:$DP$870,AA$4,0)="","",VLOOKUP($B92,[1]Mydtu!$A$6:$DP$870,AA$4,0))</f>
        <v>7.6</v>
      </c>
      <c r="AB92" s="69">
        <f>IF(VLOOKUP($B92,[1]Mydtu!$A$6:$DP$870,AB$4,0)="","",VLOOKUP($B92,[1]Mydtu!$A$6:$DP$870,AB$4,0))</f>
        <v>6.6</v>
      </c>
      <c r="AC92" s="69">
        <f>IF(VLOOKUP($B92,[1]Mydtu!$A$6:$DP$870,AC$4,0)="","",VLOOKUP($B92,[1]Mydtu!$A$6:$DP$870,AC$4,0))</f>
        <v>6.4</v>
      </c>
      <c r="AD92" s="69">
        <f>IF(VLOOKUP($B92,[1]Mydtu!$A$6:$DP$870,AD$4,0)="","",VLOOKUP($B92,[1]Mydtu!$A$6:$DP$870,AD$4,0))</f>
        <v>4.2</v>
      </c>
      <c r="AE92" s="69">
        <f>IF(VLOOKUP($B92,[1]Mydtu!$A$6:$DP$870,AE$4,0)="","",VLOOKUP($B92,[1]Mydtu!$A$6:$DP$870,AE$4,0))</f>
        <v>6.4</v>
      </c>
      <c r="AF92" s="69">
        <f>IF(VLOOKUP($B92,[1]Mydtu!$A$6:$DP$870,AF$4,0)="","",VLOOKUP($B92,[1]Mydtu!$A$6:$DP$870,AF$4,0))</f>
        <v>6.1</v>
      </c>
      <c r="AG92" s="69">
        <f>IF(VLOOKUP($B92,[1]Mydtu!$A$6:$DP$870,AG$4,0)="","",VLOOKUP($B92,[1]Mydtu!$A$6:$DP$870,AG$4,0))</f>
        <v>8.4</v>
      </c>
      <c r="AH92" s="69">
        <f>IF(VLOOKUP($B92,[1]Mydtu!$A$6:$DP$870,AH$4,0)="","",VLOOKUP($B92,[1]Mydtu!$A$6:$DP$870,AH$4,0))</f>
        <v>5</v>
      </c>
      <c r="AI92" s="69">
        <f>IF(VLOOKUP($B92,[1]Mydtu!$A$6:$DP$870,AI$4,0)="","",VLOOKUP($B92,[1]Mydtu!$A$6:$DP$870,AI$4,0))</f>
        <v>8.6999999999999993</v>
      </c>
      <c r="AJ92" s="69">
        <f>IF(VLOOKUP($B92,[1]Mydtu!$A$6:$DP$870,AJ$4,0)="","",VLOOKUP($B92,[1]Mydtu!$A$6:$DP$870,AJ$4,0))</f>
        <v>7.6</v>
      </c>
      <c r="AK92" s="69">
        <f>IF(VLOOKUP($B92,[1]Mydtu!$A$6:$DP$870,AK$4,0)="","",VLOOKUP($B92,[1]Mydtu!$A$6:$DP$870,AK$4,0))</f>
        <v>7.7</v>
      </c>
      <c r="AL92" s="69">
        <f>IF(VLOOKUP($B92,[1]Mydtu!$A$6:$DP$870,AL$4,0)="","",VLOOKUP($B92,[1]Mydtu!$A$6:$DP$870,AL$4,0))</f>
        <v>6.7</v>
      </c>
      <c r="AM92" s="69">
        <f>IF(VLOOKUP($B92,[1]Mydtu!$A$6:$DP$870,AM$4,0)="","",VLOOKUP($B92,[1]Mydtu!$A$6:$DP$870,AM$4,0))</f>
        <v>5.5</v>
      </c>
      <c r="AN92" s="69">
        <f>IF(VLOOKUP($B92,[1]Mydtu!$A$6:$DP$870,AN$4,0)="","",VLOOKUP($B92,[1]Mydtu!$A$6:$DP$870,AN$4,0))</f>
        <v>6.8</v>
      </c>
      <c r="AO92" s="69" t="str">
        <f>IF(VLOOKUP($B92,[1]Mydtu!$A$6:$DP$870,AO$4,0)="","",VLOOKUP($B92,[1]Mydtu!$A$6:$DP$870,AO$4,0))</f>
        <v/>
      </c>
      <c r="AP92" s="69" t="str">
        <f>IF(VLOOKUP($B92,[1]Mydtu!$A$6:$DP$870,AP$4,0)="","",VLOOKUP($B92,[1]Mydtu!$A$6:$DP$870,AP$4,0))</f>
        <v/>
      </c>
      <c r="AQ92" s="69" t="str">
        <f>IF(VLOOKUP($B92,[1]Mydtu!$A$6:$DP$870,AQ$4,0)="","",VLOOKUP($B92,[1]Mydtu!$A$6:$DP$870,AQ$4,0))</f>
        <v/>
      </c>
      <c r="AR92" s="69" t="str">
        <f>IF(VLOOKUP($B92,[1]Mydtu!$A$6:$DP$870,AR$4,0)="","",VLOOKUP($B92,[1]Mydtu!$A$6:$DP$870,AR$4,0))</f>
        <v/>
      </c>
      <c r="AS92" s="69">
        <f>IF(VLOOKUP($B92,[1]Mydtu!$A$6:$DP$870,AS$4,0)="","",VLOOKUP($B92,[1]Mydtu!$A$6:$DP$870,AS$4,0))</f>
        <v>6.4</v>
      </c>
      <c r="AT92" s="69">
        <f>IF(VLOOKUP($B92,[1]Mydtu!$A$6:$DP$870,AT$4,0)="","",VLOOKUP($B92,[1]Mydtu!$A$6:$DP$870,AT$4,0))</f>
        <v>5.0999999999999996</v>
      </c>
      <c r="AU92" s="69">
        <f>IF(VLOOKUP($B92,[1]Mydtu!$A$6:$DP$870,AU$4,0)="","",VLOOKUP($B92,[1]Mydtu!$A$6:$DP$870,AU$4,0))</f>
        <v>7.2</v>
      </c>
      <c r="AV92" s="69">
        <f>IF(VLOOKUP($B92,[1]Mydtu!$A$6:$DP$870,AV$4,0)="","",VLOOKUP($B92,[1]Mydtu!$A$6:$DP$870,AV$4,0))</f>
        <v>7.2</v>
      </c>
      <c r="AW92" s="69">
        <f>IF(VLOOKUP($B92,[1]Mydtu!$A$6:$DP$870,AW$4,0)="","",VLOOKUP($B92,[1]Mydtu!$A$6:$DP$870,AW$4,0))</f>
        <v>5.3</v>
      </c>
      <c r="AX92" s="69">
        <f>IF(VLOOKUP($B92,[1]Mydtu!$A$6:$DP$870,AX$4,0)="","",VLOOKUP($B92,[1]Mydtu!$A$6:$DP$870,AX$4,0))</f>
        <v>4.9000000000000004</v>
      </c>
      <c r="AY92" s="69">
        <f>IF(VLOOKUP($B92,[1]Mydtu!$A$6:$DP$870,AY$4,0)="","",VLOOKUP($B92,[1]Mydtu!$A$6:$DP$870,AY$4,0))</f>
        <v>7.9</v>
      </c>
      <c r="AZ92" s="69">
        <f>IF(VLOOKUP($B92,[1]Mydtu!$A$6:$DP$870,AZ$4,0)="","",VLOOKUP($B92,[1]Mydtu!$A$6:$DP$870,AZ$4,0))</f>
        <v>4.3</v>
      </c>
      <c r="BA92" s="69">
        <f>IF(VLOOKUP($B92,[1]Mydtu!$A$6:$DP$870,BA$4,0)="","",VLOOKUP($B92,[1]Mydtu!$A$6:$DP$870,BA$4,0))</f>
        <v>7.2</v>
      </c>
      <c r="BB92" s="69">
        <f>IF(VLOOKUP($B92,[1]Mydtu!$A$6:$DP$870,BB$4,0)="","",VLOOKUP($B92,[1]Mydtu!$A$6:$DP$870,BB$4,0))</f>
        <v>4.5</v>
      </c>
      <c r="BC92" s="69">
        <f>IF(VLOOKUP($B92,[1]Mydtu!$A$6:$DP$870,BC$4,0)="","",VLOOKUP($B92,[1]Mydtu!$A$6:$DP$870,BC$4,0))</f>
        <v>6.9</v>
      </c>
      <c r="BD92" s="69">
        <f>IF(VLOOKUP($B92,[1]Mydtu!$A$6:$DP$870,BD$4,0)="","",VLOOKUP($B92,[1]Mydtu!$A$6:$DP$870,BD$4,0))</f>
        <v>6.5</v>
      </c>
      <c r="BE92" s="69" t="str">
        <f>IF(VLOOKUP($B92,[1]Mydtu!$A$6:$DP$870,BE$4,0)="","",VLOOKUP($B92,[1]Mydtu!$A$6:$DP$870,BE$4,0))</f>
        <v/>
      </c>
      <c r="BF92" s="69">
        <f>IF(VLOOKUP($B92,[1]Mydtu!$A$6:$DP$870,BF$4,0)="","",VLOOKUP($B92,[1]Mydtu!$A$6:$DP$870,BF$4,0))</f>
        <v>5.7</v>
      </c>
      <c r="BG92" s="69">
        <f>IF(VLOOKUP($B92,[1]Mydtu!$A$6:$DP$870,BG$4,0)="","",VLOOKUP($B92,[1]Mydtu!$A$6:$DP$870,BG$4,0))</f>
        <v>7.8</v>
      </c>
      <c r="BH92" s="69" t="str">
        <f>IF(VLOOKUP($B92,[1]Mydtu!$A$6:$DP$870,BH$4,0)="","",VLOOKUP($B92,[1]Mydtu!$A$6:$DP$870,BH$4,0))</f>
        <v>X</v>
      </c>
      <c r="BI92" s="69">
        <f>IF(VLOOKUP($B92,[1]Mydtu!$A$6:$DP$870,BI$4,0)="","",VLOOKUP($B92,[1]Mydtu!$A$6:$DP$870,BI$4,0))</f>
        <v>8</v>
      </c>
      <c r="BJ92" s="69">
        <f>IF(VLOOKUP($B92,[1]Mydtu!$A$6:$DP$870,BJ$4,0)="","",VLOOKUP($B92,[1]Mydtu!$A$6:$DP$870,BJ$4,0))</f>
        <v>8.3000000000000007</v>
      </c>
      <c r="BK92" s="69" t="str">
        <f>IF(VLOOKUP($B92,[1]Mydtu!$A$6:$DP$870,BK$4,0)="","",VLOOKUP($B92,[1]Mydtu!$A$6:$DP$870,BK$4,0))</f>
        <v>X</v>
      </c>
      <c r="BL92" s="69" t="str">
        <f>IF(VLOOKUP($B92,[1]Mydtu!$A$6:$DP$870,BL$4,0)="","",VLOOKUP($B92,[1]Mydtu!$A$6:$DP$870,BL$4,0))</f>
        <v/>
      </c>
      <c r="BM92" s="69">
        <f>IF(VLOOKUP($B92,[1]Mydtu!$A$6:$DP$870,BM$4,0)="","",VLOOKUP($B92,[1]Mydtu!$A$6:$DP$870,BM$4,0))</f>
        <v>5.7</v>
      </c>
      <c r="BN92" s="69" t="str">
        <f>IF(VLOOKUP($B92,[1]Mydtu!$A$6:$DP$870,BN$4,0)="","",VLOOKUP($B92,[1]Mydtu!$A$6:$DP$870,BN$4,0))</f>
        <v>X</v>
      </c>
      <c r="BO92" s="69" t="str">
        <f>IF(VLOOKUP($B92,[1]Mydtu!$A$6:$DP$870,BO$4,0)="","",VLOOKUP($B92,[1]Mydtu!$A$6:$DP$870,BO$4,0))</f>
        <v>X</v>
      </c>
      <c r="BP92" s="69">
        <f>IF(VLOOKUP($B92,[1]Mydtu!$A$6:$DP$870,BP$4,0)="","",VLOOKUP($B92,[1]Mydtu!$A$6:$DP$870,BP$4,0))</f>
        <v>5.7</v>
      </c>
      <c r="BQ92" s="69">
        <f>IF(VLOOKUP($B92,[1]Mydtu!$A$6:$DP$870,BQ$4,0)="","",VLOOKUP($B92,[1]Mydtu!$A$6:$DP$870,BQ$4,0))</f>
        <v>6.8</v>
      </c>
      <c r="BR92" s="69">
        <f>IF(VLOOKUP($B92,[1]Mydtu!$A$6:$DP$870,BR$4,0)="","",VLOOKUP($B92,[1]Mydtu!$A$6:$DP$870,BR$4,0))</f>
        <v>8.1</v>
      </c>
      <c r="BS92" s="69">
        <f>IF(VLOOKUP($B92,[1]Mydtu!$A$6:$DP$870,BS$4,0)="","",VLOOKUP($B92,[1]Mydtu!$A$6:$DP$870,BS$4,0))</f>
        <v>7.2</v>
      </c>
      <c r="BT92" s="69">
        <f>IF(VLOOKUP($B92,[1]Mydtu!$A$6:$DP$870,BT$4,0)="","",VLOOKUP($B92,[1]Mydtu!$A$6:$DP$870,BT$4,0))</f>
        <v>8</v>
      </c>
      <c r="BU92" s="69" t="str">
        <f>IF(VLOOKUP($B92,[1]Mydtu!$A$6:$DP$870,BU$4,0)="","",VLOOKUP($B92,[1]Mydtu!$A$6:$DP$870,BU$4,0))</f>
        <v/>
      </c>
      <c r="BV92" s="69" t="str">
        <f>IF(VLOOKUP($B92,[1]Mydtu!$A$6:$DP$870,BV$4,0)="","",VLOOKUP($B92,[1]Mydtu!$A$6:$DP$870,BV$4,0))</f>
        <v/>
      </c>
      <c r="BW92" s="69" t="str">
        <f>IF(VLOOKUP($B92,[1]Mydtu!$A$6:$DP$870,BW$4,0)="","",VLOOKUP($B92,[1]Mydtu!$A$6:$DP$870,BW$4,0))</f>
        <v/>
      </c>
      <c r="BX92" s="69">
        <f>IF(VLOOKUP($B92,[1]Mydtu!$A$6:$DP$870,BX$4,0)="","",VLOOKUP($B92,[1]Mydtu!$A$6:$DP$870,BX$4,0))</f>
        <v>5</v>
      </c>
      <c r="BY92" s="69" t="str">
        <f>IF(VLOOKUP($B92,[1]Mydtu!$A$6:$DP$870,BY$4,0)="","",VLOOKUP($B92,[1]Mydtu!$A$6:$DP$870,BY$4,0))</f>
        <v>X</v>
      </c>
      <c r="BZ92" s="69" t="str">
        <f>IF(VLOOKUP($B92,[1]Mydtu!$A$6:$DP$870,BZ$4,0)="","",VLOOKUP($B92,[1]Mydtu!$A$6:$DP$870,BZ$4,0))</f>
        <v>X</v>
      </c>
      <c r="CA92" s="69" t="str">
        <f>IF(VLOOKUP($B92,[1]Mydtu!$A$6:$DP$870,CA$4,0)="","",VLOOKUP($B92,[1]Mydtu!$A$6:$DP$870,CA$4,0))</f>
        <v>X</v>
      </c>
      <c r="CB92" s="69">
        <f>IF(VLOOKUP($B92,[1]Mydtu!$A$6:$DP$870,CB$4,0)="","",VLOOKUP($B92,[1]Mydtu!$A$6:$DP$870,CB$4,0))</f>
        <v>6.6</v>
      </c>
      <c r="CC92" s="69">
        <f>IF(VLOOKUP($B92,[1]Mydtu!$A$6:$DP$870,CC$4,0)="","",VLOOKUP($B92,[1]Mydtu!$A$6:$DP$870,CC$4,0))</f>
        <v>5.8</v>
      </c>
      <c r="CD92" s="69">
        <f>IF(VLOOKUP($B92,[1]Mydtu!$A$6:$DP$870,CD$4,0)="","",VLOOKUP($B92,[1]Mydtu!$A$6:$DP$870,CD$4,0))</f>
        <v>7.2</v>
      </c>
      <c r="CE92" s="69" t="str">
        <f>IF(VLOOKUP($B92,[1]Mydtu!$A$6:$DP$870,CE$4,0)="","",VLOOKUP($B92,[1]Mydtu!$A$6:$DP$870,CE$4,0))</f>
        <v>X</v>
      </c>
      <c r="CF92" s="32">
        <f>VLOOKUP(B92,[1]K25QNT!$A$9:$DT$92,95,0)</f>
        <v>0.15555555555555556</v>
      </c>
      <c r="CG92" s="69">
        <f>IF(VLOOKUP($B92,[1]Mydtu!$A$6:$DP$870,CG$4,0)="","",VLOOKUP($B92,[1]Mydtu!$A$6:$DP$870,CG$4,0))</f>
        <v>18</v>
      </c>
      <c r="CH92" s="69" t="str">
        <f>IF(VLOOKUP($B92,[1]Mydtu!$A$6:$DP$870,CH$4,0)="","",VLOOKUP($B92,[1]Mydtu!$A$6:$DP$870,CH$4,0))</f>
        <v/>
      </c>
      <c r="CI92" s="69">
        <f>VLOOKUP($B92,[1]Mydtu!$A$6:$DP$870,CI$4,0)</f>
        <v>6.28</v>
      </c>
      <c r="CJ92" s="69">
        <f>VLOOKUP($B92,[1]Mydtu!$A$6:$DP$870,CJ$4,0)</f>
        <v>2.44</v>
      </c>
      <c r="CK92" s="69"/>
      <c r="CL92" s="33"/>
    </row>
    <row r="93" spans="1:90" ht="19.2" customHeight="1" x14ac:dyDescent="0.3">
      <c r="A93" s="67">
        <f t="shared" si="1"/>
        <v>11</v>
      </c>
      <c r="B93" s="67">
        <v>25202703985</v>
      </c>
      <c r="C93" s="67" t="str">
        <f>VLOOKUP($B93,[1]Mydtu!$A$6:$DS$870,122,0)</f>
        <v>Trần Thị Hoàng</v>
      </c>
      <c r="D93" s="68" t="str">
        <f>VLOOKUP($B93,[1]Mydtu!$A$6:$DP$870,D$4,0)</f>
        <v>Tâm</v>
      </c>
      <c r="E93" s="69">
        <f>IF(VLOOKUP($B93,[1]Mydtu!$A$6:$DP$870,E$4,0)="","",VLOOKUP($B93,[1]Mydtu!$A$6:$DP$870,E$4,0))</f>
        <v>6.4</v>
      </c>
      <c r="F93" s="69">
        <f>IF(VLOOKUP($B93,[1]Mydtu!$A$6:$DP$870,F$4,0)="","",VLOOKUP($B93,[1]Mydtu!$A$6:$DP$870,F$4,0))</f>
        <v>7.8</v>
      </c>
      <c r="G93" s="69" t="str">
        <f>IF(VLOOKUP($B93,[1]Mydtu!$A$6:$DP$870,G$4,0)="","",VLOOKUP($B93,[1]Mydtu!$A$6:$DP$870,G$4,0))</f>
        <v/>
      </c>
      <c r="H93" s="69">
        <f>IF(VLOOKUP($B93,[1]Mydtu!$A$6:$DP$870,H$4,0)="","",VLOOKUP($B93,[1]Mydtu!$A$6:$DP$870,H$4,0))</f>
        <v>6.4</v>
      </c>
      <c r="I93" s="69" t="str">
        <f>IF(VLOOKUP($B93,[1]Mydtu!$A$6:$DP$870,I$4,0)="","",VLOOKUP($B93,[1]Mydtu!$A$6:$DP$870,I$4,0))</f>
        <v/>
      </c>
      <c r="J93" s="69">
        <f>IF(VLOOKUP($B93,[1]Mydtu!$A$6:$DP$870,J$4,0)="","",VLOOKUP($B93,[1]Mydtu!$A$6:$DP$870,J$4,0))</f>
        <v>7.9</v>
      </c>
      <c r="K93" s="69">
        <f>IF(VLOOKUP($B93,[1]Mydtu!$A$6:$DP$870,K$4,0)="","",VLOOKUP($B93,[1]Mydtu!$A$6:$DP$870,K$4,0))</f>
        <v>7.4</v>
      </c>
      <c r="L93" s="69">
        <f>IF(VLOOKUP($B93,[1]Mydtu!$A$6:$DP$870,L$4,0)="","",VLOOKUP($B93,[1]Mydtu!$A$6:$DP$870,L$4,0))</f>
        <v>5.5</v>
      </c>
      <c r="M93" s="69">
        <f>IF(VLOOKUP($B93,[1]Mydtu!$A$6:$DP$870,M$4,0)="","",VLOOKUP($B93,[1]Mydtu!$A$6:$DP$870,M$4,0))</f>
        <v>9.1999999999999993</v>
      </c>
      <c r="N93" s="69" t="str">
        <f>IF(VLOOKUP($B93,[1]Mydtu!$A$6:$DP$870,N$4,0)="","",VLOOKUP($B93,[1]Mydtu!$A$6:$DP$870,N$4,0))</f>
        <v/>
      </c>
      <c r="O93" s="69">
        <f>IF(VLOOKUP($B93,[1]Mydtu!$A$6:$DP$870,O$4,0)="","",VLOOKUP($B93,[1]Mydtu!$A$6:$DP$870,O$4,0))</f>
        <v>7</v>
      </c>
      <c r="P93" s="69" t="str">
        <f>IF(VLOOKUP($B93,[1]Mydtu!$A$6:$DP$870,P$4,0)="","",VLOOKUP($B93,[1]Mydtu!$A$6:$DP$870,P$4,0))</f>
        <v/>
      </c>
      <c r="Q93" s="69" t="str">
        <f>IF(VLOOKUP($B93,[1]Mydtu!$A$6:$DP$870,Q$4,0)="","",VLOOKUP($B93,[1]Mydtu!$A$6:$DP$870,Q$4,0))</f>
        <v/>
      </c>
      <c r="R93" s="69" t="str">
        <f>IF(VLOOKUP($B93,[1]Mydtu!$A$6:$DP$870,R$4,0)="","",VLOOKUP($B93,[1]Mydtu!$A$6:$DP$870,R$4,0))</f>
        <v/>
      </c>
      <c r="S93" s="69" t="str">
        <f>IF(VLOOKUP($B93,[1]Mydtu!$A$6:$DP$870,S$4,0)="","",VLOOKUP($B93,[1]Mydtu!$A$6:$DP$870,S$4,0))</f>
        <v/>
      </c>
      <c r="T93" s="69">
        <f>IF(VLOOKUP($B93,[1]Mydtu!$A$6:$DP$870,T$4,0)="","",VLOOKUP($B93,[1]Mydtu!$A$6:$DP$870,T$4,0))</f>
        <v>5.0999999999999996</v>
      </c>
      <c r="U93" s="69">
        <f>IF(VLOOKUP($B93,[1]Mydtu!$A$6:$DP$870,U$4,0)="","",VLOOKUP($B93,[1]Mydtu!$A$6:$DP$870,U$4,0))</f>
        <v>6.2</v>
      </c>
      <c r="V93" s="69">
        <f>IF(VLOOKUP($B93,[1]Mydtu!$A$6:$DP$870,V$4,0)="","",VLOOKUP($B93,[1]Mydtu!$A$6:$DP$870,V$4,0))</f>
        <v>8.3000000000000007</v>
      </c>
      <c r="W93" s="69">
        <f>IF(VLOOKUP($B93,[1]Mydtu!$A$6:$DP$870,W$4,0)="","",VLOOKUP($B93,[1]Mydtu!$A$6:$DP$870,W$4,0))</f>
        <v>9.5</v>
      </c>
      <c r="X93" s="69">
        <f>IF(VLOOKUP($B93,[1]Mydtu!$A$6:$DP$870,X$4,0)="","",VLOOKUP($B93,[1]Mydtu!$A$6:$DP$870,X$4,0))</f>
        <v>0</v>
      </c>
      <c r="Y93" s="69">
        <f>IF(VLOOKUP($B93,[1]Mydtu!$A$6:$DP$870,Y$4,0)="","",VLOOKUP($B93,[1]Mydtu!$A$6:$DP$870,Y$4,0))</f>
        <v>5.4</v>
      </c>
      <c r="Z93" s="69">
        <f>IF(VLOOKUP($B93,[1]Mydtu!$A$6:$DP$870,Z$4,0)="","",VLOOKUP($B93,[1]Mydtu!$A$6:$DP$870,Z$4,0))</f>
        <v>5.3</v>
      </c>
      <c r="AA93" s="69" t="str">
        <f>IF(VLOOKUP($B93,[1]Mydtu!$A$6:$DP$870,AA$4,0)="","",VLOOKUP($B93,[1]Mydtu!$A$6:$DP$870,AA$4,0))</f>
        <v>X</v>
      </c>
      <c r="AB93" s="69">
        <f>IF(VLOOKUP($B93,[1]Mydtu!$A$6:$DP$870,AB$4,0)="","",VLOOKUP($B93,[1]Mydtu!$A$6:$DP$870,AB$4,0))</f>
        <v>8.1999999999999993</v>
      </c>
      <c r="AC93" s="69">
        <f>IF(VLOOKUP($B93,[1]Mydtu!$A$6:$DP$870,AC$4,0)="","",VLOOKUP($B93,[1]Mydtu!$A$6:$DP$870,AC$4,0))</f>
        <v>8.3000000000000007</v>
      </c>
      <c r="AD93" s="69">
        <f>IF(VLOOKUP($B93,[1]Mydtu!$A$6:$DP$870,AD$4,0)="","",VLOOKUP($B93,[1]Mydtu!$A$6:$DP$870,AD$4,0))</f>
        <v>7.1</v>
      </c>
      <c r="AE93" s="69">
        <f>IF(VLOOKUP($B93,[1]Mydtu!$A$6:$DP$870,AE$4,0)="","",VLOOKUP($B93,[1]Mydtu!$A$6:$DP$870,AE$4,0))</f>
        <v>6.1</v>
      </c>
      <c r="AF93" s="69">
        <f>IF(VLOOKUP($B93,[1]Mydtu!$A$6:$DP$870,AF$4,0)="","",VLOOKUP($B93,[1]Mydtu!$A$6:$DP$870,AF$4,0))</f>
        <v>8</v>
      </c>
      <c r="AG93" s="69">
        <f>IF(VLOOKUP($B93,[1]Mydtu!$A$6:$DP$870,AG$4,0)="","",VLOOKUP($B93,[1]Mydtu!$A$6:$DP$870,AG$4,0))</f>
        <v>7.7</v>
      </c>
      <c r="AH93" s="69">
        <f>IF(VLOOKUP($B93,[1]Mydtu!$A$6:$DP$870,AH$4,0)="","",VLOOKUP($B93,[1]Mydtu!$A$6:$DP$870,AH$4,0))</f>
        <v>7.4</v>
      </c>
      <c r="AI93" s="69">
        <f>IF(VLOOKUP($B93,[1]Mydtu!$A$6:$DP$870,AI$4,0)="","",VLOOKUP($B93,[1]Mydtu!$A$6:$DP$870,AI$4,0))</f>
        <v>6.7</v>
      </c>
      <c r="AJ93" s="69">
        <f>IF(VLOOKUP($B93,[1]Mydtu!$A$6:$DP$870,AJ$4,0)="","",VLOOKUP($B93,[1]Mydtu!$A$6:$DP$870,AJ$4,0))</f>
        <v>8.4</v>
      </c>
      <c r="AK93" s="69">
        <f>IF(VLOOKUP($B93,[1]Mydtu!$A$6:$DP$870,AK$4,0)="","",VLOOKUP($B93,[1]Mydtu!$A$6:$DP$870,AK$4,0))</f>
        <v>9.1999999999999993</v>
      </c>
      <c r="AL93" s="69">
        <f>IF(VLOOKUP($B93,[1]Mydtu!$A$6:$DP$870,AL$4,0)="","",VLOOKUP($B93,[1]Mydtu!$A$6:$DP$870,AL$4,0))</f>
        <v>0</v>
      </c>
      <c r="AM93" s="69">
        <f>IF(VLOOKUP($B93,[1]Mydtu!$A$6:$DP$870,AM$4,0)="","",VLOOKUP($B93,[1]Mydtu!$A$6:$DP$870,AM$4,0))</f>
        <v>8.6999999999999993</v>
      </c>
      <c r="AN93" s="69" t="str">
        <f>IF(VLOOKUP($B93,[1]Mydtu!$A$6:$DP$870,AN$4,0)="","",VLOOKUP($B93,[1]Mydtu!$A$6:$DP$870,AN$4,0))</f>
        <v/>
      </c>
      <c r="AO93" s="69" t="str">
        <f>IF(VLOOKUP($B93,[1]Mydtu!$A$6:$DP$870,AO$4,0)="","",VLOOKUP($B93,[1]Mydtu!$A$6:$DP$870,AO$4,0))</f>
        <v/>
      </c>
      <c r="AP93" s="69" t="str">
        <f>IF(VLOOKUP($B93,[1]Mydtu!$A$6:$DP$870,AP$4,0)="","",VLOOKUP($B93,[1]Mydtu!$A$6:$DP$870,AP$4,0))</f>
        <v/>
      </c>
      <c r="AQ93" s="69" t="str">
        <f>IF(VLOOKUP($B93,[1]Mydtu!$A$6:$DP$870,AQ$4,0)="","",VLOOKUP($B93,[1]Mydtu!$A$6:$DP$870,AQ$4,0))</f>
        <v/>
      </c>
      <c r="AR93" s="69" t="str">
        <f>IF(VLOOKUP($B93,[1]Mydtu!$A$6:$DP$870,AR$4,0)="","",VLOOKUP($B93,[1]Mydtu!$A$6:$DP$870,AR$4,0))</f>
        <v/>
      </c>
      <c r="AS93" s="69">
        <f>IF(VLOOKUP($B93,[1]Mydtu!$A$6:$DP$870,AS$4,0)="","",VLOOKUP($B93,[1]Mydtu!$A$6:$DP$870,AS$4,0))</f>
        <v>5.3</v>
      </c>
      <c r="AT93" s="69">
        <f>IF(VLOOKUP($B93,[1]Mydtu!$A$6:$DP$870,AT$4,0)="","",VLOOKUP($B93,[1]Mydtu!$A$6:$DP$870,AT$4,0))</f>
        <v>5.3</v>
      </c>
      <c r="AU93" s="69">
        <f>IF(VLOOKUP($B93,[1]Mydtu!$A$6:$DP$870,AU$4,0)="","",VLOOKUP($B93,[1]Mydtu!$A$6:$DP$870,AU$4,0))</f>
        <v>7.1</v>
      </c>
      <c r="AV93" s="69">
        <f>IF(VLOOKUP($B93,[1]Mydtu!$A$6:$DP$870,AV$4,0)="","",VLOOKUP($B93,[1]Mydtu!$A$6:$DP$870,AV$4,0))</f>
        <v>7.6</v>
      </c>
      <c r="AW93" s="69">
        <f>IF(VLOOKUP($B93,[1]Mydtu!$A$6:$DP$870,AW$4,0)="","",VLOOKUP($B93,[1]Mydtu!$A$6:$DP$870,AW$4,0))</f>
        <v>4.0999999999999996</v>
      </c>
      <c r="AX93" s="69">
        <f>IF(VLOOKUP($B93,[1]Mydtu!$A$6:$DP$870,AX$4,0)="","",VLOOKUP($B93,[1]Mydtu!$A$6:$DP$870,AX$4,0))</f>
        <v>5.0999999999999996</v>
      </c>
      <c r="AY93" s="69">
        <f>IF(VLOOKUP($B93,[1]Mydtu!$A$6:$DP$870,AY$4,0)="","",VLOOKUP($B93,[1]Mydtu!$A$6:$DP$870,AY$4,0))</f>
        <v>7.1</v>
      </c>
      <c r="AZ93" s="69">
        <f>IF(VLOOKUP($B93,[1]Mydtu!$A$6:$DP$870,AZ$4,0)="","",VLOOKUP($B93,[1]Mydtu!$A$6:$DP$870,AZ$4,0))</f>
        <v>8.1999999999999993</v>
      </c>
      <c r="BA93" s="69">
        <f>IF(VLOOKUP($B93,[1]Mydtu!$A$6:$DP$870,BA$4,0)="","",VLOOKUP($B93,[1]Mydtu!$A$6:$DP$870,BA$4,0))</f>
        <v>5.6</v>
      </c>
      <c r="BB93" s="69">
        <f>IF(VLOOKUP($B93,[1]Mydtu!$A$6:$DP$870,BB$4,0)="","",VLOOKUP($B93,[1]Mydtu!$A$6:$DP$870,BB$4,0))</f>
        <v>7.2</v>
      </c>
      <c r="BC93" s="69">
        <f>IF(VLOOKUP($B93,[1]Mydtu!$A$6:$DP$870,BC$4,0)="","",VLOOKUP($B93,[1]Mydtu!$A$6:$DP$870,BC$4,0))</f>
        <v>6.1</v>
      </c>
      <c r="BD93" s="69">
        <f>IF(VLOOKUP($B93,[1]Mydtu!$A$6:$DP$870,BD$4,0)="","",VLOOKUP($B93,[1]Mydtu!$A$6:$DP$870,BD$4,0))</f>
        <v>8.8000000000000007</v>
      </c>
      <c r="BE93" s="69" t="str">
        <f>IF(VLOOKUP($B93,[1]Mydtu!$A$6:$DP$870,BE$4,0)="","",VLOOKUP($B93,[1]Mydtu!$A$6:$DP$870,BE$4,0))</f>
        <v/>
      </c>
      <c r="BF93" s="69">
        <f>IF(VLOOKUP($B93,[1]Mydtu!$A$6:$DP$870,BF$4,0)="","",VLOOKUP($B93,[1]Mydtu!$A$6:$DP$870,BF$4,0))</f>
        <v>8</v>
      </c>
      <c r="BG93" s="69">
        <f>IF(VLOOKUP($B93,[1]Mydtu!$A$6:$DP$870,BG$4,0)="","",VLOOKUP($B93,[1]Mydtu!$A$6:$DP$870,BG$4,0))</f>
        <v>7.3</v>
      </c>
      <c r="BH93" s="69">
        <f>IF(VLOOKUP($B93,[1]Mydtu!$A$6:$DP$870,BH$4,0)="","",VLOOKUP($B93,[1]Mydtu!$A$6:$DP$870,BH$4,0))</f>
        <v>7.5</v>
      </c>
      <c r="BI93" s="69">
        <f>IF(VLOOKUP($B93,[1]Mydtu!$A$6:$DP$870,BI$4,0)="","",VLOOKUP($B93,[1]Mydtu!$A$6:$DP$870,BI$4,0))</f>
        <v>4.8</v>
      </c>
      <c r="BJ93" s="69">
        <f>IF(VLOOKUP($B93,[1]Mydtu!$A$6:$DP$870,BJ$4,0)="","",VLOOKUP($B93,[1]Mydtu!$A$6:$DP$870,BJ$4,0))</f>
        <v>8.6999999999999993</v>
      </c>
      <c r="BK93" s="69" t="str">
        <f>IF(VLOOKUP($B93,[1]Mydtu!$A$6:$DP$870,BK$4,0)="","",VLOOKUP($B93,[1]Mydtu!$A$6:$DP$870,BK$4,0))</f>
        <v/>
      </c>
      <c r="BL93" s="69">
        <f>IF(VLOOKUP($B93,[1]Mydtu!$A$6:$DP$870,BL$4,0)="","",VLOOKUP($B93,[1]Mydtu!$A$6:$DP$870,BL$4,0))</f>
        <v>0</v>
      </c>
      <c r="BM93" s="69">
        <f>IF(VLOOKUP($B93,[1]Mydtu!$A$6:$DP$870,BM$4,0)="","",VLOOKUP($B93,[1]Mydtu!$A$6:$DP$870,BM$4,0))</f>
        <v>7</v>
      </c>
      <c r="BN93" s="69">
        <f>IF(VLOOKUP($B93,[1]Mydtu!$A$6:$DP$870,BN$4,0)="","",VLOOKUP($B93,[1]Mydtu!$A$6:$DP$870,BN$4,0))</f>
        <v>4.0999999999999996</v>
      </c>
      <c r="BO93" s="69">
        <f>IF(VLOOKUP($B93,[1]Mydtu!$A$6:$DP$870,BO$4,0)="","",VLOOKUP($B93,[1]Mydtu!$A$6:$DP$870,BO$4,0))</f>
        <v>6.7</v>
      </c>
      <c r="BP93" s="69">
        <f>IF(VLOOKUP($B93,[1]Mydtu!$A$6:$DP$870,BP$4,0)="","",VLOOKUP($B93,[1]Mydtu!$A$6:$DP$870,BP$4,0))</f>
        <v>7.9</v>
      </c>
      <c r="BQ93" s="69">
        <f>IF(VLOOKUP($B93,[1]Mydtu!$A$6:$DP$870,BQ$4,0)="","",VLOOKUP($B93,[1]Mydtu!$A$6:$DP$870,BQ$4,0))</f>
        <v>0</v>
      </c>
      <c r="BR93" s="69" t="str">
        <f>IF(VLOOKUP($B93,[1]Mydtu!$A$6:$DP$870,BR$4,0)="","",VLOOKUP($B93,[1]Mydtu!$A$6:$DP$870,BR$4,0))</f>
        <v/>
      </c>
      <c r="BS93" s="69">
        <f>IF(VLOOKUP($B93,[1]Mydtu!$A$6:$DP$870,BS$4,0)="","",VLOOKUP($B93,[1]Mydtu!$A$6:$DP$870,BS$4,0))</f>
        <v>5.6</v>
      </c>
      <c r="BT93" s="69">
        <f>IF(VLOOKUP($B93,[1]Mydtu!$A$6:$DP$870,BT$4,0)="","",VLOOKUP($B93,[1]Mydtu!$A$6:$DP$870,BT$4,0))</f>
        <v>0</v>
      </c>
      <c r="BU93" s="69" t="str">
        <f>IF(VLOOKUP($B93,[1]Mydtu!$A$6:$DP$870,BU$4,0)="","",VLOOKUP($B93,[1]Mydtu!$A$6:$DP$870,BU$4,0))</f>
        <v/>
      </c>
      <c r="BV93" s="69" t="str">
        <f>IF(VLOOKUP($B93,[1]Mydtu!$A$6:$DP$870,BV$4,0)="","",VLOOKUP($B93,[1]Mydtu!$A$6:$DP$870,BV$4,0))</f>
        <v/>
      </c>
      <c r="BW93" s="69">
        <f>IF(VLOOKUP($B93,[1]Mydtu!$A$6:$DP$870,BW$4,0)="","",VLOOKUP($B93,[1]Mydtu!$A$6:$DP$870,BW$4,0))</f>
        <v>0</v>
      </c>
      <c r="BX93" s="69">
        <f>IF(VLOOKUP($B93,[1]Mydtu!$A$6:$DP$870,BX$4,0)="","",VLOOKUP($B93,[1]Mydtu!$A$6:$DP$870,BX$4,0))</f>
        <v>7.9</v>
      </c>
      <c r="BY93" s="69">
        <f>IF(VLOOKUP($B93,[1]Mydtu!$A$6:$DP$870,BY$4,0)="","",VLOOKUP($B93,[1]Mydtu!$A$6:$DP$870,BY$4,0))</f>
        <v>6.5</v>
      </c>
      <c r="BZ93" s="69">
        <f>IF(VLOOKUP($B93,[1]Mydtu!$A$6:$DP$870,BZ$4,0)="","",VLOOKUP($B93,[1]Mydtu!$A$6:$DP$870,BZ$4,0))</f>
        <v>4.5999999999999996</v>
      </c>
      <c r="CA93" s="69" t="str">
        <f>IF(VLOOKUP($B93,[1]Mydtu!$A$6:$DP$870,CA$4,0)="","",VLOOKUP($B93,[1]Mydtu!$A$6:$DP$870,CA$4,0))</f>
        <v/>
      </c>
      <c r="CB93" s="69">
        <f>IF(VLOOKUP($B93,[1]Mydtu!$A$6:$DP$870,CB$4,0)="","",VLOOKUP($B93,[1]Mydtu!$A$6:$DP$870,CB$4,0))</f>
        <v>5.7</v>
      </c>
      <c r="CC93" s="69">
        <f>IF(VLOOKUP($B93,[1]Mydtu!$A$6:$DP$870,CC$4,0)="","",VLOOKUP($B93,[1]Mydtu!$A$6:$DP$870,CC$4,0))</f>
        <v>0</v>
      </c>
      <c r="CD93" s="69">
        <f>IF(VLOOKUP($B93,[1]Mydtu!$A$6:$DP$870,CD$4,0)="","",VLOOKUP($B93,[1]Mydtu!$A$6:$DP$870,CD$4,0))</f>
        <v>8.6999999999999993</v>
      </c>
      <c r="CE93" s="69">
        <f>IF(VLOOKUP($B93,[1]Mydtu!$A$6:$DP$870,CE$4,0)="","",VLOOKUP($B93,[1]Mydtu!$A$6:$DP$870,CE$4,0))</f>
        <v>0</v>
      </c>
      <c r="CF93" s="32">
        <f>VLOOKUP(B93,[1]K25QNT!$A$9:$DT$92,95,0)</f>
        <v>0.17293233082706766</v>
      </c>
      <c r="CG93" s="69">
        <f>IF(VLOOKUP($B93,[1]Mydtu!$A$6:$DP$870,CG$4,0)="","",VLOOKUP($B93,[1]Mydtu!$A$6:$DP$870,CG$4,0))</f>
        <v>17</v>
      </c>
      <c r="CH93" s="69" t="str">
        <f>IF(VLOOKUP($B93,[1]Mydtu!$A$6:$DP$870,CH$4,0)="","",VLOOKUP($B93,[1]Mydtu!$A$6:$DP$870,CH$4,0))</f>
        <v/>
      </c>
      <c r="CI93" s="69">
        <f>VLOOKUP($B93,[1]Mydtu!$A$6:$DP$870,CI$4,0)</f>
        <v>5.95</v>
      </c>
      <c r="CJ93" s="69">
        <f>VLOOKUP($B93,[1]Mydtu!$A$6:$DP$870,CJ$4,0)</f>
        <v>2.38</v>
      </c>
      <c r="CK93" s="69"/>
      <c r="CL93" s="33"/>
    </row>
    <row r="94" spans="1:90" ht="19.2" customHeight="1" x14ac:dyDescent="0.3">
      <c r="A94" s="67">
        <f t="shared" si="1"/>
        <v>12</v>
      </c>
      <c r="B94" s="67">
        <v>25202200527</v>
      </c>
      <c r="C94" s="67" t="str">
        <f>VLOOKUP($B94,[1]Mydtu!$A$6:$DS$870,122,0)</f>
        <v>Nguyễn Hạnh</v>
      </c>
      <c r="D94" s="68" t="str">
        <f>VLOOKUP($B94,[1]Mydtu!$A$6:$DP$870,D$4,0)</f>
        <v>Quyên</v>
      </c>
      <c r="E94" s="69">
        <f>IF(VLOOKUP($B94,[1]Mydtu!$A$6:$DP$870,E$4,0)="","",VLOOKUP($B94,[1]Mydtu!$A$6:$DP$870,E$4,0))</f>
        <v>6.3</v>
      </c>
      <c r="F94" s="69">
        <f>IF(VLOOKUP($B94,[1]Mydtu!$A$6:$DP$870,F$4,0)="","",VLOOKUP($B94,[1]Mydtu!$A$6:$DP$870,F$4,0))</f>
        <v>7.8</v>
      </c>
      <c r="G94" s="69" t="str">
        <f>IF(VLOOKUP($B94,[1]Mydtu!$A$6:$DP$870,G$4,0)="","",VLOOKUP($B94,[1]Mydtu!$A$6:$DP$870,G$4,0))</f>
        <v/>
      </c>
      <c r="H94" s="69">
        <f>IF(VLOOKUP($B94,[1]Mydtu!$A$6:$DP$870,H$4,0)="","",VLOOKUP($B94,[1]Mydtu!$A$6:$DP$870,H$4,0))</f>
        <v>8.1999999999999993</v>
      </c>
      <c r="I94" s="69" t="str">
        <f>IF(VLOOKUP($B94,[1]Mydtu!$A$6:$DP$870,I$4,0)="","",VLOOKUP($B94,[1]Mydtu!$A$6:$DP$870,I$4,0))</f>
        <v/>
      </c>
      <c r="J94" s="69" t="str">
        <f>IF(VLOOKUP($B94,[1]Mydtu!$A$6:$DP$870,J$4,0)="","",VLOOKUP($B94,[1]Mydtu!$A$6:$DP$870,J$4,0))</f>
        <v>P (P/F)</v>
      </c>
      <c r="K94" s="69">
        <f>IF(VLOOKUP($B94,[1]Mydtu!$A$6:$DP$870,K$4,0)="","",VLOOKUP($B94,[1]Mydtu!$A$6:$DP$870,K$4,0))</f>
        <v>4.4000000000000004</v>
      </c>
      <c r="L94" s="69">
        <f>IF(VLOOKUP($B94,[1]Mydtu!$A$6:$DP$870,L$4,0)="","",VLOOKUP($B94,[1]Mydtu!$A$6:$DP$870,L$4,0))</f>
        <v>4.4000000000000004</v>
      </c>
      <c r="M94" s="69">
        <f>IF(VLOOKUP($B94,[1]Mydtu!$A$6:$DP$870,M$4,0)="","",VLOOKUP($B94,[1]Mydtu!$A$6:$DP$870,M$4,0))</f>
        <v>8</v>
      </c>
      <c r="N94" s="69" t="str">
        <f>IF(VLOOKUP($B94,[1]Mydtu!$A$6:$DP$870,N$4,0)="","",VLOOKUP($B94,[1]Mydtu!$A$6:$DP$870,N$4,0))</f>
        <v/>
      </c>
      <c r="O94" s="69">
        <f>IF(VLOOKUP($B94,[1]Mydtu!$A$6:$DP$870,O$4,0)="","",VLOOKUP($B94,[1]Mydtu!$A$6:$DP$870,O$4,0))</f>
        <v>7.8</v>
      </c>
      <c r="P94" s="69" t="str">
        <f>IF(VLOOKUP($B94,[1]Mydtu!$A$6:$DP$870,P$4,0)="","",VLOOKUP($B94,[1]Mydtu!$A$6:$DP$870,P$4,0))</f>
        <v/>
      </c>
      <c r="Q94" s="69" t="str">
        <f>IF(VLOOKUP($B94,[1]Mydtu!$A$6:$DP$870,Q$4,0)="","",VLOOKUP($B94,[1]Mydtu!$A$6:$DP$870,Q$4,0))</f>
        <v/>
      </c>
      <c r="R94" s="69" t="str">
        <f>IF(VLOOKUP($B94,[1]Mydtu!$A$6:$DP$870,R$4,0)="","",VLOOKUP($B94,[1]Mydtu!$A$6:$DP$870,R$4,0))</f>
        <v/>
      </c>
      <c r="S94" s="69" t="str">
        <f>IF(VLOOKUP($B94,[1]Mydtu!$A$6:$DP$870,S$4,0)="","",VLOOKUP($B94,[1]Mydtu!$A$6:$DP$870,S$4,0))</f>
        <v/>
      </c>
      <c r="T94" s="69">
        <f>IF(VLOOKUP($B94,[1]Mydtu!$A$6:$DP$870,T$4,0)="","",VLOOKUP($B94,[1]Mydtu!$A$6:$DP$870,T$4,0))</f>
        <v>4.5999999999999996</v>
      </c>
      <c r="U94" s="69">
        <f>IF(VLOOKUP($B94,[1]Mydtu!$A$6:$DP$870,U$4,0)="","",VLOOKUP($B94,[1]Mydtu!$A$6:$DP$870,U$4,0))</f>
        <v>8.5</v>
      </c>
      <c r="V94" s="69">
        <f>IF(VLOOKUP($B94,[1]Mydtu!$A$6:$DP$870,V$4,0)="","",VLOOKUP($B94,[1]Mydtu!$A$6:$DP$870,V$4,0))</f>
        <v>5.3</v>
      </c>
      <c r="W94" s="69">
        <f>IF(VLOOKUP($B94,[1]Mydtu!$A$6:$DP$870,W$4,0)="","",VLOOKUP($B94,[1]Mydtu!$A$6:$DP$870,W$4,0))</f>
        <v>8.1999999999999993</v>
      </c>
      <c r="X94" s="69">
        <f>IF(VLOOKUP($B94,[1]Mydtu!$A$6:$DP$870,X$4,0)="","",VLOOKUP($B94,[1]Mydtu!$A$6:$DP$870,X$4,0))</f>
        <v>6.3</v>
      </c>
      <c r="Y94" s="69">
        <f>IF(VLOOKUP($B94,[1]Mydtu!$A$6:$DP$870,Y$4,0)="","",VLOOKUP($B94,[1]Mydtu!$A$6:$DP$870,Y$4,0))</f>
        <v>6.3</v>
      </c>
      <c r="Z94" s="69">
        <f>IF(VLOOKUP($B94,[1]Mydtu!$A$6:$DP$870,Z$4,0)="","",VLOOKUP($B94,[1]Mydtu!$A$6:$DP$870,Z$4,0))</f>
        <v>8</v>
      </c>
      <c r="AA94" s="69" t="str">
        <f>IF(VLOOKUP($B94,[1]Mydtu!$A$6:$DP$870,AA$4,0)="","",VLOOKUP($B94,[1]Mydtu!$A$6:$DP$870,AA$4,0))</f>
        <v>X</v>
      </c>
      <c r="AB94" s="69">
        <f>IF(VLOOKUP($B94,[1]Mydtu!$A$6:$DP$870,AB$4,0)="","",VLOOKUP($B94,[1]Mydtu!$A$6:$DP$870,AB$4,0))</f>
        <v>8.5</v>
      </c>
      <c r="AC94" s="69">
        <f>IF(VLOOKUP($B94,[1]Mydtu!$A$6:$DP$870,AC$4,0)="","",VLOOKUP($B94,[1]Mydtu!$A$6:$DP$870,AC$4,0))</f>
        <v>7.1</v>
      </c>
      <c r="AD94" s="69">
        <f>IF(VLOOKUP($B94,[1]Mydtu!$A$6:$DP$870,AD$4,0)="","",VLOOKUP($B94,[1]Mydtu!$A$6:$DP$870,AD$4,0))</f>
        <v>6.5</v>
      </c>
      <c r="AE94" s="69">
        <f>IF(VLOOKUP($B94,[1]Mydtu!$A$6:$DP$870,AE$4,0)="","",VLOOKUP($B94,[1]Mydtu!$A$6:$DP$870,AE$4,0))</f>
        <v>5.2</v>
      </c>
      <c r="AF94" s="69">
        <f>IF(VLOOKUP($B94,[1]Mydtu!$A$6:$DP$870,AF$4,0)="","",VLOOKUP($B94,[1]Mydtu!$A$6:$DP$870,AF$4,0))</f>
        <v>4.7</v>
      </c>
      <c r="AG94" s="69">
        <f>IF(VLOOKUP($B94,[1]Mydtu!$A$6:$DP$870,AG$4,0)="","",VLOOKUP($B94,[1]Mydtu!$A$6:$DP$870,AG$4,0))</f>
        <v>5.3</v>
      </c>
      <c r="AH94" s="69">
        <f>IF(VLOOKUP($B94,[1]Mydtu!$A$6:$DP$870,AH$4,0)="","",VLOOKUP($B94,[1]Mydtu!$A$6:$DP$870,AH$4,0))</f>
        <v>5</v>
      </c>
      <c r="AI94" s="69" t="str">
        <f>IF(VLOOKUP($B94,[1]Mydtu!$A$6:$DP$870,AI$4,0)="","",VLOOKUP($B94,[1]Mydtu!$A$6:$DP$870,AI$4,0))</f>
        <v>X</v>
      </c>
      <c r="AJ94" s="69">
        <f>IF(VLOOKUP($B94,[1]Mydtu!$A$6:$DP$870,AJ$4,0)="","",VLOOKUP($B94,[1]Mydtu!$A$6:$DP$870,AJ$4,0))</f>
        <v>9</v>
      </c>
      <c r="AK94" s="69">
        <f>IF(VLOOKUP($B94,[1]Mydtu!$A$6:$DP$870,AK$4,0)="","",VLOOKUP($B94,[1]Mydtu!$A$6:$DP$870,AK$4,0))</f>
        <v>5.0999999999999996</v>
      </c>
      <c r="AL94" s="69" t="str">
        <f>IF(VLOOKUP($B94,[1]Mydtu!$A$6:$DP$870,AL$4,0)="","",VLOOKUP($B94,[1]Mydtu!$A$6:$DP$870,AL$4,0))</f>
        <v>X</v>
      </c>
      <c r="AM94" s="69" t="str">
        <f>IF(VLOOKUP($B94,[1]Mydtu!$A$6:$DP$870,AM$4,0)="","",VLOOKUP($B94,[1]Mydtu!$A$6:$DP$870,AM$4,0))</f>
        <v>X</v>
      </c>
      <c r="AN94" s="69">
        <f>IF(VLOOKUP($B94,[1]Mydtu!$A$6:$DP$870,AN$4,0)="","",VLOOKUP($B94,[1]Mydtu!$A$6:$DP$870,AN$4,0))</f>
        <v>8.3000000000000007</v>
      </c>
      <c r="AO94" s="69" t="str">
        <f>IF(VLOOKUP($B94,[1]Mydtu!$A$6:$DP$870,AO$4,0)="","",VLOOKUP($B94,[1]Mydtu!$A$6:$DP$870,AO$4,0))</f>
        <v/>
      </c>
      <c r="AP94" s="69" t="str">
        <f>IF(VLOOKUP($B94,[1]Mydtu!$A$6:$DP$870,AP$4,0)="","",VLOOKUP($B94,[1]Mydtu!$A$6:$DP$870,AP$4,0))</f>
        <v/>
      </c>
      <c r="AQ94" s="69" t="str">
        <f>IF(VLOOKUP($B94,[1]Mydtu!$A$6:$DP$870,AQ$4,0)="","",VLOOKUP($B94,[1]Mydtu!$A$6:$DP$870,AQ$4,0))</f>
        <v/>
      </c>
      <c r="AR94" s="69" t="str">
        <f>IF(VLOOKUP($B94,[1]Mydtu!$A$6:$DP$870,AR$4,0)="","",VLOOKUP($B94,[1]Mydtu!$A$6:$DP$870,AR$4,0))</f>
        <v/>
      </c>
      <c r="AS94" s="69">
        <f>IF(VLOOKUP($B94,[1]Mydtu!$A$6:$DP$870,AS$4,0)="","",VLOOKUP($B94,[1]Mydtu!$A$6:$DP$870,AS$4,0))</f>
        <v>7.4</v>
      </c>
      <c r="AT94" s="69">
        <f>IF(VLOOKUP($B94,[1]Mydtu!$A$6:$DP$870,AT$4,0)="","",VLOOKUP($B94,[1]Mydtu!$A$6:$DP$870,AT$4,0))</f>
        <v>6.3</v>
      </c>
      <c r="AU94" s="69" t="str">
        <f>IF(VLOOKUP($B94,[1]Mydtu!$A$6:$DP$870,AU$4,0)="","",VLOOKUP($B94,[1]Mydtu!$A$6:$DP$870,AU$4,0))</f>
        <v>X</v>
      </c>
      <c r="AV94" s="69">
        <f>IF(VLOOKUP($B94,[1]Mydtu!$A$6:$DP$870,AV$4,0)="","",VLOOKUP($B94,[1]Mydtu!$A$6:$DP$870,AV$4,0))</f>
        <v>6.4</v>
      </c>
      <c r="AW94" s="69">
        <f>IF(VLOOKUP($B94,[1]Mydtu!$A$6:$DP$870,AW$4,0)="","",VLOOKUP($B94,[1]Mydtu!$A$6:$DP$870,AW$4,0))</f>
        <v>7.7</v>
      </c>
      <c r="AX94" s="69">
        <f>IF(VLOOKUP($B94,[1]Mydtu!$A$6:$DP$870,AX$4,0)="","",VLOOKUP($B94,[1]Mydtu!$A$6:$DP$870,AX$4,0))</f>
        <v>6.4</v>
      </c>
      <c r="AY94" s="69">
        <f>IF(VLOOKUP($B94,[1]Mydtu!$A$6:$DP$870,AY$4,0)="","",VLOOKUP($B94,[1]Mydtu!$A$6:$DP$870,AY$4,0))</f>
        <v>7.1</v>
      </c>
      <c r="AZ94" s="69" t="str">
        <f>IF(VLOOKUP($B94,[1]Mydtu!$A$6:$DP$870,AZ$4,0)="","",VLOOKUP($B94,[1]Mydtu!$A$6:$DP$870,AZ$4,0))</f>
        <v>X</v>
      </c>
      <c r="BA94" s="69">
        <f>IF(VLOOKUP($B94,[1]Mydtu!$A$6:$DP$870,BA$4,0)="","",VLOOKUP($B94,[1]Mydtu!$A$6:$DP$870,BA$4,0))</f>
        <v>8.1999999999999993</v>
      </c>
      <c r="BB94" s="69">
        <f>IF(VLOOKUP($B94,[1]Mydtu!$A$6:$DP$870,BB$4,0)="","",VLOOKUP($B94,[1]Mydtu!$A$6:$DP$870,BB$4,0))</f>
        <v>0</v>
      </c>
      <c r="BC94" s="69">
        <f>IF(VLOOKUP($B94,[1]Mydtu!$A$6:$DP$870,BC$4,0)="","",VLOOKUP($B94,[1]Mydtu!$A$6:$DP$870,BC$4,0))</f>
        <v>6.8</v>
      </c>
      <c r="BD94" s="69">
        <f>IF(VLOOKUP($B94,[1]Mydtu!$A$6:$DP$870,BD$4,0)="","",VLOOKUP($B94,[1]Mydtu!$A$6:$DP$870,BD$4,0))</f>
        <v>5.7</v>
      </c>
      <c r="BE94" s="69">
        <f>IF(VLOOKUP($B94,[1]Mydtu!$A$6:$DP$870,BE$4,0)="","",VLOOKUP($B94,[1]Mydtu!$A$6:$DP$870,BE$4,0))</f>
        <v>6</v>
      </c>
      <c r="BF94" s="69">
        <f>IF(VLOOKUP($B94,[1]Mydtu!$A$6:$DP$870,BF$4,0)="","",VLOOKUP($B94,[1]Mydtu!$A$6:$DP$870,BF$4,0))</f>
        <v>7.4</v>
      </c>
      <c r="BG94" s="69">
        <f>IF(VLOOKUP($B94,[1]Mydtu!$A$6:$DP$870,BG$4,0)="","",VLOOKUP($B94,[1]Mydtu!$A$6:$DP$870,BG$4,0))</f>
        <v>6.1</v>
      </c>
      <c r="BH94" s="69" t="str">
        <f>IF(VLOOKUP($B94,[1]Mydtu!$A$6:$DP$870,BH$4,0)="","",VLOOKUP($B94,[1]Mydtu!$A$6:$DP$870,BH$4,0))</f>
        <v>X</v>
      </c>
      <c r="BI94" s="69" t="str">
        <f>IF(VLOOKUP($B94,[1]Mydtu!$A$6:$DP$870,BI$4,0)="","",VLOOKUP($B94,[1]Mydtu!$A$6:$DP$870,BI$4,0))</f>
        <v>X</v>
      </c>
      <c r="BJ94" s="69">
        <f>IF(VLOOKUP($B94,[1]Mydtu!$A$6:$DP$870,BJ$4,0)="","",VLOOKUP($B94,[1]Mydtu!$A$6:$DP$870,BJ$4,0))</f>
        <v>8.6999999999999993</v>
      </c>
      <c r="BK94" s="69" t="str">
        <f>IF(VLOOKUP($B94,[1]Mydtu!$A$6:$DP$870,BK$4,0)="","",VLOOKUP($B94,[1]Mydtu!$A$6:$DP$870,BK$4,0))</f>
        <v/>
      </c>
      <c r="BL94" s="69">
        <f>IF(VLOOKUP($B94,[1]Mydtu!$A$6:$DP$870,BL$4,0)="","",VLOOKUP($B94,[1]Mydtu!$A$6:$DP$870,BL$4,0))</f>
        <v>8</v>
      </c>
      <c r="BM94" s="69">
        <f>IF(VLOOKUP($B94,[1]Mydtu!$A$6:$DP$870,BM$4,0)="","",VLOOKUP($B94,[1]Mydtu!$A$6:$DP$870,BM$4,0))</f>
        <v>5.6</v>
      </c>
      <c r="BN94" s="69">
        <f>IF(VLOOKUP($B94,[1]Mydtu!$A$6:$DP$870,BN$4,0)="","",VLOOKUP($B94,[1]Mydtu!$A$6:$DP$870,BN$4,0))</f>
        <v>5</v>
      </c>
      <c r="BO94" s="69" t="str">
        <f>IF(VLOOKUP($B94,[1]Mydtu!$A$6:$DP$870,BO$4,0)="","",VLOOKUP($B94,[1]Mydtu!$A$6:$DP$870,BO$4,0))</f>
        <v/>
      </c>
      <c r="BP94" s="69">
        <f>IF(VLOOKUP($B94,[1]Mydtu!$A$6:$DP$870,BP$4,0)="","",VLOOKUP($B94,[1]Mydtu!$A$6:$DP$870,BP$4,0))</f>
        <v>7.2</v>
      </c>
      <c r="BQ94" s="69" t="str">
        <f>IF(VLOOKUP($B94,[1]Mydtu!$A$6:$DP$870,BQ$4,0)="","",VLOOKUP($B94,[1]Mydtu!$A$6:$DP$870,BQ$4,0))</f>
        <v/>
      </c>
      <c r="BR94" s="69">
        <f>IF(VLOOKUP($B94,[1]Mydtu!$A$6:$DP$870,BR$4,0)="","",VLOOKUP($B94,[1]Mydtu!$A$6:$DP$870,BR$4,0))</f>
        <v>6.4</v>
      </c>
      <c r="BS94" s="69">
        <f>IF(VLOOKUP($B94,[1]Mydtu!$A$6:$DP$870,BS$4,0)="","",VLOOKUP($B94,[1]Mydtu!$A$6:$DP$870,BS$4,0))</f>
        <v>5.9</v>
      </c>
      <c r="BT94" s="69" t="str">
        <f>IF(VLOOKUP($B94,[1]Mydtu!$A$6:$DP$870,BT$4,0)="","",VLOOKUP($B94,[1]Mydtu!$A$6:$DP$870,BT$4,0))</f>
        <v>X</v>
      </c>
      <c r="BU94" s="69" t="str">
        <f>IF(VLOOKUP($B94,[1]Mydtu!$A$6:$DP$870,BU$4,0)="","",VLOOKUP($B94,[1]Mydtu!$A$6:$DP$870,BU$4,0))</f>
        <v/>
      </c>
      <c r="BV94" s="69" t="str">
        <f>IF(VLOOKUP($B94,[1]Mydtu!$A$6:$DP$870,BV$4,0)="","",VLOOKUP($B94,[1]Mydtu!$A$6:$DP$870,BV$4,0))</f>
        <v>X</v>
      </c>
      <c r="BW94" s="69" t="str">
        <f>IF(VLOOKUP($B94,[1]Mydtu!$A$6:$DP$870,BW$4,0)="","",VLOOKUP($B94,[1]Mydtu!$A$6:$DP$870,BW$4,0))</f>
        <v/>
      </c>
      <c r="BX94" s="69">
        <f>IF(VLOOKUP($B94,[1]Mydtu!$A$6:$DP$870,BX$4,0)="","",VLOOKUP($B94,[1]Mydtu!$A$6:$DP$870,BX$4,0))</f>
        <v>6.1</v>
      </c>
      <c r="BY94" s="69">
        <f>IF(VLOOKUP($B94,[1]Mydtu!$A$6:$DP$870,BY$4,0)="","",VLOOKUP($B94,[1]Mydtu!$A$6:$DP$870,BY$4,0))</f>
        <v>5.5</v>
      </c>
      <c r="BZ94" s="69">
        <f>IF(VLOOKUP($B94,[1]Mydtu!$A$6:$DP$870,BZ$4,0)="","",VLOOKUP($B94,[1]Mydtu!$A$6:$DP$870,BZ$4,0))</f>
        <v>5.4</v>
      </c>
      <c r="CA94" s="69" t="str">
        <f>IF(VLOOKUP($B94,[1]Mydtu!$A$6:$DP$870,CA$4,0)="","",VLOOKUP($B94,[1]Mydtu!$A$6:$DP$870,CA$4,0))</f>
        <v>X</v>
      </c>
      <c r="CB94" s="69">
        <f>IF(VLOOKUP($B94,[1]Mydtu!$A$6:$DP$870,CB$4,0)="","",VLOOKUP($B94,[1]Mydtu!$A$6:$DP$870,CB$4,0))</f>
        <v>4.5</v>
      </c>
      <c r="CC94" s="69">
        <f>IF(VLOOKUP($B94,[1]Mydtu!$A$6:$DP$870,CC$4,0)="","",VLOOKUP($B94,[1]Mydtu!$A$6:$DP$870,CC$4,0))</f>
        <v>7.4</v>
      </c>
      <c r="CD94" s="69">
        <f>IF(VLOOKUP($B94,[1]Mydtu!$A$6:$DP$870,CD$4,0)="","",VLOOKUP($B94,[1]Mydtu!$A$6:$DP$870,CD$4,0))</f>
        <v>8.6999999999999993</v>
      </c>
      <c r="CE94" s="69" t="str">
        <f>IF(VLOOKUP($B94,[1]Mydtu!$A$6:$DP$870,CE$4,0)="","",VLOOKUP($B94,[1]Mydtu!$A$6:$DP$870,CE$4,0))</f>
        <v/>
      </c>
      <c r="CF94" s="32">
        <f>VLOOKUP(B94,[1]K25QNT!$A$9:$DT$92,95,0)</f>
        <v>0.22794117647058823</v>
      </c>
      <c r="CG94" s="69">
        <f>IF(VLOOKUP($B94,[1]Mydtu!$A$6:$DP$870,CG$4,0)="","",VLOOKUP($B94,[1]Mydtu!$A$6:$DP$870,CG$4,0))</f>
        <v>12</v>
      </c>
      <c r="CH94" s="69" t="str">
        <f>IF(VLOOKUP($B94,[1]Mydtu!$A$6:$DP$870,CH$4,0)="","",VLOOKUP($B94,[1]Mydtu!$A$6:$DP$870,CH$4,0))</f>
        <v/>
      </c>
      <c r="CI94" s="69">
        <f>VLOOKUP($B94,[1]Mydtu!$A$6:$DP$870,CI$4,0)</f>
        <v>6.18</v>
      </c>
      <c r="CJ94" s="69">
        <f>VLOOKUP($B94,[1]Mydtu!$A$6:$DP$870,CJ$4,0)</f>
        <v>2.41</v>
      </c>
      <c r="CK94" s="69"/>
      <c r="CL94" s="33"/>
    </row>
    <row r="95" spans="1:90" ht="19.2" customHeight="1" x14ac:dyDescent="0.3">
      <c r="A95" s="67">
        <f t="shared" si="1"/>
        <v>13</v>
      </c>
      <c r="B95" s="67">
        <v>25212705347</v>
      </c>
      <c r="C95" s="67" t="str">
        <f>VLOOKUP($B95,[1]Mydtu!$A$6:$DS$870,122,0)</f>
        <v>Đặng Công</v>
      </c>
      <c r="D95" s="68" t="str">
        <f>VLOOKUP($B95,[1]Mydtu!$A$6:$DP$870,D$4,0)</f>
        <v>Thắng</v>
      </c>
      <c r="E95" s="69">
        <f>IF(VLOOKUP($B95,[1]Mydtu!$A$6:$DP$870,E$4,0)="","",VLOOKUP($B95,[1]Mydtu!$A$6:$DP$870,E$4,0))</f>
        <v>8.1999999999999993</v>
      </c>
      <c r="F95" s="69">
        <f>IF(VLOOKUP($B95,[1]Mydtu!$A$6:$DP$870,F$4,0)="","",VLOOKUP($B95,[1]Mydtu!$A$6:$DP$870,F$4,0))</f>
        <v>7.2</v>
      </c>
      <c r="G95" s="69" t="str">
        <f>IF(VLOOKUP($B95,[1]Mydtu!$A$6:$DP$870,G$4,0)="","",VLOOKUP($B95,[1]Mydtu!$A$6:$DP$870,G$4,0))</f>
        <v/>
      </c>
      <c r="H95" s="69">
        <f>IF(VLOOKUP($B95,[1]Mydtu!$A$6:$DP$870,H$4,0)="","",VLOOKUP($B95,[1]Mydtu!$A$6:$DP$870,H$4,0))</f>
        <v>8</v>
      </c>
      <c r="I95" s="69" t="str">
        <f>IF(VLOOKUP($B95,[1]Mydtu!$A$6:$DP$870,I$4,0)="","",VLOOKUP($B95,[1]Mydtu!$A$6:$DP$870,I$4,0))</f>
        <v/>
      </c>
      <c r="J95" s="69">
        <f>IF(VLOOKUP($B95,[1]Mydtu!$A$6:$DP$870,J$4,0)="","",VLOOKUP($B95,[1]Mydtu!$A$6:$DP$870,J$4,0))</f>
        <v>7.6</v>
      </c>
      <c r="K95" s="69">
        <f>IF(VLOOKUP($B95,[1]Mydtu!$A$6:$DP$870,K$4,0)="","",VLOOKUP($B95,[1]Mydtu!$A$6:$DP$870,K$4,0))</f>
        <v>7.9</v>
      </c>
      <c r="L95" s="69">
        <f>IF(VLOOKUP($B95,[1]Mydtu!$A$6:$DP$870,L$4,0)="","",VLOOKUP($B95,[1]Mydtu!$A$6:$DP$870,L$4,0))</f>
        <v>4.9000000000000004</v>
      </c>
      <c r="M95" s="69">
        <f>IF(VLOOKUP($B95,[1]Mydtu!$A$6:$DP$870,M$4,0)="","",VLOOKUP($B95,[1]Mydtu!$A$6:$DP$870,M$4,0))</f>
        <v>8</v>
      </c>
      <c r="N95" s="69">
        <f>IF(VLOOKUP($B95,[1]Mydtu!$A$6:$DP$870,N$4,0)="","",VLOOKUP($B95,[1]Mydtu!$A$6:$DP$870,N$4,0))</f>
        <v>8.8000000000000007</v>
      </c>
      <c r="O95" s="69" t="str">
        <f>IF(VLOOKUP($B95,[1]Mydtu!$A$6:$DP$870,O$4,0)="","",VLOOKUP($B95,[1]Mydtu!$A$6:$DP$870,O$4,0))</f>
        <v/>
      </c>
      <c r="P95" s="69" t="str">
        <f>IF(VLOOKUP($B95,[1]Mydtu!$A$6:$DP$870,P$4,0)="","",VLOOKUP($B95,[1]Mydtu!$A$6:$DP$870,P$4,0))</f>
        <v/>
      </c>
      <c r="Q95" s="69" t="str">
        <f>IF(VLOOKUP($B95,[1]Mydtu!$A$6:$DP$870,Q$4,0)="","",VLOOKUP($B95,[1]Mydtu!$A$6:$DP$870,Q$4,0))</f>
        <v/>
      </c>
      <c r="R95" s="69" t="str">
        <f>IF(VLOOKUP($B95,[1]Mydtu!$A$6:$DP$870,R$4,0)="","",VLOOKUP($B95,[1]Mydtu!$A$6:$DP$870,R$4,0))</f>
        <v/>
      </c>
      <c r="S95" s="69" t="str">
        <f>IF(VLOOKUP($B95,[1]Mydtu!$A$6:$DP$870,S$4,0)="","",VLOOKUP($B95,[1]Mydtu!$A$6:$DP$870,S$4,0))</f>
        <v/>
      </c>
      <c r="T95" s="69">
        <f>IF(VLOOKUP($B95,[1]Mydtu!$A$6:$DP$870,T$4,0)="","",VLOOKUP($B95,[1]Mydtu!$A$6:$DP$870,T$4,0))</f>
        <v>5.2</v>
      </c>
      <c r="U95" s="69">
        <f>IF(VLOOKUP($B95,[1]Mydtu!$A$6:$DP$870,U$4,0)="","",VLOOKUP($B95,[1]Mydtu!$A$6:$DP$870,U$4,0))</f>
        <v>5.6</v>
      </c>
      <c r="V95" s="69">
        <f>IF(VLOOKUP($B95,[1]Mydtu!$A$6:$DP$870,V$4,0)="","",VLOOKUP($B95,[1]Mydtu!$A$6:$DP$870,V$4,0))</f>
        <v>8.5</v>
      </c>
      <c r="W95" s="69">
        <f>IF(VLOOKUP($B95,[1]Mydtu!$A$6:$DP$870,W$4,0)="","",VLOOKUP($B95,[1]Mydtu!$A$6:$DP$870,W$4,0))</f>
        <v>8.5</v>
      </c>
      <c r="X95" s="69" t="str">
        <f>IF(VLOOKUP($B95,[1]Mydtu!$A$6:$DP$870,X$4,0)="","",VLOOKUP($B95,[1]Mydtu!$A$6:$DP$870,X$4,0))</f>
        <v/>
      </c>
      <c r="Y95" s="69">
        <f>IF(VLOOKUP($B95,[1]Mydtu!$A$6:$DP$870,Y$4,0)="","",VLOOKUP($B95,[1]Mydtu!$A$6:$DP$870,Y$4,0))</f>
        <v>6.1</v>
      </c>
      <c r="Z95" s="69" t="str">
        <f>IF(VLOOKUP($B95,[1]Mydtu!$A$6:$DP$870,Z$4,0)="","",VLOOKUP($B95,[1]Mydtu!$A$6:$DP$870,Z$4,0))</f>
        <v>X</v>
      </c>
      <c r="AA95" s="69" t="str">
        <f>IF(VLOOKUP($B95,[1]Mydtu!$A$6:$DP$870,AA$4,0)="","",VLOOKUP($B95,[1]Mydtu!$A$6:$DP$870,AA$4,0))</f>
        <v/>
      </c>
      <c r="AB95" s="69">
        <f>IF(VLOOKUP($B95,[1]Mydtu!$A$6:$DP$870,AB$4,0)="","",VLOOKUP($B95,[1]Mydtu!$A$6:$DP$870,AB$4,0))</f>
        <v>8.6</v>
      </c>
      <c r="AC95" s="69">
        <f>IF(VLOOKUP($B95,[1]Mydtu!$A$6:$DP$870,AC$4,0)="","",VLOOKUP($B95,[1]Mydtu!$A$6:$DP$870,AC$4,0))</f>
        <v>8.4</v>
      </c>
      <c r="AD95" s="69">
        <f>IF(VLOOKUP($B95,[1]Mydtu!$A$6:$DP$870,AD$4,0)="","",VLOOKUP($B95,[1]Mydtu!$A$6:$DP$870,AD$4,0))</f>
        <v>5.6</v>
      </c>
      <c r="AE95" s="69">
        <f>IF(VLOOKUP($B95,[1]Mydtu!$A$6:$DP$870,AE$4,0)="","",VLOOKUP($B95,[1]Mydtu!$A$6:$DP$870,AE$4,0))</f>
        <v>6.6</v>
      </c>
      <c r="AF95" s="69">
        <f>IF(VLOOKUP($B95,[1]Mydtu!$A$6:$DP$870,AF$4,0)="","",VLOOKUP($B95,[1]Mydtu!$A$6:$DP$870,AF$4,0))</f>
        <v>6.1</v>
      </c>
      <c r="AG95" s="69">
        <f>IF(VLOOKUP($B95,[1]Mydtu!$A$6:$DP$870,AG$4,0)="","",VLOOKUP($B95,[1]Mydtu!$A$6:$DP$870,AG$4,0))</f>
        <v>5.7</v>
      </c>
      <c r="AH95" s="69">
        <f>IF(VLOOKUP($B95,[1]Mydtu!$A$6:$DP$870,AH$4,0)="","",VLOOKUP($B95,[1]Mydtu!$A$6:$DP$870,AH$4,0))</f>
        <v>4.2</v>
      </c>
      <c r="AI95" s="69">
        <f>IF(VLOOKUP($B95,[1]Mydtu!$A$6:$DP$870,AI$4,0)="","",VLOOKUP($B95,[1]Mydtu!$A$6:$DP$870,AI$4,0))</f>
        <v>7.3</v>
      </c>
      <c r="AJ95" s="69">
        <f>IF(VLOOKUP($B95,[1]Mydtu!$A$6:$DP$870,AJ$4,0)="","",VLOOKUP($B95,[1]Mydtu!$A$6:$DP$870,AJ$4,0))</f>
        <v>6.2</v>
      </c>
      <c r="AK95" s="69">
        <f>IF(VLOOKUP($B95,[1]Mydtu!$A$6:$DP$870,AK$4,0)="","",VLOOKUP($B95,[1]Mydtu!$A$6:$DP$870,AK$4,0))</f>
        <v>8.3000000000000007</v>
      </c>
      <c r="AL95" s="69">
        <f>IF(VLOOKUP($B95,[1]Mydtu!$A$6:$DP$870,AL$4,0)="","",VLOOKUP($B95,[1]Mydtu!$A$6:$DP$870,AL$4,0))</f>
        <v>4.9000000000000004</v>
      </c>
      <c r="AM95" s="69">
        <f>IF(VLOOKUP($B95,[1]Mydtu!$A$6:$DP$870,AM$4,0)="","",VLOOKUP($B95,[1]Mydtu!$A$6:$DP$870,AM$4,0))</f>
        <v>5.9</v>
      </c>
      <c r="AN95" s="69">
        <f>IF(VLOOKUP($B95,[1]Mydtu!$A$6:$DP$870,AN$4,0)="","",VLOOKUP($B95,[1]Mydtu!$A$6:$DP$870,AN$4,0))</f>
        <v>5</v>
      </c>
      <c r="AO95" s="69" t="str">
        <f>IF(VLOOKUP($B95,[1]Mydtu!$A$6:$DP$870,AO$4,0)="","",VLOOKUP($B95,[1]Mydtu!$A$6:$DP$870,AO$4,0))</f>
        <v/>
      </c>
      <c r="AP95" s="69" t="str">
        <f>IF(VLOOKUP($B95,[1]Mydtu!$A$6:$DP$870,AP$4,0)="","",VLOOKUP($B95,[1]Mydtu!$A$6:$DP$870,AP$4,0))</f>
        <v/>
      </c>
      <c r="AQ95" s="69" t="str">
        <f>IF(VLOOKUP($B95,[1]Mydtu!$A$6:$DP$870,AQ$4,0)="","",VLOOKUP($B95,[1]Mydtu!$A$6:$DP$870,AQ$4,0))</f>
        <v/>
      </c>
      <c r="AR95" s="69" t="str">
        <f>IF(VLOOKUP($B95,[1]Mydtu!$A$6:$DP$870,AR$4,0)="","",VLOOKUP($B95,[1]Mydtu!$A$6:$DP$870,AR$4,0))</f>
        <v/>
      </c>
      <c r="AS95" s="69">
        <f>IF(VLOOKUP($B95,[1]Mydtu!$A$6:$DP$870,AS$4,0)="","",VLOOKUP($B95,[1]Mydtu!$A$6:$DP$870,AS$4,0))</f>
        <v>4.9000000000000004</v>
      </c>
      <c r="AT95" s="69">
        <f>IF(VLOOKUP($B95,[1]Mydtu!$A$6:$DP$870,AT$4,0)="","",VLOOKUP($B95,[1]Mydtu!$A$6:$DP$870,AT$4,0))</f>
        <v>4.5</v>
      </c>
      <c r="AU95" s="69">
        <f>IF(VLOOKUP($B95,[1]Mydtu!$A$6:$DP$870,AU$4,0)="","",VLOOKUP($B95,[1]Mydtu!$A$6:$DP$870,AU$4,0))</f>
        <v>5.7</v>
      </c>
      <c r="AV95" s="69">
        <f>IF(VLOOKUP($B95,[1]Mydtu!$A$6:$DP$870,AV$4,0)="","",VLOOKUP($B95,[1]Mydtu!$A$6:$DP$870,AV$4,0))</f>
        <v>0</v>
      </c>
      <c r="AW95" s="69">
        <f>IF(VLOOKUP($B95,[1]Mydtu!$A$6:$DP$870,AW$4,0)="","",VLOOKUP($B95,[1]Mydtu!$A$6:$DP$870,AW$4,0))</f>
        <v>7.1</v>
      </c>
      <c r="AX95" s="69">
        <f>IF(VLOOKUP($B95,[1]Mydtu!$A$6:$DP$870,AX$4,0)="","",VLOOKUP($B95,[1]Mydtu!$A$6:$DP$870,AX$4,0))</f>
        <v>7.9</v>
      </c>
      <c r="AY95" s="69">
        <f>IF(VLOOKUP($B95,[1]Mydtu!$A$6:$DP$870,AY$4,0)="","",VLOOKUP($B95,[1]Mydtu!$A$6:$DP$870,AY$4,0))</f>
        <v>6</v>
      </c>
      <c r="AZ95" s="69">
        <f>IF(VLOOKUP($B95,[1]Mydtu!$A$6:$DP$870,AZ$4,0)="","",VLOOKUP($B95,[1]Mydtu!$A$6:$DP$870,AZ$4,0))</f>
        <v>5</v>
      </c>
      <c r="BA95" s="69">
        <f>IF(VLOOKUP($B95,[1]Mydtu!$A$6:$DP$870,BA$4,0)="","",VLOOKUP($B95,[1]Mydtu!$A$6:$DP$870,BA$4,0))</f>
        <v>4.2</v>
      </c>
      <c r="BB95" s="69" t="str">
        <f>IF(VLOOKUP($B95,[1]Mydtu!$A$6:$DP$870,BB$4,0)="","",VLOOKUP($B95,[1]Mydtu!$A$6:$DP$870,BB$4,0))</f>
        <v>X</v>
      </c>
      <c r="BC95" s="69">
        <f>IF(VLOOKUP($B95,[1]Mydtu!$A$6:$DP$870,BC$4,0)="","",VLOOKUP($B95,[1]Mydtu!$A$6:$DP$870,BC$4,0))</f>
        <v>6.5</v>
      </c>
      <c r="BD95" s="69">
        <f>IF(VLOOKUP($B95,[1]Mydtu!$A$6:$DP$870,BD$4,0)="","",VLOOKUP($B95,[1]Mydtu!$A$6:$DP$870,BD$4,0))</f>
        <v>6.3</v>
      </c>
      <c r="BE95" s="69" t="str">
        <f>IF(VLOOKUP($B95,[1]Mydtu!$A$6:$DP$870,BE$4,0)="","",VLOOKUP($B95,[1]Mydtu!$A$6:$DP$870,BE$4,0))</f>
        <v/>
      </c>
      <c r="BF95" s="69">
        <f>IF(VLOOKUP($B95,[1]Mydtu!$A$6:$DP$870,BF$4,0)="","",VLOOKUP($B95,[1]Mydtu!$A$6:$DP$870,BF$4,0))</f>
        <v>7.2</v>
      </c>
      <c r="BG95" s="69">
        <f>IF(VLOOKUP($B95,[1]Mydtu!$A$6:$DP$870,BG$4,0)="","",VLOOKUP($B95,[1]Mydtu!$A$6:$DP$870,BG$4,0))</f>
        <v>6.7</v>
      </c>
      <c r="BH95" s="69">
        <f>IF(VLOOKUP($B95,[1]Mydtu!$A$6:$DP$870,BH$4,0)="","",VLOOKUP($B95,[1]Mydtu!$A$6:$DP$870,BH$4,0))</f>
        <v>7.5</v>
      </c>
      <c r="BI95" s="69">
        <f>IF(VLOOKUP($B95,[1]Mydtu!$A$6:$DP$870,BI$4,0)="","",VLOOKUP($B95,[1]Mydtu!$A$6:$DP$870,BI$4,0))</f>
        <v>4</v>
      </c>
      <c r="BJ95" s="69">
        <f>IF(VLOOKUP($B95,[1]Mydtu!$A$6:$DP$870,BJ$4,0)="","",VLOOKUP($B95,[1]Mydtu!$A$6:$DP$870,BJ$4,0))</f>
        <v>8.8000000000000007</v>
      </c>
      <c r="BK95" s="69">
        <f>IF(VLOOKUP($B95,[1]Mydtu!$A$6:$DP$870,BK$4,0)="","",VLOOKUP($B95,[1]Mydtu!$A$6:$DP$870,BK$4,0))</f>
        <v>6.1</v>
      </c>
      <c r="BL95" s="69" t="str">
        <f>IF(VLOOKUP($B95,[1]Mydtu!$A$6:$DP$870,BL$4,0)="","",VLOOKUP($B95,[1]Mydtu!$A$6:$DP$870,BL$4,0))</f>
        <v/>
      </c>
      <c r="BM95" s="69" t="str">
        <f>IF(VLOOKUP($B95,[1]Mydtu!$A$6:$DP$870,BM$4,0)="","",VLOOKUP($B95,[1]Mydtu!$A$6:$DP$870,BM$4,0))</f>
        <v/>
      </c>
      <c r="BN95" s="69">
        <f>IF(VLOOKUP($B95,[1]Mydtu!$A$6:$DP$870,BN$4,0)="","",VLOOKUP($B95,[1]Mydtu!$A$6:$DP$870,BN$4,0))</f>
        <v>6.6</v>
      </c>
      <c r="BO95" s="69" t="str">
        <f>IF(VLOOKUP($B95,[1]Mydtu!$A$6:$DP$870,BO$4,0)="","",VLOOKUP($B95,[1]Mydtu!$A$6:$DP$870,BO$4,0))</f>
        <v/>
      </c>
      <c r="BP95" s="69">
        <f>IF(VLOOKUP($B95,[1]Mydtu!$A$6:$DP$870,BP$4,0)="","",VLOOKUP($B95,[1]Mydtu!$A$6:$DP$870,BP$4,0))</f>
        <v>7</v>
      </c>
      <c r="BQ95" s="69" t="str">
        <f>IF(VLOOKUP($B95,[1]Mydtu!$A$6:$DP$870,BQ$4,0)="","",VLOOKUP($B95,[1]Mydtu!$A$6:$DP$870,BQ$4,0))</f>
        <v/>
      </c>
      <c r="BR95" s="69" t="str">
        <f>IF(VLOOKUP($B95,[1]Mydtu!$A$6:$DP$870,BR$4,0)="","",VLOOKUP($B95,[1]Mydtu!$A$6:$DP$870,BR$4,0))</f>
        <v/>
      </c>
      <c r="BS95" s="69">
        <f>IF(VLOOKUP($B95,[1]Mydtu!$A$6:$DP$870,BS$4,0)="","",VLOOKUP($B95,[1]Mydtu!$A$6:$DP$870,BS$4,0))</f>
        <v>0</v>
      </c>
      <c r="BT95" s="69">
        <f>IF(VLOOKUP($B95,[1]Mydtu!$A$6:$DP$870,BT$4,0)="","",VLOOKUP($B95,[1]Mydtu!$A$6:$DP$870,BT$4,0))</f>
        <v>5.2</v>
      </c>
      <c r="BU95" s="69" t="str">
        <f>IF(VLOOKUP($B95,[1]Mydtu!$A$6:$DP$870,BU$4,0)="","",VLOOKUP($B95,[1]Mydtu!$A$6:$DP$870,BU$4,0))</f>
        <v/>
      </c>
      <c r="BV95" s="69">
        <f>IF(VLOOKUP($B95,[1]Mydtu!$A$6:$DP$870,BV$4,0)="","",VLOOKUP($B95,[1]Mydtu!$A$6:$DP$870,BV$4,0))</f>
        <v>7.5</v>
      </c>
      <c r="BW95" s="69" t="str">
        <f>IF(VLOOKUP($B95,[1]Mydtu!$A$6:$DP$870,BW$4,0)="","",VLOOKUP($B95,[1]Mydtu!$A$6:$DP$870,BW$4,0))</f>
        <v/>
      </c>
      <c r="BX95" s="69">
        <f>IF(VLOOKUP($B95,[1]Mydtu!$A$6:$DP$870,BX$4,0)="","",VLOOKUP($B95,[1]Mydtu!$A$6:$DP$870,BX$4,0))</f>
        <v>6.2</v>
      </c>
      <c r="BY95" s="69" t="str">
        <f>IF(VLOOKUP($B95,[1]Mydtu!$A$6:$DP$870,BY$4,0)="","",VLOOKUP($B95,[1]Mydtu!$A$6:$DP$870,BY$4,0))</f>
        <v>X</v>
      </c>
      <c r="BZ95" s="69" t="str">
        <f>IF(VLOOKUP($B95,[1]Mydtu!$A$6:$DP$870,BZ$4,0)="","",VLOOKUP($B95,[1]Mydtu!$A$6:$DP$870,BZ$4,0))</f>
        <v>X</v>
      </c>
      <c r="CA95" s="69" t="str">
        <f>IF(VLOOKUP($B95,[1]Mydtu!$A$6:$DP$870,CA$4,0)="","",VLOOKUP($B95,[1]Mydtu!$A$6:$DP$870,CA$4,0))</f>
        <v/>
      </c>
      <c r="CB95" s="69">
        <f>IF(VLOOKUP($B95,[1]Mydtu!$A$6:$DP$870,CB$4,0)="","",VLOOKUP($B95,[1]Mydtu!$A$6:$DP$870,CB$4,0))</f>
        <v>0</v>
      </c>
      <c r="CC95" s="69">
        <f>IF(VLOOKUP($B95,[1]Mydtu!$A$6:$DP$870,CC$4,0)="","",VLOOKUP($B95,[1]Mydtu!$A$6:$DP$870,CC$4,0))</f>
        <v>5.2</v>
      </c>
      <c r="CD95" s="69" t="str">
        <f>IF(VLOOKUP($B95,[1]Mydtu!$A$6:$DP$870,CD$4,0)="","",VLOOKUP($B95,[1]Mydtu!$A$6:$DP$870,CD$4,0))</f>
        <v>X</v>
      </c>
      <c r="CE95" s="69" t="str">
        <f>IF(VLOOKUP($B95,[1]Mydtu!$A$6:$DP$870,CE$4,0)="","",VLOOKUP($B95,[1]Mydtu!$A$6:$DP$870,CE$4,0))</f>
        <v/>
      </c>
      <c r="CF95" s="32" t="e">
        <f>VLOOKUP(B95,[1]K25QNT!$A$9:$DT$92,95,0)</f>
        <v>#N/A</v>
      </c>
      <c r="CG95" s="69">
        <f>IF(VLOOKUP($B95,[1]Mydtu!$A$6:$DP$870,CG$4,0)="","",VLOOKUP($B95,[1]Mydtu!$A$6:$DP$870,CG$4,0))</f>
        <v>22</v>
      </c>
      <c r="CH95" s="69" t="str">
        <f>IF(VLOOKUP($B95,[1]Mydtu!$A$6:$DP$870,CH$4,0)="","",VLOOKUP($B95,[1]Mydtu!$A$6:$DP$870,CH$4,0))</f>
        <v/>
      </c>
      <c r="CI95" s="69">
        <f>VLOOKUP($B95,[1]Mydtu!$A$6:$DP$870,CI$4,0)</f>
        <v>6.16</v>
      </c>
      <c r="CJ95" s="69">
        <f>VLOOKUP($B95,[1]Mydtu!$A$6:$DP$870,CJ$4,0)</f>
        <v>2.2999999999999998</v>
      </c>
      <c r="CK95" s="69"/>
      <c r="CL95" s="33"/>
    </row>
    <row r="96" spans="1:90" ht="19.2" customHeight="1" x14ac:dyDescent="0.3">
      <c r="A96" s="67">
        <f t="shared" si="1"/>
        <v>14</v>
      </c>
      <c r="B96" s="67">
        <v>25212717732</v>
      </c>
      <c r="C96" s="67" t="str">
        <f>VLOOKUP($B96,[1]Mydtu!$A$6:$DS$870,122,0)</f>
        <v>Nguyễn Anh</v>
      </c>
      <c r="D96" s="68" t="str">
        <f>VLOOKUP($B96,[1]Mydtu!$A$6:$DP$870,D$4,0)</f>
        <v>Tùng</v>
      </c>
      <c r="E96" s="69">
        <f>IF(VLOOKUP($B96,[1]Mydtu!$A$6:$DP$870,E$4,0)="","",VLOOKUP($B96,[1]Mydtu!$A$6:$DP$870,E$4,0))</f>
        <v>6</v>
      </c>
      <c r="F96" s="69">
        <f>IF(VLOOKUP($B96,[1]Mydtu!$A$6:$DP$870,F$4,0)="","",VLOOKUP($B96,[1]Mydtu!$A$6:$DP$870,F$4,0))</f>
        <v>5.0999999999999996</v>
      </c>
      <c r="G96" s="69" t="str">
        <f>IF(VLOOKUP($B96,[1]Mydtu!$A$6:$DP$870,G$4,0)="","",VLOOKUP($B96,[1]Mydtu!$A$6:$DP$870,G$4,0))</f>
        <v/>
      </c>
      <c r="H96" s="69">
        <f>IF(VLOOKUP($B96,[1]Mydtu!$A$6:$DP$870,H$4,0)="","",VLOOKUP($B96,[1]Mydtu!$A$6:$DP$870,H$4,0))</f>
        <v>0</v>
      </c>
      <c r="I96" s="69" t="str">
        <f>IF(VLOOKUP($B96,[1]Mydtu!$A$6:$DP$870,I$4,0)="","",VLOOKUP($B96,[1]Mydtu!$A$6:$DP$870,I$4,0))</f>
        <v>X</v>
      </c>
      <c r="J96" s="69">
        <f>IF(VLOOKUP($B96,[1]Mydtu!$A$6:$DP$870,J$4,0)="","",VLOOKUP($B96,[1]Mydtu!$A$6:$DP$870,J$4,0))</f>
        <v>7.2</v>
      </c>
      <c r="K96" s="69">
        <f>IF(VLOOKUP($B96,[1]Mydtu!$A$6:$DP$870,K$4,0)="","",VLOOKUP($B96,[1]Mydtu!$A$6:$DP$870,K$4,0))</f>
        <v>0</v>
      </c>
      <c r="L96" s="69">
        <f>IF(VLOOKUP($B96,[1]Mydtu!$A$6:$DP$870,L$4,0)="","",VLOOKUP($B96,[1]Mydtu!$A$6:$DP$870,L$4,0))</f>
        <v>5.2</v>
      </c>
      <c r="M96" s="69">
        <f>IF(VLOOKUP($B96,[1]Mydtu!$A$6:$DP$870,M$4,0)="","",VLOOKUP($B96,[1]Mydtu!$A$6:$DP$870,M$4,0))</f>
        <v>8.4</v>
      </c>
      <c r="N96" s="69">
        <f>IF(VLOOKUP($B96,[1]Mydtu!$A$6:$DP$870,N$4,0)="","",VLOOKUP($B96,[1]Mydtu!$A$6:$DP$870,N$4,0))</f>
        <v>7.3</v>
      </c>
      <c r="O96" s="69" t="str">
        <f>IF(VLOOKUP($B96,[1]Mydtu!$A$6:$DP$870,O$4,0)="","",VLOOKUP($B96,[1]Mydtu!$A$6:$DP$870,O$4,0))</f>
        <v/>
      </c>
      <c r="P96" s="69" t="str">
        <f>IF(VLOOKUP($B96,[1]Mydtu!$A$6:$DP$870,P$4,0)="","",VLOOKUP($B96,[1]Mydtu!$A$6:$DP$870,P$4,0))</f>
        <v/>
      </c>
      <c r="Q96" s="69" t="str">
        <f>IF(VLOOKUP($B96,[1]Mydtu!$A$6:$DP$870,Q$4,0)="","",VLOOKUP($B96,[1]Mydtu!$A$6:$DP$870,Q$4,0))</f>
        <v/>
      </c>
      <c r="R96" s="69" t="str">
        <f>IF(VLOOKUP($B96,[1]Mydtu!$A$6:$DP$870,R$4,0)="","",VLOOKUP($B96,[1]Mydtu!$A$6:$DP$870,R$4,0))</f>
        <v/>
      </c>
      <c r="S96" s="69">
        <f>IF(VLOOKUP($B96,[1]Mydtu!$A$6:$DP$870,S$4,0)="","",VLOOKUP($B96,[1]Mydtu!$A$6:$DP$870,S$4,0))</f>
        <v>7.6</v>
      </c>
      <c r="T96" s="69">
        <f>IF(VLOOKUP($B96,[1]Mydtu!$A$6:$DP$870,T$4,0)="","",VLOOKUP($B96,[1]Mydtu!$A$6:$DP$870,T$4,0))</f>
        <v>5.5</v>
      </c>
      <c r="U96" s="69" t="str">
        <f>IF(VLOOKUP($B96,[1]Mydtu!$A$6:$DP$870,U$4,0)="","",VLOOKUP($B96,[1]Mydtu!$A$6:$DP$870,U$4,0))</f>
        <v/>
      </c>
      <c r="V96" s="69">
        <f>IF(VLOOKUP($B96,[1]Mydtu!$A$6:$DP$870,V$4,0)="","",VLOOKUP($B96,[1]Mydtu!$A$6:$DP$870,V$4,0))</f>
        <v>7.2</v>
      </c>
      <c r="W96" s="69">
        <f>IF(VLOOKUP($B96,[1]Mydtu!$A$6:$DP$870,W$4,0)="","",VLOOKUP($B96,[1]Mydtu!$A$6:$DP$870,W$4,0))</f>
        <v>6.8</v>
      </c>
      <c r="X96" s="69">
        <f>IF(VLOOKUP($B96,[1]Mydtu!$A$6:$DP$870,X$4,0)="","",VLOOKUP($B96,[1]Mydtu!$A$6:$DP$870,X$4,0))</f>
        <v>0</v>
      </c>
      <c r="Y96" s="69">
        <f>IF(VLOOKUP($B96,[1]Mydtu!$A$6:$DP$870,Y$4,0)="","",VLOOKUP($B96,[1]Mydtu!$A$6:$DP$870,Y$4,0))</f>
        <v>5.0999999999999996</v>
      </c>
      <c r="Z96" s="69">
        <f>IF(VLOOKUP($B96,[1]Mydtu!$A$6:$DP$870,Z$4,0)="","",VLOOKUP($B96,[1]Mydtu!$A$6:$DP$870,Z$4,0))</f>
        <v>4.4000000000000004</v>
      </c>
      <c r="AA96" s="69">
        <f>IF(VLOOKUP($B96,[1]Mydtu!$A$6:$DP$870,AA$4,0)="","",VLOOKUP($B96,[1]Mydtu!$A$6:$DP$870,AA$4,0))</f>
        <v>6</v>
      </c>
      <c r="AB96" s="69">
        <f>IF(VLOOKUP($B96,[1]Mydtu!$A$6:$DP$870,AB$4,0)="","",VLOOKUP($B96,[1]Mydtu!$A$6:$DP$870,AB$4,0))</f>
        <v>8.3000000000000007</v>
      </c>
      <c r="AC96" s="69">
        <f>IF(VLOOKUP($B96,[1]Mydtu!$A$6:$DP$870,AC$4,0)="","",VLOOKUP($B96,[1]Mydtu!$A$6:$DP$870,AC$4,0))</f>
        <v>7.7</v>
      </c>
      <c r="AD96" s="69">
        <f>IF(VLOOKUP($B96,[1]Mydtu!$A$6:$DP$870,AD$4,0)="","",VLOOKUP($B96,[1]Mydtu!$A$6:$DP$870,AD$4,0))</f>
        <v>5.9</v>
      </c>
      <c r="AE96" s="69">
        <f>IF(VLOOKUP($B96,[1]Mydtu!$A$6:$DP$870,AE$4,0)="","",VLOOKUP($B96,[1]Mydtu!$A$6:$DP$870,AE$4,0))</f>
        <v>5.8</v>
      </c>
      <c r="AF96" s="69">
        <f>IF(VLOOKUP($B96,[1]Mydtu!$A$6:$DP$870,AF$4,0)="","",VLOOKUP($B96,[1]Mydtu!$A$6:$DP$870,AF$4,0))</f>
        <v>6.5</v>
      </c>
      <c r="AG96" s="69">
        <f>IF(VLOOKUP($B96,[1]Mydtu!$A$6:$DP$870,AG$4,0)="","",VLOOKUP($B96,[1]Mydtu!$A$6:$DP$870,AG$4,0))</f>
        <v>6.9</v>
      </c>
      <c r="AH96" s="69">
        <f>IF(VLOOKUP($B96,[1]Mydtu!$A$6:$DP$870,AH$4,0)="","",VLOOKUP($B96,[1]Mydtu!$A$6:$DP$870,AH$4,0))</f>
        <v>5.8</v>
      </c>
      <c r="AI96" s="69">
        <f>IF(VLOOKUP($B96,[1]Mydtu!$A$6:$DP$870,AI$4,0)="","",VLOOKUP($B96,[1]Mydtu!$A$6:$DP$870,AI$4,0))</f>
        <v>6.3</v>
      </c>
      <c r="AJ96" s="69">
        <f>IF(VLOOKUP($B96,[1]Mydtu!$A$6:$DP$870,AJ$4,0)="","",VLOOKUP($B96,[1]Mydtu!$A$6:$DP$870,AJ$4,0))</f>
        <v>5.4</v>
      </c>
      <c r="AK96" s="69" t="str">
        <f>IF(VLOOKUP($B96,[1]Mydtu!$A$6:$DP$870,AK$4,0)="","",VLOOKUP($B96,[1]Mydtu!$A$6:$DP$870,AK$4,0))</f>
        <v>X</v>
      </c>
      <c r="AL96" s="69" t="str">
        <f>IF(VLOOKUP($B96,[1]Mydtu!$A$6:$DP$870,AL$4,0)="","",VLOOKUP($B96,[1]Mydtu!$A$6:$DP$870,AL$4,0))</f>
        <v/>
      </c>
      <c r="AM96" s="69">
        <f>IF(VLOOKUP($B96,[1]Mydtu!$A$6:$DP$870,AM$4,0)="","",VLOOKUP($B96,[1]Mydtu!$A$6:$DP$870,AM$4,0))</f>
        <v>6.5</v>
      </c>
      <c r="AN96" s="69" t="str">
        <f>IF(VLOOKUP($B96,[1]Mydtu!$A$6:$DP$870,AN$4,0)="","",VLOOKUP($B96,[1]Mydtu!$A$6:$DP$870,AN$4,0))</f>
        <v/>
      </c>
      <c r="AO96" s="69" t="str">
        <f>IF(VLOOKUP($B96,[1]Mydtu!$A$6:$DP$870,AO$4,0)="","",VLOOKUP($B96,[1]Mydtu!$A$6:$DP$870,AO$4,0))</f>
        <v/>
      </c>
      <c r="AP96" s="69" t="str">
        <f>IF(VLOOKUP($B96,[1]Mydtu!$A$6:$DP$870,AP$4,0)="","",VLOOKUP($B96,[1]Mydtu!$A$6:$DP$870,AP$4,0))</f>
        <v/>
      </c>
      <c r="AQ96" s="69" t="str">
        <f>IF(VLOOKUP($B96,[1]Mydtu!$A$6:$DP$870,AQ$4,0)="","",VLOOKUP($B96,[1]Mydtu!$A$6:$DP$870,AQ$4,0))</f>
        <v>X</v>
      </c>
      <c r="AR96" s="69" t="str">
        <f>IF(VLOOKUP($B96,[1]Mydtu!$A$6:$DP$870,AR$4,0)="","",VLOOKUP($B96,[1]Mydtu!$A$6:$DP$870,AR$4,0))</f>
        <v/>
      </c>
      <c r="AS96" s="69">
        <f>IF(VLOOKUP($B96,[1]Mydtu!$A$6:$DP$870,AS$4,0)="","",VLOOKUP($B96,[1]Mydtu!$A$6:$DP$870,AS$4,0))</f>
        <v>7</v>
      </c>
      <c r="AT96" s="69">
        <f>IF(VLOOKUP($B96,[1]Mydtu!$A$6:$DP$870,AT$4,0)="","",VLOOKUP($B96,[1]Mydtu!$A$6:$DP$870,AT$4,0))</f>
        <v>5.3</v>
      </c>
      <c r="AU96" s="69" t="str">
        <f>IF(VLOOKUP($B96,[1]Mydtu!$A$6:$DP$870,AU$4,0)="","",VLOOKUP($B96,[1]Mydtu!$A$6:$DP$870,AU$4,0))</f>
        <v>X</v>
      </c>
      <c r="AV96" s="69">
        <f>IF(VLOOKUP($B96,[1]Mydtu!$A$6:$DP$870,AV$4,0)="","",VLOOKUP($B96,[1]Mydtu!$A$6:$DP$870,AV$4,0))</f>
        <v>7.1</v>
      </c>
      <c r="AW96" s="69">
        <f>IF(VLOOKUP($B96,[1]Mydtu!$A$6:$DP$870,AW$4,0)="","",VLOOKUP($B96,[1]Mydtu!$A$6:$DP$870,AW$4,0))</f>
        <v>5</v>
      </c>
      <c r="AX96" s="69">
        <f>IF(VLOOKUP($B96,[1]Mydtu!$A$6:$DP$870,AX$4,0)="","",VLOOKUP($B96,[1]Mydtu!$A$6:$DP$870,AX$4,0))</f>
        <v>8.1</v>
      </c>
      <c r="AY96" s="69">
        <f>IF(VLOOKUP($B96,[1]Mydtu!$A$6:$DP$870,AY$4,0)="","",VLOOKUP($B96,[1]Mydtu!$A$6:$DP$870,AY$4,0))</f>
        <v>4.7</v>
      </c>
      <c r="AZ96" s="69" t="str">
        <f>IF(VLOOKUP($B96,[1]Mydtu!$A$6:$DP$870,AZ$4,0)="","",VLOOKUP($B96,[1]Mydtu!$A$6:$DP$870,AZ$4,0))</f>
        <v/>
      </c>
      <c r="BA96" s="69">
        <f>IF(VLOOKUP($B96,[1]Mydtu!$A$6:$DP$870,BA$4,0)="","",VLOOKUP($B96,[1]Mydtu!$A$6:$DP$870,BA$4,0))</f>
        <v>8.1</v>
      </c>
      <c r="BB96" s="69" t="str">
        <f>IF(VLOOKUP($B96,[1]Mydtu!$A$6:$DP$870,BB$4,0)="","",VLOOKUP($B96,[1]Mydtu!$A$6:$DP$870,BB$4,0))</f>
        <v>X</v>
      </c>
      <c r="BC96" s="69">
        <f>IF(VLOOKUP($B96,[1]Mydtu!$A$6:$DP$870,BC$4,0)="","",VLOOKUP($B96,[1]Mydtu!$A$6:$DP$870,BC$4,0))</f>
        <v>6.6</v>
      </c>
      <c r="BD96" s="69" t="str">
        <f>IF(VLOOKUP($B96,[1]Mydtu!$A$6:$DP$870,BD$4,0)="","",VLOOKUP($B96,[1]Mydtu!$A$6:$DP$870,BD$4,0))</f>
        <v/>
      </c>
      <c r="BE96" s="69" t="str">
        <f>IF(VLOOKUP($B96,[1]Mydtu!$A$6:$DP$870,BE$4,0)="","",VLOOKUP($B96,[1]Mydtu!$A$6:$DP$870,BE$4,0))</f>
        <v/>
      </c>
      <c r="BF96" s="69">
        <f>IF(VLOOKUP($B96,[1]Mydtu!$A$6:$DP$870,BF$4,0)="","",VLOOKUP($B96,[1]Mydtu!$A$6:$DP$870,BF$4,0))</f>
        <v>7.1</v>
      </c>
      <c r="BG96" s="69">
        <f>IF(VLOOKUP($B96,[1]Mydtu!$A$6:$DP$870,BG$4,0)="","",VLOOKUP($B96,[1]Mydtu!$A$6:$DP$870,BG$4,0))</f>
        <v>0</v>
      </c>
      <c r="BH96" s="69" t="str">
        <f>IF(VLOOKUP($B96,[1]Mydtu!$A$6:$DP$870,BH$4,0)="","",VLOOKUP($B96,[1]Mydtu!$A$6:$DP$870,BH$4,0))</f>
        <v>X</v>
      </c>
      <c r="BI96" s="69" t="str">
        <f>IF(VLOOKUP($B96,[1]Mydtu!$A$6:$DP$870,BI$4,0)="","",VLOOKUP($B96,[1]Mydtu!$A$6:$DP$870,BI$4,0))</f>
        <v>X</v>
      </c>
      <c r="BJ96" s="69">
        <f>IF(VLOOKUP($B96,[1]Mydtu!$A$6:$DP$870,BJ$4,0)="","",VLOOKUP($B96,[1]Mydtu!$A$6:$DP$870,BJ$4,0))</f>
        <v>7.2</v>
      </c>
      <c r="BK96" s="69">
        <f>IF(VLOOKUP($B96,[1]Mydtu!$A$6:$DP$870,BK$4,0)="","",VLOOKUP($B96,[1]Mydtu!$A$6:$DP$870,BK$4,0))</f>
        <v>0</v>
      </c>
      <c r="BL96" s="69" t="str">
        <f>IF(VLOOKUP($B96,[1]Mydtu!$A$6:$DP$870,BL$4,0)="","",VLOOKUP($B96,[1]Mydtu!$A$6:$DP$870,BL$4,0))</f>
        <v/>
      </c>
      <c r="BM96" s="69">
        <f>IF(VLOOKUP($B96,[1]Mydtu!$A$6:$DP$870,BM$4,0)="","",VLOOKUP($B96,[1]Mydtu!$A$6:$DP$870,BM$4,0))</f>
        <v>5</v>
      </c>
      <c r="BN96" s="69" t="str">
        <f>IF(VLOOKUP($B96,[1]Mydtu!$A$6:$DP$870,BN$4,0)="","",VLOOKUP($B96,[1]Mydtu!$A$6:$DP$870,BN$4,0))</f>
        <v>X</v>
      </c>
      <c r="BO96" s="69">
        <f>IF(VLOOKUP($B96,[1]Mydtu!$A$6:$DP$870,BO$4,0)="","",VLOOKUP($B96,[1]Mydtu!$A$6:$DP$870,BO$4,0))</f>
        <v>0</v>
      </c>
      <c r="BP96" s="69">
        <f>IF(VLOOKUP($B96,[1]Mydtu!$A$6:$DP$870,BP$4,0)="","",VLOOKUP($B96,[1]Mydtu!$A$6:$DP$870,BP$4,0))</f>
        <v>7.9</v>
      </c>
      <c r="BQ96" s="69">
        <f>IF(VLOOKUP($B96,[1]Mydtu!$A$6:$DP$870,BQ$4,0)="","",VLOOKUP($B96,[1]Mydtu!$A$6:$DP$870,BQ$4,0))</f>
        <v>0</v>
      </c>
      <c r="BR96" s="69">
        <f>IF(VLOOKUP($B96,[1]Mydtu!$A$6:$DP$870,BR$4,0)="","",VLOOKUP($B96,[1]Mydtu!$A$6:$DP$870,BR$4,0))</f>
        <v>6.7</v>
      </c>
      <c r="BS96" s="69" t="str">
        <f>IF(VLOOKUP($B96,[1]Mydtu!$A$6:$DP$870,BS$4,0)="","",VLOOKUP($B96,[1]Mydtu!$A$6:$DP$870,BS$4,0))</f>
        <v/>
      </c>
      <c r="BT96" s="69">
        <f>IF(VLOOKUP($B96,[1]Mydtu!$A$6:$DP$870,BT$4,0)="","",VLOOKUP($B96,[1]Mydtu!$A$6:$DP$870,BT$4,0))</f>
        <v>7.6</v>
      </c>
      <c r="BU96" s="69" t="str">
        <f>IF(VLOOKUP($B96,[1]Mydtu!$A$6:$DP$870,BU$4,0)="","",VLOOKUP($B96,[1]Mydtu!$A$6:$DP$870,BU$4,0))</f>
        <v/>
      </c>
      <c r="BV96" s="69">
        <f>IF(VLOOKUP($B96,[1]Mydtu!$A$6:$DP$870,BV$4,0)="","",VLOOKUP($B96,[1]Mydtu!$A$6:$DP$870,BV$4,0))</f>
        <v>6.9</v>
      </c>
      <c r="BW96" s="69" t="str">
        <f>IF(VLOOKUP($B96,[1]Mydtu!$A$6:$DP$870,BW$4,0)="","",VLOOKUP($B96,[1]Mydtu!$A$6:$DP$870,BW$4,0))</f>
        <v/>
      </c>
      <c r="BX96" s="69" t="str">
        <f>IF(VLOOKUP($B96,[1]Mydtu!$A$6:$DP$870,BX$4,0)="","",VLOOKUP($B96,[1]Mydtu!$A$6:$DP$870,BX$4,0))</f>
        <v/>
      </c>
      <c r="BY96" s="69">
        <f>IF(VLOOKUP($B96,[1]Mydtu!$A$6:$DP$870,BY$4,0)="","",VLOOKUP($B96,[1]Mydtu!$A$6:$DP$870,BY$4,0))</f>
        <v>7.4</v>
      </c>
      <c r="BZ96" s="69" t="str">
        <f>IF(VLOOKUP($B96,[1]Mydtu!$A$6:$DP$870,BZ$4,0)="","",VLOOKUP($B96,[1]Mydtu!$A$6:$DP$870,BZ$4,0))</f>
        <v>X</v>
      </c>
      <c r="CA96" s="69" t="str">
        <f>IF(VLOOKUP($B96,[1]Mydtu!$A$6:$DP$870,CA$4,0)="","",VLOOKUP($B96,[1]Mydtu!$A$6:$DP$870,CA$4,0))</f>
        <v/>
      </c>
      <c r="CB96" s="69" t="str">
        <f>IF(VLOOKUP($B96,[1]Mydtu!$A$6:$DP$870,CB$4,0)="","",VLOOKUP($B96,[1]Mydtu!$A$6:$DP$870,CB$4,0))</f>
        <v>X</v>
      </c>
      <c r="CC96" s="69" t="str">
        <f>IF(VLOOKUP($B96,[1]Mydtu!$A$6:$DP$870,CC$4,0)="","",VLOOKUP($B96,[1]Mydtu!$A$6:$DP$870,CC$4,0))</f>
        <v/>
      </c>
      <c r="CD96" s="69" t="str">
        <f>IF(VLOOKUP($B96,[1]Mydtu!$A$6:$DP$870,CD$4,0)="","",VLOOKUP($B96,[1]Mydtu!$A$6:$DP$870,CD$4,0))</f>
        <v>X</v>
      </c>
      <c r="CE96" s="69" t="str">
        <f>IF(VLOOKUP($B96,[1]Mydtu!$A$6:$DP$870,CE$4,0)="","",VLOOKUP($B96,[1]Mydtu!$A$6:$DP$870,CE$4,0))</f>
        <v/>
      </c>
      <c r="CF96" s="32" t="e">
        <f>VLOOKUP(B96,[1]K25QNT!$A$9:$DT$92,95,0)</f>
        <v>#N/A</v>
      </c>
      <c r="CG96" s="69">
        <f>IF(VLOOKUP($B96,[1]Mydtu!$A$6:$DP$870,CG$4,0)="","",VLOOKUP($B96,[1]Mydtu!$A$6:$DP$870,CG$4,0))</f>
        <v>25</v>
      </c>
      <c r="CH96" s="69" t="str">
        <f>IF(VLOOKUP($B96,[1]Mydtu!$A$6:$DP$870,CH$4,0)="","",VLOOKUP($B96,[1]Mydtu!$A$6:$DP$870,CH$4,0))</f>
        <v/>
      </c>
      <c r="CI96" s="69">
        <f>VLOOKUP($B96,[1]Mydtu!$A$6:$DP$870,CI$4,0)</f>
        <v>5.39</v>
      </c>
      <c r="CJ96" s="69">
        <f>VLOOKUP($B96,[1]Mydtu!$A$6:$DP$870,CJ$4,0)</f>
        <v>2.0099999999999998</v>
      </c>
      <c r="CK96" s="69"/>
      <c r="CL96" s="33"/>
    </row>
    <row r="97" spans="1:90" ht="15.9" customHeight="1" x14ac:dyDescent="0.3">
      <c r="A97" s="81"/>
      <c r="B97" s="81"/>
      <c r="C97" s="81"/>
      <c r="D97" s="82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34"/>
      <c r="CG97" s="83"/>
      <c r="CH97" s="83"/>
      <c r="CI97" s="83"/>
      <c r="CJ97" s="83"/>
      <c r="CK97" s="83"/>
      <c r="CL97" s="33"/>
    </row>
  </sheetData>
  <autoFilter ref="B9:CJ9"/>
  <mergeCells count="99">
    <mergeCell ref="BK5:CE5"/>
    <mergeCell ref="CA6:CC6"/>
    <mergeCell ref="CE7:CE8"/>
    <mergeCell ref="CG7:CG8"/>
    <mergeCell ref="CH7:CH8"/>
    <mergeCell ref="BY7:BY8"/>
    <mergeCell ref="BZ7:BZ8"/>
    <mergeCell ref="CA7:CA8"/>
    <mergeCell ref="CB7:CB8"/>
    <mergeCell ref="CC7:CC8"/>
    <mergeCell ref="CD7:CD8"/>
    <mergeCell ref="BX7:BX8"/>
    <mergeCell ref="BM7:BM8"/>
    <mergeCell ref="BN7:BN8"/>
    <mergeCell ref="BO7:BO8"/>
    <mergeCell ref="BP7:BP8"/>
    <mergeCell ref="BQ7:BQ8"/>
    <mergeCell ref="BR7:BR8"/>
    <mergeCell ref="BS7:BS8"/>
    <mergeCell ref="BT7:BT8"/>
    <mergeCell ref="BU7:BU8"/>
    <mergeCell ref="BV7:BV8"/>
    <mergeCell ref="BW7:BW8"/>
    <mergeCell ref="BL7:BL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Z7:AZ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N7:AN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V7:W7"/>
    <mergeCell ref="X7:X8"/>
    <mergeCell ref="Y7:Y8"/>
    <mergeCell ref="Z7:Z8"/>
    <mergeCell ref="AA7:AA8"/>
    <mergeCell ref="BK6:BL6"/>
    <mergeCell ref="BM6:BO6"/>
    <mergeCell ref="BP6:BR6"/>
    <mergeCell ref="BS6:BW6"/>
    <mergeCell ref="BX6:BZ6"/>
    <mergeCell ref="CG5:CH5"/>
    <mergeCell ref="CI5:CJ8"/>
    <mergeCell ref="CK5:CK8"/>
    <mergeCell ref="E6:I6"/>
    <mergeCell ref="J6:K6"/>
    <mergeCell ref="L6:M6"/>
    <mergeCell ref="N6:W6"/>
    <mergeCell ref="X6:AB6"/>
    <mergeCell ref="AC6:AR6"/>
    <mergeCell ref="AS6:AU6"/>
    <mergeCell ref="CF5:CF8"/>
    <mergeCell ref="AB7:AB8"/>
    <mergeCell ref="CD6:CE6"/>
    <mergeCell ref="CG6:CH6"/>
    <mergeCell ref="E7:E8"/>
    <mergeCell ref="F7:G7"/>
    <mergeCell ref="A5:A8"/>
    <mergeCell ref="B5:D8"/>
    <mergeCell ref="E5:AR5"/>
    <mergeCell ref="AS5:BJ5"/>
    <mergeCell ref="AV6:AX6"/>
    <mergeCell ref="AY6:AZ6"/>
    <mergeCell ref="BA6:BB6"/>
    <mergeCell ref="BD6:BE6"/>
    <mergeCell ref="H7:I7"/>
    <mergeCell ref="J7:J8"/>
    <mergeCell ref="K7:K8"/>
    <mergeCell ref="L7:M7"/>
    <mergeCell ref="N7:P7"/>
    <mergeCell ref="Q7:U7"/>
  </mergeCells>
  <pageMargins left="0" right="0" top="0.25" bottom="0.25" header="0" footer="0"/>
  <pageSetup paperSize="9" scale="74" orientation="landscape" r:id="rId1"/>
  <headerFooter>
    <oddHeader>&amp;R&amp;P/&amp;N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N79"/>
  <sheetViews>
    <sheetView showGridLines="0" tabSelected="1" workbookViewId="0">
      <pane xSplit="5" ySplit="9" topLeftCell="F10" activePane="bottomRight" state="frozen"/>
      <selection pane="topRight" activeCell="G1" sqref="G1"/>
      <selection pane="bottomLeft" activeCell="A7" sqref="A7"/>
      <selection pane="bottomRight" activeCell="B11" sqref="B11"/>
    </sheetView>
  </sheetViews>
  <sheetFormatPr defaultRowHeight="14.4" x14ac:dyDescent="0.3"/>
  <cols>
    <col min="1" max="1" width="3.33203125" customWidth="1"/>
    <col min="2" max="2" width="9.88671875" customWidth="1"/>
    <col min="3" max="3" width="6.44140625" customWidth="1"/>
    <col min="4" max="4" width="9.77734375" customWidth="1"/>
    <col min="5" max="5" width="6" customWidth="1"/>
    <col min="6" max="83" width="3.77734375" customWidth="1"/>
    <col min="84" max="86" width="5" customWidth="1"/>
    <col min="87" max="89" width="4.109375" hidden="1" customWidth="1"/>
    <col min="90" max="92" width="4.109375" customWidth="1"/>
  </cols>
  <sheetData>
    <row r="1" spans="1:92" s="3" customFormat="1" ht="25.8" customHeight="1" x14ac:dyDescent="0.35">
      <c r="A1" s="1" t="s">
        <v>0</v>
      </c>
      <c r="B1" s="2"/>
      <c r="C1" s="2"/>
      <c r="D1" s="2"/>
      <c r="Y1" s="4" t="s">
        <v>1</v>
      </c>
      <c r="AS1" s="2"/>
      <c r="AT1" s="2"/>
      <c r="AU1" s="2"/>
      <c r="AV1" s="2"/>
      <c r="AW1" s="2"/>
      <c r="AX1" s="2"/>
      <c r="BP1" s="4" t="s">
        <v>1</v>
      </c>
    </row>
    <row r="2" spans="1:92" s="3" customFormat="1" ht="25.8" customHeight="1" x14ac:dyDescent="0.35">
      <c r="A2" s="1" t="s">
        <v>2</v>
      </c>
      <c r="B2" s="2"/>
      <c r="C2" s="2"/>
      <c r="D2" s="2"/>
      <c r="Y2" s="4" t="s">
        <v>3</v>
      </c>
      <c r="AS2" s="2"/>
      <c r="AT2" s="2"/>
      <c r="AU2" s="2"/>
      <c r="AV2" s="2"/>
      <c r="AW2" s="2"/>
      <c r="AX2" s="2"/>
      <c r="BP2" s="4" t="s">
        <v>3</v>
      </c>
    </row>
    <row r="4" spans="1:92" hidden="1" x14ac:dyDescent="0.3">
      <c r="B4">
        <v>1</v>
      </c>
      <c r="C4">
        <v>2</v>
      </c>
      <c r="D4">
        <v>3</v>
      </c>
      <c r="E4">
        <v>4</v>
      </c>
      <c r="F4">
        <v>8</v>
      </c>
      <c r="G4">
        <v>9</v>
      </c>
      <c r="H4">
        <v>10</v>
      </c>
      <c r="I4">
        <v>11</v>
      </c>
      <c r="J4">
        <v>12</v>
      </c>
      <c r="K4">
        <v>13</v>
      </c>
      <c r="L4">
        <v>14</v>
      </c>
      <c r="M4">
        <v>15</v>
      </c>
      <c r="N4">
        <v>16</v>
      </c>
      <c r="O4">
        <v>17</v>
      </c>
      <c r="P4">
        <v>18</v>
      </c>
      <c r="Q4">
        <v>19</v>
      </c>
      <c r="R4">
        <v>20</v>
      </c>
      <c r="S4">
        <v>21</v>
      </c>
      <c r="T4">
        <v>22</v>
      </c>
      <c r="U4">
        <v>23</v>
      </c>
      <c r="V4">
        <v>24</v>
      </c>
      <c r="W4">
        <v>25</v>
      </c>
      <c r="X4">
        <v>26</v>
      </c>
      <c r="Y4">
        <v>27</v>
      </c>
      <c r="Z4">
        <v>28</v>
      </c>
      <c r="AA4">
        <v>29</v>
      </c>
      <c r="AB4">
        <v>30</v>
      </c>
      <c r="AC4">
        <v>31</v>
      </c>
      <c r="AD4">
        <v>32</v>
      </c>
      <c r="AE4">
        <v>33</v>
      </c>
      <c r="AF4">
        <v>34</v>
      </c>
      <c r="AG4">
        <v>35</v>
      </c>
      <c r="AH4">
        <v>36</v>
      </c>
      <c r="AI4">
        <v>37</v>
      </c>
      <c r="AJ4">
        <v>38</v>
      </c>
      <c r="AK4">
        <v>39</v>
      </c>
      <c r="AL4">
        <v>40</v>
      </c>
      <c r="AM4">
        <v>41</v>
      </c>
      <c r="AN4">
        <v>42</v>
      </c>
      <c r="AO4">
        <v>43</v>
      </c>
      <c r="AP4">
        <v>44</v>
      </c>
      <c r="AQ4">
        <v>45</v>
      </c>
      <c r="AR4">
        <v>46</v>
      </c>
      <c r="AS4">
        <v>47</v>
      </c>
      <c r="AT4">
        <v>67</v>
      </c>
      <c r="AU4">
        <v>68</v>
      </c>
      <c r="AV4">
        <v>69</v>
      </c>
      <c r="AW4">
        <v>70</v>
      </c>
      <c r="AX4">
        <v>71</v>
      </c>
      <c r="AY4">
        <v>72</v>
      </c>
      <c r="AZ4">
        <v>73</v>
      </c>
      <c r="BA4">
        <v>74</v>
      </c>
      <c r="BB4">
        <v>75</v>
      </c>
      <c r="BC4">
        <v>76</v>
      </c>
      <c r="BD4">
        <v>77</v>
      </c>
      <c r="BE4">
        <v>78</v>
      </c>
      <c r="BF4">
        <v>79</v>
      </c>
      <c r="BG4">
        <v>80</v>
      </c>
      <c r="BH4">
        <v>81</v>
      </c>
      <c r="BI4">
        <v>82</v>
      </c>
      <c r="BJ4">
        <v>83</v>
      </c>
      <c r="BK4">
        <v>84</v>
      </c>
      <c r="BL4">
        <v>85</v>
      </c>
      <c r="BM4">
        <v>88</v>
      </c>
      <c r="BN4">
        <v>89</v>
      </c>
      <c r="BO4">
        <v>90</v>
      </c>
      <c r="BP4">
        <v>91</v>
      </c>
      <c r="BQ4">
        <v>92</v>
      </c>
      <c r="BR4">
        <v>93</v>
      </c>
      <c r="BS4">
        <v>94</v>
      </c>
      <c r="BT4">
        <v>95</v>
      </c>
      <c r="BU4">
        <v>96</v>
      </c>
      <c r="BV4">
        <v>97</v>
      </c>
      <c r="BW4">
        <v>98</v>
      </c>
      <c r="BX4">
        <v>99</v>
      </c>
      <c r="BY4">
        <v>100</v>
      </c>
      <c r="BZ4">
        <v>101</v>
      </c>
      <c r="CA4">
        <v>102</v>
      </c>
      <c r="CB4">
        <v>103</v>
      </c>
      <c r="CC4">
        <v>104</v>
      </c>
      <c r="CD4">
        <v>105</v>
      </c>
      <c r="CE4">
        <v>106</v>
      </c>
      <c r="CI4">
        <v>108</v>
      </c>
      <c r="CJ4">
        <v>109</v>
      </c>
      <c r="CK4">
        <v>110</v>
      </c>
      <c r="CL4">
        <v>118</v>
      </c>
      <c r="CM4">
        <v>119</v>
      </c>
      <c r="CN4">
        <v>120</v>
      </c>
    </row>
    <row r="5" spans="1:92" s="5" customFormat="1" ht="18.600000000000001" customHeight="1" x14ac:dyDescent="0.3">
      <c r="A5" s="47" t="s">
        <v>4</v>
      </c>
      <c r="B5" s="47" t="s">
        <v>5</v>
      </c>
      <c r="C5" s="47"/>
      <c r="D5" s="47"/>
      <c r="E5" s="47"/>
      <c r="F5" s="47" t="s">
        <v>6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 t="s">
        <v>7</v>
      </c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53" t="s">
        <v>8</v>
      </c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5"/>
      <c r="CF5" s="50" t="s">
        <v>9</v>
      </c>
      <c r="CG5" s="50" t="s">
        <v>10</v>
      </c>
      <c r="CH5" s="47" t="s">
        <v>11</v>
      </c>
      <c r="CI5" s="47" t="s">
        <v>12</v>
      </c>
      <c r="CJ5" s="47"/>
      <c r="CK5" s="47"/>
      <c r="CL5" s="47"/>
      <c r="CM5" s="47"/>
      <c r="CN5" s="47"/>
    </row>
    <row r="6" spans="1:92" s="5" customFormat="1" ht="18.600000000000001" customHeight="1" x14ac:dyDescent="0.3">
      <c r="A6" s="47"/>
      <c r="B6" s="47"/>
      <c r="C6" s="47"/>
      <c r="D6" s="47"/>
      <c r="E6" s="47"/>
      <c r="F6" s="47" t="s">
        <v>13</v>
      </c>
      <c r="G6" s="47"/>
      <c r="H6" s="47"/>
      <c r="I6" s="47"/>
      <c r="J6" s="47"/>
      <c r="K6" s="47" t="s">
        <v>14</v>
      </c>
      <c r="L6" s="47"/>
      <c r="M6" s="47" t="s">
        <v>15</v>
      </c>
      <c r="N6" s="47"/>
      <c r="O6" s="47" t="s">
        <v>16</v>
      </c>
      <c r="P6" s="47"/>
      <c r="Q6" s="47"/>
      <c r="R6" s="47"/>
      <c r="S6" s="47"/>
      <c r="T6" s="47"/>
      <c r="U6" s="47"/>
      <c r="V6" s="47"/>
      <c r="W6" s="47"/>
      <c r="X6" s="47"/>
      <c r="Y6" s="48" t="s">
        <v>17</v>
      </c>
      <c r="Z6" s="48"/>
      <c r="AA6" s="48"/>
      <c r="AB6" s="48"/>
      <c r="AC6" s="48"/>
      <c r="AD6" s="47" t="s">
        <v>18</v>
      </c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 t="s">
        <v>19</v>
      </c>
      <c r="AU6" s="47"/>
      <c r="AV6" s="47"/>
      <c r="AW6" s="47" t="s">
        <v>20</v>
      </c>
      <c r="AX6" s="47"/>
      <c r="AY6" s="47"/>
      <c r="AZ6" s="47"/>
      <c r="BA6" s="47"/>
      <c r="BB6" s="47" t="s">
        <v>21</v>
      </c>
      <c r="BC6" s="47"/>
      <c r="BD6" s="42"/>
      <c r="BE6" s="47" t="s">
        <v>22</v>
      </c>
      <c r="BF6" s="47"/>
      <c r="BG6" s="42"/>
      <c r="BH6" s="42"/>
      <c r="BI6" s="42" t="s">
        <v>23</v>
      </c>
      <c r="BJ6" s="47"/>
      <c r="BK6" s="47"/>
      <c r="BL6" s="42"/>
      <c r="BM6" s="49" t="s">
        <v>24</v>
      </c>
      <c r="BN6" s="49"/>
      <c r="BO6" s="49"/>
      <c r="BP6" s="49"/>
      <c r="BQ6" s="49" t="s">
        <v>25</v>
      </c>
      <c r="BR6" s="49"/>
      <c r="BS6" s="49"/>
      <c r="BT6" s="49"/>
      <c r="BU6" s="49"/>
      <c r="BV6" s="49" t="s">
        <v>26</v>
      </c>
      <c r="BW6" s="49"/>
      <c r="BX6" s="49"/>
      <c r="BY6" s="49"/>
      <c r="BZ6" s="49"/>
      <c r="CA6" s="49" t="s">
        <v>27</v>
      </c>
      <c r="CB6" s="49"/>
      <c r="CC6" s="49"/>
      <c r="CD6" s="49" t="s">
        <v>28</v>
      </c>
      <c r="CE6" s="49"/>
      <c r="CF6" s="51"/>
      <c r="CG6" s="51"/>
      <c r="CH6" s="47"/>
      <c r="CI6" s="47" t="s">
        <v>29</v>
      </c>
      <c r="CJ6" s="47"/>
      <c r="CK6" s="47"/>
      <c r="CL6" s="47"/>
      <c r="CM6" s="47"/>
      <c r="CN6" s="47"/>
    </row>
    <row r="7" spans="1:92" s="5" customFormat="1" ht="18.600000000000001" customHeight="1" x14ac:dyDescent="0.3">
      <c r="A7" s="47"/>
      <c r="B7" s="47"/>
      <c r="C7" s="47"/>
      <c r="D7" s="47"/>
      <c r="E7" s="47"/>
      <c r="F7" s="47" t="s">
        <v>30</v>
      </c>
      <c r="G7" s="47" t="s">
        <v>22</v>
      </c>
      <c r="H7" s="47"/>
      <c r="I7" s="47" t="s">
        <v>22</v>
      </c>
      <c r="J7" s="47"/>
      <c r="K7" s="47" t="s">
        <v>31</v>
      </c>
      <c r="L7" s="47" t="s">
        <v>32</v>
      </c>
      <c r="M7" s="47" t="s">
        <v>33</v>
      </c>
      <c r="N7" s="47"/>
      <c r="O7" s="47" t="s">
        <v>34</v>
      </c>
      <c r="P7" s="47"/>
      <c r="Q7" s="47"/>
      <c r="R7" s="47" t="s">
        <v>35</v>
      </c>
      <c r="S7" s="47"/>
      <c r="T7" s="47"/>
      <c r="U7" s="47"/>
      <c r="V7" s="47"/>
      <c r="W7" s="47" t="s">
        <v>36</v>
      </c>
      <c r="X7" s="47"/>
      <c r="Y7" s="47" t="s">
        <v>37</v>
      </c>
      <c r="Z7" s="47" t="s">
        <v>38</v>
      </c>
      <c r="AA7" s="47" t="s">
        <v>39</v>
      </c>
      <c r="AB7" s="47" t="s">
        <v>40</v>
      </c>
      <c r="AC7" s="47" t="s">
        <v>41</v>
      </c>
      <c r="AD7" s="47" t="s">
        <v>42</v>
      </c>
      <c r="AE7" s="47" t="s">
        <v>43</v>
      </c>
      <c r="AF7" s="47" t="s">
        <v>44</v>
      </c>
      <c r="AG7" s="47" t="s">
        <v>45</v>
      </c>
      <c r="AH7" s="47" t="s">
        <v>46</v>
      </c>
      <c r="AI7" s="47" t="s">
        <v>47</v>
      </c>
      <c r="AJ7" s="47" t="s">
        <v>48</v>
      </c>
      <c r="AK7" s="47" t="s">
        <v>49</v>
      </c>
      <c r="AL7" s="47" t="s">
        <v>50</v>
      </c>
      <c r="AM7" s="47" t="s">
        <v>51</v>
      </c>
      <c r="AN7" s="47" t="s">
        <v>52</v>
      </c>
      <c r="AO7" s="47" t="s">
        <v>53</v>
      </c>
      <c r="AP7" s="47" t="s">
        <v>54</v>
      </c>
      <c r="AQ7" s="47" t="s">
        <v>55</v>
      </c>
      <c r="AR7" s="47" t="s">
        <v>56</v>
      </c>
      <c r="AS7" s="47" t="s">
        <v>57</v>
      </c>
      <c r="AT7" s="56" t="s">
        <v>58</v>
      </c>
      <c r="AU7" s="56" t="s">
        <v>59</v>
      </c>
      <c r="AV7" s="56" t="s">
        <v>60</v>
      </c>
      <c r="AW7" s="56" t="s">
        <v>61</v>
      </c>
      <c r="AX7" s="56" t="s">
        <v>62</v>
      </c>
      <c r="AY7" s="56" t="s">
        <v>63</v>
      </c>
      <c r="AZ7" s="56" t="s">
        <v>64</v>
      </c>
      <c r="BA7" s="56" t="s">
        <v>65</v>
      </c>
      <c r="BB7" s="56" t="s">
        <v>66</v>
      </c>
      <c r="BC7" s="56" t="s">
        <v>67</v>
      </c>
      <c r="BD7" s="56" t="s">
        <v>68</v>
      </c>
      <c r="BE7" s="56" t="s">
        <v>69</v>
      </c>
      <c r="BF7" s="56" t="s">
        <v>70</v>
      </c>
      <c r="BG7" s="56" t="s">
        <v>71</v>
      </c>
      <c r="BH7" s="56" t="s">
        <v>72</v>
      </c>
      <c r="BI7" s="56" t="s">
        <v>73</v>
      </c>
      <c r="BJ7" s="56" t="s">
        <v>74</v>
      </c>
      <c r="BK7" s="56" t="s">
        <v>75</v>
      </c>
      <c r="BL7" s="56" t="s">
        <v>76</v>
      </c>
      <c r="BM7" s="56" t="s">
        <v>77</v>
      </c>
      <c r="BN7" s="56" t="s">
        <v>78</v>
      </c>
      <c r="BO7" s="56" t="s">
        <v>79</v>
      </c>
      <c r="BP7" s="56" t="s">
        <v>80</v>
      </c>
      <c r="BQ7" s="56" t="s">
        <v>81</v>
      </c>
      <c r="BR7" s="56" t="s">
        <v>82</v>
      </c>
      <c r="BS7" s="56" t="s">
        <v>83</v>
      </c>
      <c r="BT7" s="56" t="s">
        <v>84</v>
      </c>
      <c r="BU7" s="56" t="s">
        <v>85</v>
      </c>
      <c r="BV7" s="56" t="s">
        <v>22</v>
      </c>
      <c r="BW7" s="56"/>
      <c r="BX7" s="56" t="s">
        <v>86</v>
      </c>
      <c r="BY7" s="56" t="s">
        <v>87</v>
      </c>
      <c r="BZ7" s="56" t="s">
        <v>88</v>
      </c>
      <c r="CA7" s="56" t="s">
        <v>89</v>
      </c>
      <c r="CB7" s="56" t="s">
        <v>90</v>
      </c>
      <c r="CC7" s="56" t="s">
        <v>91</v>
      </c>
      <c r="CD7" s="56" t="s">
        <v>92</v>
      </c>
      <c r="CE7" s="56" t="s">
        <v>93</v>
      </c>
      <c r="CF7" s="51"/>
      <c r="CG7" s="51"/>
      <c r="CH7" s="47"/>
      <c r="CI7" s="47" t="s">
        <v>22</v>
      </c>
      <c r="CJ7" s="47"/>
      <c r="CK7" s="47" t="s">
        <v>94</v>
      </c>
      <c r="CL7" s="47"/>
      <c r="CM7" s="47"/>
      <c r="CN7" s="47"/>
    </row>
    <row r="8" spans="1:92" s="5" customFormat="1" ht="28.2" customHeight="1" x14ac:dyDescent="0.3">
      <c r="A8" s="47"/>
      <c r="B8" s="47"/>
      <c r="C8" s="47"/>
      <c r="D8" s="47"/>
      <c r="E8" s="47"/>
      <c r="F8" s="47"/>
      <c r="G8" s="42" t="s">
        <v>95</v>
      </c>
      <c r="H8" s="42" t="s">
        <v>96</v>
      </c>
      <c r="I8" s="42" t="s">
        <v>97</v>
      </c>
      <c r="J8" s="42" t="s">
        <v>98</v>
      </c>
      <c r="K8" s="47"/>
      <c r="L8" s="47"/>
      <c r="M8" s="42" t="s">
        <v>99</v>
      </c>
      <c r="N8" s="42" t="s">
        <v>100</v>
      </c>
      <c r="O8" s="42" t="s">
        <v>101</v>
      </c>
      <c r="P8" s="42" t="s">
        <v>102</v>
      </c>
      <c r="Q8" s="42" t="s">
        <v>103</v>
      </c>
      <c r="R8" s="42" t="s">
        <v>104</v>
      </c>
      <c r="S8" s="42" t="s">
        <v>105</v>
      </c>
      <c r="T8" s="42" t="s">
        <v>106</v>
      </c>
      <c r="U8" s="42" t="s">
        <v>107</v>
      </c>
      <c r="V8" s="42" t="s">
        <v>108</v>
      </c>
      <c r="W8" s="42" t="s">
        <v>109</v>
      </c>
      <c r="X8" s="42" t="s">
        <v>110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44" t="s">
        <v>111</v>
      </c>
      <c r="BW8" s="44" t="s">
        <v>112</v>
      </c>
      <c r="BX8" s="56"/>
      <c r="BY8" s="56"/>
      <c r="BZ8" s="56"/>
      <c r="CA8" s="56"/>
      <c r="CB8" s="56"/>
      <c r="CC8" s="56"/>
      <c r="CD8" s="56"/>
      <c r="CE8" s="56"/>
      <c r="CF8" s="52"/>
      <c r="CG8" s="52"/>
      <c r="CH8" s="47"/>
      <c r="CI8" s="42" t="s">
        <v>113</v>
      </c>
      <c r="CJ8" s="42" t="s">
        <v>114</v>
      </c>
      <c r="CK8" s="47"/>
      <c r="CL8" s="47"/>
      <c r="CM8" s="47"/>
      <c r="CN8" s="47"/>
    </row>
    <row r="9" spans="1:92" s="5" customFormat="1" ht="18.600000000000001" customHeight="1" x14ac:dyDescent="0.3">
      <c r="A9" s="42"/>
      <c r="B9" s="42" t="s">
        <v>115</v>
      </c>
      <c r="C9" s="42" t="s">
        <v>116</v>
      </c>
      <c r="D9" s="42" t="s">
        <v>117</v>
      </c>
      <c r="E9" s="42" t="s">
        <v>118</v>
      </c>
      <c r="F9" s="7">
        <v>2</v>
      </c>
      <c r="G9" s="7">
        <v>2</v>
      </c>
      <c r="H9" s="7">
        <v>1</v>
      </c>
      <c r="I9" s="7">
        <v>2</v>
      </c>
      <c r="J9" s="7">
        <v>1</v>
      </c>
      <c r="K9" s="7">
        <v>3</v>
      </c>
      <c r="L9" s="7">
        <v>3</v>
      </c>
      <c r="M9" s="7">
        <v>3</v>
      </c>
      <c r="N9" s="7">
        <v>2</v>
      </c>
      <c r="O9" s="7">
        <v>2</v>
      </c>
      <c r="P9" s="7">
        <v>2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1</v>
      </c>
      <c r="X9" s="7">
        <v>1</v>
      </c>
      <c r="Y9" s="8">
        <v>2</v>
      </c>
      <c r="Z9" s="8">
        <v>3</v>
      </c>
      <c r="AA9" s="8">
        <v>2</v>
      </c>
      <c r="AB9" s="8">
        <v>2</v>
      </c>
      <c r="AC9" s="8">
        <v>2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7">
        <v>1</v>
      </c>
      <c r="AS9" s="7">
        <v>1</v>
      </c>
      <c r="AT9" s="7">
        <v>3</v>
      </c>
      <c r="AU9" s="7">
        <v>3</v>
      </c>
      <c r="AV9" s="7">
        <v>2</v>
      </c>
      <c r="AW9" s="7">
        <v>3</v>
      </c>
      <c r="AX9" s="7">
        <v>3</v>
      </c>
      <c r="AY9" s="7">
        <v>2</v>
      </c>
      <c r="AZ9" s="7">
        <v>2</v>
      </c>
      <c r="BA9" s="7">
        <v>3</v>
      </c>
      <c r="BB9" s="7">
        <v>3</v>
      </c>
      <c r="BC9" s="7">
        <v>3</v>
      </c>
      <c r="BD9" s="7">
        <v>3</v>
      </c>
      <c r="BE9" s="7">
        <v>3</v>
      </c>
      <c r="BF9" s="7">
        <v>3</v>
      </c>
      <c r="BG9" s="7">
        <v>3</v>
      </c>
      <c r="BH9" s="7">
        <v>3</v>
      </c>
      <c r="BI9" s="7">
        <v>3</v>
      </c>
      <c r="BJ9" s="7">
        <v>2</v>
      </c>
      <c r="BK9" s="7">
        <v>3</v>
      </c>
      <c r="BL9" s="7">
        <v>1</v>
      </c>
      <c r="BM9" s="9">
        <v>3</v>
      </c>
      <c r="BN9" s="9">
        <v>3</v>
      </c>
      <c r="BO9" s="9">
        <v>3</v>
      </c>
      <c r="BP9" s="9">
        <v>3</v>
      </c>
      <c r="BQ9" s="9">
        <v>3</v>
      </c>
      <c r="BR9" s="9">
        <v>2</v>
      </c>
      <c r="BS9" s="9">
        <v>2</v>
      </c>
      <c r="BT9" s="9">
        <v>3</v>
      </c>
      <c r="BU9" s="9">
        <v>3</v>
      </c>
      <c r="BV9" s="9">
        <v>2</v>
      </c>
      <c r="BW9" s="9">
        <v>2</v>
      </c>
      <c r="BX9" s="9">
        <v>3</v>
      </c>
      <c r="BY9" s="9">
        <v>3</v>
      </c>
      <c r="BZ9" s="9">
        <v>2</v>
      </c>
      <c r="CA9" s="9">
        <v>2</v>
      </c>
      <c r="CB9" s="9">
        <v>2</v>
      </c>
      <c r="CC9" s="9">
        <v>2</v>
      </c>
      <c r="CD9" s="9">
        <v>1</v>
      </c>
      <c r="CE9" s="9">
        <v>1</v>
      </c>
      <c r="CF9" s="42"/>
      <c r="CG9" s="42"/>
      <c r="CH9" s="42"/>
      <c r="CI9" s="7">
        <v>3</v>
      </c>
      <c r="CJ9" s="7">
        <v>3</v>
      </c>
      <c r="CK9" s="7">
        <v>2</v>
      </c>
      <c r="CL9" s="42" t="s">
        <v>119</v>
      </c>
      <c r="CM9" s="42" t="s">
        <v>120</v>
      </c>
      <c r="CN9" s="42" t="s">
        <v>121</v>
      </c>
    </row>
    <row r="10" spans="1:92" ht="16.5" customHeight="1" x14ac:dyDescent="0.3">
      <c r="A10" s="10" t="s">
        <v>122</v>
      </c>
    </row>
    <row r="11" spans="1:92" ht="16.5" customHeight="1" x14ac:dyDescent="0.3">
      <c r="A11" s="11">
        <v>1</v>
      </c>
      <c r="B11" s="11">
        <v>25202817046</v>
      </c>
      <c r="C11" s="12" t="str">
        <f>VLOOKUP($B11,[2]Mydtu!$A$6:$DP$150,C$4,0)</f>
        <v>Lê</v>
      </c>
      <c r="D11" s="12" t="str">
        <f>VLOOKUP($B11,[2]Mydtu!$A$6:$DP$150,D$4,0)</f>
        <v>Trần Thúy</v>
      </c>
      <c r="E11" s="12" t="str">
        <f>VLOOKUP($B11,[2]Mydtu!$A$6:$DP$150,E$4,0)</f>
        <v>Ngân</v>
      </c>
      <c r="F11" s="13">
        <f>IF(VLOOKUP($B11,[2]Mydtu!$A$6:$DP$150,F$4,0)="","",VLOOKUP($B11,[2]Mydtu!$A$6:$DP$150,F$4,0))</f>
        <v>9</v>
      </c>
      <c r="G11" s="13">
        <f>IF(VLOOKUP($B11,[2]Mydtu!$A$6:$DP$150,G$4,0)="","",VLOOKUP($B11,[2]Mydtu!$A$6:$DP$150,G$4,0))</f>
        <v>8.8000000000000007</v>
      </c>
      <c r="H11" s="14" t="str">
        <f>IF(VLOOKUP($B11,[2]Mydtu!$A$6:$DP$150,H$4,0)="","",VLOOKUP($B11,[2]Mydtu!$A$6:$DP$150,H$4,0))</f>
        <v/>
      </c>
      <c r="I11" s="13">
        <f>IF(VLOOKUP($B11,[2]Mydtu!$A$6:$DP$150,I$4,0)="","",VLOOKUP($B11,[2]Mydtu!$A$6:$DP$150,I$4,0))</f>
        <v>8.9</v>
      </c>
      <c r="J11" s="14" t="str">
        <f>IF(VLOOKUP($B11,[2]Mydtu!$A$6:$DP$150,J$4,0)="","",VLOOKUP($B11,[2]Mydtu!$A$6:$DP$150,J$4,0))</f>
        <v/>
      </c>
      <c r="K11" s="13" t="str">
        <f>IF(VLOOKUP($B11,[2]Mydtu!$A$6:$DP$150,K$4,0)="","",VLOOKUP($B11,[2]Mydtu!$A$6:$DP$150,K$4,0))</f>
        <v>P (P/F)</v>
      </c>
      <c r="L11" s="13">
        <f>IF(VLOOKUP($B11,[2]Mydtu!$A$6:$DP$150,L$4,0)="","",VLOOKUP($B11,[2]Mydtu!$A$6:$DP$150,L$4,0))</f>
        <v>9.8000000000000007</v>
      </c>
      <c r="M11" s="13">
        <f>IF(VLOOKUP($B11,[2]Mydtu!$A$6:$DP$150,M$4,0)="","",VLOOKUP($B11,[2]Mydtu!$A$6:$DP$150,M$4,0))</f>
        <v>9.1999999999999993</v>
      </c>
      <c r="N11" s="13">
        <f>IF(VLOOKUP($B11,[2]Mydtu!$A$6:$DP$150,N$4,0)="","",VLOOKUP($B11,[2]Mydtu!$A$6:$DP$150,N$4,0))</f>
        <v>9.4</v>
      </c>
      <c r="O11" s="13">
        <f>IF(VLOOKUP($B11,[2]Mydtu!$A$6:$DP$150,O$4,0)="","",VLOOKUP($B11,[2]Mydtu!$A$6:$DP$150,O$4,0))</f>
        <v>9.8000000000000007</v>
      </c>
      <c r="P11" s="14" t="str">
        <f>IF(VLOOKUP($B11,[2]Mydtu!$A$6:$DP$150,P$4,0)="","",VLOOKUP($B11,[2]Mydtu!$A$6:$DP$150,P$4,0))</f>
        <v/>
      </c>
      <c r="Q11" s="14" t="str">
        <f>IF(VLOOKUP($B11,[2]Mydtu!$A$6:$DP$150,Q$4,0)="","",VLOOKUP($B11,[2]Mydtu!$A$6:$DP$150,Q$4,0))</f>
        <v/>
      </c>
      <c r="R11" s="14" t="str">
        <f>IF(VLOOKUP($B11,[2]Mydtu!$A$6:$DP$150,R$4,0)="","",VLOOKUP($B11,[2]Mydtu!$A$6:$DP$150,R$4,0))</f>
        <v/>
      </c>
      <c r="S11" s="14" t="str">
        <f>IF(VLOOKUP($B11,[2]Mydtu!$A$6:$DP$150,S$4,0)="","",VLOOKUP($B11,[2]Mydtu!$A$6:$DP$150,S$4,0))</f>
        <v/>
      </c>
      <c r="T11" s="14" t="str">
        <f>IF(VLOOKUP($B11,[2]Mydtu!$A$6:$DP$150,T$4,0)="","",VLOOKUP($B11,[2]Mydtu!$A$6:$DP$150,T$4,0))</f>
        <v/>
      </c>
      <c r="U11" s="13">
        <f>IF(VLOOKUP($B11,[2]Mydtu!$A$6:$DP$150,U$4,0)="","",VLOOKUP($B11,[2]Mydtu!$A$6:$DP$150,U$4,0))</f>
        <v>8.3000000000000007</v>
      </c>
      <c r="V11" s="13">
        <f>IF(VLOOKUP($B11,[2]Mydtu!$A$6:$DP$150,V$4,0)="","",VLOOKUP($B11,[2]Mydtu!$A$6:$DP$150,V$4,0))</f>
        <v>9.4</v>
      </c>
      <c r="W11" s="13">
        <f>IF(VLOOKUP($B11,[2]Mydtu!$A$6:$DP$150,W$4,0)="","",VLOOKUP($B11,[2]Mydtu!$A$6:$DP$150,W$4,0))</f>
        <v>9.6</v>
      </c>
      <c r="X11" s="13">
        <f>IF(VLOOKUP($B11,[2]Mydtu!$A$6:$DP$150,X$4,0)="","",VLOOKUP($B11,[2]Mydtu!$A$6:$DP$150,X$4,0))</f>
        <v>9.4</v>
      </c>
      <c r="Y11" s="13">
        <f>IF(VLOOKUP($B11,[2]Mydtu!$A$6:$DP$150,Y$4,0)="","",VLOOKUP($B11,[2]Mydtu!$A$6:$DP$150,Y$4,0))</f>
        <v>9.1</v>
      </c>
      <c r="Z11" s="13">
        <f>IF(VLOOKUP($B11,[2]Mydtu!$A$6:$DP$150,Z$4,0)="","",VLOOKUP($B11,[2]Mydtu!$A$6:$DP$150,Z$4,0))</f>
        <v>7.6</v>
      </c>
      <c r="AA11" s="13">
        <f>IF(VLOOKUP($B11,[2]Mydtu!$A$6:$DP$150,AA$4,0)="","",VLOOKUP($B11,[2]Mydtu!$A$6:$DP$150,AA$4,0))</f>
        <v>8.9</v>
      </c>
      <c r="AB11" s="13">
        <f>IF(VLOOKUP($B11,[2]Mydtu!$A$6:$DP$150,AB$4,0)="","",VLOOKUP($B11,[2]Mydtu!$A$6:$DP$150,AB$4,0))</f>
        <v>9.1</v>
      </c>
      <c r="AC11" s="13">
        <f>IF(VLOOKUP($B11,[2]Mydtu!$A$6:$DP$150,AC$4,0)="","",VLOOKUP($B11,[2]Mydtu!$A$6:$DP$150,AC$4,0))</f>
        <v>8.6999999999999993</v>
      </c>
      <c r="AD11" s="13">
        <f>IF(VLOOKUP($B11,[2]Mydtu!$A$6:$DP$150,AD$4,0)="","",VLOOKUP($B11,[2]Mydtu!$A$6:$DP$150,AD$4,0))</f>
        <v>8.1999999999999993</v>
      </c>
      <c r="AE11" s="13">
        <f>IF(VLOOKUP($B11,[2]Mydtu!$A$6:$DP$150,AE$4,0)="","",VLOOKUP($B11,[2]Mydtu!$A$6:$DP$150,AE$4,0))</f>
        <v>8.6</v>
      </c>
      <c r="AF11" s="13">
        <f>IF(VLOOKUP($B11,[2]Mydtu!$A$6:$DP$150,AF$4,0)="","",VLOOKUP($B11,[2]Mydtu!$A$6:$DP$150,AF$4,0))</f>
        <v>5.6</v>
      </c>
      <c r="AG11" s="13">
        <f>IF(VLOOKUP($B11,[2]Mydtu!$A$6:$DP$150,AG$4,0)="","",VLOOKUP($B11,[2]Mydtu!$A$6:$DP$150,AG$4,0))</f>
        <v>8.1</v>
      </c>
      <c r="AH11" s="13">
        <f>IF(VLOOKUP($B11,[2]Mydtu!$A$6:$DP$150,AH$4,0)="","",VLOOKUP($B11,[2]Mydtu!$A$6:$DP$150,AH$4,0))</f>
        <v>8.9</v>
      </c>
      <c r="AI11" s="13">
        <f>IF(VLOOKUP($B11,[2]Mydtu!$A$6:$DP$150,AI$4,0)="","",VLOOKUP($B11,[2]Mydtu!$A$6:$DP$150,AI$4,0))</f>
        <v>8</v>
      </c>
      <c r="AJ11" s="13">
        <f>IF(VLOOKUP($B11,[2]Mydtu!$A$6:$DP$150,AJ$4,0)="","",VLOOKUP($B11,[2]Mydtu!$A$6:$DP$150,AJ$4,0))</f>
        <v>9.8000000000000007</v>
      </c>
      <c r="AK11" s="13">
        <f>IF(VLOOKUP($B11,[2]Mydtu!$A$6:$DP$150,AK$4,0)="","",VLOOKUP($B11,[2]Mydtu!$A$6:$DP$150,AK$4,0))</f>
        <v>7.9</v>
      </c>
      <c r="AL11" s="13">
        <f>IF(VLOOKUP($B11,[2]Mydtu!$A$6:$DP$150,AL$4,0)="","",VLOOKUP($B11,[2]Mydtu!$A$6:$DP$150,AL$4,0))</f>
        <v>7.3</v>
      </c>
      <c r="AM11" s="13">
        <f>IF(VLOOKUP($B11,[2]Mydtu!$A$6:$DP$150,AM$4,0)="","",VLOOKUP($B11,[2]Mydtu!$A$6:$DP$150,AM$4,0))</f>
        <v>9</v>
      </c>
      <c r="AN11" s="13">
        <f>IF(VLOOKUP($B11,[2]Mydtu!$A$6:$DP$150,AN$4,0)="","",VLOOKUP($B11,[2]Mydtu!$A$6:$DP$150,AN$4,0))</f>
        <v>7.6</v>
      </c>
      <c r="AO11" s="13">
        <f>IF(VLOOKUP($B11,[2]Mydtu!$A$6:$DP$150,AO$4,0)="","",VLOOKUP($B11,[2]Mydtu!$A$6:$DP$150,AO$4,0))</f>
        <v>8.5</v>
      </c>
      <c r="AP11" s="14" t="str">
        <f>IF(VLOOKUP($B11,[2]Mydtu!$A$6:$DP$150,AP$4,0)="","",VLOOKUP($B11,[2]Mydtu!$A$6:$DP$150,AP$4,0))</f>
        <v/>
      </c>
      <c r="AQ11" s="14" t="str">
        <f>IF(VLOOKUP($B11,[2]Mydtu!$A$6:$DP$150,AQ$4,0)="","",VLOOKUP($B11,[2]Mydtu!$A$6:$DP$150,AQ$4,0))</f>
        <v/>
      </c>
      <c r="AR11" s="14" t="str">
        <f>IF(VLOOKUP($B11,[2]Mydtu!$A$6:$DP$150,AR$4,0)="","",VLOOKUP($B11,[2]Mydtu!$A$6:$DP$150,AR$4,0))</f>
        <v/>
      </c>
      <c r="AS11" s="14" t="str">
        <f>IF(VLOOKUP($B11,[2]Mydtu!$A$6:$DP$150,AS$4,0)="","",VLOOKUP($B11,[2]Mydtu!$A$6:$DP$150,AS$4,0))</f>
        <v/>
      </c>
      <c r="AT11" s="13">
        <f>IF(VLOOKUP($B11,[2]Mydtu!$A$6:$DP$150,AT$4,0)="","",VLOOKUP($B11,[2]Mydtu!$A$6:$DP$150,AT$4,0))</f>
        <v>9</v>
      </c>
      <c r="AU11" s="13">
        <f>IF(VLOOKUP($B11,[2]Mydtu!$A$6:$DP$150,AU$4,0)="","",VLOOKUP($B11,[2]Mydtu!$A$6:$DP$150,AU$4,0))</f>
        <v>8.1999999999999993</v>
      </c>
      <c r="AV11" s="13">
        <f>IF(VLOOKUP($B11,[2]Mydtu!$A$6:$DP$150,AV$4,0)="","",VLOOKUP($B11,[2]Mydtu!$A$6:$DP$150,AV$4,0))</f>
        <v>8.6999999999999993</v>
      </c>
      <c r="AW11" s="13">
        <f>IF(VLOOKUP($B11,[2]Mydtu!$A$6:$DP$150,AW$4,0)="","",VLOOKUP($B11,[2]Mydtu!$A$6:$DP$150,AW$4,0))</f>
        <v>8.6999999999999993</v>
      </c>
      <c r="AX11" s="13">
        <f>IF(VLOOKUP($B11,[2]Mydtu!$A$6:$DP$150,AX$4,0)="","",VLOOKUP($B11,[2]Mydtu!$A$6:$DP$150,AX$4,0))</f>
        <v>9.1999999999999993</v>
      </c>
      <c r="AY11" s="13">
        <f>IF(VLOOKUP($B11,[2]Mydtu!$A$6:$DP$150,AY$4,0)="","",VLOOKUP($B11,[2]Mydtu!$A$6:$DP$150,AY$4,0))</f>
        <v>8.9</v>
      </c>
      <c r="AZ11" s="13">
        <f>IF(VLOOKUP($B11,[2]Mydtu!$A$6:$DP$150,AZ$4,0)="","",VLOOKUP($B11,[2]Mydtu!$A$6:$DP$150,AZ$4,0))</f>
        <v>7.6</v>
      </c>
      <c r="BA11" s="13">
        <f>IF(VLOOKUP($B11,[2]Mydtu!$A$6:$DP$150,BA$4,0)="","",VLOOKUP($B11,[2]Mydtu!$A$6:$DP$150,BA$4,0))</f>
        <v>9</v>
      </c>
      <c r="BB11" s="13">
        <f>IF(VLOOKUP($B11,[2]Mydtu!$A$6:$DP$150,BB$4,0)="","",VLOOKUP($B11,[2]Mydtu!$A$6:$DP$150,BB$4,0))</f>
        <v>9.1999999999999993</v>
      </c>
      <c r="BC11" s="13">
        <f>IF(VLOOKUP($B11,[2]Mydtu!$A$6:$DP$150,BC$4,0)="","",VLOOKUP($B11,[2]Mydtu!$A$6:$DP$150,BC$4,0))</f>
        <v>9.9</v>
      </c>
      <c r="BD11" s="13">
        <f>IF(VLOOKUP($B11,[2]Mydtu!$A$6:$DP$150,BD$4,0)="","",VLOOKUP($B11,[2]Mydtu!$A$6:$DP$150,BD$4,0))</f>
        <v>8.6999999999999993</v>
      </c>
      <c r="BE11" s="13">
        <f>IF(VLOOKUP($B11,[2]Mydtu!$A$6:$DP$150,BE$4,0)="","",VLOOKUP($B11,[2]Mydtu!$A$6:$DP$150,BE$4,0))</f>
        <v>8.9</v>
      </c>
      <c r="BF11" s="14" t="str">
        <f>IF(VLOOKUP($B11,[2]Mydtu!$A$6:$DP$150,BF$4,0)="","",VLOOKUP($B11,[2]Mydtu!$A$6:$DP$150,BF$4,0))</f>
        <v/>
      </c>
      <c r="BG11" s="13">
        <f>IF(VLOOKUP($B11,[2]Mydtu!$A$6:$DP$150,BG$4,0)="","",VLOOKUP($B11,[2]Mydtu!$A$6:$DP$150,BG$4,0))</f>
        <v>9.1999999999999993</v>
      </c>
      <c r="BH11" s="13">
        <f>IF(VLOOKUP($B11,[2]Mydtu!$A$6:$DP$150,BH$4,0)="","",VLOOKUP($B11,[2]Mydtu!$A$6:$DP$150,BH$4,0))</f>
        <v>8.4</v>
      </c>
      <c r="BI11" s="13">
        <f>IF(VLOOKUP($B11,[2]Mydtu!$A$6:$DP$150,BI$4,0)="","",VLOOKUP($B11,[2]Mydtu!$A$6:$DP$150,BI$4,0))</f>
        <v>7.9</v>
      </c>
      <c r="BJ11" s="13">
        <f>IF(VLOOKUP($B11,[2]Mydtu!$A$6:$DP$150,BJ$4,0)="","",VLOOKUP($B11,[2]Mydtu!$A$6:$DP$150,BJ$4,0))</f>
        <v>9.1999999999999993</v>
      </c>
      <c r="BK11" s="13">
        <f>IF(VLOOKUP($B11,[2]Mydtu!$A$6:$DP$150,BK$4,0)="","",VLOOKUP($B11,[2]Mydtu!$A$6:$DP$150,BK$4,0))</f>
        <v>9</v>
      </c>
      <c r="BL11" s="13">
        <f>IF(VLOOKUP($B11,[2]Mydtu!$A$6:$DP$150,BL$4,0)="","",VLOOKUP($B11,[2]Mydtu!$A$6:$DP$150,BL$4,0))</f>
        <v>9.3000000000000007</v>
      </c>
      <c r="BM11" s="13">
        <f>IF(VLOOKUP($B11,[2]Mydtu!$A$6:$DP$150,BM$4,0)="","",VLOOKUP($B11,[2]Mydtu!$A$6:$DP$150,BM$4,0))</f>
        <v>9</v>
      </c>
      <c r="BN11" s="13" t="str">
        <f>IF(VLOOKUP($B11,[2]Mydtu!$A$6:$DP$150,BN$4,0)="","",VLOOKUP($B11,[2]Mydtu!$A$6:$DP$150,BN$4,0))</f>
        <v/>
      </c>
      <c r="BO11" s="15">
        <f>IF(VLOOKUP($B11,[2]Mydtu!$A$6:$DP$150,BO$4,0)="","",VLOOKUP($B11,[2]Mydtu!$A$6:$DP$150,BO$4,0))</f>
        <v>7.7</v>
      </c>
      <c r="BP11" s="14">
        <f>IF(VLOOKUP($B11,[2]Mydtu!$A$6:$DP$150,BP$4,0)="","",VLOOKUP($B11,[2]Mydtu!$A$6:$DP$150,BP$4,0))</f>
        <v>9.4</v>
      </c>
      <c r="BQ11" s="13" t="str">
        <f>IF(VLOOKUP($B11,[2]Mydtu!$A$6:$DP$150,BQ$4,0)="","",VLOOKUP($B11,[2]Mydtu!$A$6:$DP$150,BQ$4,0))</f>
        <v/>
      </c>
      <c r="BR11" s="13">
        <f>IF(VLOOKUP($B11,[2]Mydtu!$A$6:$DP$150,BR$4,0)="","",VLOOKUP($B11,[2]Mydtu!$A$6:$DP$150,BR$4,0))</f>
        <v>9.1999999999999993</v>
      </c>
      <c r="BS11" s="14">
        <f>IF(VLOOKUP($B11,[2]Mydtu!$A$6:$DP$150,BS$4,0)="","",VLOOKUP($B11,[2]Mydtu!$A$6:$DP$150,BS$4,0))</f>
        <v>8.1999999999999993</v>
      </c>
      <c r="BT11" s="13">
        <f>IF(VLOOKUP($B11,[2]Mydtu!$A$6:$DP$150,BT$4,0)="","",VLOOKUP($B11,[2]Mydtu!$A$6:$DP$150,BT$4,0))</f>
        <v>9</v>
      </c>
      <c r="BU11" s="13">
        <f>IF(VLOOKUP($B11,[2]Mydtu!$A$6:$DP$150,BU$4,0)="","",VLOOKUP($B11,[2]Mydtu!$A$6:$DP$150,BU$4,0))</f>
        <v>9.5</v>
      </c>
      <c r="BV11" s="13" t="str">
        <f>IF(VLOOKUP($B11,[2]Mydtu!$A$6:$DP$150,BV$4,0)="","",VLOOKUP($B11,[2]Mydtu!$A$6:$DP$150,BV$4,0))</f>
        <v/>
      </c>
      <c r="BW11" s="13">
        <f>IF(VLOOKUP($B11,[2]Mydtu!$A$6:$DP$150,BW$4,0)="","",VLOOKUP($B11,[2]Mydtu!$A$6:$DP$150,BW$4,0))</f>
        <v>8.5</v>
      </c>
      <c r="BX11" s="14">
        <f>IF(VLOOKUP($B11,[2]Mydtu!$A$6:$DP$150,BX$4,0)="","",VLOOKUP($B11,[2]Mydtu!$A$6:$DP$150,BX$4,0))</f>
        <v>7.9</v>
      </c>
      <c r="BY11" s="13">
        <f>IF(VLOOKUP($B11,[2]Mydtu!$A$6:$DP$150,BY$4,0)="","",VLOOKUP($B11,[2]Mydtu!$A$6:$DP$150,BY$4,0))</f>
        <v>9.6</v>
      </c>
      <c r="BZ11" s="13">
        <f>IF(VLOOKUP($B11,[2]Mydtu!$A$6:$DP$150,BZ$4,0)="","",VLOOKUP($B11,[2]Mydtu!$A$6:$DP$150,BZ$4,0))</f>
        <v>7.8</v>
      </c>
      <c r="CA11" s="13">
        <f>IF(VLOOKUP($B11,[2]Mydtu!$A$6:$DP$150,CA$4,0)="","",VLOOKUP($B11,[2]Mydtu!$A$6:$DP$150,CA$4,0))</f>
        <v>9.6</v>
      </c>
      <c r="CB11" s="13">
        <f>IF(VLOOKUP($B11,[2]Mydtu!$A$6:$DP$150,CB$4,0)="","",VLOOKUP($B11,[2]Mydtu!$A$6:$DP$150,CB$4,0))</f>
        <v>8.6999999999999993</v>
      </c>
      <c r="CC11" s="13" t="str">
        <f>IF(VLOOKUP($B11,[2]Mydtu!$A$6:$DP$150,CC$4,0)="","",VLOOKUP($B11,[2]Mydtu!$A$6:$DP$150,CC$4,0))</f>
        <v/>
      </c>
      <c r="CD11" s="14">
        <f>IF(VLOOKUP($B11,[2]Mydtu!$A$6:$DP$150,CD$4,0)="","",VLOOKUP($B11,[2]Mydtu!$A$6:$DP$150,CD$4,0))</f>
        <v>10</v>
      </c>
      <c r="CE11" s="13">
        <f>IF(VLOOKUP($B11,[2]Mydtu!$A$6:$DP$150,CE$4,0)="","",VLOOKUP($B11,[2]Mydtu!$A$6:$DP$150,CE$4,0))</f>
        <v>9.1999999999999993</v>
      </c>
      <c r="CF11" s="16">
        <f>VLOOKUP($B11,[2]K25QTD!$A$7:$DQ$408,91,0)</f>
        <v>131</v>
      </c>
      <c r="CG11" s="17">
        <f>VLOOKUP($B11,[2]K25QTD!$A$7:$DQ$408,92,0)</f>
        <v>0</v>
      </c>
      <c r="CH11" s="18">
        <f>VLOOKUP($B11,[2]K25QTD!$A$7:$DQ$408,94,0)</f>
        <v>0</v>
      </c>
      <c r="CI11" s="14">
        <f>IF(VLOOKUP($B11,[2]Mydtu!$A$6:$DP$150,CI$4,0)="","",VLOOKUP($B11,[2]Mydtu!$A$6:$DP$150,CI$4,0))</f>
        <v>0</v>
      </c>
      <c r="CJ11" s="14" t="str">
        <f>IF(VLOOKUP($B11,[2]Mydtu!$A$6:$DP$150,CJ$4,0)="","",VLOOKUP($B11,[2]Mydtu!$A$6:$DP$150,CJ$4,0))</f>
        <v/>
      </c>
      <c r="CK11" s="14" t="str">
        <f>IF(VLOOKUP($B11,[2]Mydtu!$A$6:$DP$150,CK$4,0)="","",VLOOKUP($B11,[2]Mydtu!$A$6:$DP$150,CK$4,0))</f>
        <v/>
      </c>
      <c r="CL11" s="13">
        <f>IF(VLOOKUP($B11,[2]Mydtu!$A$6:$DP$150,CL$4,0)="","",VLOOKUP($B11,[2]Mydtu!$A$6:$DP$150,CL$4,0))</f>
        <v>8.82</v>
      </c>
      <c r="CM11" s="13">
        <f>IF(VLOOKUP($B11,[2]Mydtu!$A$6:$DP$150,CM$4,0)="","",VLOOKUP($B11,[2]Mydtu!$A$6:$DP$150,CM$4,0))</f>
        <v>3.85</v>
      </c>
      <c r="CN11" s="12"/>
    </row>
    <row r="12" spans="1:92" ht="16.5" customHeight="1" x14ac:dyDescent="0.3">
      <c r="A12" s="11">
        <f>A11+1</f>
        <v>2</v>
      </c>
      <c r="B12" s="11">
        <v>25202816333</v>
      </c>
      <c r="C12" s="12" t="str">
        <f>VLOOKUP($B12,[2]Mydtu!$A$6:$DP$150,C$4,0)</f>
        <v>Huỳnh</v>
      </c>
      <c r="D12" s="12" t="str">
        <f>VLOOKUP($B12,[2]Mydtu!$A$6:$DP$150,D$4,0)</f>
        <v>Thị Ánh</v>
      </c>
      <c r="E12" s="12" t="str">
        <f>VLOOKUP($B12,[2]Mydtu!$A$6:$DP$150,E$4,0)</f>
        <v>Ly</v>
      </c>
      <c r="F12" s="13">
        <f>IF(VLOOKUP($B12,[2]Mydtu!$A$6:$DP$150,F$4,0)="","",VLOOKUP($B12,[2]Mydtu!$A$6:$DP$150,F$4,0))</f>
        <v>8.1999999999999993</v>
      </c>
      <c r="G12" s="13">
        <f>IF(VLOOKUP($B12,[2]Mydtu!$A$6:$DP$150,G$4,0)="","",VLOOKUP($B12,[2]Mydtu!$A$6:$DP$150,G$4,0))</f>
        <v>8.1</v>
      </c>
      <c r="H12" s="14" t="str">
        <f>IF(VLOOKUP($B12,[2]Mydtu!$A$6:$DP$150,H$4,0)="","",VLOOKUP($B12,[2]Mydtu!$A$6:$DP$150,H$4,0))</f>
        <v/>
      </c>
      <c r="I12" s="13">
        <f>IF(VLOOKUP($B12,[2]Mydtu!$A$6:$DP$150,I$4,0)="","",VLOOKUP($B12,[2]Mydtu!$A$6:$DP$150,I$4,0))</f>
        <v>8.4</v>
      </c>
      <c r="J12" s="14" t="str">
        <f>IF(VLOOKUP($B12,[2]Mydtu!$A$6:$DP$150,J$4,0)="","",VLOOKUP($B12,[2]Mydtu!$A$6:$DP$150,J$4,0))</f>
        <v/>
      </c>
      <c r="K12" s="13">
        <f>IF(VLOOKUP($B12,[2]Mydtu!$A$6:$DP$150,K$4,0)="","",VLOOKUP($B12,[2]Mydtu!$A$6:$DP$150,K$4,0))</f>
        <v>6.9</v>
      </c>
      <c r="L12" s="13">
        <f>IF(VLOOKUP($B12,[2]Mydtu!$A$6:$DP$150,L$4,0)="","",VLOOKUP($B12,[2]Mydtu!$A$6:$DP$150,L$4,0))</f>
        <v>8.6</v>
      </c>
      <c r="M12" s="13">
        <f>IF(VLOOKUP($B12,[2]Mydtu!$A$6:$DP$150,M$4,0)="","",VLOOKUP($B12,[2]Mydtu!$A$6:$DP$150,M$4,0))</f>
        <v>8.9</v>
      </c>
      <c r="N12" s="13">
        <f>IF(VLOOKUP($B12,[2]Mydtu!$A$6:$DP$150,N$4,0)="","",VLOOKUP($B12,[2]Mydtu!$A$6:$DP$150,N$4,0))</f>
        <v>9.1</v>
      </c>
      <c r="O12" s="13" t="str">
        <f>IF(VLOOKUP($B12,[2]Mydtu!$A$6:$DP$150,O$4,0)="","",VLOOKUP($B12,[2]Mydtu!$A$6:$DP$150,O$4,0))</f>
        <v/>
      </c>
      <c r="P12" s="14">
        <f>IF(VLOOKUP($B12,[2]Mydtu!$A$6:$DP$150,P$4,0)="","",VLOOKUP($B12,[2]Mydtu!$A$6:$DP$150,P$4,0))</f>
        <v>9</v>
      </c>
      <c r="Q12" s="14" t="str">
        <f>IF(VLOOKUP($B12,[2]Mydtu!$A$6:$DP$150,Q$4,0)="","",VLOOKUP($B12,[2]Mydtu!$A$6:$DP$150,Q$4,0))</f>
        <v/>
      </c>
      <c r="R12" s="14" t="str">
        <f>IF(VLOOKUP($B12,[2]Mydtu!$A$6:$DP$150,R$4,0)="","",VLOOKUP($B12,[2]Mydtu!$A$6:$DP$150,R$4,0))</f>
        <v/>
      </c>
      <c r="S12" s="14" t="str">
        <f>IF(VLOOKUP($B12,[2]Mydtu!$A$6:$DP$150,S$4,0)="","",VLOOKUP($B12,[2]Mydtu!$A$6:$DP$150,S$4,0))</f>
        <v/>
      </c>
      <c r="T12" s="14" t="str">
        <f>IF(VLOOKUP($B12,[2]Mydtu!$A$6:$DP$150,T$4,0)="","",VLOOKUP($B12,[2]Mydtu!$A$6:$DP$150,T$4,0))</f>
        <v/>
      </c>
      <c r="U12" s="13">
        <f>IF(VLOOKUP($B12,[2]Mydtu!$A$6:$DP$150,U$4,0)="","",VLOOKUP($B12,[2]Mydtu!$A$6:$DP$150,U$4,0))</f>
        <v>8.9</v>
      </c>
      <c r="V12" s="13">
        <f>IF(VLOOKUP($B12,[2]Mydtu!$A$6:$DP$150,V$4,0)="","",VLOOKUP($B12,[2]Mydtu!$A$6:$DP$150,V$4,0))</f>
        <v>9.6999999999999993</v>
      </c>
      <c r="W12" s="13">
        <f>IF(VLOOKUP($B12,[2]Mydtu!$A$6:$DP$150,W$4,0)="","",VLOOKUP($B12,[2]Mydtu!$A$6:$DP$150,W$4,0))</f>
        <v>8.6999999999999993</v>
      </c>
      <c r="X12" s="13">
        <f>IF(VLOOKUP($B12,[2]Mydtu!$A$6:$DP$150,X$4,0)="","",VLOOKUP($B12,[2]Mydtu!$A$6:$DP$150,X$4,0))</f>
        <v>9.4</v>
      </c>
      <c r="Y12" s="13">
        <f>IF(VLOOKUP($B12,[2]Mydtu!$A$6:$DP$150,Y$4,0)="","",VLOOKUP($B12,[2]Mydtu!$A$6:$DP$150,Y$4,0))</f>
        <v>9.1</v>
      </c>
      <c r="Z12" s="13">
        <f>IF(VLOOKUP($B12,[2]Mydtu!$A$6:$DP$150,Z$4,0)="","",VLOOKUP($B12,[2]Mydtu!$A$6:$DP$150,Z$4,0))</f>
        <v>8</v>
      </c>
      <c r="AA12" s="13">
        <f>IF(VLOOKUP($B12,[2]Mydtu!$A$6:$DP$150,AA$4,0)="","",VLOOKUP($B12,[2]Mydtu!$A$6:$DP$150,AA$4,0))</f>
        <v>9.3000000000000007</v>
      </c>
      <c r="AB12" s="13">
        <f>IF(VLOOKUP($B12,[2]Mydtu!$A$6:$DP$150,AB$4,0)="","",VLOOKUP($B12,[2]Mydtu!$A$6:$DP$150,AB$4,0))</f>
        <v>9.4</v>
      </c>
      <c r="AC12" s="13">
        <f>IF(VLOOKUP($B12,[2]Mydtu!$A$6:$DP$150,AC$4,0)="","",VLOOKUP($B12,[2]Mydtu!$A$6:$DP$150,AC$4,0))</f>
        <v>9.5</v>
      </c>
      <c r="AD12" s="13">
        <f>IF(VLOOKUP($B12,[2]Mydtu!$A$6:$DP$150,AD$4,0)="","",VLOOKUP($B12,[2]Mydtu!$A$6:$DP$150,AD$4,0))</f>
        <v>7.2</v>
      </c>
      <c r="AE12" s="13">
        <f>IF(VLOOKUP($B12,[2]Mydtu!$A$6:$DP$150,AE$4,0)="","",VLOOKUP($B12,[2]Mydtu!$A$6:$DP$150,AE$4,0))</f>
        <v>8.3000000000000007</v>
      </c>
      <c r="AF12" s="13">
        <f>IF(VLOOKUP($B12,[2]Mydtu!$A$6:$DP$150,AF$4,0)="","",VLOOKUP($B12,[2]Mydtu!$A$6:$DP$150,AF$4,0))</f>
        <v>6.7</v>
      </c>
      <c r="AG12" s="13">
        <f>IF(VLOOKUP($B12,[2]Mydtu!$A$6:$DP$150,AG$4,0)="","",VLOOKUP($B12,[2]Mydtu!$A$6:$DP$150,AG$4,0))</f>
        <v>8.8000000000000007</v>
      </c>
      <c r="AH12" s="13">
        <f>IF(VLOOKUP($B12,[2]Mydtu!$A$6:$DP$150,AH$4,0)="","",VLOOKUP($B12,[2]Mydtu!$A$6:$DP$150,AH$4,0))</f>
        <v>7.9</v>
      </c>
      <c r="AI12" s="13">
        <f>IF(VLOOKUP($B12,[2]Mydtu!$A$6:$DP$150,AI$4,0)="","",VLOOKUP($B12,[2]Mydtu!$A$6:$DP$150,AI$4,0))</f>
        <v>7.3</v>
      </c>
      <c r="AJ12" s="13">
        <f>IF(VLOOKUP($B12,[2]Mydtu!$A$6:$DP$150,AJ$4,0)="","",VLOOKUP($B12,[2]Mydtu!$A$6:$DP$150,AJ$4,0))</f>
        <v>9.1</v>
      </c>
      <c r="AK12" s="13">
        <f>IF(VLOOKUP($B12,[2]Mydtu!$A$6:$DP$150,AK$4,0)="","",VLOOKUP($B12,[2]Mydtu!$A$6:$DP$150,AK$4,0))</f>
        <v>8.8000000000000007</v>
      </c>
      <c r="AL12" s="13">
        <f>IF(VLOOKUP($B12,[2]Mydtu!$A$6:$DP$150,AL$4,0)="","",VLOOKUP($B12,[2]Mydtu!$A$6:$DP$150,AL$4,0))</f>
        <v>8.5</v>
      </c>
      <c r="AM12" s="13">
        <f>IF(VLOOKUP($B12,[2]Mydtu!$A$6:$DP$150,AM$4,0)="","",VLOOKUP($B12,[2]Mydtu!$A$6:$DP$150,AM$4,0))</f>
        <v>9</v>
      </c>
      <c r="AN12" s="13">
        <f>IF(VLOOKUP($B12,[2]Mydtu!$A$6:$DP$150,AN$4,0)="","",VLOOKUP($B12,[2]Mydtu!$A$6:$DP$150,AN$4,0))</f>
        <v>6.8</v>
      </c>
      <c r="AO12" s="13">
        <f>IF(VLOOKUP($B12,[2]Mydtu!$A$6:$DP$150,AO$4,0)="","",VLOOKUP($B12,[2]Mydtu!$A$6:$DP$150,AO$4,0))</f>
        <v>8</v>
      </c>
      <c r="AP12" s="14" t="str">
        <f>IF(VLOOKUP($B12,[2]Mydtu!$A$6:$DP$150,AP$4,0)="","",VLOOKUP($B12,[2]Mydtu!$A$6:$DP$150,AP$4,0))</f>
        <v/>
      </c>
      <c r="AQ12" s="14" t="str">
        <f>IF(VLOOKUP($B12,[2]Mydtu!$A$6:$DP$150,AQ$4,0)="","",VLOOKUP($B12,[2]Mydtu!$A$6:$DP$150,AQ$4,0))</f>
        <v/>
      </c>
      <c r="AR12" s="14" t="str">
        <f>IF(VLOOKUP($B12,[2]Mydtu!$A$6:$DP$150,AR$4,0)="","",VLOOKUP($B12,[2]Mydtu!$A$6:$DP$150,AR$4,0))</f>
        <v/>
      </c>
      <c r="AS12" s="14" t="str">
        <f>IF(VLOOKUP($B12,[2]Mydtu!$A$6:$DP$150,AS$4,0)="","",VLOOKUP($B12,[2]Mydtu!$A$6:$DP$150,AS$4,0))</f>
        <v/>
      </c>
      <c r="AT12" s="13">
        <f>IF(VLOOKUP($B12,[2]Mydtu!$A$6:$DP$150,AT$4,0)="","",VLOOKUP($B12,[2]Mydtu!$A$6:$DP$150,AT$4,0))</f>
        <v>9.4</v>
      </c>
      <c r="AU12" s="13">
        <f>IF(VLOOKUP($B12,[2]Mydtu!$A$6:$DP$150,AU$4,0)="","",VLOOKUP($B12,[2]Mydtu!$A$6:$DP$150,AU$4,0))</f>
        <v>7.4</v>
      </c>
      <c r="AV12" s="13">
        <f>IF(VLOOKUP($B12,[2]Mydtu!$A$6:$DP$150,AV$4,0)="","",VLOOKUP($B12,[2]Mydtu!$A$6:$DP$150,AV$4,0))</f>
        <v>9</v>
      </c>
      <c r="AW12" s="13">
        <f>IF(VLOOKUP($B12,[2]Mydtu!$A$6:$DP$150,AW$4,0)="","",VLOOKUP($B12,[2]Mydtu!$A$6:$DP$150,AW$4,0))</f>
        <v>9</v>
      </c>
      <c r="AX12" s="13">
        <f>IF(VLOOKUP($B12,[2]Mydtu!$A$6:$DP$150,AX$4,0)="","",VLOOKUP($B12,[2]Mydtu!$A$6:$DP$150,AX$4,0))</f>
        <v>7.8</v>
      </c>
      <c r="AY12" s="13">
        <f>IF(VLOOKUP($B12,[2]Mydtu!$A$6:$DP$150,AY$4,0)="","",VLOOKUP($B12,[2]Mydtu!$A$6:$DP$150,AY$4,0))</f>
        <v>8.9</v>
      </c>
      <c r="AZ12" s="13">
        <f>IF(VLOOKUP($B12,[2]Mydtu!$A$6:$DP$150,AZ$4,0)="","",VLOOKUP($B12,[2]Mydtu!$A$6:$DP$150,AZ$4,0))</f>
        <v>7.1</v>
      </c>
      <c r="BA12" s="13">
        <f>IF(VLOOKUP($B12,[2]Mydtu!$A$6:$DP$150,BA$4,0)="","",VLOOKUP($B12,[2]Mydtu!$A$6:$DP$150,BA$4,0))</f>
        <v>9.4</v>
      </c>
      <c r="BB12" s="13">
        <f>IF(VLOOKUP($B12,[2]Mydtu!$A$6:$DP$150,BB$4,0)="","",VLOOKUP($B12,[2]Mydtu!$A$6:$DP$150,BB$4,0))</f>
        <v>9.3000000000000007</v>
      </c>
      <c r="BC12" s="13">
        <f>IF(VLOOKUP($B12,[2]Mydtu!$A$6:$DP$150,BC$4,0)="","",VLOOKUP($B12,[2]Mydtu!$A$6:$DP$150,BC$4,0))</f>
        <v>9.6</v>
      </c>
      <c r="BD12" s="13">
        <f>IF(VLOOKUP($B12,[2]Mydtu!$A$6:$DP$150,BD$4,0)="","",VLOOKUP($B12,[2]Mydtu!$A$6:$DP$150,BD$4,0))</f>
        <v>8.6999999999999993</v>
      </c>
      <c r="BE12" s="13">
        <f>IF(VLOOKUP($B12,[2]Mydtu!$A$6:$DP$150,BE$4,0)="","",VLOOKUP($B12,[2]Mydtu!$A$6:$DP$150,BE$4,0))</f>
        <v>8.6</v>
      </c>
      <c r="BF12" s="14" t="str">
        <f>IF(VLOOKUP($B12,[2]Mydtu!$A$6:$DP$150,BF$4,0)="","",VLOOKUP($B12,[2]Mydtu!$A$6:$DP$150,BF$4,0))</f>
        <v/>
      </c>
      <c r="BG12" s="13">
        <f>IF(VLOOKUP($B12,[2]Mydtu!$A$6:$DP$150,BG$4,0)="","",VLOOKUP($B12,[2]Mydtu!$A$6:$DP$150,BG$4,0))</f>
        <v>9.3000000000000007</v>
      </c>
      <c r="BH12" s="13">
        <f>IF(VLOOKUP($B12,[2]Mydtu!$A$6:$DP$150,BH$4,0)="","",VLOOKUP($B12,[2]Mydtu!$A$6:$DP$150,BH$4,0))</f>
        <v>8.5</v>
      </c>
      <c r="BI12" s="13">
        <f>IF(VLOOKUP($B12,[2]Mydtu!$A$6:$DP$150,BI$4,0)="","",VLOOKUP($B12,[2]Mydtu!$A$6:$DP$150,BI$4,0))</f>
        <v>8.5</v>
      </c>
      <c r="BJ12" s="13">
        <f>IF(VLOOKUP($B12,[2]Mydtu!$A$6:$DP$150,BJ$4,0)="","",VLOOKUP($B12,[2]Mydtu!$A$6:$DP$150,BJ$4,0))</f>
        <v>9</v>
      </c>
      <c r="BK12" s="13">
        <f>IF(VLOOKUP($B12,[2]Mydtu!$A$6:$DP$150,BK$4,0)="","",VLOOKUP($B12,[2]Mydtu!$A$6:$DP$150,BK$4,0))</f>
        <v>9.1</v>
      </c>
      <c r="BL12" s="13">
        <f>IF(VLOOKUP($B12,[2]Mydtu!$A$6:$DP$150,BL$4,0)="","",VLOOKUP($B12,[2]Mydtu!$A$6:$DP$150,BL$4,0))</f>
        <v>9.5</v>
      </c>
      <c r="BM12" s="13">
        <f>IF(VLOOKUP($B12,[2]Mydtu!$A$6:$DP$150,BM$4,0)="","",VLOOKUP($B12,[2]Mydtu!$A$6:$DP$150,BM$4,0))</f>
        <v>8.4</v>
      </c>
      <c r="BN12" s="13" t="str">
        <f>IF(VLOOKUP($B12,[2]Mydtu!$A$6:$DP$150,BN$4,0)="","",VLOOKUP($B12,[2]Mydtu!$A$6:$DP$150,BN$4,0))</f>
        <v/>
      </c>
      <c r="BO12" s="15">
        <f>IF(VLOOKUP($B12,[2]Mydtu!$A$6:$DP$150,BO$4,0)="","",VLOOKUP($B12,[2]Mydtu!$A$6:$DP$150,BO$4,0))</f>
        <v>8.8000000000000007</v>
      </c>
      <c r="BP12" s="14">
        <f>IF(VLOOKUP($B12,[2]Mydtu!$A$6:$DP$150,BP$4,0)="","",VLOOKUP($B12,[2]Mydtu!$A$6:$DP$150,BP$4,0))</f>
        <v>9.3000000000000007</v>
      </c>
      <c r="BQ12" s="13" t="str">
        <f>IF(VLOOKUP($B12,[2]Mydtu!$A$6:$DP$150,BQ$4,0)="","",VLOOKUP($B12,[2]Mydtu!$A$6:$DP$150,BQ$4,0))</f>
        <v/>
      </c>
      <c r="BR12" s="13">
        <f>IF(VLOOKUP($B12,[2]Mydtu!$A$6:$DP$150,BR$4,0)="","",VLOOKUP($B12,[2]Mydtu!$A$6:$DP$150,BR$4,0))</f>
        <v>9.3000000000000007</v>
      </c>
      <c r="BS12" s="14">
        <f>IF(VLOOKUP($B12,[2]Mydtu!$A$6:$DP$150,BS$4,0)="","",VLOOKUP($B12,[2]Mydtu!$A$6:$DP$150,BS$4,0))</f>
        <v>7.7</v>
      </c>
      <c r="BT12" s="13">
        <f>IF(VLOOKUP($B12,[2]Mydtu!$A$6:$DP$150,BT$4,0)="","",VLOOKUP($B12,[2]Mydtu!$A$6:$DP$150,BT$4,0))</f>
        <v>7.9</v>
      </c>
      <c r="BU12" s="13">
        <f>IF(VLOOKUP($B12,[2]Mydtu!$A$6:$DP$150,BU$4,0)="","",VLOOKUP($B12,[2]Mydtu!$A$6:$DP$150,BU$4,0))</f>
        <v>7.7</v>
      </c>
      <c r="BV12" s="13" t="str">
        <f>IF(VLOOKUP($B12,[2]Mydtu!$A$6:$DP$150,BV$4,0)="","",VLOOKUP($B12,[2]Mydtu!$A$6:$DP$150,BV$4,0))</f>
        <v/>
      </c>
      <c r="BW12" s="13">
        <f>IF(VLOOKUP($B12,[2]Mydtu!$A$6:$DP$150,BW$4,0)="","",VLOOKUP($B12,[2]Mydtu!$A$6:$DP$150,BW$4,0))</f>
        <v>8.6999999999999993</v>
      </c>
      <c r="BX12" s="14">
        <f>IF(VLOOKUP($B12,[2]Mydtu!$A$6:$DP$150,BX$4,0)="","",VLOOKUP($B12,[2]Mydtu!$A$6:$DP$150,BX$4,0))</f>
        <v>6.9</v>
      </c>
      <c r="BY12" s="13">
        <f>IF(VLOOKUP($B12,[2]Mydtu!$A$6:$DP$150,BY$4,0)="","",VLOOKUP($B12,[2]Mydtu!$A$6:$DP$150,BY$4,0))</f>
        <v>9.1</v>
      </c>
      <c r="BZ12" s="13">
        <f>IF(VLOOKUP($B12,[2]Mydtu!$A$6:$DP$150,BZ$4,0)="","",VLOOKUP($B12,[2]Mydtu!$A$6:$DP$150,BZ$4,0))</f>
        <v>8.4</v>
      </c>
      <c r="CA12" s="13">
        <f>IF(VLOOKUP($B12,[2]Mydtu!$A$6:$DP$150,CA$4,0)="","",VLOOKUP($B12,[2]Mydtu!$A$6:$DP$150,CA$4,0))</f>
        <v>9.6</v>
      </c>
      <c r="CB12" s="13">
        <f>IF(VLOOKUP($B12,[2]Mydtu!$A$6:$DP$150,CB$4,0)="","",VLOOKUP($B12,[2]Mydtu!$A$6:$DP$150,CB$4,0))</f>
        <v>8.4</v>
      </c>
      <c r="CC12" s="13" t="str">
        <f>IF(VLOOKUP($B12,[2]Mydtu!$A$6:$DP$150,CC$4,0)="","",VLOOKUP($B12,[2]Mydtu!$A$6:$DP$150,CC$4,0))</f>
        <v/>
      </c>
      <c r="CD12" s="14">
        <f>IF(VLOOKUP($B12,[2]Mydtu!$A$6:$DP$150,CD$4,0)="","",VLOOKUP($B12,[2]Mydtu!$A$6:$DP$150,CD$4,0))</f>
        <v>9</v>
      </c>
      <c r="CE12" s="13">
        <f>IF(VLOOKUP($B12,[2]Mydtu!$A$6:$DP$150,CE$4,0)="","",VLOOKUP($B12,[2]Mydtu!$A$6:$DP$150,CE$4,0))</f>
        <v>8.6999999999999993</v>
      </c>
      <c r="CF12" s="16">
        <f>VLOOKUP($B12,[2]K25QTD!$A$7:$DQ$408,91,0)</f>
        <v>131</v>
      </c>
      <c r="CG12" s="17">
        <f>VLOOKUP($B12,[2]K25QTD!$A$7:$DQ$408,92,0)</f>
        <v>0</v>
      </c>
      <c r="CH12" s="18">
        <f>VLOOKUP($B12,[2]K25QTD!$A$7:$DQ$408,94,0)</f>
        <v>0</v>
      </c>
      <c r="CI12" s="14">
        <f>IF(VLOOKUP($B12,[2]Mydtu!$A$6:$DP$150,CI$4,0)="","",VLOOKUP($B12,[2]Mydtu!$A$6:$DP$150,CI$4,0))</f>
        <v>0</v>
      </c>
      <c r="CJ12" s="14" t="str">
        <f>IF(VLOOKUP($B12,[2]Mydtu!$A$6:$DP$150,CJ$4,0)="","",VLOOKUP($B12,[2]Mydtu!$A$6:$DP$150,CJ$4,0))</f>
        <v/>
      </c>
      <c r="CK12" s="14" t="str">
        <f>IF(VLOOKUP($B12,[2]Mydtu!$A$6:$DP$150,CK$4,0)="","",VLOOKUP($B12,[2]Mydtu!$A$6:$DP$150,CK$4,0))</f>
        <v/>
      </c>
      <c r="CL12" s="13">
        <f>IF(VLOOKUP($B12,[2]Mydtu!$A$6:$DP$150,CL$4,0)="","",VLOOKUP($B12,[2]Mydtu!$A$6:$DP$150,CL$4,0))</f>
        <v>8.6</v>
      </c>
      <c r="CM12" s="13">
        <f>IF(VLOOKUP($B12,[2]Mydtu!$A$6:$DP$150,CM$4,0)="","",VLOOKUP($B12,[2]Mydtu!$A$6:$DP$150,CM$4,0))</f>
        <v>3.75</v>
      </c>
      <c r="CN12" s="12"/>
    </row>
    <row r="13" spans="1:92" ht="16.5" customHeight="1" x14ac:dyDescent="0.3">
      <c r="A13" s="11">
        <f t="shared" ref="A13:A76" si="0">A12+1</f>
        <v>3</v>
      </c>
      <c r="B13" s="11">
        <v>25202816168</v>
      </c>
      <c r="C13" s="12" t="str">
        <f>VLOOKUP($B13,[2]Mydtu!$A$6:$DP$150,C$4,0)</f>
        <v>Lâm</v>
      </c>
      <c r="D13" s="12" t="str">
        <f>VLOOKUP($B13,[2]Mydtu!$A$6:$DP$150,D$4,0)</f>
        <v>Thị Kim</v>
      </c>
      <c r="E13" s="12" t="str">
        <f>VLOOKUP($B13,[2]Mydtu!$A$6:$DP$150,E$4,0)</f>
        <v>Nguyên</v>
      </c>
      <c r="F13" s="13">
        <f>IF(VLOOKUP($B13,[2]Mydtu!$A$6:$DP$150,F$4,0)="","",VLOOKUP($B13,[2]Mydtu!$A$6:$DP$150,F$4,0))</f>
        <v>8.4</v>
      </c>
      <c r="G13" s="13">
        <f>IF(VLOOKUP($B13,[2]Mydtu!$A$6:$DP$150,G$4,0)="","",VLOOKUP($B13,[2]Mydtu!$A$6:$DP$150,G$4,0))</f>
        <v>8.6999999999999993</v>
      </c>
      <c r="H13" s="14" t="str">
        <f>IF(VLOOKUP($B13,[2]Mydtu!$A$6:$DP$150,H$4,0)="","",VLOOKUP($B13,[2]Mydtu!$A$6:$DP$150,H$4,0))</f>
        <v/>
      </c>
      <c r="I13" s="13">
        <f>IF(VLOOKUP($B13,[2]Mydtu!$A$6:$DP$150,I$4,0)="","",VLOOKUP($B13,[2]Mydtu!$A$6:$DP$150,I$4,0))</f>
        <v>8.4</v>
      </c>
      <c r="J13" s="14" t="str">
        <f>IF(VLOOKUP($B13,[2]Mydtu!$A$6:$DP$150,J$4,0)="","",VLOOKUP($B13,[2]Mydtu!$A$6:$DP$150,J$4,0))</f>
        <v/>
      </c>
      <c r="K13" s="13" t="str">
        <f>IF(VLOOKUP($B13,[2]Mydtu!$A$6:$DP$150,K$4,0)="","",VLOOKUP($B13,[2]Mydtu!$A$6:$DP$150,K$4,0))</f>
        <v>P (P/F)</v>
      </c>
      <c r="L13" s="13">
        <f>IF(VLOOKUP($B13,[2]Mydtu!$A$6:$DP$150,L$4,0)="","",VLOOKUP($B13,[2]Mydtu!$A$6:$DP$150,L$4,0))</f>
        <v>9</v>
      </c>
      <c r="M13" s="13">
        <f>IF(VLOOKUP($B13,[2]Mydtu!$A$6:$DP$150,M$4,0)="","",VLOOKUP($B13,[2]Mydtu!$A$6:$DP$150,M$4,0))</f>
        <v>9.3000000000000007</v>
      </c>
      <c r="N13" s="13">
        <f>IF(VLOOKUP($B13,[2]Mydtu!$A$6:$DP$150,N$4,0)="","",VLOOKUP($B13,[2]Mydtu!$A$6:$DP$150,N$4,0))</f>
        <v>8.8000000000000007</v>
      </c>
      <c r="O13" s="13">
        <f>IF(VLOOKUP($B13,[2]Mydtu!$A$6:$DP$150,O$4,0)="","",VLOOKUP($B13,[2]Mydtu!$A$6:$DP$150,O$4,0))</f>
        <v>9.5</v>
      </c>
      <c r="P13" s="14" t="str">
        <f>IF(VLOOKUP($B13,[2]Mydtu!$A$6:$DP$150,P$4,0)="","",VLOOKUP($B13,[2]Mydtu!$A$6:$DP$150,P$4,0))</f>
        <v/>
      </c>
      <c r="Q13" s="14" t="str">
        <f>IF(VLOOKUP($B13,[2]Mydtu!$A$6:$DP$150,Q$4,0)="","",VLOOKUP($B13,[2]Mydtu!$A$6:$DP$150,Q$4,0))</f>
        <v/>
      </c>
      <c r="R13" s="14" t="str">
        <f>IF(VLOOKUP($B13,[2]Mydtu!$A$6:$DP$150,R$4,0)="","",VLOOKUP($B13,[2]Mydtu!$A$6:$DP$150,R$4,0))</f>
        <v/>
      </c>
      <c r="S13" s="14" t="str">
        <f>IF(VLOOKUP($B13,[2]Mydtu!$A$6:$DP$150,S$4,0)="","",VLOOKUP($B13,[2]Mydtu!$A$6:$DP$150,S$4,0))</f>
        <v/>
      </c>
      <c r="T13" s="14" t="str">
        <f>IF(VLOOKUP($B13,[2]Mydtu!$A$6:$DP$150,T$4,0)="","",VLOOKUP($B13,[2]Mydtu!$A$6:$DP$150,T$4,0))</f>
        <v/>
      </c>
      <c r="U13" s="13">
        <f>IF(VLOOKUP($B13,[2]Mydtu!$A$6:$DP$150,U$4,0)="","",VLOOKUP($B13,[2]Mydtu!$A$6:$DP$150,U$4,0))</f>
        <v>7.6</v>
      </c>
      <c r="V13" s="13">
        <f>IF(VLOOKUP($B13,[2]Mydtu!$A$6:$DP$150,V$4,0)="","",VLOOKUP($B13,[2]Mydtu!$A$6:$DP$150,V$4,0))</f>
        <v>8.8000000000000007</v>
      </c>
      <c r="W13" s="13">
        <f>IF(VLOOKUP($B13,[2]Mydtu!$A$6:$DP$150,W$4,0)="","",VLOOKUP($B13,[2]Mydtu!$A$6:$DP$150,W$4,0))</f>
        <v>9.6</v>
      </c>
      <c r="X13" s="13">
        <f>IF(VLOOKUP($B13,[2]Mydtu!$A$6:$DP$150,X$4,0)="","",VLOOKUP($B13,[2]Mydtu!$A$6:$DP$150,X$4,0))</f>
        <v>9.5</v>
      </c>
      <c r="Y13" s="13">
        <f>IF(VLOOKUP($B13,[2]Mydtu!$A$6:$DP$150,Y$4,0)="","",VLOOKUP($B13,[2]Mydtu!$A$6:$DP$150,Y$4,0))</f>
        <v>8.8000000000000007</v>
      </c>
      <c r="Z13" s="13">
        <f>IF(VLOOKUP($B13,[2]Mydtu!$A$6:$DP$150,Z$4,0)="","",VLOOKUP($B13,[2]Mydtu!$A$6:$DP$150,Z$4,0))</f>
        <v>8.3000000000000007</v>
      </c>
      <c r="AA13" s="13">
        <f>IF(VLOOKUP($B13,[2]Mydtu!$A$6:$DP$150,AA$4,0)="","",VLOOKUP($B13,[2]Mydtu!$A$6:$DP$150,AA$4,0))</f>
        <v>9.3000000000000007</v>
      </c>
      <c r="AB13" s="13">
        <f>IF(VLOOKUP($B13,[2]Mydtu!$A$6:$DP$150,AB$4,0)="","",VLOOKUP($B13,[2]Mydtu!$A$6:$DP$150,AB$4,0))</f>
        <v>9.1999999999999993</v>
      </c>
      <c r="AC13" s="13">
        <f>IF(VLOOKUP($B13,[2]Mydtu!$A$6:$DP$150,AC$4,0)="","",VLOOKUP($B13,[2]Mydtu!$A$6:$DP$150,AC$4,0))</f>
        <v>8.6999999999999993</v>
      </c>
      <c r="AD13" s="13">
        <f>IF(VLOOKUP($B13,[2]Mydtu!$A$6:$DP$150,AD$4,0)="","",VLOOKUP($B13,[2]Mydtu!$A$6:$DP$150,AD$4,0))</f>
        <v>7.5</v>
      </c>
      <c r="AE13" s="13">
        <f>IF(VLOOKUP($B13,[2]Mydtu!$A$6:$DP$150,AE$4,0)="","",VLOOKUP($B13,[2]Mydtu!$A$6:$DP$150,AE$4,0))</f>
        <v>7.5</v>
      </c>
      <c r="AF13" s="13">
        <f>IF(VLOOKUP($B13,[2]Mydtu!$A$6:$DP$150,AF$4,0)="","",VLOOKUP($B13,[2]Mydtu!$A$6:$DP$150,AF$4,0))</f>
        <v>5</v>
      </c>
      <c r="AG13" s="13">
        <f>IF(VLOOKUP($B13,[2]Mydtu!$A$6:$DP$150,AG$4,0)="","",VLOOKUP($B13,[2]Mydtu!$A$6:$DP$150,AG$4,0))</f>
        <v>8.1</v>
      </c>
      <c r="AH13" s="13">
        <f>IF(VLOOKUP($B13,[2]Mydtu!$A$6:$DP$150,AH$4,0)="","",VLOOKUP($B13,[2]Mydtu!$A$6:$DP$150,AH$4,0))</f>
        <v>9.4</v>
      </c>
      <c r="AI13" s="13">
        <f>IF(VLOOKUP($B13,[2]Mydtu!$A$6:$DP$150,AI$4,0)="","",VLOOKUP($B13,[2]Mydtu!$A$6:$DP$150,AI$4,0))</f>
        <v>9.4</v>
      </c>
      <c r="AJ13" s="13">
        <f>IF(VLOOKUP($B13,[2]Mydtu!$A$6:$DP$150,AJ$4,0)="","",VLOOKUP($B13,[2]Mydtu!$A$6:$DP$150,AJ$4,0))</f>
        <v>6.3</v>
      </c>
      <c r="AK13" s="13">
        <f>IF(VLOOKUP($B13,[2]Mydtu!$A$6:$DP$150,AK$4,0)="","",VLOOKUP($B13,[2]Mydtu!$A$6:$DP$150,AK$4,0))</f>
        <v>7.1</v>
      </c>
      <c r="AL13" s="13">
        <f>IF(VLOOKUP($B13,[2]Mydtu!$A$6:$DP$150,AL$4,0)="","",VLOOKUP($B13,[2]Mydtu!$A$6:$DP$150,AL$4,0))</f>
        <v>8.9</v>
      </c>
      <c r="AM13" s="13">
        <f>IF(VLOOKUP($B13,[2]Mydtu!$A$6:$DP$150,AM$4,0)="","",VLOOKUP($B13,[2]Mydtu!$A$6:$DP$150,AM$4,0))</f>
        <v>9.1999999999999993</v>
      </c>
      <c r="AN13" s="13">
        <f>IF(VLOOKUP($B13,[2]Mydtu!$A$6:$DP$150,AN$4,0)="","",VLOOKUP($B13,[2]Mydtu!$A$6:$DP$150,AN$4,0))</f>
        <v>6.3</v>
      </c>
      <c r="AO13" s="13">
        <f>IF(VLOOKUP($B13,[2]Mydtu!$A$6:$DP$150,AO$4,0)="","",VLOOKUP($B13,[2]Mydtu!$A$6:$DP$150,AO$4,0))</f>
        <v>8.9</v>
      </c>
      <c r="AP13" s="14" t="str">
        <f>IF(VLOOKUP($B13,[2]Mydtu!$A$6:$DP$150,AP$4,0)="","",VLOOKUP($B13,[2]Mydtu!$A$6:$DP$150,AP$4,0))</f>
        <v/>
      </c>
      <c r="AQ13" s="14" t="str">
        <f>IF(VLOOKUP($B13,[2]Mydtu!$A$6:$DP$150,AQ$4,0)="","",VLOOKUP($B13,[2]Mydtu!$A$6:$DP$150,AQ$4,0))</f>
        <v/>
      </c>
      <c r="AR13" s="14" t="str">
        <f>IF(VLOOKUP($B13,[2]Mydtu!$A$6:$DP$150,AR$4,0)="","",VLOOKUP($B13,[2]Mydtu!$A$6:$DP$150,AR$4,0))</f>
        <v/>
      </c>
      <c r="AS13" s="14" t="str">
        <f>IF(VLOOKUP($B13,[2]Mydtu!$A$6:$DP$150,AS$4,0)="","",VLOOKUP($B13,[2]Mydtu!$A$6:$DP$150,AS$4,0))</f>
        <v/>
      </c>
      <c r="AT13" s="13">
        <f>IF(VLOOKUP($B13,[2]Mydtu!$A$6:$DP$150,AT$4,0)="","",VLOOKUP($B13,[2]Mydtu!$A$6:$DP$150,AT$4,0))</f>
        <v>8.4</v>
      </c>
      <c r="AU13" s="13">
        <f>IF(VLOOKUP($B13,[2]Mydtu!$A$6:$DP$150,AU$4,0)="","",VLOOKUP($B13,[2]Mydtu!$A$6:$DP$150,AU$4,0))</f>
        <v>7.5</v>
      </c>
      <c r="AV13" s="13">
        <f>IF(VLOOKUP($B13,[2]Mydtu!$A$6:$DP$150,AV$4,0)="","",VLOOKUP($B13,[2]Mydtu!$A$6:$DP$150,AV$4,0))</f>
        <v>8.6</v>
      </c>
      <c r="AW13" s="13">
        <f>IF(VLOOKUP($B13,[2]Mydtu!$A$6:$DP$150,AW$4,0)="","",VLOOKUP($B13,[2]Mydtu!$A$6:$DP$150,AW$4,0))</f>
        <v>9.3000000000000007</v>
      </c>
      <c r="AX13" s="13">
        <f>IF(VLOOKUP($B13,[2]Mydtu!$A$6:$DP$150,AX$4,0)="","",VLOOKUP($B13,[2]Mydtu!$A$6:$DP$150,AX$4,0))</f>
        <v>8.6</v>
      </c>
      <c r="AY13" s="13">
        <f>IF(VLOOKUP($B13,[2]Mydtu!$A$6:$DP$150,AY$4,0)="","",VLOOKUP($B13,[2]Mydtu!$A$6:$DP$150,AY$4,0))</f>
        <v>9.3000000000000007</v>
      </c>
      <c r="AZ13" s="13">
        <f>IF(VLOOKUP($B13,[2]Mydtu!$A$6:$DP$150,AZ$4,0)="","",VLOOKUP($B13,[2]Mydtu!$A$6:$DP$150,AZ$4,0))</f>
        <v>7.8</v>
      </c>
      <c r="BA13" s="13">
        <f>IF(VLOOKUP($B13,[2]Mydtu!$A$6:$DP$150,BA$4,0)="","",VLOOKUP($B13,[2]Mydtu!$A$6:$DP$150,BA$4,0))</f>
        <v>9.3000000000000007</v>
      </c>
      <c r="BB13" s="13">
        <f>IF(VLOOKUP($B13,[2]Mydtu!$A$6:$DP$150,BB$4,0)="","",VLOOKUP($B13,[2]Mydtu!$A$6:$DP$150,BB$4,0))</f>
        <v>8.9</v>
      </c>
      <c r="BC13" s="13">
        <f>IF(VLOOKUP($B13,[2]Mydtu!$A$6:$DP$150,BC$4,0)="","",VLOOKUP($B13,[2]Mydtu!$A$6:$DP$150,BC$4,0))</f>
        <v>9.9</v>
      </c>
      <c r="BD13" s="13">
        <f>IF(VLOOKUP($B13,[2]Mydtu!$A$6:$DP$150,BD$4,0)="","",VLOOKUP($B13,[2]Mydtu!$A$6:$DP$150,BD$4,0))</f>
        <v>7</v>
      </c>
      <c r="BE13" s="13">
        <f>IF(VLOOKUP($B13,[2]Mydtu!$A$6:$DP$150,BE$4,0)="","",VLOOKUP($B13,[2]Mydtu!$A$6:$DP$150,BE$4,0))</f>
        <v>7.9</v>
      </c>
      <c r="BF13" s="14" t="str">
        <f>IF(VLOOKUP($B13,[2]Mydtu!$A$6:$DP$150,BF$4,0)="","",VLOOKUP($B13,[2]Mydtu!$A$6:$DP$150,BF$4,0))</f>
        <v/>
      </c>
      <c r="BG13" s="13">
        <f>IF(VLOOKUP($B13,[2]Mydtu!$A$6:$DP$150,BG$4,0)="","",VLOOKUP($B13,[2]Mydtu!$A$6:$DP$150,BG$4,0))</f>
        <v>7.7</v>
      </c>
      <c r="BH13" s="13">
        <f>IF(VLOOKUP($B13,[2]Mydtu!$A$6:$DP$150,BH$4,0)="","",VLOOKUP($B13,[2]Mydtu!$A$6:$DP$150,BH$4,0))</f>
        <v>8.8000000000000007</v>
      </c>
      <c r="BI13" s="13">
        <f>IF(VLOOKUP($B13,[2]Mydtu!$A$6:$DP$150,BI$4,0)="","",VLOOKUP($B13,[2]Mydtu!$A$6:$DP$150,BI$4,0))</f>
        <v>8.5</v>
      </c>
      <c r="BJ13" s="13">
        <f>IF(VLOOKUP($B13,[2]Mydtu!$A$6:$DP$150,BJ$4,0)="","",VLOOKUP($B13,[2]Mydtu!$A$6:$DP$150,BJ$4,0))</f>
        <v>8.6999999999999993</v>
      </c>
      <c r="BK13" s="13">
        <f>IF(VLOOKUP($B13,[2]Mydtu!$A$6:$DP$150,BK$4,0)="","",VLOOKUP($B13,[2]Mydtu!$A$6:$DP$150,BK$4,0))</f>
        <v>8.6999999999999993</v>
      </c>
      <c r="BL13" s="13">
        <f>IF(VLOOKUP($B13,[2]Mydtu!$A$6:$DP$150,BL$4,0)="","",VLOOKUP($B13,[2]Mydtu!$A$6:$DP$150,BL$4,0))</f>
        <v>9</v>
      </c>
      <c r="BM13" s="13">
        <f>IF(VLOOKUP($B13,[2]Mydtu!$A$6:$DP$150,BM$4,0)="","",VLOOKUP($B13,[2]Mydtu!$A$6:$DP$150,BM$4,0))</f>
        <v>9</v>
      </c>
      <c r="BN13" s="13">
        <f>IF(VLOOKUP($B13,[2]Mydtu!$A$6:$DP$150,BN$4,0)="","",VLOOKUP($B13,[2]Mydtu!$A$6:$DP$150,BN$4,0))</f>
        <v>8.8000000000000007</v>
      </c>
      <c r="BO13" s="15" t="str">
        <f>IF(VLOOKUP($B13,[2]Mydtu!$A$6:$DP$150,BO$4,0)="","",VLOOKUP($B13,[2]Mydtu!$A$6:$DP$150,BO$4,0))</f>
        <v/>
      </c>
      <c r="BP13" s="14">
        <f>IF(VLOOKUP($B13,[2]Mydtu!$A$6:$DP$150,BP$4,0)="","",VLOOKUP($B13,[2]Mydtu!$A$6:$DP$150,BP$4,0))</f>
        <v>9.1999999999999993</v>
      </c>
      <c r="BQ13" s="13" t="str">
        <f>IF(VLOOKUP($B13,[2]Mydtu!$A$6:$DP$150,BQ$4,0)="","",VLOOKUP($B13,[2]Mydtu!$A$6:$DP$150,BQ$4,0))</f>
        <v/>
      </c>
      <c r="BR13" s="13">
        <f>IF(VLOOKUP($B13,[2]Mydtu!$A$6:$DP$150,BR$4,0)="","",VLOOKUP($B13,[2]Mydtu!$A$6:$DP$150,BR$4,0))</f>
        <v>8.4</v>
      </c>
      <c r="BS13" s="14">
        <f>IF(VLOOKUP($B13,[2]Mydtu!$A$6:$DP$150,BS$4,0)="","",VLOOKUP($B13,[2]Mydtu!$A$6:$DP$150,BS$4,0))</f>
        <v>7.5</v>
      </c>
      <c r="BT13" s="13">
        <f>IF(VLOOKUP($B13,[2]Mydtu!$A$6:$DP$150,BT$4,0)="","",VLOOKUP($B13,[2]Mydtu!$A$6:$DP$150,BT$4,0))</f>
        <v>8</v>
      </c>
      <c r="BU13" s="13">
        <f>IF(VLOOKUP($B13,[2]Mydtu!$A$6:$DP$150,BU$4,0)="","",VLOOKUP($B13,[2]Mydtu!$A$6:$DP$150,BU$4,0))</f>
        <v>8.1</v>
      </c>
      <c r="BV13" s="13" t="str">
        <f>IF(VLOOKUP($B13,[2]Mydtu!$A$6:$DP$150,BV$4,0)="","",VLOOKUP($B13,[2]Mydtu!$A$6:$DP$150,BV$4,0))</f>
        <v/>
      </c>
      <c r="BW13" s="13">
        <f>IF(VLOOKUP($B13,[2]Mydtu!$A$6:$DP$150,BW$4,0)="","",VLOOKUP($B13,[2]Mydtu!$A$6:$DP$150,BW$4,0))</f>
        <v>7.9</v>
      </c>
      <c r="BX13" s="14">
        <f>IF(VLOOKUP($B13,[2]Mydtu!$A$6:$DP$150,BX$4,0)="","",VLOOKUP($B13,[2]Mydtu!$A$6:$DP$150,BX$4,0))</f>
        <v>7.6</v>
      </c>
      <c r="BY13" s="13">
        <f>IF(VLOOKUP($B13,[2]Mydtu!$A$6:$DP$150,BY$4,0)="","",VLOOKUP($B13,[2]Mydtu!$A$6:$DP$150,BY$4,0))</f>
        <v>8.6999999999999993</v>
      </c>
      <c r="BZ13" s="13">
        <f>IF(VLOOKUP($B13,[2]Mydtu!$A$6:$DP$150,BZ$4,0)="","",VLOOKUP($B13,[2]Mydtu!$A$6:$DP$150,BZ$4,0))</f>
        <v>8.6999999999999993</v>
      </c>
      <c r="CA13" s="13">
        <f>IF(VLOOKUP($B13,[2]Mydtu!$A$6:$DP$150,CA$4,0)="","",VLOOKUP($B13,[2]Mydtu!$A$6:$DP$150,CA$4,0))</f>
        <v>8</v>
      </c>
      <c r="CB13" s="13">
        <f>IF(VLOOKUP($B13,[2]Mydtu!$A$6:$DP$150,CB$4,0)="","",VLOOKUP($B13,[2]Mydtu!$A$6:$DP$150,CB$4,0))</f>
        <v>8.4</v>
      </c>
      <c r="CC13" s="13" t="str">
        <f>IF(VLOOKUP($B13,[2]Mydtu!$A$6:$DP$150,CC$4,0)="","",VLOOKUP($B13,[2]Mydtu!$A$6:$DP$150,CC$4,0))</f>
        <v/>
      </c>
      <c r="CD13" s="14">
        <f>IF(VLOOKUP($B13,[2]Mydtu!$A$6:$DP$150,CD$4,0)="","",VLOOKUP($B13,[2]Mydtu!$A$6:$DP$150,CD$4,0))</f>
        <v>7.9</v>
      </c>
      <c r="CE13" s="13">
        <f>IF(VLOOKUP($B13,[2]Mydtu!$A$6:$DP$150,CE$4,0)="","",VLOOKUP($B13,[2]Mydtu!$A$6:$DP$150,CE$4,0))</f>
        <v>8.6</v>
      </c>
      <c r="CF13" s="16">
        <f>VLOOKUP($B13,[2]K25QTD!$A$7:$DQ$408,91,0)</f>
        <v>131</v>
      </c>
      <c r="CG13" s="17">
        <f>VLOOKUP($B13,[2]K25QTD!$A$7:$DQ$408,92,0)</f>
        <v>0</v>
      </c>
      <c r="CH13" s="18">
        <f>VLOOKUP($B13,[2]K25QTD!$A$7:$DQ$408,94,0)</f>
        <v>0</v>
      </c>
      <c r="CI13" s="14">
        <f>IF(VLOOKUP($B13,[2]Mydtu!$A$6:$DP$150,CI$4,0)="","",VLOOKUP($B13,[2]Mydtu!$A$6:$DP$150,CI$4,0))</f>
        <v>0</v>
      </c>
      <c r="CJ13" s="14" t="str">
        <f>IF(VLOOKUP($B13,[2]Mydtu!$A$6:$DP$150,CJ$4,0)="","",VLOOKUP($B13,[2]Mydtu!$A$6:$DP$150,CJ$4,0))</f>
        <v/>
      </c>
      <c r="CK13" s="14" t="str">
        <f>IF(VLOOKUP($B13,[2]Mydtu!$A$6:$DP$150,CK$4,0)="","",VLOOKUP($B13,[2]Mydtu!$A$6:$DP$150,CK$4,0))</f>
        <v/>
      </c>
      <c r="CL13" s="13">
        <f>IF(VLOOKUP($B13,[2]Mydtu!$A$6:$DP$150,CL$4,0)="","",VLOOKUP($B13,[2]Mydtu!$A$6:$DP$150,CL$4,0))</f>
        <v>8.49</v>
      </c>
      <c r="CM13" s="13">
        <f>IF(VLOOKUP($B13,[2]Mydtu!$A$6:$DP$150,CM$4,0)="","",VLOOKUP($B13,[2]Mydtu!$A$6:$DP$150,CM$4,0))</f>
        <v>3.74</v>
      </c>
      <c r="CN13" s="12"/>
    </row>
    <row r="14" spans="1:92" ht="16.5" customHeight="1" x14ac:dyDescent="0.3">
      <c r="A14" s="11">
        <f t="shared" si="0"/>
        <v>4</v>
      </c>
      <c r="B14" s="11">
        <v>25202815711</v>
      </c>
      <c r="C14" s="12" t="str">
        <f>VLOOKUP($B14,[2]Mydtu!$A$6:$DP$150,C$4,0)</f>
        <v>Lê</v>
      </c>
      <c r="D14" s="12" t="str">
        <f>VLOOKUP($B14,[2]Mydtu!$A$6:$DP$150,D$4,0)</f>
        <v>Vũ Thị Quỳnh</v>
      </c>
      <c r="E14" s="12" t="str">
        <f>VLOOKUP($B14,[2]Mydtu!$A$6:$DP$150,E$4,0)</f>
        <v>My</v>
      </c>
      <c r="F14" s="13">
        <f>IF(VLOOKUP($B14,[2]Mydtu!$A$6:$DP$150,F$4,0)="","",VLOOKUP($B14,[2]Mydtu!$A$6:$DP$150,F$4,0))</f>
        <v>8.6</v>
      </c>
      <c r="G14" s="13">
        <f>IF(VLOOKUP($B14,[2]Mydtu!$A$6:$DP$150,G$4,0)="","",VLOOKUP($B14,[2]Mydtu!$A$6:$DP$150,G$4,0))</f>
        <v>8.4</v>
      </c>
      <c r="H14" s="14" t="str">
        <f>IF(VLOOKUP($B14,[2]Mydtu!$A$6:$DP$150,H$4,0)="","",VLOOKUP($B14,[2]Mydtu!$A$6:$DP$150,H$4,0))</f>
        <v/>
      </c>
      <c r="I14" s="13">
        <f>IF(VLOOKUP($B14,[2]Mydtu!$A$6:$DP$150,I$4,0)="","",VLOOKUP($B14,[2]Mydtu!$A$6:$DP$150,I$4,0))</f>
        <v>8.6999999999999993</v>
      </c>
      <c r="J14" s="14" t="str">
        <f>IF(VLOOKUP($B14,[2]Mydtu!$A$6:$DP$150,J$4,0)="","",VLOOKUP($B14,[2]Mydtu!$A$6:$DP$150,J$4,0))</f>
        <v/>
      </c>
      <c r="K14" s="13">
        <f>IF(VLOOKUP($B14,[2]Mydtu!$A$6:$DP$150,K$4,0)="","",VLOOKUP($B14,[2]Mydtu!$A$6:$DP$150,K$4,0))</f>
        <v>7.5</v>
      </c>
      <c r="L14" s="13">
        <f>IF(VLOOKUP($B14,[2]Mydtu!$A$6:$DP$150,L$4,0)="","",VLOOKUP($B14,[2]Mydtu!$A$6:$DP$150,L$4,0))</f>
        <v>8.8000000000000007</v>
      </c>
      <c r="M14" s="13">
        <f>IF(VLOOKUP($B14,[2]Mydtu!$A$6:$DP$150,M$4,0)="","",VLOOKUP($B14,[2]Mydtu!$A$6:$DP$150,M$4,0))</f>
        <v>8.1999999999999993</v>
      </c>
      <c r="N14" s="13">
        <f>IF(VLOOKUP($B14,[2]Mydtu!$A$6:$DP$150,N$4,0)="","",VLOOKUP($B14,[2]Mydtu!$A$6:$DP$150,N$4,0))</f>
        <v>8.5</v>
      </c>
      <c r="O14" s="13">
        <f>IF(VLOOKUP($B14,[2]Mydtu!$A$6:$DP$150,O$4,0)="","",VLOOKUP($B14,[2]Mydtu!$A$6:$DP$150,O$4,0))</f>
        <v>9.5</v>
      </c>
      <c r="P14" s="14" t="str">
        <f>IF(VLOOKUP($B14,[2]Mydtu!$A$6:$DP$150,P$4,0)="","",VLOOKUP($B14,[2]Mydtu!$A$6:$DP$150,P$4,0))</f>
        <v/>
      </c>
      <c r="Q14" s="14" t="str">
        <f>IF(VLOOKUP($B14,[2]Mydtu!$A$6:$DP$150,Q$4,0)="","",VLOOKUP($B14,[2]Mydtu!$A$6:$DP$150,Q$4,0))</f>
        <v/>
      </c>
      <c r="R14" s="14" t="str">
        <f>IF(VLOOKUP($B14,[2]Mydtu!$A$6:$DP$150,R$4,0)="","",VLOOKUP($B14,[2]Mydtu!$A$6:$DP$150,R$4,0))</f>
        <v/>
      </c>
      <c r="S14" s="14" t="str">
        <f>IF(VLOOKUP($B14,[2]Mydtu!$A$6:$DP$150,S$4,0)="","",VLOOKUP($B14,[2]Mydtu!$A$6:$DP$150,S$4,0))</f>
        <v/>
      </c>
      <c r="T14" s="14" t="str">
        <f>IF(VLOOKUP($B14,[2]Mydtu!$A$6:$DP$150,T$4,0)="","",VLOOKUP($B14,[2]Mydtu!$A$6:$DP$150,T$4,0))</f>
        <v/>
      </c>
      <c r="U14" s="13">
        <f>IF(VLOOKUP($B14,[2]Mydtu!$A$6:$DP$150,U$4,0)="","",VLOOKUP($B14,[2]Mydtu!$A$6:$DP$150,U$4,0))</f>
        <v>7.6</v>
      </c>
      <c r="V14" s="13">
        <f>IF(VLOOKUP($B14,[2]Mydtu!$A$6:$DP$150,V$4,0)="","",VLOOKUP($B14,[2]Mydtu!$A$6:$DP$150,V$4,0))</f>
        <v>8.5</v>
      </c>
      <c r="W14" s="13">
        <f>IF(VLOOKUP($B14,[2]Mydtu!$A$6:$DP$150,W$4,0)="","",VLOOKUP($B14,[2]Mydtu!$A$6:$DP$150,W$4,0))</f>
        <v>9.6</v>
      </c>
      <c r="X14" s="13">
        <f>IF(VLOOKUP($B14,[2]Mydtu!$A$6:$DP$150,X$4,0)="","",VLOOKUP($B14,[2]Mydtu!$A$6:$DP$150,X$4,0))</f>
        <v>9.5</v>
      </c>
      <c r="Y14" s="13">
        <f>IF(VLOOKUP($B14,[2]Mydtu!$A$6:$DP$150,Y$4,0)="","",VLOOKUP($B14,[2]Mydtu!$A$6:$DP$150,Y$4,0))</f>
        <v>9.3000000000000007</v>
      </c>
      <c r="Z14" s="13">
        <f>IF(VLOOKUP($B14,[2]Mydtu!$A$6:$DP$150,Z$4,0)="","",VLOOKUP($B14,[2]Mydtu!$A$6:$DP$150,Z$4,0))</f>
        <v>7.4</v>
      </c>
      <c r="AA14" s="13">
        <f>IF(VLOOKUP($B14,[2]Mydtu!$A$6:$DP$150,AA$4,0)="","",VLOOKUP($B14,[2]Mydtu!$A$6:$DP$150,AA$4,0))</f>
        <v>8.8000000000000007</v>
      </c>
      <c r="AB14" s="13">
        <f>IF(VLOOKUP($B14,[2]Mydtu!$A$6:$DP$150,AB$4,0)="","",VLOOKUP($B14,[2]Mydtu!$A$6:$DP$150,AB$4,0))</f>
        <v>9</v>
      </c>
      <c r="AC14" s="13">
        <f>IF(VLOOKUP($B14,[2]Mydtu!$A$6:$DP$150,AC$4,0)="","",VLOOKUP($B14,[2]Mydtu!$A$6:$DP$150,AC$4,0))</f>
        <v>8.6</v>
      </c>
      <c r="AD14" s="13">
        <f>IF(VLOOKUP($B14,[2]Mydtu!$A$6:$DP$150,AD$4,0)="","",VLOOKUP($B14,[2]Mydtu!$A$6:$DP$150,AD$4,0))</f>
        <v>8.1</v>
      </c>
      <c r="AE14" s="13">
        <f>IF(VLOOKUP($B14,[2]Mydtu!$A$6:$DP$150,AE$4,0)="","",VLOOKUP($B14,[2]Mydtu!$A$6:$DP$150,AE$4,0))</f>
        <v>8.1</v>
      </c>
      <c r="AF14" s="13">
        <f>IF(VLOOKUP($B14,[2]Mydtu!$A$6:$DP$150,AF$4,0)="","",VLOOKUP($B14,[2]Mydtu!$A$6:$DP$150,AF$4,0))</f>
        <v>7.7</v>
      </c>
      <c r="AG14" s="13">
        <f>IF(VLOOKUP($B14,[2]Mydtu!$A$6:$DP$150,AG$4,0)="","",VLOOKUP($B14,[2]Mydtu!$A$6:$DP$150,AG$4,0))</f>
        <v>9.1999999999999993</v>
      </c>
      <c r="AH14" s="13">
        <f>IF(VLOOKUP($B14,[2]Mydtu!$A$6:$DP$150,AH$4,0)="","",VLOOKUP($B14,[2]Mydtu!$A$6:$DP$150,AH$4,0))</f>
        <v>8.8000000000000007</v>
      </c>
      <c r="AI14" s="13">
        <f>IF(VLOOKUP($B14,[2]Mydtu!$A$6:$DP$150,AI$4,0)="","",VLOOKUP($B14,[2]Mydtu!$A$6:$DP$150,AI$4,0))</f>
        <v>7.5</v>
      </c>
      <c r="AJ14" s="13">
        <f>IF(VLOOKUP($B14,[2]Mydtu!$A$6:$DP$150,AJ$4,0)="","",VLOOKUP($B14,[2]Mydtu!$A$6:$DP$150,AJ$4,0))</f>
        <v>7.2</v>
      </c>
      <c r="AK14" s="13">
        <f>IF(VLOOKUP($B14,[2]Mydtu!$A$6:$DP$150,AK$4,0)="","",VLOOKUP($B14,[2]Mydtu!$A$6:$DP$150,AK$4,0))</f>
        <v>9</v>
      </c>
      <c r="AL14" s="13">
        <f>IF(VLOOKUP($B14,[2]Mydtu!$A$6:$DP$150,AL$4,0)="","",VLOOKUP($B14,[2]Mydtu!$A$6:$DP$150,AL$4,0))</f>
        <v>9.3000000000000007</v>
      </c>
      <c r="AM14" s="13">
        <f>IF(VLOOKUP($B14,[2]Mydtu!$A$6:$DP$150,AM$4,0)="","",VLOOKUP($B14,[2]Mydtu!$A$6:$DP$150,AM$4,0))</f>
        <v>7.9</v>
      </c>
      <c r="AN14" s="13">
        <f>IF(VLOOKUP($B14,[2]Mydtu!$A$6:$DP$150,AN$4,0)="","",VLOOKUP($B14,[2]Mydtu!$A$6:$DP$150,AN$4,0))</f>
        <v>8.5</v>
      </c>
      <c r="AO14" s="13">
        <f>IF(VLOOKUP($B14,[2]Mydtu!$A$6:$DP$150,AO$4,0)="","",VLOOKUP($B14,[2]Mydtu!$A$6:$DP$150,AO$4,0))</f>
        <v>8.1</v>
      </c>
      <c r="AP14" s="14" t="str">
        <f>IF(VLOOKUP($B14,[2]Mydtu!$A$6:$DP$150,AP$4,0)="","",VLOOKUP($B14,[2]Mydtu!$A$6:$DP$150,AP$4,0))</f>
        <v/>
      </c>
      <c r="AQ14" s="14" t="str">
        <f>IF(VLOOKUP($B14,[2]Mydtu!$A$6:$DP$150,AQ$4,0)="","",VLOOKUP($B14,[2]Mydtu!$A$6:$DP$150,AQ$4,0))</f>
        <v/>
      </c>
      <c r="AR14" s="14" t="str">
        <f>IF(VLOOKUP($B14,[2]Mydtu!$A$6:$DP$150,AR$4,0)="","",VLOOKUP($B14,[2]Mydtu!$A$6:$DP$150,AR$4,0))</f>
        <v/>
      </c>
      <c r="AS14" s="14" t="str">
        <f>IF(VLOOKUP($B14,[2]Mydtu!$A$6:$DP$150,AS$4,0)="","",VLOOKUP($B14,[2]Mydtu!$A$6:$DP$150,AS$4,0))</f>
        <v/>
      </c>
      <c r="AT14" s="13">
        <f>IF(VLOOKUP($B14,[2]Mydtu!$A$6:$DP$150,AT$4,0)="","",VLOOKUP($B14,[2]Mydtu!$A$6:$DP$150,AT$4,0))</f>
        <v>8.1</v>
      </c>
      <c r="AU14" s="13">
        <f>IF(VLOOKUP($B14,[2]Mydtu!$A$6:$DP$150,AU$4,0)="","",VLOOKUP($B14,[2]Mydtu!$A$6:$DP$150,AU$4,0))</f>
        <v>5.6</v>
      </c>
      <c r="AV14" s="13">
        <f>IF(VLOOKUP($B14,[2]Mydtu!$A$6:$DP$150,AV$4,0)="","",VLOOKUP($B14,[2]Mydtu!$A$6:$DP$150,AV$4,0))</f>
        <v>8.5</v>
      </c>
      <c r="AW14" s="13">
        <f>IF(VLOOKUP($B14,[2]Mydtu!$A$6:$DP$150,AW$4,0)="","",VLOOKUP($B14,[2]Mydtu!$A$6:$DP$150,AW$4,0))</f>
        <v>8.6999999999999993</v>
      </c>
      <c r="AX14" s="13">
        <f>IF(VLOOKUP($B14,[2]Mydtu!$A$6:$DP$150,AX$4,0)="","",VLOOKUP($B14,[2]Mydtu!$A$6:$DP$150,AX$4,0))</f>
        <v>7.7</v>
      </c>
      <c r="AY14" s="13">
        <f>IF(VLOOKUP($B14,[2]Mydtu!$A$6:$DP$150,AY$4,0)="","",VLOOKUP($B14,[2]Mydtu!$A$6:$DP$150,AY$4,0))</f>
        <v>7.1</v>
      </c>
      <c r="AZ14" s="13">
        <f>IF(VLOOKUP($B14,[2]Mydtu!$A$6:$DP$150,AZ$4,0)="","",VLOOKUP($B14,[2]Mydtu!$A$6:$DP$150,AZ$4,0))</f>
        <v>7.5</v>
      </c>
      <c r="BA14" s="13">
        <f>IF(VLOOKUP($B14,[2]Mydtu!$A$6:$DP$150,BA$4,0)="","",VLOOKUP($B14,[2]Mydtu!$A$6:$DP$150,BA$4,0))</f>
        <v>9.4</v>
      </c>
      <c r="BB14" s="13">
        <f>IF(VLOOKUP($B14,[2]Mydtu!$A$6:$DP$150,BB$4,0)="","",VLOOKUP($B14,[2]Mydtu!$A$6:$DP$150,BB$4,0))</f>
        <v>9.1999999999999993</v>
      </c>
      <c r="BC14" s="13">
        <f>IF(VLOOKUP($B14,[2]Mydtu!$A$6:$DP$150,BC$4,0)="","",VLOOKUP($B14,[2]Mydtu!$A$6:$DP$150,BC$4,0))</f>
        <v>9.6999999999999993</v>
      </c>
      <c r="BD14" s="13">
        <f>IF(VLOOKUP($B14,[2]Mydtu!$A$6:$DP$150,BD$4,0)="","",VLOOKUP($B14,[2]Mydtu!$A$6:$DP$150,BD$4,0))</f>
        <v>8.4</v>
      </c>
      <c r="BE14" s="13">
        <f>IF(VLOOKUP($B14,[2]Mydtu!$A$6:$DP$150,BE$4,0)="","",VLOOKUP($B14,[2]Mydtu!$A$6:$DP$150,BE$4,0))</f>
        <v>9</v>
      </c>
      <c r="BF14" s="14" t="str">
        <f>IF(VLOOKUP($B14,[2]Mydtu!$A$6:$DP$150,BF$4,0)="","",VLOOKUP($B14,[2]Mydtu!$A$6:$DP$150,BF$4,0))</f>
        <v/>
      </c>
      <c r="BG14" s="13">
        <f>IF(VLOOKUP($B14,[2]Mydtu!$A$6:$DP$150,BG$4,0)="","",VLOOKUP($B14,[2]Mydtu!$A$6:$DP$150,BG$4,0))</f>
        <v>8.3000000000000007</v>
      </c>
      <c r="BH14" s="13">
        <f>IF(VLOOKUP($B14,[2]Mydtu!$A$6:$DP$150,BH$4,0)="","",VLOOKUP($B14,[2]Mydtu!$A$6:$DP$150,BH$4,0))</f>
        <v>8.1999999999999993</v>
      </c>
      <c r="BI14" s="13">
        <f>IF(VLOOKUP($B14,[2]Mydtu!$A$6:$DP$150,BI$4,0)="","",VLOOKUP($B14,[2]Mydtu!$A$6:$DP$150,BI$4,0))</f>
        <v>8.1</v>
      </c>
      <c r="BJ14" s="13">
        <f>IF(VLOOKUP($B14,[2]Mydtu!$A$6:$DP$150,BJ$4,0)="","",VLOOKUP($B14,[2]Mydtu!$A$6:$DP$150,BJ$4,0))</f>
        <v>8.6</v>
      </c>
      <c r="BK14" s="13">
        <f>IF(VLOOKUP($B14,[2]Mydtu!$A$6:$DP$150,BK$4,0)="","",VLOOKUP($B14,[2]Mydtu!$A$6:$DP$150,BK$4,0))</f>
        <v>9</v>
      </c>
      <c r="BL14" s="13">
        <f>IF(VLOOKUP($B14,[2]Mydtu!$A$6:$DP$150,BL$4,0)="","",VLOOKUP($B14,[2]Mydtu!$A$6:$DP$150,BL$4,0))</f>
        <v>9.3000000000000007</v>
      </c>
      <c r="BM14" s="13">
        <f>IF(VLOOKUP($B14,[2]Mydtu!$A$6:$DP$150,BM$4,0)="","",VLOOKUP($B14,[2]Mydtu!$A$6:$DP$150,BM$4,0))</f>
        <v>7.6</v>
      </c>
      <c r="BN14" s="13" t="str">
        <f>IF(VLOOKUP($B14,[2]Mydtu!$A$6:$DP$150,BN$4,0)="","",VLOOKUP($B14,[2]Mydtu!$A$6:$DP$150,BN$4,0))</f>
        <v/>
      </c>
      <c r="BO14" s="15">
        <f>IF(VLOOKUP($B14,[2]Mydtu!$A$6:$DP$150,BO$4,0)="","",VLOOKUP($B14,[2]Mydtu!$A$6:$DP$150,BO$4,0))</f>
        <v>7.9</v>
      </c>
      <c r="BP14" s="14">
        <f>IF(VLOOKUP($B14,[2]Mydtu!$A$6:$DP$150,BP$4,0)="","",VLOOKUP($B14,[2]Mydtu!$A$6:$DP$150,BP$4,0))</f>
        <v>8.6</v>
      </c>
      <c r="BQ14" s="13" t="str">
        <f>IF(VLOOKUP($B14,[2]Mydtu!$A$6:$DP$150,BQ$4,0)="","",VLOOKUP($B14,[2]Mydtu!$A$6:$DP$150,BQ$4,0))</f>
        <v/>
      </c>
      <c r="BR14" s="13">
        <f>IF(VLOOKUP($B14,[2]Mydtu!$A$6:$DP$150,BR$4,0)="","",VLOOKUP($B14,[2]Mydtu!$A$6:$DP$150,BR$4,0))</f>
        <v>6.7</v>
      </c>
      <c r="BS14" s="14">
        <f>IF(VLOOKUP($B14,[2]Mydtu!$A$6:$DP$150,BS$4,0)="","",VLOOKUP($B14,[2]Mydtu!$A$6:$DP$150,BS$4,0))</f>
        <v>8</v>
      </c>
      <c r="BT14" s="13">
        <f>IF(VLOOKUP($B14,[2]Mydtu!$A$6:$DP$150,BT$4,0)="","",VLOOKUP($B14,[2]Mydtu!$A$6:$DP$150,BT$4,0))</f>
        <v>9.1999999999999993</v>
      </c>
      <c r="BU14" s="13">
        <f>IF(VLOOKUP($B14,[2]Mydtu!$A$6:$DP$150,BU$4,0)="","",VLOOKUP($B14,[2]Mydtu!$A$6:$DP$150,BU$4,0))</f>
        <v>8.3000000000000007</v>
      </c>
      <c r="BV14" s="13" t="str">
        <f>IF(VLOOKUP($B14,[2]Mydtu!$A$6:$DP$150,BV$4,0)="","",VLOOKUP($B14,[2]Mydtu!$A$6:$DP$150,BV$4,0))</f>
        <v/>
      </c>
      <c r="BW14" s="13">
        <f>IF(VLOOKUP($B14,[2]Mydtu!$A$6:$DP$150,BW$4,0)="","",VLOOKUP($B14,[2]Mydtu!$A$6:$DP$150,BW$4,0))</f>
        <v>8.8000000000000007</v>
      </c>
      <c r="BX14" s="14">
        <f>IF(VLOOKUP($B14,[2]Mydtu!$A$6:$DP$150,BX$4,0)="","",VLOOKUP($B14,[2]Mydtu!$A$6:$DP$150,BX$4,0))</f>
        <v>7.5</v>
      </c>
      <c r="BY14" s="13">
        <f>IF(VLOOKUP($B14,[2]Mydtu!$A$6:$DP$150,BY$4,0)="","",VLOOKUP($B14,[2]Mydtu!$A$6:$DP$150,BY$4,0))</f>
        <v>9.6999999999999993</v>
      </c>
      <c r="BZ14" s="13">
        <f>IF(VLOOKUP($B14,[2]Mydtu!$A$6:$DP$150,BZ$4,0)="","",VLOOKUP($B14,[2]Mydtu!$A$6:$DP$150,BZ$4,0))</f>
        <v>8.1999999999999993</v>
      </c>
      <c r="CA14" s="13">
        <f>IF(VLOOKUP($B14,[2]Mydtu!$A$6:$DP$150,CA$4,0)="","",VLOOKUP($B14,[2]Mydtu!$A$6:$DP$150,CA$4,0))</f>
        <v>9.6</v>
      </c>
      <c r="CB14" s="13">
        <f>IF(VLOOKUP($B14,[2]Mydtu!$A$6:$DP$150,CB$4,0)="","",VLOOKUP($B14,[2]Mydtu!$A$6:$DP$150,CB$4,0))</f>
        <v>8.6999999999999993</v>
      </c>
      <c r="CC14" s="13" t="str">
        <f>IF(VLOOKUP($B14,[2]Mydtu!$A$6:$DP$150,CC$4,0)="","",VLOOKUP($B14,[2]Mydtu!$A$6:$DP$150,CC$4,0))</f>
        <v/>
      </c>
      <c r="CD14" s="14">
        <f>IF(VLOOKUP($B14,[2]Mydtu!$A$6:$DP$150,CD$4,0)="","",VLOOKUP($B14,[2]Mydtu!$A$6:$DP$150,CD$4,0))</f>
        <v>10</v>
      </c>
      <c r="CE14" s="13">
        <f>IF(VLOOKUP($B14,[2]Mydtu!$A$6:$DP$150,CE$4,0)="","",VLOOKUP($B14,[2]Mydtu!$A$6:$DP$150,CE$4,0))</f>
        <v>9.1999999999999993</v>
      </c>
      <c r="CF14" s="16">
        <f>VLOOKUP($B14,[2]K25QTD!$A$7:$DQ$408,91,0)</f>
        <v>131</v>
      </c>
      <c r="CG14" s="17">
        <f>VLOOKUP($B14,[2]K25QTD!$A$7:$DQ$408,92,0)</f>
        <v>0</v>
      </c>
      <c r="CH14" s="18">
        <f>VLOOKUP($B14,[2]K25QTD!$A$7:$DQ$408,94,0)</f>
        <v>0</v>
      </c>
      <c r="CI14" s="14">
        <f>IF(VLOOKUP($B14,[2]Mydtu!$A$6:$DP$150,CI$4,0)="","",VLOOKUP($B14,[2]Mydtu!$A$6:$DP$150,CI$4,0))</f>
        <v>0</v>
      </c>
      <c r="CJ14" s="14" t="str">
        <f>IF(VLOOKUP($B14,[2]Mydtu!$A$6:$DP$150,CJ$4,0)="","",VLOOKUP($B14,[2]Mydtu!$A$6:$DP$150,CJ$4,0))</f>
        <v/>
      </c>
      <c r="CK14" s="14" t="str">
        <f>IF(VLOOKUP($B14,[2]Mydtu!$A$6:$DP$150,CK$4,0)="","",VLOOKUP($B14,[2]Mydtu!$A$6:$DP$150,CK$4,0))</f>
        <v/>
      </c>
      <c r="CL14" s="13">
        <f>IF(VLOOKUP($B14,[2]Mydtu!$A$6:$DP$150,CL$4,0)="","",VLOOKUP($B14,[2]Mydtu!$A$6:$DP$150,CL$4,0))</f>
        <v>8.41</v>
      </c>
      <c r="CM14" s="13">
        <f>IF(VLOOKUP($B14,[2]Mydtu!$A$6:$DP$150,CM$4,0)="","",VLOOKUP($B14,[2]Mydtu!$A$6:$DP$150,CM$4,0))</f>
        <v>3.7</v>
      </c>
      <c r="CN14" s="12"/>
    </row>
    <row r="15" spans="1:92" ht="16.5" customHeight="1" x14ac:dyDescent="0.3">
      <c r="A15" s="11">
        <f t="shared" si="0"/>
        <v>5</v>
      </c>
      <c r="B15" s="11">
        <v>25202816043</v>
      </c>
      <c r="C15" s="12" t="str">
        <f>VLOOKUP($B15,[2]Mydtu!$A$6:$DP$150,C$4,0)</f>
        <v>Nguyễn</v>
      </c>
      <c r="D15" s="12" t="str">
        <f>VLOOKUP($B15,[2]Mydtu!$A$6:$DP$150,D$4,0)</f>
        <v>Thị Thùy</v>
      </c>
      <c r="E15" s="12" t="str">
        <f>VLOOKUP($B15,[2]Mydtu!$A$6:$DP$150,E$4,0)</f>
        <v>Nhi</v>
      </c>
      <c r="F15" s="13">
        <f>IF(VLOOKUP($B15,[2]Mydtu!$A$6:$DP$150,F$4,0)="","",VLOOKUP($B15,[2]Mydtu!$A$6:$DP$150,F$4,0))</f>
        <v>8.4</v>
      </c>
      <c r="G15" s="13">
        <f>IF(VLOOKUP($B15,[2]Mydtu!$A$6:$DP$150,G$4,0)="","",VLOOKUP($B15,[2]Mydtu!$A$6:$DP$150,G$4,0))</f>
        <v>8</v>
      </c>
      <c r="H15" s="14" t="str">
        <f>IF(VLOOKUP($B15,[2]Mydtu!$A$6:$DP$150,H$4,0)="","",VLOOKUP($B15,[2]Mydtu!$A$6:$DP$150,H$4,0))</f>
        <v/>
      </c>
      <c r="I15" s="13">
        <f>IF(VLOOKUP($B15,[2]Mydtu!$A$6:$DP$150,I$4,0)="","",VLOOKUP($B15,[2]Mydtu!$A$6:$DP$150,I$4,0))</f>
        <v>9.1999999999999993</v>
      </c>
      <c r="J15" s="14" t="str">
        <f>IF(VLOOKUP($B15,[2]Mydtu!$A$6:$DP$150,J$4,0)="","",VLOOKUP($B15,[2]Mydtu!$A$6:$DP$150,J$4,0))</f>
        <v/>
      </c>
      <c r="K15" s="13" t="str">
        <f>IF(VLOOKUP($B15,[2]Mydtu!$A$6:$DP$150,K$4,0)="","",VLOOKUP($B15,[2]Mydtu!$A$6:$DP$150,K$4,0))</f>
        <v>P (P/F)</v>
      </c>
      <c r="L15" s="13">
        <f>IF(VLOOKUP($B15,[2]Mydtu!$A$6:$DP$150,L$4,0)="","",VLOOKUP($B15,[2]Mydtu!$A$6:$DP$150,L$4,0))</f>
        <v>8.6</v>
      </c>
      <c r="M15" s="13">
        <f>IF(VLOOKUP($B15,[2]Mydtu!$A$6:$DP$150,M$4,0)="","",VLOOKUP($B15,[2]Mydtu!$A$6:$DP$150,M$4,0))</f>
        <v>8.9</v>
      </c>
      <c r="N15" s="13">
        <f>IF(VLOOKUP($B15,[2]Mydtu!$A$6:$DP$150,N$4,0)="","",VLOOKUP($B15,[2]Mydtu!$A$6:$DP$150,N$4,0))</f>
        <v>9.4</v>
      </c>
      <c r="O15" s="13">
        <f>IF(VLOOKUP($B15,[2]Mydtu!$A$6:$DP$150,O$4,0)="","",VLOOKUP($B15,[2]Mydtu!$A$6:$DP$150,O$4,0))</f>
        <v>9.1999999999999993</v>
      </c>
      <c r="P15" s="14" t="str">
        <f>IF(VLOOKUP($B15,[2]Mydtu!$A$6:$DP$150,P$4,0)="","",VLOOKUP($B15,[2]Mydtu!$A$6:$DP$150,P$4,0))</f>
        <v/>
      </c>
      <c r="Q15" s="14" t="str">
        <f>IF(VLOOKUP($B15,[2]Mydtu!$A$6:$DP$150,Q$4,0)="","",VLOOKUP($B15,[2]Mydtu!$A$6:$DP$150,Q$4,0))</f>
        <v/>
      </c>
      <c r="R15" s="14" t="str">
        <f>IF(VLOOKUP($B15,[2]Mydtu!$A$6:$DP$150,R$4,0)="","",VLOOKUP($B15,[2]Mydtu!$A$6:$DP$150,R$4,0))</f>
        <v/>
      </c>
      <c r="S15" s="14" t="str">
        <f>IF(VLOOKUP($B15,[2]Mydtu!$A$6:$DP$150,S$4,0)="","",VLOOKUP($B15,[2]Mydtu!$A$6:$DP$150,S$4,0))</f>
        <v/>
      </c>
      <c r="T15" s="14">
        <f>IF(VLOOKUP($B15,[2]Mydtu!$A$6:$DP$150,T$4,0)="","",VLOOKUP($B15,[2]Mydtu!$A$6:$DP$150,T$4,0))</f>
        <v>9.5</v>
      </c>
      <c r="U15" s="13">
        <f>IF(VLOOKUP($B15,[2]Mydtu!$A$6:$DP$150,U$4,0)="","",VLOOKUP($B15,[2]Mydtu!$A$6:$DP$150,U$4,0))</f>
        <v>8.5</v>
      </c>
      <c r="V15" s="13" t="str">
        <f>IF(VLOOKUP($B15,[2]Mydtu!$A$6:$DP$150,V$4,0)="","",VLOOKUP($B15,[2]Mydtu!$A$6:$DP$150,V$4,0))</f>
        <v/>
      </c>
      <c r="W15" s="13">
        <f>IF(VLOOKUP($B15,[2]Mydtu!$A$6:$DP$150,W$4,0)="","",VLOOKUP($B15,[2]Mydtu!$A$6:$DP$150,W$4,0))</f>
        <v>9.4</v>
      </c>
      <c r="X15" s="13">
        <f>IF(VLOOKUP($B15,[2]Mydtu!$A$6:$DP$150,X$4,0)="","",VLOOKUP($B15,[2]Mydtu!$A$6:$DP$150,X$4,0))</f>
        <v>9.1</v>
      </c>
      <c r="Y15" s="13">
        <f>IF(VLOOKUP($B15,[2]Mydtu!$A$6:$DP$150,Y$4,0)="","",VLOOKUP($B15,[2]Mydtu!$A$6:$DP$150,Y$4,0))</f>
        <v>9</v>
      </c>
      <c r="Z15" s="13">
        <f>IF(VLOOKUP($B15,[2]Mydtu!$A$6:$DP$150,Z$4,0)="","",VLOOKUP($B15,[2]Mydtu!$A$6:$DP$150,Z$4,0))</f>
        <v>8.6</v>
      </c>
      <c r="AA15" s="13">
        <f>IF(VLOOKUP($B15,[2]Mydtu!$A$6:$DP$150,AA$4,0)="","",VLOOKUP($B15,[2]Mydtu!$A$6:$DP$150,AA$4,0))</f>
        <v>9.1</v>
      </c>
      <c r="AB15" s="13">
        <f>IF(VLOOKUP($B15,[2]Mydtu!$A$6:$DP$150,AB$4,0)="","",VLOOKUP($B15,[2]Mydtu!$A$6:$DP$150,AB$4,0))</f>
        <v>8</v>
      </c>
      <c r="AC15" s="13">
        <f>IF(VLOOKUP($B15,[2]Mydtu!$A$6:$DP$150,AC$4,0)="","",VLOOKUP($B15,[2]Mydtu!$A$6:$DP$150,AC$4,0))</f>
        <v>9.4</v>
      </c>
      <c r="AD15" s="13">
        <f>IF(VLOOKUP($B15,[2]Mydtu!$A$6:$DP$150,AD$4,0)="","",VLOOKUP($B15,[2]Mydtu!$A$6:$DP$150,AD$4,0))</f>
        <v>7.3</v>
      </c>
      <c r="AE15" s="13">
        <f>IF(VLOOKUP($B15,[2]Mydtu!$A$6:$DP$150,AE$4,0)="","",VLOOKUP($B15,[2]Mydtu!$A$6:$DP$150,AE$4,0))</f>
        <v>8.6999999999999993</v>
      </c>
      <c r="AF15" s="13">
        <f>IF(VLOOKUP($B15,[2]Mydtu!$A$6:$DP$150,AF$4,0)="","",VLOOKUP($B15,[2]Mydtu!$A$6:$DP$150,AF$4,0))</f>
        <v>7.3</v>
      </c>
      <c r="AG15" s="13">
        <f>IF(VLOOKUP($B15,[2]Mydtu!$A$6:$DP$150,AG$4,0)="","",VLOOKUP($B15,[2]Mydtu!$A$6:$DP$150,AG$4,0))</f>
        <v>8.5</v>
      </c>
      <c r="AH15" s="13">
        <f>IF(VLOOKUP($B15,[2]Mydtu!$A$6:$DP$150,AH$4,0)="","",VLOOKUP($B15,[2]Mydtu!$A$6:$DP$150,AH$4,0))</f>
        <v>9.5</v>
      </c>
      <c r="AI15" s="13">
        <f>IF(VLOOKUP($B15,[2]Mydtu!$A$6:$DP$150,AI$4,0)="","",VLOOKUP($B15,[2]Mydtu!$A$6:$DP$150,AI$4,0))</f>
        <v>8.9</v>
      </c>
      <c r="AJ15" s="13">
        <f>IF(VLOOKUP($B15,[2]Mydtu!$A$6:$DP$150,AJ$4,0)="","",VLOOKUP($B15,[2]Mydtu!$A$6:$DP$150,AJ$4,0))</f>
        <v>6.9</v>
      </c>
      <c r="AK15" s="13">
        <f>IF(VLOOKUP($B15,[2]Mydtu!$A$6:$DP$150,AK$4,0)="","",VLOOKUP($B15,[2]Mydtu!$A$6:$DP$150,AK$4,0))</f>
        <v>9.3000000000000007</v>
      </c>
      <c r="AL15" s="13">
        <f>IF(VLOOKUP($B15,[2]Mydtu!$A$6:$DP$150,AL$4,0)="","",VLOOKUP($B15,[2]Mydtu!$A$6:$DP$150,AL$4,0))</f>
        <v>8.8000000000000007</v>
      </c>
      <c r="AM15" s="13">
        <f>IF(VLOOKUP($B15,[2]Mydtu!$A$6:$DP$150,AM$4,0)="","",VLOOKUP($B15,[2]Mydtu!$A$6:$DP$150,AM$4,0))</f>
        <v>9</v>
      </c>
      <c r="AN15" s="13">
        <f>IF(VLOOKUP($B15,[2]Mydtu!$A$6:$DP$150,AN$4,0)="","",VLOOKUP($B15,[2]Mydtu!$A$6:$DP$150,AN$4,0))</f>
        <v>6.4</v>
      </c>
      <c r="AO15" s="13">
        <f>IF(VLOOKUP($B15,[2]Mydtu!$A$6:$DP$150,AO$4,0)="","",VLOOKUP($B15,[2]Mydtu!$A$6:$DP$150,AO$4,0))</f>
        <v>7.9</v>
      </c>
      <c r="AP15" s="14" t="str">
        <f>IF(VLOOKUP($B15,[2]Mydtu!$A$6:$DP$150,AP$4,0)="","",VLOOKUP($B15,[2]Mydtu!$A$6:$DP$150,AP$4,0))</f>
        <v/>
      </c>
      <c r="AQ15" s="14" t="str">
        <f>IF(VLOOKUP($B15,[2]Mydtu!$A$6:$DP$150,AQ$4,0)="","",VLOOKUP($B15,[2]Mydtu!$A$6:$DP$150,AQ$4,0))</f>
        <v/>
      </c>
      <c r="AR15" s="14" t="str">
        <f>IF(VLOOKUP($B15,[2]Mydtu!$A$6:$DP$150,AR$4,0)="","",VLOOKUP($B15,[2]Mydtu!$A$6:$DP$150,AR$4,0))</f>
        <v/>
      </c>
      <c r="AS15" s="14" t="str">
        <f>IF(VLOOKUP($B15,[2]Mydtu!$A$6:$DP$150,AS$4,0)="","",VLOOKUP($B15,[2]Mydtu!$A$6:$DP$150,AS$4,0))</f>
        <v/>
      </c>
      <c r="AT15" s="13">
        <f>IF(VLOOKUP($B15,[2]Mydtu!$A$6:$DP$150,AT$4,0)="","",VLOOKUP($B15,[2]Mydtu!$A$6:$DP$150,AT$4,0))</f>
        <v>8.1</v>
      </c>
      <c r="AU15" s="13">
        <f>IF(VLOOKUP($B15,[2]Mydtu!$A$6:$DP$150,AU$4,0)="","",VLOOKUP($B15,[2]Mydtu!$A$6:$DP$150,AU$4,0))</f>
        <v>6.9</v>
      </c>
      <c r="AV15" s="13">
        <f>IF(VLOOKUP($B15,[2]Mydtu!$A$6:$DP$150,AV$4,0)="","",VLOOKUP($B15,[2]Mydtu!$A$6:$DP$150,AV$4,0))</f>
        <v>7.3</v>
      </c>
      <c r="AW15" s="13">
        <f>IF(VLOOKUP($B15,[2]Mydtu!$A$6:$DP$150,AW$4,0)="","",VLOOKUP($B15,[2]Mydtu!$A$6:$DP$150,AW$4,0))</f>
        <v>8.5</v>
      </c>
      <c r="AX15" s="13">
        <f>IF(VLOOKUP($B15,[2]Mydtu!$A$6:$DP$150,AX$4,0)="","",VLOOKUP($B15,[2]Mydtu!$A$6:$DP$150,AX$4,0))</f>
        <v>8.4</v>
      </c>
      <c r="AY15" s="13">
        <f>IF(VLOOKUP($B15,[2]Mydtu!$A$6:$DP$150,AY$4,0)="","",VLOOKUP($B15,[2]Mydtu!$A$6:$DP$150,AY$4,0))</f>
        <v>8.1</v>
      </c>
      <c r="AZ15" s="13">
        <f>IF(VLOOKUP($B15,[2]Mydtu!$A$6:$DP$150,AZ$4,0)="","",VLOOKUP($B15,[2]Mydtu!$A$6:$DP$150,AZ$4,0))</f>
        <v>6.7</v>
      </c>
      <c r="BA15" s="13">
        <f>IF(VLOOKUP($B15,[2]Mydtu!$A$6:$DP$150,BA$4,0)="","",VLOOKUP($B15,[2]Mydtu!$A$6:$DP$150,BA$4,0))</f>
        <v>7.3</v>
      </c>
      <c r="BB15" s="13">
        <f>IF(VLOOKUP($B15,[2]Mydtu!$A$6:$DP$150,BB$4,0)="","",VLOOKUP($B15,[2]Mydtu!$A$6:$DP$150,BB$4,0))</f>
        <v>8</v>
      </c>
      <c r="BC15" s="13">
        <f>IF(VLOOKUP($B15,[2]Mydtu!$A$6:$DP$150,BC$4,0)="","",VLOOKUP($B15,[2]Mydtu!$A$6:$DP$150,BC$4,0))</f>
        <v>8.9</v>
      </c>
      <c r="BD15" s="13">
        <f>IF(VLOOKUP($B15,[2]Mydtu!$A$6:$DP$150,BD$4,0)="","",VLOOKUP($B15,[2]Mydtu!$A$6:$DP$150,BD$4,0))</f>
        <v>6.9</v>
      </c>
      <c r="BE15" s="13">
        <f>IF(VLOOKUP($B15,[2]Mydtu!$A$6:$DP$150,BE$4,0)="","",VLOOKUP($B15,[2]Mydtu!$A$6:$DP$150,BE$4,0))</f>
        <v>8.8000000000000007</v>
      </c>
      <c r="BF15" s="14" t="str">
        <f>IF(VLOOKUP($B15,[2]Mydtu!$A$6:$DP$150,BF$4,0)="","",VLOOKUP($B15,[2]Mydtu!$A$6:$DP$150,BF$4,0))</f>
        <v/>
      </c>
      <c r="BG15" s="13">
        <f>IF(VLOOKUP($B15,[2]Mydtu!$A$6:$DP$150,BG$4,0)="","",VLOOKUP($B15,[2]Mydtu!$A$6:$DP$150,BG$4,0))</f>
        <v>8</v>
      </c>
      <c r="BH15" s="13">
        <f>IF(VLOOKUP($B15,[2]Mydtu!$A$6:$DP$150,BH$4,0)="","",VLOOKUP($B15,[2]Mydtu!$A$6:$DP$150,BH$4,0))</f>
        <v>7.7</v>
      </c>
      <c r="BI15" s="13">
        <f>IF(VLOOKUP($B15,[2]Mydtu!$A$6:$DP$150,BI$4,0)="","",VLOOKUP($B15,[2]Mydtu!$A$6:$DP$150,BI$4,0))</f>
        <v>9.6</v>
      </c>
      <c r="BJ15" s="13">
        <f>IF(VLOOKUP($B15,[2]Mydtu!$A$6:$DP$150,BJ$4,0)="","",VLOOKUP($B15,[2]Mydtu!$A$6:$DP$150,BJ$4,0))</f>
        <v>8.6999999999999993</v>
      </c>
      <c r="BK15" s="13">
        <f>IF(VLOOKUP($B15,[2]Mydtu!$A$6:$DP$150,BK$4,0)="","",VLOOKUP($B15,[2]Mydtu!$A$6:$DP$150,BK$4,0))</f>
        <v>8.6999999999999993</v>
      </c>
      <c r="BL15" s="13">
        <f>IF(VLOOKUP($B15,[2]Mydtu!$A$6:$DP$150,BL$4,0)="","",VLOOKUP($B15,[2]Mydtu!$A$6:$DP$150,BL$4,0))</f>
        <v>8.8000000000000007</v>
      </c>
      <c r="BM15" s="13">
        <f>IF(VLOOKUP($B15,[2]Mydtu!$A$6:$DP$150,BM$4,0)="","",VLOOKUP($B15,[2]Mydtu!$A$6:$DP$150,BM$4,0))</f>
        <v>8.3000000000000007</v>
      </c>
      <c r="BN15" s="13" t="str">
        <f>IF(VLOOKUP($B15,[2]Mydtu!$A$6:$DP$150,BN$4,0)="","",VLOOKUP($B15,[2]Mydtu!$A$6:$DP$150,BN$4,0))</f>
        <v/>
      </c>
      <c r="BO15" s="15">
        <f>IF(VLOOKUP($B15,[2]Mydtu!$A$6:$DP$150,BO$4,0)="","",VLOOKUP($B15,[2]Mydtu!$A$6:$DP$150,BO$4,0))</f>
        <v>8.1999999999999993</v>
      </c>
      <c r="BP15" s="14">
        <f>IF(VLOOKUP($B15,[2]Mydtu!$A$6:$DP$150,BP$4,0)="","",VLOOKUP($B15,[2]Mydtu!$A$6:$DP$150,BP$4,0))</f>
        <v>9</v>
      </c>
      <c r="BQ15" s="13" t="str">
        <f>IF(VLOOKUP($B15,[2]Mydtu!$A$6:$DP$150,BQ$4,0)="","",VLOOKUP($B15,[2]Mydtu!$A$6:$DP$150,BQ$4,0))</f>
        <v/>
      </c>
      <c r="BR15" s="13">
        <f>IF(VLOOKUP($B15,[2]Mydtu!$A$6:$DP$150,BR$4,0)="","",VLOOKUP($B15,[2]Mydtu!$A$6:$DP$150,BR$4,0))</f>
        <v>7.6</v>
      </c>
      <c r="BS15" s="14">
        <f>IF(VLOOKUP($B15,[2]Mydtu!$A$6:$DP$150,BS$4,0)="","",VLOOKUP($B15,[2]Mydtu!$A$6:$DP$150,BS$4,0))</f>
        <v>7.6</v>
      </c>
      <c r="BT15" s="13">
        <f>IF(VLOOKUP($B15,[2]Mydtu!$A$6:$DP$150,BT$4,0)="","",VLOOKUP($B15,[2]Mydtu!$A$6:$DP$150,BT$4,0))</f>
        <v>8.5</v>
      </c>
      <c r="BU15" s="13">
        <f>IF(VLOOKUP($B15,[2]Mydtu!$A$6:$DP$150,BU$4,0)="","",VLOOKUP($B15,[2]Mydtu!$A$6:$DP$150,BU$4,0))</f>
        <v>8.3000000000000007</v>
      </c>
      <c r="BV15" s="13" t="str">
        <f>IF(VLOOKUP($B15,[2]Mydtu!$A$6:$DP$150,BV$4,0)="","",VLOOKUP($B15,[2]Mydtu!$A$6:$DP$150,BV$4,0))</f>
        <v/>
      </c>
      <c r="BW15" s="13">
        <f>IF(VLOOKUP($B15,[2]Mydtu!$A$6:$DP$150,BW$4,0)="","",VLOOKUP($B15,[2]Mydtu!$A$6:$DP$150,BW$4,0))</f>
        <v>6.9</v>
      </c>
      <c r="BX15" s="14">
        <f>IF(VLOOKUP($B15,[2]Mydtu!$A$6:$DP$150,BX$4,0)="","",VLOOKUP($B15,[2]Mydtu!$A$6:$DP$150,BX$4,0))</f>
        <v>8.4</v>
      </c>
      <c r="BY15" s="13">
        <f>IF(VLOOKUP($B15,[2]Mydtu!$A$6:$DP$150,BY$4,0)="","",VLOOKUP($B15,[2]Mydtu!$A$6:$DP$150,BY$4,0))</f>
        <v>7.7</v>
      </c>
      <c r="BZ15" s="13">
        <f>IF(VLOOKUP($B15,[2]Mydtu!$A$6:$DP$150,BZ$4,0)="","",VLOOKUP($B15,[2]Mydtu!$A$6:$DP$150,BZ$4,0))</f>
        <v>9.3000000000000007</v>
      </c>
      <c r="CA15" s="13">
        <f>IF(VLOOKUP($B15,[2]Mydtu!$A$6:$DP$150,CA$4,0)="","",VLOOKUP($B15,[2]Mydtu!$A$6:$DP$150,CA$4,0))</f>
        <v>9</v>
      </c>
      <c r="CB15" s="13" t="str">
        <f>IF(VLOOKUP($B15,[2]Mydtu!$A$6:$DP$150,CB$4,0)="","",VLOOKUP($B15,[2]Mydtu!$A$6:$DP$150,CB$4,0))</f>
        <v/>
      </c>
      <c r="CC15" s="13">
        <f>IF(VLOOKUP($B15,[2]Mydtu!$A$6:$DP$150,CC$4,0)="","",VLOOKUP($B15,[2]Mydtu!$A$6:$DP$150,CC$4,0))</f>
        <v>9.4</v>
      </c>
      <c r="CD15" s="14">
        <f>IF(VLOOKUP($B15,[2]Mydtu!$A$6:$DP$150,CD$4,0)="","",VLOOKUP($B15,[2]Mydtu!$A$6:$DP$150,CD$4,0))</f>
        <v>9</v>
      </c>
      <c r="CE15" s="13">
        <f>IF(VLOOKUP($B15,[2]Mydtu!$A$6:$DP$150,CE$4,0)="","",VLOOKUP($B15,[2]Mydtu!$A$6:$DP$150,CE$4,0))</f>
        <v>8.3000000000000007</v>
      </c>
      <c r="CF15" s="16">
        <f>VLOOKUP($B15,[2]K25QTD!$A$7:$DQ$408,91,0)</f>
        <v>131</v>
      </c>
      <c r="CG15" s="17">
        <f>VLOOKUP($B15,[2]K25QTD!$A$7:$DQ$408,92,0)</f>
        <v>0</v>
      </c>
      <c r="CH15" s="18">
        <f>VLOOKUP($B15,[2]K25QTD!$A$7:$DQ$408,94,0)</f>
        <v>0</v>
      </c>
      <c r="CI15" s="14">
        <f>IF(VLOOKUP($B15,[2]Mydtu!$A$6:$DP$150,CI$4,0)="","",VLOOKUP($B15,[2]Mydtu!$A$6:$DP$150,CI$4,0))</f>
        <v>0</v>
      </c>
      <c r="CJ15" s="14" t="str">
        <f>IF(VLOOKUP($B15,[2]Mydtu!$A$6:$DP$150,CJ$4,0)="","",VLOOKUP($B15,[2]Mydtu!$A$6:$DP$150,CJ$4,0))</f>
        <v/>
      </c>
      <c r="CK15" s="14" t="str">
        <f>IF(VLOOKUP($B15,[2]Mydtu!$A$6:$DP$150,CK$4,0)="","",VLOOKUP($B15,[2]Mydtu!$A$6:$DP$150,CK$4,0))</f>
        <v/>
      </c>
      <c r="CL15" s="13">
        <f>IF(VLOOKUP($B15,[2]Mydtu!$A$6:$DP$150,CL$4,0)="","",VLOOKUP($B15,[2]Mydtu!$A$6:$DP$150,CL$4,0))</f>
        <v>8.36</v>
      </c>
      <c r="CM15" s="13">
        <f>IF(VLOOKUP($B15,[2]Mydtu!$A$6:$DP$150,CM$4,0)="","",VLOOKUP($B15,[2]Mydtu!$A$6:$DP$150,CM$4,0))</f>
        <v>3.67</v>
      </c>
      <c r="CN15" s="12"/>
    </row>
    <row r="16" spans="1:92" ht="16.5" customHeight="1" x14ac:dyDescent="0.3">
      <c r="A16" s="11">
        <f t="shared" si="0"/>
        <v>6</v>
      </c>
      <c r="B16" s="11">
        <v>25202807969</v>
      </c>
      <c r="C16" s="12" t="str">
        <f>VLOOKUP($B16,[2]Mydtu!$A$6:$DP$150,C$4,0)</f>
        <v>Ngô</v>
      </c>
      <c r="D16" s="12" t="str">
        <f>VLOOKUP($B16,[2]Mydtu!$A$6:$DP$150,D$4,0)</f>
        <v>Nguyễn Khánh</v>
      </c>
      <c r="E16" s="12" t="str">
        <f>VLOOKUP($B16,[2]Mydtu!$A$6:$DP$150,E$4,0)</f>
        <v>Ly</v>
      </c>
      <c r="F16" s="13">
        <f>IF(VLOOKUP($B16,[2]Mydtu!$A$6:$DP$150,F$4,0)="","",VLOOKUP($B16,[2]Mydtu!$A$6:$DP$150,F$4,0))</f>
        <v>8.1999999999999993</v>
      </c>
      <c r="G16" s="13">
        <f>IF(VLOOKUP($B16,[2]Mydtu!$A$6:$DP$150,G$4,0)="","",VLOOKUP($B16,[2]Mydtu!$A$6:$DP$150,G$4,0))</f>
        <v>8.6999999999999993</v>
      </c>
      <c r="H16" s="14" t="str">
        <f>IF(VLOOKUP($B16,[2]Mydtu!$A$6:$DP$150,H$4,0)="","",VLOOKUP($B16,[2]Mydtu!$A$6:$DP$150,H$4,0))</f>
        <v/>
      </c>
      <c r="I16" s="13">
        <f>IF(VLOOKUP($B16,[2]Mydtu!$A$6:$DP$150,I$4,0)="","",VLOOKUP($B16,[2]Mydtu!$A$6:$DP$150,I$4,0))</f>
        <v>8.4</v>
      </c>
      <c r="J16" s="14" t="str">
        <f>IF(VLOOKUP($B16,[2]Mydtu!$A$6:$DP$150,J$4,0)="","",VLOOKUP($B16,[2]Mydtu!$A$6:$DP$150,J$4,0))</f>
        <v/>
      </c>
      <c r="K16" s="13">
        <f>IF(VLOOKUP($B16,[2]Mydtu!$A$6:$DP$150,K$4,0)="","",VLOOKUP($B16,[2]Mydtu!$A$6:$DP$150,K$4,0))</f>
        <v>8</v>
      </c>
      <c r="L16" s="13">
        <f>IF(VLOOKUP($B16,[2]Mydtu!$A$6:$DP$150,L$4,0)="","",VLOOKUP($B16,[2]Mydtu!$A$6:$DP$150,L$4,0))</f>
        <v>9.6</v>
      </c>
      <c r="M16" s="13">
        <f>IF(VLOOKUP($B16,[2]Mydtu!$A$6:$DP$150,M$4,0)="","",VLOOKUP($B16,[2]Mydtu!$A$6:$DP$150,M$4,0))</f>
        <v>8.5</v>
      </c>
      <c r="N16" s="13">
        <f>IF(VLOOKUP($B16,[2]Mydtu!$A$6:$DP$150,N$4,0)="","",VLOOKUP($B16,[2]Mydtu!$A$6:$DP$150,N$4,0))</f>
        <v>9.1999999999999993</v>
      </c>
      <c r="O16" s="13">
        <f>IF(VLOOKUP($B16,[2]Mydtu!$A$6:$DP$150,O$4,0)="","",VLOOKUP($B16,[2]Mydtu!$A$6:$DP$150,O$4,0))</f>
        <v>9.1999999999999993</v>
      </c>
      <c r="P16" s="14" t="str">
        <f>IF(VLOOKUP($B16,[2]Mydtu!$A$6:$DP$150,P$4,0)="","",VLOOKUP($B16,[2]Mydtu!$A$6:$DP$150,P$4,0))</f>
        <v/>
      </c>
      <c r="Q16" s="14" t="str">
        <f>IF(VLOOKUP($B16,[2]Mydtu!$A$6:$DP$150,Q$4,0)="","",VLOOKUP($B16,[2]Mydtu!$A$6:$DP$150,Q$4,0))</f>
        <v/>
      </c>
      <c r="R16" s="14" t="str">
        <f>IF(VLOOKUP($B16,[2]Mydtu!$A$6:$DP$150,R$4,0)="","",VLOOKUP($B16,[2]Mydtu!$A$6:$DP$150,R$4,0))</f>
        <v/>
      </c>
      <c r="S16" s="14" t="str">
        <f>IF(VLOOKUP($B16,[2]Mydtu!$A$6:$DP$150,S$4,0)="","",VLOOKUP($B16,[2]Mydtu!$A$6:$DP$150,S$4,0))</f>
        <v/>
      </c>
      <c r="T16" s="14" t="str">
        <f>IF(VLOOKUP($B16,[2]Mydtu!$A$6:$DP$150,T$4,0)="","",VLOOKUP($B16,[2]Mydtu!$A$6:$DP$150,T$4,0))</f>
        <v/>
      </c>
      <c r="U16" s="13">
        <f>IF(VLOOKUP($B16,[2]Mydtu!$A$6:$DP$150,U$4,0)="","",VLOOKUP($B16,[2]Mydtu!$A$6:$DP$150,U$4,0))</f>
        <v>8.3000000000000007</v>
      </c>
      <c r="V16" s="13">
        <f>IF(VLOOKUP($B16,[2]Mydtu!$A$6:$DP$150,V$4,0)="","",VLOOKUP($B16,[2]Mydtu!$A$6:$DP$150,V$4,0))</f>
        <v>8.1</v>
      </c>
      <c r="W16" s="13">
        <f>IF(VLOOKUP($B16,[2]Mydtu!$A$6:$DP$150,W$4,0)="","",VLOOKUP($B16,[2]Mydtu!$A$6:$DP$150,W$4,0))</f>
        <v>9.8000000000000007</v>
      </c>
      <c r="X16" s="13">
        <f>IF(VLOOKUP($B16,[2]Mydtu!$A$6:$DP$150,X$4,0)="","",VLOOKUP($B16,[2]Mydtu!$A$6:$DP$150,X$4,0))</f>
        <v>9.6</v>
      </c>
      <c r="Y16" s="13">
        <f>IF(VLOOKUP($B16,[2]Mydtu!$A$6:$DP$150,Y$4,0)="","",VLOOKUP($B16,[2]Mydtu!$A$6:$DP$150,Y$4,0))</f>
        <v>8.6999999999999993</v>
      </c>
      <c r="Z16" s="13">
        <f>IF(VLOOKUP($B16,[2]Mydtu!$A$6:$DP$150,Z$4,0)="","",VLOOKUP($B16,[2]Mydtu!$A$6:$DP$150,Z$4,0))</f>
        <v>7.8</v>
      </c>
      <c r="AA16" s="13">
        <f>IF(VLOOKUP($B16,[2]Mydtu!$A$6:$DP$150,AA$4,0)="","",VLOOKUP($B16,[2]Mydtu!$A$6:$DP$150,AA$4,0))</f>
        <v>8.9</v>
      </c>
      <c r="AB16" s="13">
        <f>IF(VLOOKUP($B16,[2]Mydtu!$A$6:$DP$150,AB$4,0)="","",VLOOKUP($B16,[2]Mydtu!$A$6:$DP$150,AB$4,0))</f>
        <v>9</v>
      </c>
      <c r="AC16" s="13">
        <f>IF(VLOOKUP($B16,[2]Mydtu!$A$6:$DP$150,AC$4,0)="","",VLOOKUP($B16,[2]Mydtu!$A$6:$DP$150,AC$4,0))</f>
        <v>8.6</v>
      </c>
      <c r="AD16" s="13">
        <f>IF(VLOOKUP($B16,[2]Mydtu!$A$6:$DP$150,AD$4,0)="","",VLOOKUP($B16,[2]Mydtu!$A$6:$DP$150,AD$4,0))</f>
        <v>8.4</v>
      </c>
      <c r="AE16" s="13">
        <f>IF(VLOOKUP($B16,[2]Mydtu!$A$6:$DP$150,AE$4,0)="","",VLOOKUP($B16,[2]Mydtu!$A$6:$DP$150,AE$4,0))</f>
        <v>8.3000000000000007</v>
      </c>
      <c r="AF16" s="13">
        <f>IF(VLOOKUP($B16,[2]Mydtu!$A$6:$DP$150,AF$4,0)="","",VLOOKUP($B16,[2]Mydtu!$A$6:$DP$150,AF$4,0))</f>
        <v>7.2</v>
      </c>
      <c r="AG16" s="13">
        <f>IF(VLOOKUP($B16,[2]Mydtu!$A$6:$DP$150,AG$4,0)="","",VLOOKUP($B16,[2]Mydtu!$A$6:$DP$150,AG$4,0))</f>
        <v>8</v>
      </c>
      <c r="AH16" s="13">
        <f>IF(VLOOKUP($B16,[2]Mydtu!$A$6:$DP$150,AH$4,0)="","",VLOOKUP($B16,[2]Mydtu!$A$6:$DP$150,AH$4,0))</f>
        <v>8.5</v>
      </c>
      <c r="AI16" s="13">
        <f>IF(VLOOKUP($B16,[2]Mydtu!$A$6:$DP$150,AI$4,0)="","",VLOOKUP($B16,[2]Mydtu!$A$6:$DP$150,AI$4,0))</f>
        <v>8.6</v>
      </c>
      <c r="AJ16" s="13">
        <f>IF(VLOOKUP($B16,[2]Mydtu!$A$6:$DP$150,AJ$4,0)="","",VLOOKUP($B16,[2]Mydtu!$A$6:$DP$150,AJ$4,0))</f>
        <v>8.8000000000000007</v>
      </c>
      <c r="AK16" s="13">
        <f>IF(VLOOKUP($B16,[2]Mydtu!$A$6:$DP$150,AK$4,0)="","",VLOOKUP($B16,[2]Mydtu!$A$6:$DP$150,AK$4,0))</f>
        <v>8.9</v>
      </c>
      <c r="AL16" s="13">
        <f>IF(VLOOKUP($B16,[2]Mydtu!$A$6:$DP$150,AL$4,0)="","",VLOOKUP($B16,[2]Mydtu!$A$6:$DP$150,AL$4,0))</f>
        <v>8.6999999999999993</v>
      </c>
      <c r="AM16" s="13">
        <f>IF(VLOOKUP($B16,[2]Mydtu!$A$6:$DP$150,AM$4,0)="","",VLOOKUP($B16,[2]Mydtu!$A$6:$DP$150,AM$4,0))</f>
        <v>8.4</v>
      </c>
      <c r="AN16" s="13">
        <f>IF(VLOOKUP($B16,[2]Mydtu!$A$6:$DP$150,AN$4,0)="","",VLOOKUP($B16,[2]Mydtu!$A$6:$DP$150,AN$4,0))</f>
        <v>7.5</v>
      </c>
      <c r="AO16" s="13">
        <f>IF(VLOOKUP($B16,[2]Mydtu!$A$6:$DP$150,AO$4,0)="","",VLOOKUP($B16,[2]Mydtu!$A$6:$DP$150,AO$4,0))</f>
        <v>9.1999999999999993</v>
      </c>
      <c r="AP16" s="14" t="str">
        <f>IF(VLOOKUP($B16,[2]Mydtu!$A$6:$DP$150,AP$4,0)="","",VLOOKUP($B16,[2]Mydtu!$A$6:$DP$150,AP$4,0))</f>
        <v/>
      </c>
      <c r="AQ16" s="14" t="str">
        <f>IF(VLOOKUP($B16,[2]Mydtu!$A$6:$DP$150,AQ$4,0)="","",VLOOKUP($B16,[2]Mydtu!$A$6:$DP$150,AQ$4,0))</f>
        <v/>
      </c>
      <c r="AR16" s="14" t="str">
        <f>IF(VLOOKUP($B16,[2]Mydtu!$A$6:$DP$150,AR$4,0)="","",VLOOKUP($B16,[2]Mydtu!$A$6:$DP$150,AR$4,0))</f>
        <v/>
      </c>
      <c r="AS16" s="14" t="str">
        <f>IF(VLOOKUP($B16,[2]Mydtu!$A$6:$DP$150,AS$4,0)="","",VLOOKUP($B16,[2]Mydtu!$A$6:$DP$150,AS$4,0))</f>
        <v/>
      </c>
      <c r="AT16" s="13">
        <f>IF(VLOOKUP($B16,[2]Mydtu!$A$6:$DP$150,AT$4,0)="","",VLOOKUP($B16,[2]Mydtu!$A$6:$DP$150,AT$4,0))</f>
        <v>6.8</v>
      </c>
      <c r="AU16" s="13">
        <f>IF(VLOOKUP($B16,[2]Mydtu!$A$6:$DP$150,AU$4,0)="","",VLOOKUP($B16,[2]Mydtu!$A$6:$DP$150,AU$4,0))</f>
        <v>7</v>
      </c>
      <c r="AV16" s="13">
        <f>IF(VLOOKUP($B16,[2]Mydtu!$A$6:$DP$150,AV$4,0)="","",VLOOKUP($B16,[2]Mydtu!$A$6:$DP$150,AV$4,0))</f>
        <v>7.7</v>
      </c>
      <c r="AW16" s="13">
        <f>IF(VLOOKUP($B16,[2]Mydtu!$A$6:$DP$150,AW$4,0)="","",VLOOKUP($B16,[2]Mydtu!$A$6:$DP$150,AW$4,0))</f>
        <v>9.1999999999999993</v>
      </c>
      <c r="AX16" s="13">
        <f>IF(VLOOKUP($B16,[2]Mydtu!$A$6:$DP$150,AX$4,0)="","",VLOOKUP($B16,[2]Mydtu!$A$6:$DP$150,AX$4,0))</f>
        <v>8.1</v>
      </c>
      <c r="AY16" s="13">
        <f>IF(VLOOKUP($B16,[2]Mydtu!$A$6:$DP$150,AY$4,0)="","",VLOOKUP($B16,[2]Mydtu!$A$6:$DP$150,AY$4,0))</f>
        <v>8.3000000000000007</v>
      </c>
      <c r="AZ16" s="13">
        <f>IF(VLOOKUP($B16,[2]Mydtu!$A$6:$DP$150,AZ$4,0)="","",VLOOKUP($B16,[2]Mydtu!$A$6:$DP$150,AZ$4,0))</f>
        <v>7.7</v>
      </c>
      <c r="BA16" s="13">
        <f>IF(VLOOKUP($B16,[2]Mydtu!$A$6:$DP$150,BA$4,0)="","",VLOOKUP($B16,[2]Mydtu!$A$6:$DP$150,BA$4,0))</f>
        <v>8.9</v>
      </c>
      <c r="BB16" s="13">
        <f>IF(VLOOKUP($B16,[2]Mydtu!$A$6:$DP$150,BB$4,0)="","",VLOOKUP($B16,[2]Mydtu!$A$6:$DP$150,BB$4,0))</f>
        <v>8.8000000000000007</v>
      </c>
      <c r="BC16" s="13">
        <f>IF(VLOOKUP($B16,[2]Mydtu!$A$6:$DP$150,BC$4,0)="","",VLOOKUP($B16,[2]Mydtu!$A$6:$DP$150,BC$4,0))</f>
        <v>10</v>
      </c>
      <c r="BD16" s="13">
        <f>IF(VLOOKUP($B16,[2]Mydtu!$A$6:$DP$150,BD$4,0)="","",VLOOKUP($B16,[2]Mydtu!$A$6:$DP$150,BD$4,0))</f>
        <v>6.8</v>
      </c>
      <c r="BE16" s="13">
        <f>IF(VLOOKUP($B16,[2]Mydtu!$A$6:$DP$150,BE$4,0)="","",VLOOKUP($B16,[2]Mydtu!$A$6:$DP$150,BE$4,0))</f>
        <v>7.3</v>
      </c>
      <c r="BF16" s="14" t="str">
        <f>IF(VLOOKUP($B16,[2]Mydtu!$A$6:$DP$150,BF$4,0)="","",VLOOKUP($B16,[2]Mydtu!$A$6:$DP$150,BF$4,0))</f>
        <v/>
      </c>
      <c r="BG16" s="13">
        <f>IF(VLOOKUP($B16,[2]Mydtu!$A$6:$DP$150,BG$4,0)="","",VLOOKUP($B16,[2]Mydtu!$A$6:$DP$150,BG$4,0))</f>
        <v>7.5</v>
      </c>
      <c r="BH16" s="13">
        <f>IF(VLOOKUP($B16,[2]Mydtu!$A$6:$DP$150,BH$4,0)="","",VLOOKUP($B16,[2]Mydtu!$A$6:$DP$150,BH$4,0))</f>
        <v>8.9</v>
      </c>
      <c r="BI16" s="13">
        <f>IF(VLOOKUP($B16,[2]Mydtu!$A$6:$DP$150,BI$4,0)="","",VLOOKUP($B16,[2]Mydtu!$A$6:$DP$150,BI$4,0))</f>
        <v>8</v>
      </c>
      <c r="BJ16" s="13">
        <f>IF(VLOOKUP($B16,[2]Mydtu!$A$6:$DP$150,BJ$4,0)="","",VLOOKUP($B16,[2]Mydtu!$A$6:$DP$150,BJ$4,0))</f>
        <v>9</v>
      </c>
      <c r="BK16" s="13">
        <f>IF(VLOOKUP($B16,[2]Mydtu!$A$6:$DP$150,BK$4,0)="","",VLOOKUP($B16,[2]Mydtu!$A$6:$DP$150,BK$4,0))</f>
        <v>8.5</v>
      </c>
      <c r="BL16" s="13">
        <f>IF(VLOOKUP($B16,[2]Mydtu!$A$6:$DP$150,BL$4,0)="","",VLOOKUP($B16,[2]Mydtu!$A$6:$DP$150,BL$4,0))</f>
        <v>8.8000000000000007</v>
      </c>
      <c r="BM16" s="13">
        <f>IF(VLOOKUP($B16,[2]Mydtu!$A$6:$DP$150,BM$4,0)="","",VLOOKUP($B16,[2]Mydtu!$A$6:$DP$150,BM$4,0))</f>
        <v>9</v>
      </c>
      <c r="BN16" s="13">
        <f>IF(VLOOKUP($B16,[2]Mydtu!$A$6:$DP$150,BN$4,0)="","",VLOOKUP($B16,[2]Mydtu!$A$6:$DP$150,BN$4,0))</f>
        <v>8.3000000000000007</v>
      </c>
      <c r="BO16" s="15" t="str">
        <f>IF(VLOOKUP($B16,[2]Mydtu!$A$6:$DP$150,BO$4,0)="","",VLOOKUP($B16,[2]Mydtu!$A$6:$DP$150,BO$4,0))</f>
        <v/>
      </c>
      <c r="BP16" s="14">
        <f>IF(VLOOKUP($B16,[2]Mydtu!$A$6:$DP$150,BP$4,0)="","",VLOOKUP($B16,[2]Mydtu!$A$6:$DP$150,BP$4,0))</f>
        <v>8.9</v>
      </c>
      <c r="BQ16" s="13" t="str">
        <f>IF(VLOOKUP($B16,[2]Mydtu!$A$6:$DP$150,BQ$4,0)="","",VLOOKUP($B16,[2]Mydtu!$A$6:$DP$150,BQ$4,0))</f>
        <v/>
      </c>
      <c r="BR16" s="13">
        <f>IF(VLOOKUP($B16,[2]Mydtu!$A$6:$DP$150,BR$4,0)="","",VLOOKUP($B16,[2]Mydtu!$A$6:$DP$150,BR$4,0))</f>
        <v>9.1999999999999993</v>
      </c>
      <c r="BS16" s="14">
        <f>IF(VLOOKUP($B16,[2]Mydtu!$A$6:$DP$150,BS$4,0)="","",VLOOKUP($B16,[2]Mydtu!$A$6:$DP$150,BS$4,0))</f>
        <v>8.1</v>
      </c>
      <c r="BT16" s="13">
        <f>IF(VLOOKUP($B16,[2]Mydtu!$A$6:$DP$150,BT$4,0)="","",VLOOKUP($B16,[2]Mydtu!$A$6:$DP$150,BT$4,0))</f>
        <v>8</v>
      </c>
      <c r="BU16" s="13">
        <f>IF(VLOOKUP($B16,[2]Mydtu!$A$6:$DP$150,BU$4,0)="","",VLOOKUP($B16,[2]Mydtu!$A$6:$DP$150,BU$4,0))</f>
        <v>7.9</v>
      </c>
      <c r="BV16" s="13" t="str">
        <f>IF(VLOOKUP($B16,[2]Mydtu!$A$6:$DP$150,BV$4,0)="","",VLOOKUP($B16,[2]Mydtu!$A$6:$DP$150,BV$4,0))</f>
        <v/>
      </c>
      <c r="BW16" s="13">
        <f>IF(VLOOKUP($B16,[2]Mydtu!$A$6:$DP$150,BW$4,0)="","",VLOOKUP($B16,[2]Mydtu!$A$6:$DP$150,BW$4,0))</f>
        <v>7.2</v>
      </c>
      <c r="BX16" s="14">
        <f>IF(VLOOKUP($B16,[2]Mydtu!$A$6:$DP$150,BX$4,0)="","",VLOOKUP($B16,[2]Mydtu!$A$6:$DP$150,BX$4,0))</f>
        <v>7.6</v>
      </c>
      <c r="BY16" s="13">
        <f>IF(VLOOKUP($B16,[2]Mydtu!$A$6:$DP$150,BY$4,0)="","",VLOOKUP($B16,[2]Mydtu!$A$6:$DP$150,BY$4,0))</f>
        <v>8.3000000000000007</v>
      </c>
      <c r="BZ16" s="13">
        <f>IF(VLOOKUP($B16,[2]Mydtu!$A$6:$DP$150,BZ$4,0)="","",VLOOKUP($B16,[2]Mydtu!$A$6:$DP$150,BZ$4,0))</f>
        <v>8.9</v>
      </c>
      <c r="CA16" s="13">
        <f>IF(VLOOKUP($B16,[2]Mydtu!$A$6:$DP$150,CA$4,0)="","",VLOOKUP($B16,[2]Mydtu!$A$6:$DP$150,CA$4,0))</f>
        <v>6.9</v>
      </c>
      <c r="CB16" s="13">
        <f>IF(VLOOKUP($B16,[2]Mydtu!$A$6:$DP$150,CB$4,0)="","",VLOOKUP($B16,[2]Mydtu!$A$6:$DP$150,CB$4,0))</f>
        <v>8.6</v>
      </c>
      <c r="CC16" s="13" t="str">
        <f>IF(VLOOKUP($B16,[2]Mydtu!$A$6:$DP$150,CC$4,0)="","",VLOOKUP($B16,[2]Mydtu!$A$6:$DP$150,CC$4,0))</f>
        <v/>
      </c>
      <c r="CD16" s="14">
        <f>IF(VLOOKUP($B16,[2]Mydtu!$A$6:$DP$150,CD$4,0)="","",VLOOKUP($B16,[2]Mydtu!$A$6:$DP$150,CD$4,0))</f>
        <v>9.3000000000000007</v>
      </c>
      <c r="CE16" s="13">
        <f>IF(VLOOKUP($B16,[2]Mydtu!$A$6:$DP$150,CE$4,0)="","",VLOOKUP($B16,[2]Mydtu!$A$6:$DP$150,CE$4,0))</f>
        <v>9.4</v>
      </c>
      <c r="CF16" s="16">
        <f>VLOOKUP($B16,[2]K25QTD!$A$7:$DQ$408,91,0)</f>
        <v>131</v>
      </c>
      <c r="CG16" s="17">
        <f>VLOOKUP($B16,[2]K25QTD!$A$7:$DQ$408,92,0)</f>
        <v>0</v>
      </c>
      <c r="CH16" s="18">
        <f>VLOOKUP($B16,[2]K25QTD!$A$7:$DQ$408,94,0)</f>
        <v>0</v>
      </c>
      <c r="CI16" s="14">
        <f>IF(VLOOKUP($B16,[2]Mydtu!$A$6:$DP$150,CI$4,0)="","",VLOOKUP($B16,[2]Mydtu!$A$6:$DP$150,CI$4,0))</f>
        <v>0</v>
      </c>
      <c r="CJ16" s="14" t="str">
        <f>IF(VLOOKUP($B16,[2]Mydtu!$A$6:$DP$150,CJ$4,0)="","",VLOOKUP($B16,[2]Mydtu!$A$6:$DP$150,CJ$4,0))</f>
        <v/>
      </c>
      <c r="CK16" s="14" t="str">
        <f>IF(VLOOKUP($B16,[2]Mydtu!$A$6:$DP$150,CK$4,0)="","",VLOOKUP($B16,[2]Mydtu!$A$6:$DP$150,CK$4,0))</f>
        <v/>
      </c>
      <c r="CL16" s="13">
        <f>IF(VLOOKUP($B16,[2]Mydtu!$A$6:$DP$150,CL$4,0)="","",VLOOKUP($B16,[2]Mydtu!$A$6:$DP$150,CL$4,0))</f>
        <v>8.35</v>
      </c>
      <c r="CM16" s="13">
        <f>IF(VLOOKUP($B16,[2]Mydtu!$A$6:$DP$150,CM$4,0)="","",VLOOKUP($B16,[2]Mydtu!$A$6:$DP$150,CM$4,0))</f>
        <v>3.67</v>
      </c>
      <c r="CN16" s="12"/>
    </row>
    <row r="17" spans="1:92" ht="16.5" customHeight="1" x14ac:dyDescent="0.3">
      <c r="A17" s="11">
        <f t="shared" si="0"/>
        <v>7</v>
      </c>
      <c r="B17" s="11">
        <v>25202817248</v>
      </c>
      <c r="C17" s="12" t="str">
        <f>VLOOKUP($B17,[2]Mydtu!$A$6:$DP$150,C$4,0)</f>
        <v>Đặng</v>
      </c>
      <c r="D17" s="12" t="str">
        <f>VLOOKUP($B17,[2]Mydtu!$A$6:$DP$150,D$4,0)</f>
        <v>Ngọc</v>
      </c>
      <c r="E17" s="12" t="str">
        <f>VLOOKUP($B17,[2]Mydtu!$A$6:$DP$150,E$4,0)</f>
        <v>Nhung</v>
      </c>
      <c r="F17" s="13">
        <f>IF(VLOOKUP($B17,[2]Mydtu!$A$6:$DP$150,F$4,0)="","",VLOOKUP($B17,[2]Mydtu!$A$6:$DP$150,F$4,0))</f>
        <v>9</v>
      </c>
      <c r="G17" s="13">
        <f>IF(VLOOKUP($B17,[2]Mydtu!$A$6:$DP$150,G$4,0)="","",VLOOKUP($B17,[2]Mydtu!$A$6:$DP$150,G$4,0))</f>
        <v>8.3000000000000007</v>
      </c>
      <c r="H17" s="14" t="str">
        <f>IF(VLOOKUP($B17,[2]Mydtu!$A$6:$DP$150,H$4,0)="","",VLOOKUP($B17,[2]Mydtu!$A$6:$DP$150,H$4,0))</f>
        <v/>
      </c>
      <c r="I17" s="13">
        <f>IF(VLOOKUP($B17,[2]Mydtu!$A$6:$DP$150,I$4,0)="","",VLOOKUP($B17,[2]Mydtu!$A$6:$DP$150,I$4,0))</f>
        <v>8.6</v>
      </c>
      <c r="J17" s="14" t="str">
        <f>IF(VLOOKUP($B17,[2]Mydtu!$A$6:$DP$150,J$4,0)="","",VLOOKUP($B17,[2]Mydtu!$A$6:$DP$150,J$4,0))</f>
        <v/>
      </c>
      <c r="K17" s="13">
        <f>IF(VLOOKUP($B17,[2]Mydtu!$A$6:$DP$150,K$4,0)="","",VLOOKUP($B17,[2]Mydtu!$A$6:$DP$150,K$4,0))</f>
        <v>7.4</v>
      </c>
      <c r="L17" s="13">
        <f>IF(VLOOKUP($B17,[2]Mydtu!$A$6:$DP$150,L$4,0)="","",VLOOKUP($B17,[2]Mydtu!$A$6:$DP$150,L$4,0))</f>
        <v>8.3000000000000007</v>
      </c>
      <c r="M17" s="13">
        <f>IF(VLOOKUP($B17,[2]Mydtu!$A$6:$DP$150,M$4,0)="","",VLOOKUP($B17,[2]Mydtu!$A$6:$DP$150,M$4,0))</f>
        <v>9.4</v>
      </c>
      <c r="N17" s="13">
        <f>IF(VLOOKUP($B17,[2]Mydtu!$A$6:$DP$150,N$4,0)="","",VLOOKUP($B17,[2]Mydtu!$A$6:$DP$150,N$4,0))</f>
        <v>9.1</v>
      </c>
      <c r="O17" s="13">
        <f>IF(VLOOKUP($B17,[2]Mydtu!$A$6:$DP$150,O$4,0)="","",VLOOKUP($B17,[2]Mydtu!$A$6:$DP$150,O$4,0))</f>
        <v>9.6999999999999993</v>
      </c>
      <c r="P17" s="14" t="str">
        <f>IF(VLOOKUP($B17,[2]Mydtu!$A$6:$DP$150,P$4,0)="","",VLOOKUP($B17,[2]Mydtu!$A$6:$DP$150,P$4,0))</f>
        <v/>
      </c>
      <c r="Q17" s="14" t="str">
        <f>IF(VLOOKUP($B17,[2]Mydtu!$A$6:$DP$150,Q$4,0)="","",VLOOKUP($B17,[2]Mydtu!$A$6:$DP$150,Q$4,0))</f>
        <v/>
      </c>
      <c r="R17" s="14" t="str">
        <f>IF(VLOOKUP($B17,[2]Mydtu!$A$6:$DP$150,R$4,0)="","",VLOOKUP($B17,[2]Mydtu!$A$6:$DP$150,R$4,0))</f>
        <v/>
      </c>
      <c r="S17" s="14" t="str">
        <f>IF(VLOOKUP($B17,[2]Mydtu!$A$6:$DP$150,S$4,0)="","",VLOOKUP($B17,[2]Mydtu!$A$6:$DP$150,S$4,0))</f>
        <v/>
      </c>
      <c r="T17" s="14" t="str">
        <f>IF(VLOOKUP($B17,[2]Mydtu!$A$6:$DP$150,T$4,0)="","",VLOOKUP($B17,[2]Mydtu!$A$6:$DP$150,T$4,0))</f>
        <v/>
      </c>
      <c r="U17" s="13">
        <f>IF(VLOOKUP($B17,[2]Mydtu!$A$6:$DP$150,U$4,0)="","",VLOOKUP($B17,[2]Mydtu!$A$6:$DP$150,U$4,0))</f>
        <v>6.8</v>
      </c>
      <c r="V17" s="13">
        <f>IF(VLOOKUP($B17,[2]Mydtu!$A$6:$DP$150,V$4,0)="","",VLOOKUP($B17,[2]Mydtu!$A$6:$DP$150,V$4,0))</f>
        <v>7</v>
      </c>
      <c r="W17" s="13">
        <f>IF(VLOOKUP($B17,[2]Mydtu!$A$6:$DP$150,W$4,0)="","",VLOOKUP($B17,[2]Mydtu!$A$6:$DP$150,W$4,0))</f>
        <v>9.5</v>
      </c>
      <c r="X17" s="13">
        <f>IF(VLOOKUP($B17,[2]Mydtu!$A$6:$DP$150,X$4,0)="","",VLOOKUP($B17,[2]Mydtu!$A$6:$DP$150,X$4,0))</f>
        <v>9.5</v>
      </c>
      <c r="Y17" s="13">
        <f>IF(VLOOKUP($B17,[2]Mydtu!$A$6:$DP$150,Y$4,0)="","",VLOOKUP($B17,[2]Mydtu!$A$6:$DP$150,Y$4,0))</f>
        <v>8.9</v>
      </c>
      <c r="Z17" s="13">
        <f>IF(VLOOKUP($B17,[2]Mydtu!$A$6:$DP$150,Z$4,0)="","",VLOOKUP($B17,[2]Mydtu!$A$6:$DP$150,Z$4,0))</f>
        <v>7.8</v>
      </c>
      <c r="AA17" s="13">
        <f>IF(VLOOKUP($B17,[2]Mydtu!$A$6:$DP$150,AA$4,0)="","",VLOOKUP($B17,[2]Mydtu!$A$6:$DP$150,AA$4,0))</f>
        <v>7.7</v>
      </c>
      <c r="AB17" s="13">
        <f>IF(VLOOKUP($B17,[2]Mydtu!$A$6:$DP$150,AB$4,0)="","",VLOOKUP($B17,[2]Mydtu!$A$6:$DP$150,AB$4,0))</f>
        <v>9.1</v>
      </c>
      <c r="AC17" s="13">
        <f>IF(VLOOKUP($B17,[2]Mydtu!$A$6:$DP$150,AC$4,0)="","",VLOOKUP($B17,[2]Mydtu!$A$6:$DP$150,AC$4,0))</f>
        <v>8.6999999999999993</v>
      </c>
      <c r="AD17" s="13">
        <f>IF(VLOOKUP($B17,[2]Mydtu!$A$6:$DP$150,AD$4,0)="","",VLOOKUP($B17,[2]Mydtu!$A$6:$DP$150,AD$4,0))</f>
        <v>7.2</v>
      </c>
      <c r="AE17" s="13">
        <f>IF(VLOOKUP($B17,[2]Mydtu!$A$6:$DP$150,AE$4,0)="","",VLOOKUP($B17,[2]Mydtu!$A$6:$DP$150,AE$4,0))</f>
        <v>8.1999999999999993</v>
      </c>
      <c r="AF17" s="13">
        <f>IF(VLOOKUP($B17,[2]Mydtu!$A$6:$DP$150,AF$4,0)="","",VLOOKUP($B17,[2]Mydtu!$A$6:$DP$150,AF$4,0))</f>
        <v>7.7</v>
      </c>
      <c r="AG17" s="13">
        <f>IF(VLOOKUP($B17,[2]Mydtu!$A$6:$DP$150,AG$4,0)="","",VLOOKUP($B17,[2]Mydtu!$A$6:$DP$150,AG$4,0))</f>
        <v>8.4</v>
      </c>
      <c r="AH17" s="13">
        <f>IF(VLOOKUP($B17,[2]Mydtu!$A$6:$DP$150,AH$4,0)="","",VLOOKUP($B17,[2]Mydtu!$A$6:$DP$150,AH$4,0))</f>
        <v>8.5</v>
      </c>
      <c r="AI17" s="13">
        <f>IF(VLOOKUP($B17,[2]Mydtu!$A$6:$DP$150,AI$4,0)="","",VLOOKUP($B17,[2]Mydtu!$A$6:$DP$150,AI$4,0))</f>
        <v>8.9</v>
      </c>
      <c r="AJ17" s="13">
        <f>IF(VLOOKUP($B17,[2]Mydtu!$A$6:$DP$150,AJ$4,0)="","",VLOOKUP($B17,[2]Mydtu!$A$6:$DP$150,AJ$4,0))</f>
        <v>6.3</v>
      </c>
      <c r="AK17" s="13">
        <f>IF(VLOOKUP($B17,[2]Mydtu!$A$6:$DP$150,AK$4,0)="","",VLOOKUP($B17,[2]Mydtu!$A$6:$DP$150,AK$4,0))</f>
        <v>9.3000000000000007</v>
      </c>
      <c r="AL17" s="13">
        <f>IF(VLOOKUP($B17,[2]Mydtu!$A$6:$DP$150,AL$4,0)="","",VLOOKUP($B17,[2]Mydtu!$A$6:$DP$150,AL$4,0))</f>
        <v>7.6</v>
      </c>
      <c r="AM17" s="13">
        <f>IF(VLOOKUP($B17,[2]Mydtu!$A$6:$DP$150,AM$4,0)="","",VLOOKUP($B17,[2]Mydtu!$A$6:$DP$150,AM$4,0))</f>
        <v>8.8000000000000007</v>
      </c>
      <c r="AN17" s="13">
        <f>IF(VLOOKUP($B17,[2]Mydtu!$A$6:$DP$150,AN$4,0)="","",VLOOKUP($B17,[2]Mydtu!$A$6:$DP$150,AN$4,0))</f>
        <v>6.9</v>
      </c>
      <c r="AO17" s="13">
        <f>IF(VLOOKUP($B17,[2]Mydtu!$A$6:$DP$150,AO$4,0)="","",VLOOKUP($B17,[2]Mydtu!$A$6:$DP$150,AO$4,0))</f>
        <v>9</v>
      </c>
      <c r="AP17" s="14" t="str">
        <f>IF(VLOOKUP($B17,[2]Mydtu!$A$6:$DP$150,AP$4,0)="","",VLOOKUP($B17,[2]Mydtu!$A$6:$DP$150,AP$4,0))</f>
        <v/>
      </c>
      <c r="AQ17" s="14" t="str">
        <f>IF(VLOOKUP($B17,[2]Mydtu!$A$6:$DP$150,AQ$4,0)="","",VLOOKUP($B17,[2]Mydtu!$A$6:$DP$150,AQ$4,0))</f>
        <v/>
      </c>
      <c r="AR17" s="14" t="str">
        <f>IF(VLOOKUP($B17,[2]Mydtu!$A$6:$DP$150,AR$4,0)="","",VLOOKUP($B17,[2]Mydtu!$A$6:$DP$150,AR$4,0))</f>
        <v/>
      </c>
      <c r="AS17" s="14" t="str">
        <f>IF(VLOOKUP($B17,[2]Mydtu!$A$6:$DP$150,AS$4,0)="","",VLOOKUP($B17,[2]Mydtu!$A$6:$DP$150,AS$4,0))</f>
        <v/>
      </c>
      <c r="AT17" s="13">
        <f>IF(VLOOKUP($B17,[2]Mydtu!$A$6:$DP$150,AT$4,0)="","",VLOOKUP($B17,[2]Mydtu!$A$6:$DP$150,AT$4,0))</f>
        <v>8.5</v>
      </c>
      <c r="AU17" s="13">
        <f>IF(VLOOKUP($B17,[2]Mydtu!$A$6:$DP$150,AU$4,0)="","",VLOOKUP($B17,[2]Mydtu!$A$6:$DP$150,AU$4,0))</f>
        <v>6.4</v>
      </c>
      <c r="AV17" s="13">
        <f>IF(VLOOKUP($B17,[2]Mydtu!$A$6:$DP$150,AV$4,0)="","",VLOOKUP($B17,[2]Mydtu!$A$6:$DP$150,AV$4,0))</f>
        <v>8.8000000000000007</v>
      </c>
      <c r="AW17" s="13">
        <f>IF(VLOOKUP($B17,[2]Mydtu!$A$6:$DP$150,AW$4,0)="","",VLOOKUP($B17,[2]Mydtu!$A$6:$DP$150,AW$4,0))</f>
        <v>8.8000000000000007</v>
      </c>
      <c r="AX17" s="13">
        <f>IF(VLOOKUP($B17,[2]Mydtu!$A$6:$DP$150,AX$4,0)="","",VLOOKUP($B17,[2]Mydtu!$A$6:$DP$150,AX$4,0))</f>
        <v>8.4</v>
      </c>
      <c r="AY17" s="13">
        <f>IF(VLOOKUP($B17,[2]Mydtu!$A$6:$DP$150,AY$4,0)="","",VLOOKUP($B17,[2]Mydtu!$A$6:$DP$150,AY$4,0))</f>
        <v>8</v>
      </c>
      <c r="AZ17" s="13">
        <f>IF(VLOOKUP($B17,[2]Mydtu!$A$6:$DP$150,AZ$4,0)="","",VLOOKUP($B17,[2]Mydtu!$A$6:$DP$150,AZ$4,0))</f>
        <v>7.4</v>
      </c>
      <c r="BA17" s="13">
        <f>IF(VLOOKUP($B17,[2]Mydtu!$A$6:$DP$150,BA$4,0)="","",VLOOKUP($B17,[2]Mydtu!$A$6:$DP$150,BA$4,0))</f>
        <v>8.3000000000000007</v>
      </c>
      <c r="BB17" s="13">
        <f>IF(VLOOKUP($B17,[2]Mydtu!$A$6:$DP$150,BB$4,0)="","",VLOOKUP($B17,[2]Mydtu!$A$6:$DP$150,BB$4,0))</f>
        <v>7</v>
      </c>
      <c r="BC17" s="13">
        <f>IF(VLOOKUP($B17,[2]Mydtu!$A$6:$DP$150,BC$4,0)="","",VLOOKUP($B17,[2]Mydtu!$A$6:$DP$150,BC$4,0))</f>
        <v>9.8000000000000007</v>
      </c>
      <c r="BD17" s="13">
        <f>IF(VLOOKUP($B17,[2]Mydtu!$A$6:$DP$150,BD$4,0)="","",VLOOKUP($B17,[2]Mydtu!$A$6:$DP$150,BD$4,0))</f>
        <v>8.6999999999999993</v>
      </c>
      <c r="BE17" s="13">
        <f>IF(VLOOKUP($B17,[2]Mydtu!$A$6:$DP$150,BE$4,0)="","",VLOOKUP($B17,[2]Mydtu!$A$6:$DP$150,BE$4,0))</f>
        <v>8.9</v>
      </c>
      <c r="BF17" s="14" t="str">
        <f>IF(VLOOKUP($B17,[2]Mydtu!$A$6:$DP$150,BF$4,0)="","",VLOOKUP($B17,[2]Mydtu!$A$6:$DP$150,BF$4,0))</f>
        <v/>
      </c>
      <c r="BG17" s="13">
        <f>IF(VLOOKUP($B17,[2]Mydtu!$A$6:$DP$150,BG$4,0)="","",VLOOKUP($B17,[2]Mydtu!$A$6:$DP$150,BG$4,0))</f>
        <v>8.6999999999999993</v>
      </c>
      <c r="BH17" s="13">
        <f>IF(VLOOKUP($B17,[2]Mydtu!$A$6:$DP$150,BH$4,0)="","",VLOOKUP($B17,[2]Mydtu!$A$6:$DP$150,BH$4,0))</f>
        <v>8.9</v>
      </c>
      <c r="BI17" s="13">
        <f>IF(VLOOKUP($B17,[2]Mydtu!$A$6:$DP$150,BI$4,0)="","",VLOOKUP($B17,[2]Mydtu!$A$6:$DP$150,BI$4,0))</f>
        <v>8</v>
      </c>
      <c r="BJ17" s="13">
        <f>IF(VLOOKUP($B17,[2]Mydtu!$A$6:$DP$150,BJ$4,0)="","",VLOOKUP($B17,[2]Mydtu!$A$6:$DP$150,BJ$4,0))</f>
        <v>8.6</v>
      </c>
      <c r="BK17" s="13">
        <f>IF(VLOOKUP($B17,[2]Mydtu!$A$6:$DP$150,BK$4,0)="","",VLOOKUP($B17,[2]Mydtu!$A$6:$DP$150,BK$4,0))</f>
        <v>9.1999999999999993</v>
      </c>
      <c r="BL17" s="13">
        <f>IF(VLOOKUP($B17,[2]Mydtu!$A$6:$DP$150,BL$4,0)="","",VLOOKUP($B17,[2]Mydtu!$A$6:$DP$150,BL$4,0))</f>
        <v>9</v>
      </c>
      <c r="BM17" s="13">
        <f>IF(VLOOKUP($B17,[2]Mydtu!$A$6:$DP$150,BM$4,0)="","",VLOOKUP($B17,[2]Mydtu!$A$6:$DP$150,BM$4,0))</f>
        <v>8.4</v>
      </c>
      <c r="BN17" s="13" t="str">
        <f>IF(VLOOKUP($B17,[2]Mydtu!$A$6:$DP$150,BN$4,0)="","",VLOOKUP($B17,[2]Mydtu!$A$6:$DP$150,BN$4,0))</f>
        <v/>
      </c>
      <c r="BO17" s="15">
        <f>IF(VLOOKUP($B17,[2]Mydtu!$A$6:$DP$150,BO$4,0)="","",VLOOKUP($B17,[2]Mydtu!$A$6:$DP$150,BO$4,0))</f>
        <v>7.5</v>
      </c>
      <c r="BP17" s="14">
        <f>IF(VLOOKUP($B17,[2]Mydtu!$A$6:$DP$150,BP$4,0)="","",VLOOKUP($B17,[2]Mydtu!$A$6:$DP$150,BP$4,0))</f>
        <v>8.6999999999999993</v>
      </c>
      <c r="BQ17" s="13" t="str">
        <f>IF(VLOOKUP($B17,[2]Mydtu!$A$6:$DP$150,BQ$4,0)="","",VLOOKUP($B17,[2]Mydtu!$A$6:$DP$150,BQ$4,0))</f>
        <v/>
      </c>
      <c r="BR17" s="13">
        <f>IF(VLOOKUP($B17,[2]Mydtu!$A$6:$DP$150,BR$4,0)="","",VLOOKUP($B17,[2]Mydtu!$A$6:$DP$150,BR$4,0))</f>
        <v>7.8</v>
      </c>
      <c r="BS17" s="14">
        <f>IF(VLOOKUP($B17,[2]Mydtu!$A$6:$DP$150,BS$4,0)="","",VLOOKUP($B17,[2]Mydtu!$A$6:$DP$150,BS$4,0))</f>
        <v>8.1</v>
      </c>
      <c r="BT17" s="13">
        <f>IF(VLOOKUP($B17,[2]Mydtu!$A$6:$DP$150,BT$4,0)="","",VLOOKUP($B17,[2]Mydtu!$A$6:$DP$150,BT$4,0))</f>
        <v>8.6999999999999993</v>
      </c>
      <c r="BU17" s="13">
        <f>IF(VLOOKUP($B17,[2]Mydtu!$A$6:$DP$150,BU$4,0)="","",VLOOKUP($B17,[2]Mydtu!$A$6:$DP$150,BU$4,0))</f>
        <v>6</v>
      </c>
      <c r="BV17" s="13" t="str">
        <f>IF(VLOOKUP($B17,[2]Mydtu!$A$6:$DP$150,BV$4,0)="","",VLOOKUP($B17,[2]Mydtu!$A$6:$DP$150,BV$4,0))</f>
        <v/>
      </c>
      <c r="BW17" s="13">
        <f>IF(VLOOKUP($B17,[2]Mydtu!$A$6:$DP$150,BW$4,0)="","",VLOOKUP($B17,[2]Mydtu!$A$6:$DP$150,BW$4,0))</f>
        <v>8.8000000000000007</v>
      </c>
      <c r="BX17" s="14">
        <f>IF(VLOOKUP($B17,[2]Mydtu!$A$6:$DP$150,BX$4,0)="","",VLOOKUP($B17,[2]Mydtu!$A$6:$DP$150,BX$4,0))</f>
        <v>8.1</v>
      </c>
      <c r="BY17" s="13">
        <f>IF(VLOOKUP($B17,[2]Mydtu!$A$6:$DP$150,BY$4,0)="","",VLOOKUP($B17,[2]Mydtu!$A$6:$DP$150,BY$4,0))</f>
        <v>8.4</v>
      </c>
      <c r="BZ17" s="13">
        <f>IF(VLOOKUP($B17,[2]Mydtu!$A$6:$DP$150,BZ$4,0)="","",VLOOKUP($B17,[2]Mydtu!$A$6:$DP$150,BZ$4,0))</f>
        <v>7.8</v>
      </c>
      <c r="CA17" s="13">
        <f>IF(VLOOKUP($B17,[2]Mydtu!$A$6:$DP$150,CA$4,0)="","",VLOOKUP($B17,[2]Mydtu!$A$6:$DP$150,CA$4,0))</f>
        <v>8.4</v>
      </c>
      <c r="CB17" s="13">
        <f>IF(VLOOKUP($B17,[2]Mydtu!$A$6:$DP$150,CB$4,0)="","",VLOOKUP($B17,[2]Mydtu!$A$6:$DP$150,CB$4,0))</f>
        <v>8.5</v>
      </c>
      <c r="CC17" s="13" t="str">
        <f>IF(VLOOKUP($B17,[2]Mydtu!$A$6:$DP$150,CC$4,0)="","",VLOOKUP($B17,[2]Mydtu!$A$6:$DP$150,CC$4,0))</f>
        <v/>
      </c>
      <c r="CD17" s="14">
        <f>IF(VLOOKUP($B17,[2]Mydtu!$A$6:$DP$150,CD$4,0)="","",VLOOKUP($B17,[2]Mydtu!$A$6:$DP$150,CD$4,0))</f>
        <v>10</v>
      </c>
      <c r="CE17" s="13">
        <f>IF(VLOOKUP($B17,[2]Mydtu!$A$6:$DP$150,CE$4,0)="","",VLOOKUP($B17,[2]Mydtu!$A$6:$DP$150,CE$4,0))</f>
        <v>9.1999999999999993</v>
      </c>
      <c r="CF17" s="16">
        <f>VLOOKUP($B17,[2]K25QTD!$A$7:$DQ$408,91,0)</f>
        <v>131</v>
      </c>
      <c r="CG17" s="17">
        <f>VLOOKUP($B17,[2]K25QTD!$A$7:$DQ$408,92,0)</f>
        <v>0</v>
      </c>
      <c r="CH17" s="18">
        <f>VLOOKUP($B17,[2]K25QTD!$A$7:$DQ$408,94,0)</f>
        <v>0</v>
      </c>
      <c r="CI17" s="14">
        <f>IF(VLOOKUP($B17,[2]Mydtu!$A$6:$DP$150,CI$4,0)="","",VLOOKUP($B17,[2]Mydtu!$A$6:$DP$150,CI$4,0))</f>
        <v>0</v>
      </c>
      <c r="CJ17" s="14" t="str">
        <f>IF(VLOOKUP($B17,[2]Mydtu!$A$6:$DP$150,CJ$4,0)="","",VLOOKUP($B17,[2]Mydtu!$A$6:$DP$150,CJ$4,0))</f>
        <v/>
      </c>
      <c r="CK17" s="14" t="str">
        <f>IF(VLOOKUP($B17,[2]Mydtu!$A$6:$DP$150,CK$4,0)="","",VLOOKUP($B17,[2]Mydtu!$A$6:$DP$150,CK$4,0))</f>
        <v/>
      </c>
      <c r="CL17" s="13">
        <f>IF(VLOOKUP($B17,[2]Mydtu!$A$6:$DP$150,CL$4,0)="","",VLOOKUP($B17,[2]Mydtu!$A$6:$DP$150,CL$4,0))</f>
        <v>8.31</v>
      </c>
      <c r="CM17" s="13">
        <f>IF(VLOOKUP($B17,[2]Mydtu!$A$6:$DP$150,CM$4,0)="","",VLOOKUP($B17,[2]Mydtu!$A$6:$DP$150,CM$4,0))</f>
        <v>3.64</v>
      </c>
      <c r="CN17" s="12"/>
    </row>
    <row r="18" spans="1:92" ht="16.5" customHeight="1" x14ac:dyDescent="0.3">
      <c r="A18" s="11">
        <f t="shared" si="0"/>
        <v>8</v>
      </c>
      <c r="B18" s="11">
        <v>25202804769</v>
      </c>
      <c r="C18" s="12" t="str">
        <f>VLOOKUP($B18,[2]Mydtu!$A$6:$DP$150,C$4,0)</f>
        <v>Phan</v>
      </c>
      <c r="D18" s="12" t="str">
        <f>VLOOKUP($B18,[2]Mydtu!$A$6:$DP$150,D$4,0)</f>
        <v>Thị</v>
      </c>
      <c r="E18" s="12" t="str">
        <f>VLOOKUP($B18,[2]Mydtu!$A$6:$DP$150,E$4,0)</f>
        <v>Hóa</v>
      </c>
      <c r="F18" s="13">
        <f>IF(VLOOKUP($B18,[2]Mydtu!$A$6:$DP$150,F$4,0)="","",VLOOKUP($B18,[2]Mydtu!$A$6:$DP$150,F$4,0))</f>
        <v>8.6999999999999993</v>
      </c>
      <c r="G18" s="13">
        <f>IF(VLOOKUP($B18,[2]Mydtu!$A$6:$DP$150,G$4,0)="","",VLOOKUP($B18,[2]Mydtu!$A$6:$DP$150,G$4,0))</f>
        <v>8.4</v>
      </c>
      <c r="H18" s="14" t="str">
        <f>IF(VLOOKUP($B18,[2]Mydtu!$A$6:$DP$150,H$4,0)="","",VLOOKUP($B18,[2]Mydtu!$A$6:$DP$150,H$4,0))</f>
        <v/>
      </c>
      <c r="I18" s="13">
        <f>IF(VLOOKUP($B18,[2]Mydtu!$A$6:$DP$150,I$4,0)="","",VLOOKUP($B18,[2]Mydtu!$A$6:$DP$150,I$4,0))</f>
        <v>8.6</v>
      </c>
      <c r="J18" s="14" t="str">
        <f>IF(VLOOKUP($B18,[2]Mydtu!$A$6:$DP$150,J$4,0)="","",VLOOKUP($B18,[2]Mydtu!$A$6:$DP$150,J$4,0))</f>
        <v/>
      </c>
      <c r="K18" s="13" t="str">
        <f>IF(VLOOKUP($B18,[2]Mydtu!$A$6:$DP$150,K$4,0)="","",VLOOKUP($B18,[2]Mydtu!$A$6:$DP$150,K$4,0))</f>
        <v>P (P/F)</v>
      </c>
      <c r="L18" s="13">
        <f>IF(VLOOKUP($B18,[2]Mydtu!$A$6:$DP$150,L$4,0)="","",VLOOKUP($B18,[2]Mydtu!$A$6:$DP$150,L$4,0))</f>
        <v>8.3000000000000007</v>
      </c>
      <c r="M18" s="13">
        <f>IF(VLOOKUP($B18,[2]Mydtu!$A$6:$DP$150,M$4,0)="","",VLOOKUP($B18,[2]Mydtu!$A$6:$DP$150,M$4,0))</f>
        <v>8.1999999999999993</v>
      </c>
      <c r="N18" s="13">
        <f>IF(VLOOKUP($B18,[2]Mydtu!$A$6:$DP$150,N$4,0)="","",VLOOKUP($B18,[2]Mydtu!$A$6:$DP$150,N$4,0))</f>
        <v>8.3000000000000007</v>
      </c>
      <c r="O18" s="13">
        <f>IF(VLOOKUP($B18,[2]Mydtu!$A$6:$DP$150,O$4,0)="","",VLOOKUP($B18,[2]Mydtu!$A$6:$DP$150,O$4,0))</f>
        <v>9.6</v>
      </c>
      <c r="P18" s="14" t="str">
        <f>IF(VLOOKUP($B18,[2]Mydtu!$A$6:$DP$150,P$4,0)="","",VLOOKUP($B18,[2]Mydtu!$A$6:$DP$150,P$4,0))</f>
        <v/>
      </c>
      <c r="Q18" s="14" t="str">
        <f>IF(VLOOKUP($B18,[2]Mydtu!$A$6:$DP$150,Q$4,0)="","",VLOOKUP($B18,[2]Mydtu!$A$6:$DP$150,Q$4,0))</f>
        <v/>
      </c>
      <c r="R18" s="14" t="str">
        <f>IF(VLOOKUP($B18,[2]Mydtu!$A$6:$DP$150,R$4,0)="","",VLOOKUP($B18,[2]Mydtu!$A$6:$DP$150,R$4,0))</f>
        <v/>
      </c>
      <c r="S18" s="14" t="str">
        <f>IF(VLOOKUP($B18,[2]Mydtu!$A$6:$DP$150,S$4,0)="","",VLOOKUP($B18,[2]Mydtu!$A$6:$DP$150,S$4,0))</f>
        <v/>
      </c>
      <c r="T18" s="14" t="str">
        <f>IF(VLOOKUP($B18,[2]Mydtu!$A$6:$DP$150,T$4,0)="","",VLOOKUP($B18,[2]Mydtu!$A$6:$DP$150,T$4,0))</f>
        <v/>
      </c>
      <c r="U18" s="13">
        <f>IF(VLOOKUP($B18,[2]Mydtu!$A$6:$DP$150,U$4,0)="","",VLOOKUP($B18,[2]Mydtu!$A$6:$DP$150,U$4,0))</f>
        <v>7.7</v>
      </c>
      <c r="V18" s="13">
        <f>IF(VLOOKUP($B18,[2]Mydtu!$A$6:$DP$150,V$4,0)="","",VLOOKUP($B18,[2]Mydtu!$A$6:$DP$150,V$4,0))</f>
        <v>8.4</v>
      </c>
      <c r="W18" s="13">
        <f>IF(VLOOKUP($B18,[2]Mydtu!$A$6:$DP$150,W$4,0)="","",VLOOKUP($B18,[2]Mydtu!$A$6:$DP$150,W$4,0))</f>
        <v>9.6</v>
      </c>
      <c r="X18" s="13">
        <f>IF(VLOOKUP($B18,[2]Mydtu!$A$6:$DP$150,X$4,0)="","",VLOOKUP($B18,[2]Mydtu!$A$6:$DP$150,X$4,0))</f>
        <v>9.4</v>
      </c>
      <c r="Y18" s="13">
        <f>IF(VLOOKUP($B18,[2]Mydtu!$A$6:$DP$150,Y$4,0)="","",VLOOKUP($B18,[2]Mydtu!$A$6:$DP$150,Y$4,0))</f>
        <v>9</v>
      </c>
      <c r="Z18" s="13">
        <f>IF(VLOOKUP($B18,[2]Mydtu!$A$6:$DP$150,Z$4,0)="","",VLOOKUP($B18,[2]Mydtu!$A$6:$DP$150,Z$4,0))</f>
        <v>9</v>
      </c>
      <c r="AA18" s="13">
        <f>IF(VLOOKUP($B18,[2]Mydtu!$A$6:$DP$150,AA$4,0)="","",VLOOKUP($B18,[2]Mydtu!$A$6:$DP$150,AA$4,0))</f>
        <v>10</v>
      </c>
      <c r="AB18" s="13">
        <f>IF(VLOOKUP($B18,[2]Mydtu!$A$6:$DP$150,AB$4,0)="","",VLOOKUP($B18,[2]Mydtu!$A$6:$DP$150,AB$4,0))</f>
        <v>9</v>
      </c>
      <c r="AC18" s="13">
        <f>IF(VLOOKUP($B18,[2]Mydtu!$A$6:$DP$150,AC$4,0)="","",VLOOKUP($B18,[2]Mydtu!$A$6:$DP$150,AC$4,0))</f>
        <v>9.1</v>
      </c>
      <c r="AD18" s="13">
        <f>IF(VLOOKUP($B18,[2]Mydtu!$A$6:$DP$150,AD$4,0)="","",VLOOKUP($B18,[2]Mydtu!$A$6:$DP$150,AD$4,0))</f>
        <v>8.8000000000000007</v>
      </c>
      <c r="AE18" s="13">
        <f>IF(VLOOKUP($B18,[2]Mydtu!$A$6:$DP$150,AE$4,0)="","",VLOOKUP($B18,[2]Mydtu!$A$6:$DP$150,AE$4,0))</f>
        <v>8.1999999999999993</v>
      </c>
      <c r="AF18" s="13">
        <f>IF(VLOOKUP($B18,[2]Mydtu!$A$6:$DP$150,AF$4,0)="","",VLOOKUP($B18,[2]Mydtu!$A$6:$DP$150,AF$4,0))</f>
        <v>7.8</v>
      </c>
      <c r="AG18" s="13">
        <f>IF(VLOOKUP($B18,[2]Mydtu!$A$6:$DP$150,AG$4,0)="","",VLOOKUP($B18,[2]Mydtu!$A$6:$DP$150,AG$4,0))</f>
        <v>9.3000000000000007</v>
      </c>
      <c r="AH18" s="13">
        <f>IF(VLOOKUP($B18,[2]Mydtu!$A$6:$DP$150,AH$4,0)="","",VLOOKUP($B18,[2]Mydtu!$A$6:$DP$150,AH$4,0))</f>
        <v>7.8</v>
      </c>
      <c r="AI18" s="13">
        <f>IF(VLOOKUP($B18,[2]Mydtu!$A$6:$DP$150,AI$4,0)="","",VLOOKUP($B18,[2]Mydtu!$A$6:$DP$150,AI$4,0))</f>
        <v>7.8</v>
      </c>
      <c r="AJ18" s="13">
        <f>IF(VLOOKUP($B18,[2]Mydtu!$A$6:$DP$150,AJ$4,0)="","",VLOOKUP($B18,[2]Mydtu!$A$6:$DP$150,AJ$4,0))</f>
        <v>8.6999999999999993</v>
      </c>
      <c r="AK18" s="13">
        <f>IF(VLOOKUP($B18,[2]Mydtu!$A$6:$DP$150,AK$4,0)="","",VLOOKUP($B18,[2]Mydtu!$A$6:$DP$150,AK$4,0))</f>
        <v>8.8000000000000007</v>
      </c>
      <c r="AL18" s="13">
        <f>IF(VLOOKUP($B18,[2]Mydtu!$A$6:$DP$150,AL$4,0)="","",VLOOKUP($B18,[2]Mydtu!$A$6:$DP$150,AL$4,0))</f>
        <v>8.6999999999999993</v>
      </c>
      <c r="AM18" s="13">
        <f>IF(VLOOKUP($B18,[2]Mydtu!$A$6:$DP$150,AM$4,0)="","",VLOOKUP($B18,[2]Mydtu!$A$6:$DP$150,AM$4,0))</f>
        <v>8.5</v>
      </c>
      <c r="AN18" s="13">
        <f>IF(VLOOKUP($B18,[2]Mydtu!$A$6:$DP$150,AN$4,0)="","",VLOOKUP($B18,[2]Mydtu!$A$6:$DP$150,AN$4,0))</f>
        <v>8.1</v>
      </c>
      <c r="AO18" s="13">
        <f>IF(VLOOKUP($B18,[2]Mydtu!$A$6:$DP$150,AO$4,0)="","",VLOOKUP($B18,[2]Mydtu!$A$6:$DP$150,AO$4,0))</f>
        <v>9.5</v>
      </c>
      <c r="AP18" s="14" t="str">
        <f>IF(VLOOKUP($B18,[2]Mydtu!$A$6:$DP$150,AP$4,0)="","",VLOOKUP($B18,[2]Mydtu!$A$6:$DP$150,AP$4,0))</f>
        <v/>
      </c>
      <c r="AQ18" s="14" t="str">
        <f>IF(VLOOKUP($B18,[2]Mydtu!$A$6:$DP$150,AQ$4,0)="","",VLOOKUP($B18,[2]Mydtu!$A$6:$DP$150,AQ$4,0))</f>
        <v/>
      </c>
      <c r="AR18" s="14" t="str">
        <f>IF(VLOOKUP($B18,[2]Mydtu!$A$6:$DP$150,AR$4,0)="","",VLOOKUP($B18,[2]Mydtu!$A$6:$DP$150,AR$4,0))</f>
        <v/>
      </c>
      <c r="AS18" s="14" t="str">
        <f>IF(VLOOKUP($B18,[2]Mydtu!$A$6:$DP$150,AS$4,0)="","",VLOOKUP($B18,[2]Mydtu!$A$6:$DP$150,AS$4,0))</f>
        <v/>
      </c>
      <c r="AT18" s="13">
        <f>IF(VLOOKUP($B18,[2]Mydtu!$A$6:$DP$150,AT$4,0)="","",VLOOKUP($B18,[2]Mydtu!$A$6:$DP$150,AT$4,0))</f>
        <v>8.5</v>
      </c>
      <c r="AU18" s="13">
        <f>IF(VLOOKUP($B18,[2]Mydtu!$A$6:$DP$150,AU$4,0)="","",VLOOKUP($B18,[2]Mydtu!$A$6:$DP$150,AU$4,0))</f>
        <v>5.7</v>
      </c>
      <c r="AV18" s="13">
        <f>IF(VLOOKUP($B18,[2]Mydtu!$A$6:$DP$150,AV$4,0)="","",VLOOKUP($B18,[2]Mydtu!$A$6:$DP$150,AV$4,0))</f>
        <v>7.3</v>
      </c>
      <c r="AW18" s="13">
        <f>IF(VLOOKUP($B18,[2]Mydtu!$A$6:$DP$150,AW$4,0)="","",VLOOKUP($B18,[2]Mydtu!$A$6:$DP$150,AW$4,0))</f>
        <v>8.1</v>
      </c>
      <c r="AX18" s="13">
        <f>IF(VLOOKUP($B18,[2]Mydtu!$A$6:$DP$150,AX$4,0)="","",VLOOKUP($B18,[2]Mydtu!$A$6:$DP$150,AX$4,0))</f>
        <v>5.9</v>
      </c>
      <c r="AY18" s="13">
        <f>IF(VLOOKUP($B18,[2]Mydtu!$A$6:$DP$150,AY$4,0)="","",VLOOKUP($B18,[2]Mydtu!$A$6:$DP$150,AY$4,0))</f>
        <v>7.5</v>
      </c>
      <c r="AZ18" s="13">
        <f>IF(VLOOKUP($B18,[2]Mydtu!$A$6:$DP$150,AZ$4,0)="","",VLOOKUP($B18,[2]Mydtu!$A$6:$DP$150,AZ$4,0))</f>
        <v>7.7</v>
      </c>
      <c r="BA18" s="13">
        <f>IF(VLOOKUP($B18,[2]Mydtu!$A$6:$DP$150,BA$4,0)="","",VLOOKUP($B18,[2]Mydtu!$A$6:$DP$150,BA$4,0))</f>
        <v>8.1</v>
      </c>
      <c r="BB18" s="13">
        <f>IF(VLOOKUP($B18,[2]Mydtu!$A$6:$DP$150,BB$4,0)="","",VLOOKUP($B18,[2]Mydtu!$A$6:$DP$150,BB$4,0))</f>
        <v>8.8000000000000007</v>
      </c>
      <c r="BC18" s="13">
        <f>IF(VLOOKUP($B18,[2]Mydtu!$A$6:$DP$150,BC$4,0)="","",VLOOKUP($B18,[2]Mydtu!$A$6:$DP$150,BC$4,0))</f>
        <v>9.1999999999999993</v>
      </c>
      <c r="BD18" s="13">
        <f>IF(VLOOKUP($B18,[2]Mydtu!$A$6:$DP$150,BD$4,0)="","",VLOOKUP($B18,[2]Mydtu!$A$6:$DP$150,BD$4,0))</f>
        <v>7.9</v>
      </c>
      <c r="BE18" s="13">
        <f>IF(VLOOKUP($B18,[2]Mydtu!$A$6:$DP$150,BE$4,0)="","",VLOOKUP($B18,[2]Mydtu!$A$6:$DP$150,BE$4,0))</f>
        <v>8.6</v>
      </c>
      <c r="BF18" s="14" t="str">
        <f>IF(VLOOKUP($B18,[2]Mydtu!$A$6:$DP$150,BF$4,0)="","",VLOOKUP($B18,[2]Mydtu!$A$6:$DP$150,BF$4,0))</f>
        <v/>
      </c>
      <c r="BG18" s="13">
        <f>IF(VLOOKUP($B18,[2]Mydtu!$A$6:$DP$150,BG$4,0)="","",VLOOKUP($B18,[2]Mydtu!$A$6:$DP$150,BG$4,0))</f>
        <v>9.8000000000000007</v>
      </c>
      <c r="BH18" s="13">
        <f>IF(VLOOKUP($B18,[2]Mydtu!$A$6:$DP$150,BH$4,0)="","",VLOOKUP($B18,[2]Mydtu!$A$6:$DP$150,BH$4,0))</f>
        <v>9.1999999999999993</v>
      </c>
      <c r="BI18" s="13">
        <f>IF(VLOOKUP($B18,[2]Mydtu!$A$6:$DP$150,BI$4,0)="","",VLOOKUP($B18,[2]Mydtu!$A$6:$DP$150,BI$4,0))</f>
        <v>7.9</v>
      </c>
      <c r="BJ18" s="13">
        <f>IF(VLOOKUP($B18,[2]Mydtu!$A$6:$DP$150,BJ$4,0)="","",VLOOKUP($B18,[2]Mydtu!$A$6:$DP$150,BJ$4,0))</f>
        <v>8.3000000000000007</v>
      </c>
      <c r="BK18" s="13">
        <f>IF(VLOOKUP($B18,[2]Mydtu!$A$6:$DP$150,BK$4,0)="","",VLOOKUP($B18,[2]Mydtu!$A$6:$DP$150,BK$4,0))</f>
        <v>8.6</v>
      </c>
      <c r="BL18" s="13">
        <f>IF(VLOOKUP($B18,[2]Mydtu!$A$6:$DP$150,BL$4,0)="","",VLOOKUP($B18,[2]Mydtu!$A$6:$DP$150,BL$4,0))</f>
        <v>9.1</v>
      </c>
      <c r="BM18" s="13" t="str">
        <f>IF(VLOOKUP($B18,[2]Mydtu!$A$6:$DP$150,BM$4,0)="","",VLOOKUP($B18,[2]Mydtu!$A$6:$DP$150,BM$4,0))</f>
        <v/>
      </c>
      <c r="BN18" s="13">
        <f>IF(VLOOKUP($B18,[2]Mydtu!$A$6:$DP$150,BN$4,0)="","",VLOOKUP($B18,[2]Mydtu!$A$6:$DP$150,BN$4,0))</f>
        <v>7.6</v>
      </c>
      <c r="BO18" s="15">
        <f>IF(VLOOKUP($B18,[2]Mydtu!$A$6:$DP$150,BO$4,0)="","",VLOOKUP($B18,[2]Mydtu!$A$6:$DP$150,BO$4,0))</f>
        <v>8</v>
      </c>
      <c r="BP18" s="14">
        <f>IF(VLOOKUP($B18,[2]Mydtu!$A$6:$DP$150,BP$4,0)="","",VLOOKUP($B18,[2]Mydtu!$A$6:$DP$150,BP$4,0))</f>
        <v>8.4</v>
      </c>
      <c r="BQ18" s="13" t="str">
        <f>IF(VLOOKUP($B18,[2]Mydtu!$A$6:$DP$150,BQ$4,0)="","",VLOOKUP($B18,[2]Mydtu!$A$6:$DP$150,BQ$4,0))</f>
        <v/>
      </c>
      <c r="BR18" s="13">
        <f>IF(VLOOKUP($B18,[2]Mydtu!$A$6:$DP$150,BR$4,0)="","",VLOOKUP($B18,[2]Mydtu!$A$6:$DP$150,BR$4,0))</f>
        <v>8.3000000000000007</v>
      </c>
      <c r="BS18" s="14">
        <f>IF(VLOOKUP($B18,[2]Mydtu!$A$6:$DP$150,BS$4,0)="","",VLOOKUP($B18,[2]Mydtu!$A$6:$DP$150,BS$4,0))</f>
        <v>8.4</v>
      </c>
      <c r="BT18" s="13">
        <f>IF(VLOOKUP($B18,[2]Mydtu!$A$6:$DP$150,BT$4,0)="","",VLOOKUP($B18,[2]Mydtu!$A$6:$DP$150,BT$4,0))</f>
        <v>8.4</v>
      </c>
      <c r="BU18" s="13">
        <f>IF(VLOOKUP($B18,[2]Mydtu!$A$6:$DP$150,BU$4,0)="","",VLOOKUP($B18,[2]Mydtu!$A$6:$DP$150,BU$4,0))</f>
        <v>8.4</v>
      </c>
      <c r="BV18" s="13" t="str">
        <f>IF(VLOOKUP($B18,[2]Mydtu!$A$6:$DP$150,BV$4,0)="","",VLOOKUP($B18,[2]Mydtu!$A$6:$DP$150,BV$4,0))</f>
        <v/>
      </c>
      <c r="BW18" s="13">
        <f>IF(VLOOKUP($B18,[2]Mydtu!$A$6:$DP$150,BW$4,0)="","",VLOOKUP($B18,[2]Mydtu!$A$6:$DP$150,BW$4,0))</f>
        <v>8.8000000000000007</v>
      </c>
      <c r="BX18" s="14">
        <f>IF(VLOOKUP($B18,[2]Mydtu!$A$6:$DP$150,BX$4,0)="","",VLOOKUP($B18,[2]Mydtu!$A$6:$DP$150,BX$4,0))</f>
        <v>7.8</v>
      </c>
      <c r="BY18" s="13">
        <f>IF(VLOOKUP($B18,[2]Mydtu!$A$6:$DP$150,BY$4,0)="","",VLOOKUP($B18,[2]Mydtu!$A$6:$DP$150,BY$4,0))</f>
        <v>6.6</v>
      </c>
      <c r="BZ18" s="13">
        <f>IF(VLOOKUP($B18,[2]Mydtu!$A$6:$DP$150,BZ$4,0)="","",VLOOKUP($B18,[2]Mydtu!$A$6:$DP$150,BZ$4,0))</f>
        <v>8.4</v>
      </c>
      <c r="CA18" s="13">
        <f>IF(VLOOKUP($B18,[2]Mydtu!$A$6:$DP$150,CA$4,0)="","",VLOOKUP($B18,[2]Mydtu!$A$6:$DP$150,CA$4,0))</f>
        <v>8.1</v>
      </c>
      <c r="CB18" s="13">
        <f>IF(VLOOKUP($B18,[2]Mydtu!$A$6:$DP$150,CB$4,0)="","",VLOOKUP($B18,[2]Mydtu!$A$6:$DP$150,CB$4,0))</f>
        <v>8.6999999999999993</v>
      </c>
      <c r="CC18" s="13" t="str">
        <f>IF(VLOOKUP($B18,[2]Mydtu!$A$6:$DP$150,CC$4,0)="","",VLOOKUP($B18,[2]Mydtu!$A$6:$DP$150,CC$4,0))</f>
        <v/>
      </c>
      <c r="CD18" s="14">
        <f>IF(VLOOKUP($B18,[2]Mydtu!$A$6:$DP$150,CD$4,0)="","",VLOOKUP($B18,[2]Mydtu!$A$6:$DP$150,CD$4,0))</f>
        <v>9.3000000000000007</v>
      </c>
      <c r="CE18" s="13">
        <f>IF(VLOOKUP($B18,[2]Mydtu!$A$6:$DP$150,CE$4,0)="","",VLOOKUP($B18,[2]Mydtu!$A$6:$DP$150,CE$4,0))</f>
        <v>9</v>
      </c>
      <c r="CF18" s="16">
        <f>VLOOKUP($B18,[2]K25QTD!$A$7:$DQ$408,91,0)</f>
        <v>131</v>
      </c>
      <c r="CG18" s="17">
        <f>VLOOKUP($B18,[2]K25QTD!$A$7:$DQ$408,92,0)</f>
        <v>0</v>
      </c>
      <c r="CH18" s="18">
        <f>VLOOKUP($B18,[2]K25QTD!$A$7:$DQ$408,94,0)</f>
        <v>0</v>
      </c>
      <c r="CI18" s="14">
        <f>IF(VLOOKUP($B18,[2]Mydtu!$A$6:$DP$150,CI$4,0)="","",VLOOKUP($B18,[2]Mydtu!$A$6:$DP$150,CI$4,0))</f>
        <v>0</v>
      </c>
      <c r="CJ18" s="14" t="str">
        <f>IF(VLOOKUP($B18,[2]Mydtu!$A$6:$DP$150,CJ$4,0)="","",VLOOKUP($B18,[2]Mydtu!$A$6:$DP$150,CJ$4,0))</f>
        <v/>
      </c>
      <c r="CK18" s="14" t="str">
        <f>IF(VLOOKUP($B18,[2]Mydtu!$A$6:$DP$150,CK$4,0)="","",VLOOKUP($B18,[2]Mydtu!$A$6:$DP$150,CK$4,0))</f>
        <v/>
      </c>
      <c r="CL18" s="13">
        <f>IF(VLOOKUP($B18,[2]Mydtu!$A$6:$DP$150,CL$4,0)="","",VLOOKUP($B18,[2]Mydtu!$A$6:$DP$150,CL$4,0))</f>
        <v>8.33</v>
      </c>
      <c r="CM18" s="13">
        <f>IF(VLOOKUP($B18,[2]Mydtu!$A$6:$DP$150,CM$4,0)="","",VLOOKUP($B18,[2]Mydtu!$A$6:$DP$150,CM$4,0))</f>
        <v>3.63</v>
      </c>
      <c r="CN18" s="12"/>
    </row>
    <row r="19" spans="1:92" ht="16.5" customHeight="1" x14ac:dyDescent="0.3">
      <c r="A19" s="11">
        <f t="shared" si="0"/>
        <v>9</v>
      </c>
      <c r="B19" s="11">
        <v>25204302430</v>
      </c>
      <c r="C19" s="12" t="str">
        <f>VLOOKUP($B19,[2]Mydtu!$A$6:$DP$150,C$4,0)</f>
        <v>Hồ</v>
      </c>
      <c r="D19" s="12" t="str">
        <f>VLOOKUP($B19,[2]Mydtu!$A$6:$DP$150,D$4,0)</f>
        <v>Thị Vy</v>
      </c>
      <c r="E19" s="12" t="str">
        <f>VLOOKUP($B19,[2]Mydtu!$A$6:$DP$150,E$4,0)</f>
        <v>Quỳnh</v>
      </c>
      <c r="F19" s="13">
        <f>IF(VLOOKUP($B19,[2]Mydtu!$A$6:$DP$150,F$4,0)="","",VLOOKUP($B19,[2]Mydtu!$A$6:$DP$150,F$4,0))</f>
        <v>8.3000000000000007</v>
      </c>
      <c r="G19" s="13">
        <f>IF(VLOOKUP($B19,[2]Mydtu!$A$6:$DP$150,G$4,0)="","",VLOOKUP($B19,[2]Mydtu!$A$6:$DP$150,G$4,0))</f>
        <v>9.3000000000000007</v>
      </c>
      <c r="H19" s="14" t="str">
        <f>IF(VLOOKUP($B19,[2]Mydtu!$A$6:$DP$150,H$4,0)="","",VLOOKUP($B19,[2]Mydtu!$A$6:$DP$150,H$4,0))</f>
        <v/>
      </c>
      <c r="I19" s="13">
        <f>IF(VLOOKUP($B19,[2]Mydtu!$A$6:$DP$150,I$4,0)="","",VLOOKUP($B19,[2]Mydtu!$A$6:$DP$150,I$4,0))</f>
        <v>8.6</v>
      </c>
      <c r="J19" s="14" t="str">
        <f>IF(VLOOKUP($B19,[2]Mydtu!$A$6:$DP$150,J$4,0)="","",VLOOKUP($B19,[2]Mydtu!$A$6:$DP$150,J$4,0))</f>
        <v/>
      </c>
      <c r="K19" s="13">
        <f>IF(VLOOKUP($B19,[2]Mydtu!$A$6:$DP$150,K$4,0)="","",VLOOKUP($B19,[2]Mydtu!$A$6:$DP$150,K$4,0))</f>
        <v>6.4</v>
      </c>
      <c r="L19" s="13">
        <f>IF(VLOOKUP($B19,[2]Mydtu!$A$6:$DP$150,L$4,0)="","",VLOOKUP($B19,[2]Mydtu!$A$6:$DP$150,L$4,0))</f>
        <v>8.5</v>
      </c>
      <c r="M19" s="13">
        <f>IF(VLOOKUP($B19,[2]Mydtu!$A$6:$DP$150,M$4,0)="","",VLOOKUP($B19,[2]Mydtu!$A$6:$DP$150,M$4,0))</f>
        <v>8.9</v>
      </c>
      <c r="N19" s="13">
        <f>IF(VLOOKUP($B19,[2]Mydtu!$A$6:$DP$150,N$4,0)="","",VLOOKUP($B19,[2]Mydtu!$A$6:$DP$150,N$4,0))</f>
        <v>8.8000000000000007</v>
      </c>
      <c r="O19" s="13">
        <f>IF(VLOOKUP($B19,[2]Mydtu!$A$6:$DP$150,O$4,0)="","",VLOOKUP($B19,[2]Mydtu!$A$6:$DP$150,O$4,0))</f>
        <v>9.6999999999999993</v>
      </c>
      <c r="P19" s="14" t="str">
        <f>IF(VLOOKUP($B19,[2]Mydtu!$A$6:$DP$150,P$4,0)="","",VLOOKUP($B19,[2]Mydtu!$A$6:$DP$150,P$4,0))</f>
        <v/>
      </c>
      <c r="Q19" s="14" t="str">
        <f>IF(VLOOKUP($B19,[2]Mydtu!$A$6:$DP$150,Q$4,0)="","",VLOOKUP($B19,[2]Mydtu!$A$6:$DP$150,Q$4,0))</f>
        <v/>
      </c>
      <c r="R19" s="14" t="str">
        <f>IF(VLOOKUP($B19,[2]Mydtu!$A$6:$DP$150,R$4,0)="","",VLOOKUP($B19,[2]Mydtu!$A$6:$DP$150,R$4,0))</f>
        <v/>
      </c>
      <c r="S19" s="14" t="str">
        <f>IF(VLOOKUP($B19,[2]Mydtu!$A$6:$DP$150,S$4,0)="","",VLOOKUP($B19,[2]Mydtu!$A$6:$DP$150,S$4,0))</f>
        <v/>
      </c>
      <c r="T19" s="14" t="str">
        <f>IF(VLOOKUP($B19,[2]Mydtu!$A$6:$DP$150,T$4,0)="","",VLOOKUP($B19,[2]Mydtu!$A$6:$DP$150,T$4,0))</f>
        <v/>
      </c>
      <c r="U19" s="13">
        <f>IF(VLOOKUP($B19,[2]Mydtu!$A$6:$DP$150,U$4,0)="","",VLOOKUP($B19,[2]Mydtu!$A$6:$DP$150,U$4,0))</f>
        <v>6.9</v>
      </c>
      <c r="V19" s="13">
        <f>IF(VLOOKUP($B19,[2]Mydtu!$A$6:$DP$150,V$4,0)="","",VLOOKUP($B19,[2]Mydtu!$A$6:$DP$150,V$4,0))</f>
        <v>6.5</v>
      </c>
      <c r="W19" s="13">
        <f>IF(VLOOKUP($B19,[2]Mydtu!$A$6:$DP$150,W$4,0)="","",VLOOKUP($B19,[2]Mydtu!$A$6:$DP$150,W$4,0))</f>
        <v>9.8000000000000007</v>
      </c>
      <c r="X19" s="13">
        <f>IF(VLOOKUP($B19,[2]Mydtu!$A$6:$DP$150,X$4,0)="","",VLOOKUP($B19,[2]Mydtu!$A$6:$DP$150,X$4,0))</f>
        <v>9.5</v>
      </c>
      <c r="Y19" s="13">
        <f>IF(VLOOKUP($B19,[2]Mydtu!$A$6:$DP$150,Y$4,0)="","",VLOOKUP($B19,[2]Mydtu!$A$6:$DP$150,Y$4,0))</f>
        <v>8.6999999999999993</v>
      </c>
      <c r="Z19" s="13">
        <f>IF(VLOOKUP($B19,[2]Mydtu!$A$6:$DP$150,Z$4,0)="","",VLOOKUP($B19,[2]Mydtu!$A$6:$DP$150,Z$4,0))</f>
        <v>8.3000000000000007</v>
      </c>
      <c r="AA19" s="13">
        <f>IF(VLOOKUP($B19,[2]Mydtu!$A$6:$DP$150,AA$4,0)="","",VLOOKUP($B19,[2]Mydtu!$A$6:$DP$150,AA$4,0))</f>
        <v>8.8000000000000007</v>
      </c>
      <c r="AB19" s="13">
        <f>IF(VLOOKUP($B19,[2]Mydtu!$A$6:$DP$150,AB$4,0)="","",VLOOKUP($B19,[2]Mydtu!$A$6:$DP$150,AB$4,0))</f>
        <v>9.4</v>
      </c>
      <c r="AC19" s="13">
        <f>IF(VLOOKUP($B19,[2]Mydtu!$A$6:$DP$150,AC$4,0)="","",VLOOKUP($B19,[2]Mydtu!$A$6:$DP$150,AC$4,0))</f>
        <v>9.4</v>
      </c>
      <c r="AD19" s="13">
        <f>IF(VLOOKUP($B19,[2]Mydtu!$A$6:$DP$150,AD$4,0)="","",VLOOKUP($B19,[2]Mydtu!$A$6:$DP$150,AD$4,0))</f>
        <v>6.7</v>
      </c>
      <c r="AE19" s="13">
        <f>IF(VLOOKUP($B19,[2]Mydtu!$A$6:$DP$150,AE$4,0)="","",VLOOKUP($B19,[2]Mydtu!$A$6:$DP$150,AE$4,0))</f>
        <v>7.2</v>
      </c>
      <c r="AF19" s="13">
        <f>IF(VLOOKUP($B19,[2]Mydtu!$A$6:$DP$150,AF$4,0)="","",VLOOKUP($B19,[2]Mydtu!$A$6:$DP$150,AF$4,0))</f>
        <v>5.4</v>
      </c>
      <c r="AG19" s="13">
        <f>IF(VLOOKUP($B19,[2]Mydtu!$A$6:$DP$150,AG$4,0)="","",VLOOKUP($B19,[2]Mydtu!$A$6:$DP$150,AG$4,0))</f>
        <v>8</v>
      </c>
      <c r="AH19" s="13">
        <f>IF(VLOOKUP($B19,[2]Mydtu!$A$6:$DP$150,AH$4,0)="","",VLOOKUP($B19,[2]Mydtu!$A$6:$DP$150,AH$4,0))</f>
        <v>5.6</v>
      </c>
      <c r="AI19" s="13">
        <f>IF(VLOOKUP($B19,[2]Mydtu!$A$6:$DP$150,AI$4,0)="","",VLOOKUP($B19,[2]Mydtu!$A$6:$DP$150,AI$4,0))</f>
        <v>8.5</v>
      </c>
      <c r="AJ19" s="13">
        <f>IF(VLOOKUP($B19,[2]Mydtu!$A$6:$DP$150,AJ$4,0)="","",VLOOKUP($B19,[2]Mydtu!$A$6:$DP$150,AJ$4,0))</f>
        <v>9.5</v>
      </c>
      <c r="AK19" s="13">
        <f>IF(VLOOKUP($B19,[2]Mydtu!$A$6:$DP$150,AK$4,0)="","",VLOOKUP($B19,[2]Mydtu!$A$6:$DP$150,AK$4,0))</f>
        <v>8.3000000000000007</v>
      </c>
      <c r="AL19" s="13">
        <f>IF(VLOOKUP($B19,[2]Mydtu!$A$6:$DP$150,AL$4,0)="","",VLOOKUP($B19,[2]Mydtu!$A$6:$DP$150,AL$4,0))</f>
        <v>9.4</v>
      </c>
      <c r="AM19" s="13">
        <f>IF(VLOOKUP($B19,[2]Mydtu!$A$6:$DP$150,AM$4,0)="","",VLOOKUP($B19,[2]Mydtu!$A$6:$DP$150,AM$4,0))</f>
        <v>8.1</v>
      </c>
      <c r="AN19" s="13">
        <f>IF(VLOOKUP($B19,[2]Mydtu!$A$6:$DP$150,AN$4,0)="","",VLOOKUP($B19,[2]Mydtu!$A$6:$DP$150,AN$4,0))</f>
        <v>8.8000000000000007</v>
      </c>
      <c r="AO19" s="13">
        <f>IF(VLOOKUP($B19,[2]Mydtu!$A$6:$DP$150,AO$4,0)="","",VLOOKUP($B19,[2]Mydtu!$A$6:$DP$150,AO$4,0))</f>
        <v>7.8</v>
      </c>
      <c r="AP19" s="14" t="str">
        <f>IF(VLOOKUP($B19,[2]Mydtu!$A$6:$DP$150,AP$4,0)="","",VLOOKUP($B19,[2]Mydtu!$A$6:$DP$150,AP$4,0))</f>
        <v/>
      </c>
      <c r="AQ19" s="14" t="str">
        <f>IF(VLOOKUP($B19,[2]Mydtu!$A$6:$DP$150,AQ$4,0)="","",VLOOKUP($B19,[2]Mydtu!$A$6:$DP$150,AQ$4,0))</f>
        <v/>
      </c>
      <c r="AR19" s="14" t="str">
        <f>IF(VLOOKUP($B19,[2]Mydtu!$A$6:$DP$150,AR$4,0)="","",VLOOKUP($B19,[2]Mydtu!$A$6:$DP$150,AR$4,0))</f>
        <v/>
      </c>
      <c r="AS19" s="14" t="str">
        <f>IF(VLOOKUP($B19,[2]Mydtu!$A$6:$DP$150,AS$4,0)="","",VLOOKUP($B19,[2]Mydtu!$A$6:$DP$150,AS$4,0))</f>
        <v/>
      </c>
      <c r="AT19" s="13">
        <f>IF(VLOOKUP($B19,[2]Mydtu!$A$6:$DP$150,AT$4,0)="","",VLOOKUP($B19,[2]Mydtu!$A$6:$DP$150,AT$4,0))</f>
        <v>7.3</v>
      </c>
      <c r="AU19" s="13">
        <f>IF(VLOOKUP($B19,[2]Mydtu!$A$6:$DP$150,AU$4,0)="","",VLOOKUP($B19,[2]Mydtu!$A$6:$DP$150,AU$4,0))</f>
        <v>7.1</v>
      </c>
      <c r="AV19" s="13">
        <f>IF(VLOOKUP($B19,[2]Mydtu!$A$6:$DP$150,AV$4,0)="","",VLOOKUP($B19,[2]Mydtu!$A$6:$DP$150,AV$4,0))</f>
        <v>8.3000000000000007</v>
      </c>
      <c r="AW19" s="13">
        <f>IF(VLOOKUP($B19,[2]Mydtu!$A$6:$DP$150,AW$4,0)="","",VLOOKUP($B19,[2]Mydtu!$A$6:$DP$150,AW$4,0))</f>
        <v>8.6</v>
      </c>
      <c r="AX19" s="13">
        <f>IF(VLOOKUP($B19,[2]Mydtu!$A$6:$DP$150,AX$4,0)="","",VLOOKUP($B19,[2]Mydtu!$A$6:$DP$150,AX$4,0))</f>
        <v>8.9</v>
      </c>
      <c r="AY19" s="13">
        <f>IF(VLOOKUP($B19,[2]Mydtu!$A$6:$DP$150,AY$4,0)="","",VLOOKUP($B19,[2]Mydtu!$A$6:$DP$150,AY$4,0))</f>
        <v>6.7</v>
      </c>
      <c r="AZ19" s="13">
        <f>IF(VLOOKUP($B19,[2]Mydtu!$A$6:$DP$150,AZ$4,0)="","",VLOOKUP($B19,[2]Mydtu!$A$6:$DP$150,AZ$4,0))</f>
        <v>8.1999999999999993</v>
      </c>
      <c r="BA19" s="13">
        <f>IF(VLOOKUP($B19,[2]Mydtu!$A$6:$DP$150,BA$4,0)="","",VLOOKUP($B19,[2]Mydtu!$A$6:$DP$150,BA$4,0))</f>
        <v>7.3</v>
      </c>
      <c r="BB19" s="13">
        <f>IF(VLOOKUP($B19,[2]Mydtu!$A$6:$DP$150,BB$4,0)="","",VLOOKUP($B19,[2]Mydtu!$A$6:$DP$150,BB$4,0))</f>
        <v>8.1999999999999993</v>
      </c>
      <c r="BC19" s="13">
        <f>IF(VLOOKUP($B19,[2]Mydtu!$A$6:$DP$150,BC$4,0)="","",VLOOKUP($B19,[2]Mydtu!$A$6:$DP$150,BC$4,0))</f>
        <v>9</v>
      </c>
      <c r="BD19" s="13">
        <f>IF(VLOOKUP($B19,[2]Mydtu!$A$6:$DP$150,BD$4,0)="","",VLOOKUP($B19,[2]Mydtu!$A$6:$DP$150,BD$4,0))</f>
        <v>7.4</v>
      </c>
      <c r="BE19" s="13">
        <f>IF(VLOOKUP($B19,[2]Mydtu!$A$6:$DP$150,BE$4,0)="","",VLOOKUP($B19,[2]Mydtu!$A$6:$DP$150,BE$4,0))</f>
        <v>8.3000000000000007</v>
      </c>
      <c r="BF19" s="14" t="str">
        <f>IF(VLOOKUP($B19,[2]Mydtu!$A$6:$DP$150,BF$4,0)="","",VLOOKUP($B19,[2]Mydtu!$A$6:$DP$150,BF$4,0))</f>
        <v/>
      </c>
      <c r="BG19" s="13">
        <f>IF(VLOOKUP($B19,[2]Mydtu!$A$6:$DP$150,BG$4,0)="","",VLOOKUP($B19,[2]Mydtu!$A$6:$DP$150,BG$4,0))</f>
        <v>8.1999999999999993</v>
      </c>
      <c r="BH19" s="13">
        <f>IF(VLOOKUP($B19,[2]Mydtu!$A$6:$DP$150,BH$4,0)="","",VLOOKUP($B19,[2]Mydtu!$A$6:$DP$150,BH$4,0))</f>
        <v>8.3000000000000007</v>
      </c>
      <c r="BI19" s="13">
        <f>IF(VLOOKUP($B19,[2]Mydtu!$A$6:$DP$150,BI$4,0)="","",VLOOKUP($B19,[2]Mydtu!$A$6:$DP$150,BI$4,0))</f>
        <v>7.4</v>
      </c>
      <c r="BJ19" s="13">
        <f>IF(VLOOKUP($B19,[2]Mydtu!$A$6:$DP$150,BJ$4,0)="","",VLOOKUP($B19,[2]Mydtu!$A$6:$DP$150,BJ$4,0))</f>
        <v>8.6999999999999993</v>
      </c>
      <c r="BK19" s="13">
        <f>IF(VLOOKUP($B19,[2]Mydtu!$A$6:$DP$150,BK$4,0)="","",VLOOKUP($B19,[2]Mydtu!$A$6:$DP$150,BK$4,0))</f>
        <v>9.4</v>
      </c>
      <c r="BL19" s="13">
        <f>IF(VLOOKUP($B19,[2]Mydtu!$A$6:$DP$150,BL$4,0)="","",VLOOKUP($B19,[2]Mydtu!$A$6:$DP$150,BL$4,0))</f>
        <v>9.3000000000000007</v>
      </c>
      <c r="BM19" s="13">
        <f>IF(VLOOKUP($B19,[2]Mydtu!$A$6:$DP$150,BM$4,0)="","",VLOOKUP($B19,[2]Mydtu!$A$6:$DP$150,BM$4,0))</f>
        <v>8.1</v>
      </c>
      <c r="BN19" s="13" t="str">
        <f>IF(VLOOKUP($B19,[2]Mydtu!$A$6:$DP$150,BN$4,0)="","",VLOOKUP($B19,[2]Mydtu!$A$6:$DP$150,BN$4,0))</f>
        <v/>
      </c>
      <c r="BO19" s="15">
        <f>IF(VLOOKUP($B19,[2]Mydtu!$A$6:$DP$150,BO$4,0)="","",VLOOKUP($B19,[2]Mydtu!$A$6:$DP$150,BO$4,0))</f>
        <v>9.4</v>
      </c>
      <c r="BP19" s="14">
        <f>IF(VLOOKUP($B19,[2]Mydtu!$A$6:$DP$150,BP$4,0)="","",VLOOKUP($B19,[2]Mydtu!$A$6:$DP$150,BP$4,0))</f>
        <v>9.3000000000000007</v>
      </c>
      <c r="BQ19" s="13" t="str">
        <f>IF(VLOOKUP($B19,[2]Mydtu!$A$6:$DP$150,BQ$4,0)="","",VLOOKUP($B19,[2]Mydtu!$A$6:$DP$150,BQ$4,0))</f>
        <v/>
      </c>
      <c r="BR19" s="13">
        <f>IF(VLOOKUP($B19,[2]Mydtu!$A$6:$DP$150,BR$4,0)="","",VLOOKUP($B19,[2]Mydtu!$A$6:$DP$150,BR$4,0))</f>
        <v>8.1999999999999993</v>
      </c>
      <c r="BS19" s="14">
        <f>IF(VLOOKUP($B19,[2]Mydtu!$A$6:$DP$150,BS$4,0)="","",VLOOKUP($B19,[2]Mydtu!$A$6:$DP$150,BS$4,0))</f>
        <v>7.8</v>
      </c>
      <c r="BT19" s="13">
        <f>IF(VLOOKUP($B19,[2]Mydtu!$A$6:$DP$150,BT$4,0)="","",VLOOKUP($B19,[2]Mydtu!$A$6:$DP$150,BT$4,0))</f>
        <v>8.8000000000000007</v>
      </c>
      <c r="BU19" s="13">
        <f>IF(VLOOKUP($B19,[2]Mydtu!$A$6:$DP$150,BU$4,0)="","",VLOOKUP($B19,[2]Mydtu!$A$6:$DP$150,BU$4,0))</f>
        <v>8.4</v>
      </c>
      <c r="BV19" s="13" t="str">
        <f>IF(VLOOKUP($B19,[2]Mydtu!$A$6:$DP$150,BV$4,0)="","",VLOOKUP($B19,[2]Mydtu!$A$6:$DP$150,BV$4,0))</f>
        <v/>
      </c>
      <c r="BW19" s="13">
        <f>IF(VLOOKUP($B19,[2]Mydtu!$A$6:$DP$150,BW$4,0)="","",VLOOKUP($B19,[2]Mydtu!$A$6:$DP$150,BW$4,0))</f>
        <v>8.3000000000000007</v>
      </c>
      <c r="BX19" s="14">
        <f>IF(VLOOKUP($B19,[2]Mydtu!$A$6:$DP$150,BX$4,0)="","",VLOOKUP($B19,[2]Mydtu!$A$6:$DP$150,BX$4,0))</f>
        <v>7.2</v>
      </c>
      <c r="BY19" s="13">
        <f>IF(VLOOKUP($B19,[2]Mydtu!$A$6:$DP$150,BY$4,0)="","",VLOOKUP($B19,[2]Mydtu!$A$6:$DP$150,BY$4,0))</f>
        <v>8.6999999999999993</v>
      </c>
      <c r="BZ19" s="13">
        <f>IF(VLOOKUP($B19,[2]Mydtu!$A$6:$DP$150,BZ$4,0)="","",VLOOKUP($B19,[2]Mydtu!$A$6:$DP$150,BZ$4,0))</f>
        <v>9.1</v>
      </c>
      <c r="CA19" s="13">
        <f>IF(VLOOKUP($B19,[2]Mydtu!$A$6:$DP$150,CA$4,0)="","",VLOOKUP($B19,[2]Mydtu!$A$6:$DP$150,CA$4,0))</f>
        <v>8.3000000000000007</v>
      </c>
      <c r="CB19" s="13">
        <f>IF(VLOOKUP($B19,[2]Mydtu!$A$6:$DP$150,CB$4,0)="","",VLOOKUP($B19,[2]Mydtu!$A$6:$DP$150,CB$4,0))</f>
        <v>7.8</v>
      </c>
      <c r="CC19" s="13" t="str">
        <f>IF(VLOOKUP($B19,[2]Mydtu!$A$6:$DP$150,CC$4,0)="","",VLOOKUP($B19,[2]Mydtu!$A$6:$DP$150,CC$4,0))</f>
        <v/>
      </c>
      <c r="CD19" s="14">
        <f>IF(VLOOKUP($B19,[2]Mydtu!$A$6:$DP$150,CD$4,0)="","",VLOOKUP($B19,[2]Mydtu!$A$6:$DP$150,CD$4,0))</f>
        <v>9.3000000000000007</v>
      </c>
      <c r="CE19" s="13">
        <f>IF(VLOOKUP($B19,[2]Mydtu!$A$6:$DP$150,CE$4,0)="","",VLOOKUP($B19,[2]Mydtu!$A$6:$DP$150,CE$4,0))</f>
        <v>8.6999999999999993</v>
      </c>
      <c r="CF19" s="16">
        <f>VLOOKUP($B19,[2]K25QTD!$A$7:$DQ$408,91,0)</f>
        <v>131</v>
      </c>
      <c r="CG19" s="17">
        <f>VLOOKUP($B19,[2]K25QTD!$A$7:$DQ$408,92,0)</f>
        <v>0</v>
      </c>
      <c r="CH19" s="18">
        <f>VLOOKUP($B19,[2]K25QTD!$A$7:$DQ$408,94,0)</f>
        <v>0</v>
      </c>
      <c r="CI19" s="14">
        <f>IF(VLOOKUP($B19,[2]Mydtu!$A$6:$DP$150,CI$4,0)="","",VLOOKUP($B19,[2]Mydtu!$A$6:$DP$150,CI$4,0))</f>
        <v>0</v>
      </c>
      <c r="CJ19" s="14" t="str">
        <f>IF(VLOOKUP($B19,[2]Mydtu!$A$6:$DP$150,CJ$4,0)="","",VLOOKUP($B19,[2]Mydtu!$A$6:$DP$150,CJ$4,0))</f>
        <v/>
      </c>
      <c r="CK19" s="14" t="str">
        <f>IF(VLOOKUP($B19,[2]Mydtu!$A$6:$DP$150,CK$4,0)="","",VLOOKUP($B19,[2]Mydtu!$A$6:$DP$150,CK$4,0))</f>
        <v/>
      </c>
      <c r="CL19" s="13">
        <f>IF(VLOOKUP($B19,[2]Mydtu!$A$6:$DP$150,CL$4,0)="","",VLOOKUP($B19,[2]Mydtu!$A$6:$DP$150,CL$4,0))</f>
        <v>8.27</v>
      </c>
      <c r="CM19" s="13">
        <f>IF(VLOOKUP($B19,[2]Mydtu!$A$6:$DP$150,CM$4,0)="","",VLOOKUP($B19,[2]Mydtu!$A$6:$DP$150,CM$4,0))</f>
        <v>3.59</v>
      </c>
      <c r="CN19" s="12"/>
    </row>
    <row r="20" spans="1:92" ht="16.5" customHeight="1" x14ac:dyDescent="0.3">
      <c r="A20" s="11">
        <f t="shared" si="0"/>
        <v>10</v>
      </c>
      <c r="B20" s="11">
        <v>25202114310</v>
      </c>
      <c r="C20" s="12" t="str">
        <f>VLOOKUP($B20,[2]Mydtu!$A$6:$DP$150,C$4,0)</f>
        <v>Trần</v>
      </c>
      <c r="D20" s="12" t="str">
        <f>VLOOKUP($B20,[2]Mydtu!$A$6:$DP$150,D$4,0)</f>
        <v>Thị Ngọc</v>
      </c>
      <c r="E20" s="12" t="str">
        <f>VLOOKUP($B20,[2]Mydtu!$A$6:$DP$150,E$4,0)</f>
        <v>Thắm</v>
      </c>
      <c r="F20" s="13">
        <f>IF(VLOOKUP($B20,[2]Mydtu!$A$6:$DP$150,F$4,0)="","",VLOOKUP($B20,[2]Mydtu!$A$6:$DP$150,F$4,0))</f>
        <v>8.6</v>
      </c>
      <c r="G20" s="13">
        <f>IF(VLOOKUP($B20,[2]Mydtu!$A$6:$DP$150,G$4,0)="","",VLOOKUP($B20,[2]Mydtu!$A$6:$DP$150,G$4,0))</f>
        <v>8.3000000000000007</v>
      </c>
      <c r="H20" s="14" t="str">
        <f>IF(VLOOKUP($B20,[2]Mydtu!$A$6:$DP$150,H$4,0)="","",VLOOKUP($B20,[2]Mydtu!$A$6:$DP$150,H$4,0))</f>
        <v/>
      </c>
      <c r="I20" s="13">
        <f>IF(VLOOKUP($B20,[2]Mydtu!$A$6:$DP$150,I$4,0)="","",VLOOKUP($B20,[2]Mydtu!$A$6:$DP$150,I$4,0))</f>
        <v>8.4</v>
      </c>
      <c r="J20" s="14" t="str">
        <f>IF(VLOOKUP($B20,[2]Mydtu!$A$6:$DP$150,J$4,0)="","",VLOOKUP($B20,[2]Mydtu!$A$6:$DP$150,J$4,0))</f>
        <v/>
      </c>
      <c r="K20" s="13">
        <f>IF(VLOOKUP($B20,[2]Mydtu!$A$6:$DP$150,K$4,0)="","",VLOOKUP($B20,[2]Mydtu!$A$6:$DP$150,K$4,0))</f>
        <v>6.6</v>
      </c>
      <c r="L20" s="13">
        <f>IF(VLOOKUP($B20,[2]Mydtu!$A$6:$DP$150,L$4,0)="","",VLOOKUP($B20,[2]Mydtu!$A$6:$DP$150,L$4,0))</f>
        <v>6.9</v>
      </c>
      <c r="M20" s="13">
        <f>IF(VLOOKUP($B20,[2]Mydtu!$A$6:$DP$150,M$4,0)="","",VLOOKUP($B20,[2]Mydtu!$A$6:$DP$150,M$4,0))</f>
        <v>8.8000000000000007</v>
      </c>
      <c r="N20" s="13">
        <f>IF(VLOOKUP($B20,[2]Mydtu!$A$6:$DP$150,N$4,0)="","",VLOOKUP($B20,[2]Mydtu!$A$6:$DP$150,N$4,0))</f>
        <v>9.4</v>
      </c>
      <c r="O20" s="13">
        <f>IF(VLOOKUP($B20,[2]Mydtu!$A$6:$DP$150,O$4,0)="","",VLOOKUP($B20,[2]Mydtu!$A$6:$DP$150,O$4,0))</f>
        <v>9.1</v>
      </c>
      <c r="P20" s="14" t="str">
        <f>IF(VLOOKUP($B20,[2]Mydtu!$A$6:$DP$150,P$4,0)="","",VLOOKUP($B20,[2]Mydtu!$A$6:$DP$150,P$4,0))</f>
        <v/>
      </c>
      <c r="Q20" s="14" t="str">
        <f>IF(VLOOKUP($B20,[2]Mydtu!$A$6:$DP$150,Q$4,0)="","",VLOOKUP($B20,[2]Mydtu!$A$6:$DP$150,Q$4,0))</f>
        <v/>
      </c>
      <c r="R20" s="14" t="str">
        <f>IF(VLOOKUP($B20,[2]Mydtu!$A$6:$DP$150,R$4,0)="","",VLOOKUP($B20,[2]Mydtu!$A$6:$DP$150,R$4,0))</f>
        <v/>
      </c>
      <c r="S20" s="14" t="str">
        <f>IF(VLOOKUP($B20,[2]Mydtu!$A$6:$DP$150,S$4,0)="","",VLOOKUP($B20,[2]Mydtu!$A$6:$DP$150,S$4,0))</f>
        <v/>
      </c>
      <c r="T20" s="14">
        <f>IF(VLOOKUP($B20,[2]Mydtu!$A$6:$DP$150,T$4,0)="","",VLOOKUP($B20,[2]Mydtu!$A$6:$DP$150,T$4,0))</f>
        <v>9.1</v>
      </c>
      <c r="U20" s="13">
        <f>IF(VLOOKUP($B20,[2]Mydtu!$A$6:$DP$150,U$4,0)="","",VLOOKUP($B20,[2]Mydtu!$A$6:$DP$150,U$4,0))</f>
        <v>7.8</v>
      </c>
      <c r="V20" s="13" t="str">
        <f>IF(VLOOKUP($B20,[2]Mydtu!$A$6:$DP$150,V$4,0)="","",VLOOKUP($B20,[2]Mydtu!$A$6:$DP$150,V$4,0))</f>
        <v/>
      </c>
      <c r="W20" s="13">
        <f>IF(VLOOKUP($B20,[2]Mydtu!$A$6:$DP$150,W$4,0)="","",VLOOKUP($B20,[2]Mydtu!$A$6:$DP$150,W$4,0))</f>
        <v>9.4</v>
      </c>
      <c r="X20" s="13">
        <f>IF(VLOOKUP($B20,[2]Mydtu!$A$6:$DP$150,X$4,0)="","",VLOOKUP($B20,[2]Mydtu!$A$6:$DP$150,X$4,0))</f>
        <v>9.1</v>
      </c>
      <c r="Y20" s="13">
        <f>IF(VLOOKUP($B20,[2]Mydtu!$A$6:$DP$150,Y$4,0)="","",VLOOKUP($B20,[2]Mydtu!$A$6:$DP$150,Y$4,0))</f>
        <v>8.8000000000000007</v>
      </c>
      <c r="Z20" s="13">
        <f>IF(VLOOKUP($B20,[2]Mydtu!$A$6:$DP$150,Z$4,0)="","",VLOOKUP($B20,[2]Mydtu!$A$6:$DP$150,Z$4,0))</f>
        <v>8.3000000000000007</v>
      </c>
      <c r="AA20" s="13">
        <f>IF(VLOOKUP($B20,[2]Mydtu!$A$6:$DP$150,AA$4,0)="","",VLOOKUP($B20,[2]Mydtu!$A$6:$DP$150,AA$4,0))</f>
        <v>9.1999999999999993</v>
      </c>
      <c r="AB20" s="13">
        <f>IF(VLOOKUP($B20,[2]Mydtu!$A$6:$DP$150,AB$4,0)="","",VLOOKUP($B20,[2]Mydtu!$A$6:$DP$150,AB$4,0))</f>
        <v>8.1999999999999993</v>
      </c>
      <c r="AC20" s="13">
        <f>IF(VLOOKUP($B20,[2]Mydtu!$A$6:$DP$150,AC$4,0)="","",VLOOKUP($B20,[2]Mydtu!$A$6:$DP$150,AC$4,0))</f>
        <v>8.6999999999999993</v>
      </c>
      <c r="AD20" s="13">
        <f>IF(VLOOKUP($B20,[2]Mydtu!$A$6:$DP$150,AD$4,0)="","",VLOOKUP($B20,[2]Mydtu!$A$6:$DP$150,AD$4,0))</f>
        <v>5.9</v>
      </c>
      <c r="AE20" s="13">
        <f>IF(VLOOKUP($B20,[2]Mydtu!$A$6:$DP$150,AE$4,0)="","",VLOOKUP($B20,[2]Mydtu!$A$6:$DP$150,AE$4,0))</f>
        <v>8.6</v>
      </c>
      <c r="AF20" s="13">
        <f>IF(VLOOKUP($B20,[2]Mydtu!$A$6:$DP$150,AF$4,0)="","",VLOOKUP($B20,[2]Mydtu!$A$6:$DP$150,AF$4,0))</f>
        <v>6.9</v>
      </c>
      <c r="AG20" s="13">
        <f>IF(VLOOKUP($B20,[2]Mydtu!$A$6:$DP$150,AG$4,0)="","",VLOOKUP($B20,[2]Mydtu!$A$6:$DP$150,AG$4,0))</f>
        <v>8.6999999999999993</v>
      </c>
      <c r="AH20" s="13">
        <f>IF(VLOOKUP($B20,[2]Mydtu!$A$6:$DP$150,AH$4,0)="","",VLOOKUP($B20,[2]Mydtu!$A$6:$DP$150,AH$4,0))</f>
        <v>8.3000000000000007</v>
      </c>
      <c r="AI20" s="13">
        <f>IF(VLOOKUP($B20,[2]Mydtu!$A$6:$DP$150,AI$4,0)="","",VLOOKUP($B20,[2]Mydtu!$A$6:$DP$150,AI$4,0))</f>
        <v>9.3000000000000007</v>
      </c>
      <c r="AJ20" s="13">
        <f>IF(VLOOKUP($B20,[2]Mydtu!$A$6:$DP$150,AJ$4,0)="","",VLOOKUP($B20,[2]Mydtu!$A$6:$DP$150,AJ$4,0))</f>
        <v>6</v>
      </c>
      <c r="AK20" s="13">
        <f>IF(VLOOKUP($B20,[2]Mydtu!$A$6:$DP$150,AK$4,0)="","",VLOOKUP($B20,[2]Mydtu!$A$6:$DP$150,AK$4,0))</f>
        <v>8.5</v>
      </c>
      <c r="AL20" s="13">
        <f>IF(VLOOKUP($B20,[2]Mydtu!$A$6:$DP$150,AL$4,0)="","",VLOOKUP($B20,[2]Mydtu!$A$6:$DP$150,AL$4,0))</f>
        <v>9</v>
      </c>
      <c r="AM20" s="13">
        <f>IF(VLOOKUP($B20,[2]Mydtu!$A$6:$DP$150,AM$4,0)="","",VLOOKUP($B20,[2]Mydtu!$A$6:$DP$150,AM$4,0))</f>
        <v>8.3000000000000007</v>
      </c>
      <c r="AN20" s="13">
        <f>IF(VLOOKUP($B20,[2]Mydtu!$A$6:$DP$150,AN$4,0)="","",VLOOKUP($B20,[2]Mydtu!$A$6:$DP$150,AN$4,0))</f>
        <v>5.3</v>
      </c>
      <c r="AO20" s="13">
        <f>IF(VLOOKUP($B20,[2]Mydtu!$A$6:$DP$150,AO$4,0)="","",VLOOKUP($B20,[2]Mydtu!$A$6:$DP$150,AO$4,0))</f>
        <v>7.9</v>
      </c>
      <c r="AP20" s="14" t="str">
        <f>IF(VLOOKUP($B20,[2]Mydtu!$A$6:$DP$150,AP$4,0)="","",VLOOKUP($B20,[2]Mydtu!$A$6:$DP$150,AP$4,0))</f>
        <v/>
      </c>
      <c r="AQ20" s="14" t="str">
        <f>IF(VLOOKUP($B20,[2]Mydtu!$A$6:$DP$150,AQ$4,0)="","",VLOOKUP($B20,[2]Mydtu!$A$6:$DP$150,AQ$4,0))</f>
        <v/>
      </c>
      <c r="AR20" s="14" t="str">
        <f>IF(VLOOKUP($B20,[2]Mydtu!$A$6:$DP$150,AR$4,0)="","",VLOOKUP($B20,[2]Mydtu!$A$6:$DP$150,AR$4,0))</f>
        <v/>
      </c>
      <c r="AS20" s="14" t="str">
        <f>IF(VLOOKUP($B20,[2]Mydtu!$A$6:$DP$150,AS$4,0)="","",VLOOKUP($B20,[2]Mydtu!$A$6:$DP$150,AS$4,0))</f>
        <v/>
      </c>
      <c r="AT20" s="13">
        <f>IF(VLOOKUP($B20,[2]Mydtu!$A$6:$DP$150,AT$4,0)="","",VLOOKUP($B20,[2]Mydtu!$A$6:$DP$150,AT$4,0))</f>
        <v>8.3000000000000007</v>
      </c>
      <c r="AU20" s="13">
        <f>IF(VLOOKUP($B20,[2]Mydtu!$A$6:$DP$150,AU$4,0)="","",VLOOKUP($B20,[2]Mydtu!$A$6:$DP$150,AU$4,0))</f>
        <v>7.3</v>
      </c>
      <c r="AV20" s="13">
        <f>IF(VLOOKUP($B20,[2]Mydtu!$A$6:$DP$150,AV$4,0)="","",VLOOKUP($B20,[2]Mydtu!$A$6:$DP$150,AV$4,0))</f>
        <v>8.6</v>
      </c>
      <c r="AW20" s="13">
        <f>IF(VLOOKUP($B20,[2]Mydtu!$A$6:$DP$150,AW$4,0)="","",VLOOKUP($B20,[2]Mydtu!$A$6:$DP$150,AW$4,0))</f>
        <v>8.6</v>
      </c>
      <c r="AX20" s="13">
        <f>IF(VLOOKUP($B20,[2]Mydtu!$A$6:$DP$150,AX$4,0)="","",VLOOKUP($B20,[2]Mydtu!$A$6:$DP$150,AX$4,0))</f>
        <v>7.6</v>
      </c>
      <c r="AY20" s="13">
        <f>IF(VLOOKUP($B20,[2]Mydtu!$A$6:$DP$150,AY$4,0)="","",VLOOKUP($B20,[2]Mydtu!$A$6:$DP$150,AY$4,0))</f>
        <v>7.4</v>
      </c>
      <c r="AZ20" s="13">
        <f>IF(VLOOKUP($B20,[2]Mydtu!$A$6:$DP$150,AZ$4,0)="","",VLOOKUP($B20,[2]Mydtu!$A$6:$DP$150,AZ$4,0))</f>
        <v>7.4</v>
      </c>
      <c r="BA20" s="13">
        <f>IF(VLOOKUP($B20,[2]Mydtu!$A$6:$DP$150,BA$4,0)="","",VLOOKUP($B20,[2]Mydtu!$A$6:$DP$150,BA$4,0))</f>
        <v>6.7</v>
      </c>
      <c r="BB20" s="13">
        <f>IF(VLOOKUP($B20,[2]Mydtu!$A$6:$DP$150,BB$4,0)="","",VLOOKUP($B20,[2]Mydtu!$A$6:$DP$150,BB$4,0))</f>
        <v>8.8000000000000007</v>
      </c>
      <c r="BC20" s="13">
        <f>IF(VLOOKUP($B20,[2]Mydtu!$A$6:$DP$150,BC$4,0)="","",VLOOKUP($B20,[2]Mydtu!$A$6:$DP$150,BC$4,0))</f>
        <v>8.1999999999999993</v>
      </c>
      <c r="BD20" s="13">
        <f>IF(VLOOKUP($B20,[2]Mydtu!$A$6:$DP$150,BD$4,0)="","",VLOOKUP($B20,[2]Mydtu!$A$6:$DP$150,BD$4,0))</f>
        <v>7.9</v>
      </c>
      <c r="BE20" s="13">
        <f>IF(VLOOKUP($B20,[2]Mydtu!$A$6:$DP$150,BE$4,0)="","",VLOOKUP($B20,[2]Mydtu!$A$6:$DP$150,BE$4,0))</f>
        <v>8.9</v>
      </c>
      <c r="BF20" s="14" t="str">
        <f>IF(VLOOKUP($B20,[2]Mydtu!$A$6:$DP$150,BF$4,0)="","",VLOOKUP($B20,[2]Mydtu!$A$6:$DP$150,BF$4,0))</f>
        <v/>
      </c>
      <c r="BG20" s="13">
        <f>IF(VLOOKUP($B20,[2]Mydtu!$A$6:$DP$150,BG$4,0)="","",VLOOKUP($B20,[2]Mydtu!$A$6:$DP$150,BG$4,0))</f>
        <v>8.5</v>
      </c>
      <c r="BH20" s="13">
        <f>IF(VLOOKUP($B20,[2]Mydtu!$A$6:$DP$150,BH$4,0)="","",VLOOKUP($B20,[2]Mydtu!$A$6:$DP$150,BH$4,0))</f>
        <v>9.1</v>
      </c>
      <c r="BI20" s="13">
        <f>IF(VLOOKUP($B20,[2]Mydtu!$A$6:$DP$150,BI$4,0)="","",VLOOKUP($B20,[2]Mydtu!$A$6:$DP$150,BI$4,0))</f>
        <v>8.9</v>
      </c>
      <c r="BJ20" s="13">
        <f>IF(VLOOKUP($B20,[2]Mydtu!$A$6:$DP$150,BJ$4,0)="","",VLOOKUP($B20,[2]Mydtu!$A$6:$DP$150,BJ$4,0))</f>
        <v>9</v>
      </c>
      <c r="BK20" s="13">
        <f>IF(VLOOKUP($B20,[2]Mydtu!$A$6:$DP$150,BK$4,0)="","",VLOOKUP($B20,[2]Mydtu!$A$6:$DP$150,BK$4,0))</f>
        <v>8.9</v>
      </c>
      <c r="BL20" s="13">
        <f>IF(VLOOKUP($B20,[2]Mydtu!$A$6:$DP$150,BL$4,0)="","",VLOOKUP($B20,[2]Mydtu!$A$6:$DP$150,BL$4,0))</f>
        <v>9.5</v>
      </c>
      <c r="BM20" s="13">
        <f>IF(VLOOKUP($B20,[2]Mydtu!$A$6:$DP$150,BM$4,0)="","",VLOOKUP($B20,[2]Mydtu!$A$6:$DP$150,BM$4,0))</f>
        <v>7.6</v>
      </c>
      <c r="BN20" s="13" t="str">
        <f>IF(VLOOKUP($B20,[2]Mydtu!$A$6:$DP$150,BN$4,0)="","",VLOOKUP($B20,[2]Mydtu!$A$6:$DP$150,BN$4,0))</f>
        <v/>
      </c>
      <c r="BO20" s="15">
        <f>IF(VLOOKUP($B20,[2]Mydtu!$A$6:$DP$150,BO$4,0)="","",VLOOKUP($B20,[2]Mydtu!$A$6:$DP$150,BO$4,0))</f>
        <v>7.8</v>
      </c>
      <c r="BP20" s="14">
        <f>IF(VLOOKUP($B20,[2]Mydtu!$A$6:$DP$150,BP$4,0)="","",VLOOKUP($B20,[2]Mydtu!$A$6:$DP$150,BP$4,0))</f>
        <v>9.5</v>
      </c>
      <c r="BQ20" s="13" t="str">
        <f>IF(VLOOKUP($B20,[2]Mydtu!$A$6:$DP$150,BQ$4,0)="","",VLOOKUP($B20,[2]Mydtu!$A$6:$DP$150,BQ$4,0))</f>
        <v/>
      </c>
      <c r="BR20" s="13">
        <f>IF(VLOOKUP($B20,[2]Mydtu!$A$6:$DP$150,BR$4,0)="","",VLOOKUP($B20,[2]Mydtu!$A$6:$DP$150,BR$4,0))</f>
        <v>8</v>
      </c>
      <c r="BS20" s="14">
        <f>IF(VLOOKUP($B20,[2]Mydtu!$A$6:$DP$150,BS$4,0)="","",VLOOKUP($B20,[2]Mydtu!$A$6:$DP$150,BS$4,0))</f>
        <v>7</v>
      </c>
      <c r="BT20" s="13">
        <f>IF(VLOOKUP($B20,[2]Mydtu!$A$6:$DP$150,BT$4,0)="","",VLOOKUP($B20,[2]Mydtu!$A$6:$DP$150,BT$4,0))</f>
        <v>7.7</v>
      </c>
      <c r="BU20" s="13">
        <f>IF(VLOOKUP($B20,[2]Mydtu!$A$6:$DP$150,BU$4,0)="","",VLOOKUP($B20,[2]Mydtu!$A$6:$DP$150,BU$4,0))</f>
        <v>8.9</v>
      </c>
      <c r="BV20" s="13" t="str">
        <f>IF(VLOOKUP($B20,[2]Mydtu!$A$6:$DP$150,BV$4,0)="","",VLOOKUP($B20,[2]Mydtu!$A$6:$DP$150,BV$4,0))</f>
        <v/>
      </c>
      <c r="BW20" s="13">
        <f>IF(VLOOKUP($B20,[2]Mydtu!$A$6:$DP$150,BW$4,0)="","",VLOOKUP($B20,[2]Mydtu!$A$6:$DP$150,BW$4,0))</f>
        <v>6.1</v>
      </c>
      <c r="BX20" s="14">
        <f>IF(VLOOKUP($B20,[2]Mydtu!$A$6:$DP$150,BX$4,0)="","",VLOOKUP($B20,[2]Mydtu!$A$6:$DP$150,BX$4,0))</f>
        <v>7.9</v>
      </c>
      <c r="BY20" s="13">
        <f>IF(VLOOKUP($B20,[2]Mydtu!$A$6:$DP$150,BY$4,0)="","",VLOOKUP($B20,[2]Mydtu!$A$6:$DP$150,BY$4,0))</f>
        <v>8.6</v>
      </c>
      <c r="BZ20" s="13">
        <f>IF(VLOOKUP($B20,[2]Mydtu!$A$6:$DP$150,BZ$4,0)="","",VLOOKUP($B20,[2]Mydtu!$A$6:$DP$150,BZ$4,0))</f>
        <v>7.5</v>
      </c>
      <c r="CA20" s="13">
        <f>IF(VLOOKUP($B20,[2]Mydtu!$A$6:$DP$150,CA$4,0)="","",VLOOKUP($B20,[2]Mydtu!$A$6:$DP$150,CA$4,0))</f>
        <v>9.1999999999999993</v>
      </c>
      <c r="CB20" s="13">
        <f>IF(VLOOKUP($B20,[2]Mydtu!$A$6:$DP$150,CB$4,0)="","",VLOOKUP($B20,[2]Mydtu!$A$6:$DP$150,CB$4,0))</f>
        <v>7.9</v>
      </c>
      <c r="CC20" s="13" t="str">
        <f>IF(VLOOKUP($B20,[2]Mydtu!$A$6:$DP$150,CC$4,0)="","",VLOOKUP($B20,[2]Mydtu!$A$6:$DP$150,CC$4,0))</f>
        <v/>
      </c>
      <c r="CD20" s="14">
        <f>IF(VLOOKUP($B20,[2]Mydtu!$A$6:$DP$150,CD$4,0)="","",VLOOKUP($B20,[2]Mydtu!$A$6:$DP$150,CD$4,0))</f>
        <v>9</v>
      </c>
      <c r="CE20" s="13">
        <f>IF(VLOOKUP($B20,[2]Mydtu!$A$6:$DP$150,CE$4,0)="","",VLOOKUP($B20,[2]Mydtu!$A$6:$DP$150,CE$4,0))</f>
        <v>8.9</v>
      </c>
      <c r="CF20" s="16">
        <f>VLOOKUP($B20,[2]K25QTD!$A$7:$DQ$408,91,0)</f>
        <v>131</v>
      </c>
      <c r="CG20" s="17">
        <f>VLOOKUP($B20,[2]K25QTD!$A$7:$DQ$408,92,0)</f>
        <v>0</v>
      </c>
      <c r="CH20" s="18">
        <f>VLOOKUP($B20,[2]K25QTD!$A$7:$DQ$408,94,0)</f>
        <v>0</v>
      </c>
      <c r="CI20" s="14">
        <f>IF(VLOOKUP($B20,[2]Mydtu!$A$6:$DP$150,CI$4,0)="","",VLOOKUP($B20,[2]Mydtu!$A$6:$DP$150,CI$4,0))</f>
        <v>0</v>
      </c>
      <c r="CJ20" s="14" t="str">
        <f>IF(VLOOKUP($B20,[2]Mydtu!$A$6:$DP$150,CJ$4,0)="","",VLOOKUP($B20,[2]Mydtu!$A$6:$DP$150,CJ$4,0))</f>
        <v/>
      </c>
      <c r="CK20" s="14" t="str">
        <f>IF(VLOOKUP($B20,[2]Mydtu!$A$6:$DP$150,CK$4,0)="","",VLOOKUP($B20,[2]Mydtu!$A$6:$DP$150,CK$4,0))</f>
        <v/>
      </c>
      <c r="CL20" s="13">
        <f>IF(VLOOKUP($B20,[2]Mydtu!$A$6:$DP$150,CL$4,0)="","",VLOOKUP($B20,[2]Mydtu!$A$6:$DP$150,CL$4,0))</f>
        <v>8.2100000000000009</v>
      </c>
      <c r="CM20" s="13">
        <f>IF(VLOOKUP($B20,[2]Mydtu!$A$6:$DP$150,CM$4,0)="","",VLOOKUP($B20,[2]Mydtu!$A$6:$DP$150,CM$4,0))</f>
        <v>3.58</v>
      </c>
      <c r="CN20" s="12"/>
    </row>
    <row r="21" spans="1:92" ht="16.5" customHeight="1" x14ac:dyDescent="0.3">
      <c r="A21" s="11">
        <f t="shared" si="0"/>
        <v>11</v>
      </c>
      <c r="B21" s="11">
        <v>25202112400</v>
      </c>
      <c r="C21" s="12" t="str">
        <f>VLOOKUP($B21,[2]Mydtu!$A$6:$DP$150,C$4,0)</f>
        <v>Nguyễn</v>
      </c>
      <c r="D21" s="12" t="str">
        <f>VLOOKUP($B21,[2]Mydtu!$A$6:$DP$150,D$4,0)</f>
        <v>Thị Hoàng</v>
      </c>
      <c r="E21" s="12" t="str">
        <f>VLOOKUP($B21,[2]Mydtu!$A$6:$DP$150,E$4,0)</f>
        <v>Liên</v>
      </c>
      <c r="F21" s="13">
        <f>IF(VLOOKUP($B21,[2]Mydtu!$A$6:$DP$150,F$4,0)="","",VLOOKUP($B21,[2]Mydtu!$A$6:$DP$150,F$4,0))</f>
        <v>7.9</v>
      </c>
      <c r="G21" s="13">
        <f>IF(VLOOKUP($B21,[2]Mydtu!$A$6:$DP$150,G$4,0)="","",VLOOKUP($B21,[2]Mydtu!$A$6:$DP$150,G$4,0))</f>
        <v>8.3000000000000007</v>
      </c>
      <c r="H21" s="14" t="str">
        <f>IF(VLOOKUP($B21,[2]Mydtu!$A$6:$DP$150,H$4,0)="","",VLOOKUP($B21,[2]Mydtu!$A$6:$DP$150,H$4,0))</f>
        <v/>
      </c>
      <c r="I21" s="13">
        <f>IF(VLOOKUP($B21,[2]Mydtu!$A$6:$DP$150,I$4,0)="","",VLOOKUP($B21,[2]Mydtu!$A$6:$DP$150,I$4,0))</f>
        <v>8.6999999999999993</v>
      </c>
      <c r="J21" s="14" t="str">
        <f>IF(VLOOKUP($B21,[2]Mydtu!$A$6:$DP$150,J$4,0)="","",VLOOKUP($B21,[2]Mydtu!$A$6:$DP$150,J$4,0))</f>
        <v/>
      </c>
      <c r="K21" s="13">
        <f>IF(VLOOKUP($B21,[2]Mydtu!$A$6:$DP$150,K$4,0)="","",VLOOKUP($B21,[2]Mydtu!$A$6:$DP$150,K$4,0))</f>
        <v>7.3</v>
      </c>
      <c r="L21" s="13">
        <f>IF(VLOOKUP($B21,[2]Mydtu!$A$6:$DP$150,L$4,0)="","",VLOOKUP($B21,[2]Mydtu!$A$6:$DP$150,L$4,0))</f>
        <v>8.4</v>
      </c>
      <c r="M21" s="13">
        <f>IF(VLOOKUP($B21,[2]Mydtu!$A$6:$DP$150,M$4,0)="","",VLOOKUP($B21,[2]Mydtu!$A$6:$DP$150,M$4,0))</f>
        <v>8.1999999999999993</v>
      </c>
      <c r="N21" s="13">
        <f>IF(VLOOKUP($B21,[2]Mydtu!$A$6:$DP$150,N$4,0)="","",VLOOKUP($B21,[2]Mydtu!$A$6:$DP$150,N$4,0))</f>
        <v>8.9</v>
      </c>
      <c r="O21" s="13" t="str">
        <f>IF(VLOOKUP($B21,[2]Mydtu!$A$6:$DP$150,O$4,0)="","",VLOOKUP($B21,[2]Mydtu!$A$6:$DP$150,O$4,0))</f>
        <v/>
      </c>
      <c r="P21" s="14">
        <f>IF(VLOOKUP($B21,[2]Mydtu!$A$6:$DP$150,P$4,0)="","",VLOOKUP($B21,[2]Mydtu!$A$6:$DP$150,P$4,0))</f>
        <v>8.6999999999999993</v>
      </c>
      <c r="Q21" s="14" t="str">
        <f>IF(VLOOKUP($B21,[2]Mydtu!$A$6:$DP$150,Q$4,0)="","",VLOOKUP($B21,[2]Mydtu!$A$6:$DP$150,Q$4,0))</f>
        <v/>
      </c>
      <c r="R21" s="14" t="str">
        <f>IF(VLOOKUP($B21,[2]Mydtu!$A$6:$DP$150,R$4,0)="","",VLOOKUP($B21,[2]Mydtu!$A$6:$DP$150,R$4,0))</f>
        <v/>
      </c>
      <c r="S21" s="14" t="str">
        <f>IF(VLOOKUP($B21,[2]Mydtu!$A$6:$DP$150,S$4,0)="","",VLOOKUP($B21,[2]Mydtu!$A$6:$DP$150,S$4,0))</f>
        <v/>
      </c>
      <c r="T21" s="14" t="str">
        <f>IF(VLOOKUP($B21,[2]Mydtu!$A$6:$DP$150,T$4,0)="","",VLOOKUP($B21,[2]Mydtu!$A$6:$DP$150,T$4,0))</f>
        <v/>
      </c>
      <c r="U21" s="13">
        <f>IF(VLOOKUP($B21,[2]Mydtu!$A$6:$DP$150,U$4,0)="","",VLOOKUP($B21,[2]Mydtu!$A$6:$DP$150,U$4,0))</f>
        <v>7.8</v>
      </c>
      <c r="V21" s="13">
        <f>IF(VLOOKUP($B21,[2]Mydtu!$A$6:$DP$150,V$4,0)="","",VLOOKUP($B21,[2]Mydtu!$A$6:$DP$150,V$4,0))</f>
        <v>9.5</v>
      </c>
      <c r="W21" s="13">
        <f>IF(VLOOKUP($B21,[2]Mydtu!$A$6:$DP$150,W$4,0)="","",VLOOKUP($B21,[2]Mydtu!$A$6:$DP$150,W$4,0))</f>
        <v>9.4</v>
      </c>
      <c r="X21" s="13">
        <f>IF(VLOOKUP($B21,[2]Mydtu!$A$6:$DP$150,X$4,0)="","",VLOOKUP($B21,[2]Mydtu!$A$6:$DP$150,X$4,0))</f>
        <v>9.1</v>
      </c>
      <c r="Y21" s="13">
        <f>IF(VLOOKUP($B21,[2]Mydtu!$A$6:$DP$150,Y$4,0)="","",VLOOKUP($B21,[2]Mydtu!$A$6:$DP$150,Y$4,0))</f>
        <v>8.6</v>
      </c>
      <c r="Z21" s="13">
        <f>IF(VLOOKUP($B21,[2]Mydtu!$A$6:$DP$150,Z$4,0)="","",VLOOKUP($B21,[2]Mydtu!$A$6:$DP$150,Z$4,0))</f>
        <v>7.6</v>
      </c>
      <c r="AA21" s="13">
        <f>IF(VLOOKUP($B21,[2]Mydtu!$A$6:$DP$150,AA$4,0)="","",VLOOKUP($B21,[2]Mydtu!$A$6:$DP$150,AA$4,0))</f>
        <v>9.3000000000000007</v>
      </c>
      <c r="AB21" s="13">
        <f>IF(VLOOKUP($B21,[2]Mydtu!$A$6:$DP$150,AB$4,0)="","",VLOOKUP($B21,[2]Mydtu!$A$6:$DP$150,AB$4,0))</f>
        <v>9.3000000000000007</v>
      </c>
      <c r="AC21" s="13">
        <f>IF(VLOOKUP($B21,[2]Mydtu!$A$6:$DP$150,AC$4,0)="","",VLOOKUP($B21,[2]Mydtu!$A$6:$DP$150,AC$4,0))</f>
        <v>9.6</v>
      </c>
      <c r="AD21" s="13">
        <f>IF(VLOOKUP($B21,[2]Mydtu!$A$6:$DP$150,AD$4,0)="","",VLOOKUP($B21,[2]Mydtu!$A$6:$DP$150,AD$4,0))</f>
        <v>7.1</v>
      </c>
      <c r="AE21" s="13">
        <f>IF(VLOOKUP($B21,[2]Mydtu!$A$6:$DP$150,AE$4,0)="","",VLOOKUP($B21,[2]Mydtu!$A$6:$DP$150,AE$4,0))</f>
        <v>6.7</v>
      </c>
      <c r="AF21" s="13">
        <f>IF(VLOOKUP($B21,[2]Mydtu!$A$6:$DP$150,AF$4,0)="","",VLOOKUP($B21,[2]Mydtu!$A$6:$DP$150,AF$4,0))</f>
        <v>6.5</v>
      </c>
      <c r="AG21" s="13">
        <f>IF(VLOOKUP($B21,[2]Mydtu!$A$6:$DP$150,AG$4,0)="","",VLOOKUP($B21,[2]Mydtu!$A$6:$DP$150,AG$4,0))</f>
        <v>8.6999999999999993</v>
      </c>
      <c r="AH21" s="13">
        <f>IF(VLOOKUP($B21,[2]Mydtu!$A$6:$DP$150,AH$4,0)="","",VLOOKUP($B21,[2]Mydtu!$A$6:$DP$150,AH$4,0))</f>
        <v>6.8</v>
      </c>
      <c r="AI21" s="13">
        <f>IF(VLOOKUP($B21,[2]Mydtu!$A$6:$DP$150,AI$4,0)="","",VLOOKUP($B21,[2]Mydtu!$A$6:$DP$150,AI$4,0))</f>
        <v>5.8</v>
      </c>
      <c r="AJ21" s="13">
        <f>IF(VLOOKUP($B21,[2]Mydtu!$A$6:$DP$150,AJ$4,0)="","",VLOOKUP($B21,[2]Mydtu!$A$6:$DP$150,AJ$4,0))</f>
        <v>8.6999999999999993</v>
      </c>
      <c r="AK21" s="13">
        <f>IF(VLOOKUP($B21,[2]Mydtu!$A$6:$DP$150,AK$4,0)="","",VLOOKUP($B21,[2]Mydtu!$A$6:$DP$150,AK$4,0))</f>
        <v>8.8000000000000007</v>
      </c>
      <c r="AL21" s="13">
        <f>IF(VLOOKUP($B21,[2]Mydtu!$A$6:$DP$150,AL$4,0)="","",VLOOKUP($B21,[2]Mydtu!$A$6:$DP$150,AL$4,0))</f>
        <v>7.9</v>
      </c>
      <c r="AM21" s="13">
        <f>IF(VLOOKUP($B21,[2]Mydtu!$A$6:$DP$150,AM$4,0)="","",VLOOKUP($B21,[2]Mydtu!$A$6:$DP$150,AM$4,0))</f>
        <v>7.8</v>
      </c>
      <c r="AN21" s="13">
        <f>IF(VLOOKUP($B21,[2]Mydtu!$A$6:$DP$150,AN$4,0)="","",VLOOKUP($B21,[2]Mydtu!$A$6:$DP$150,AN$4,0))</f>
        <v>7.3</v>
      </c>
      <c r="AO21" s="13">
        <f>IF(VLOOKUP($B21,[2]Mydtu!$A$6:$DP$150,AO$4,0)="","",VLOOKUP($B21,[2]Mydtu!$A$6:$DP$150,AO$4,0))</f>
        <v>7.7</v>
      </c>
      <c r="AP21" s="14" t="str">
        <f>IF(VLOOKUP($B21,[2]Mydtu!$A$6:$DP$150,AP$4,0)="","",VLOOKUP($B21,[2]Mydtu!$A$6:$DP$150,AP$4,0))</f>
        <v/>
      </c>
      <c r="AQ21" s="14" t="str">
        <f>IF(VLOOKUP($B21,[2]Mydtu!$A$6:$DP$150,AQ$4,0)="","",VLOOKUP($B21,[2]Mydtu!$A$6:$DP$150,AQ$4,0))</f>
        <v/>
      </c>
      <c r="AR21" s="14" t="str">
        <f>IF(VLOOKUP($B21,[2]Mydtu!$A$6:$DP$150,AR$4,0)="","",VLOOKUP($B21,[2]Mydtu!$A$6:$DP$150,AR$4,0))</f>
        <v/>
      </c>
      <c r="AS21" s="14" t="str">
        <f>IF(VLOOKUP($B21,[2]Mydtu!$A$6:$DP$150,AS$4,0)="","",VLOOKUP($B21,[2]Mydtu!$A$6:$DP$150,AS$4,0))</f>
        <v/>
      </c>
      <c r="AT21" s="13">
        <f>IF(VLOOKUP($B21,[2]Mydtu!$A$6:$DP$150,AT$4,0)="","",VLOOKUP($B21,[2]Mydtu!$A$6:$DP$150,AT$4,0))</f>
        <v>8</v>
      </c>
      <c r="AU21" s="13">
        <f>IF(VLOOKUP($B21,[2]Mydtu!$A$6:$DP$150,AU$4,0)="","",VLOOKUP($B21,[2]Mydtu!$A$6:$DP$150,AU$4,0))</f>
        <v>5.4</v>
      </c>
      <c r="AV21" s="13">
        <f>IF(VLOOKUP($B21,[2]Mydtu!$A$6:$DP$150,AV$4,0)="","",VLOOKUP($B21,[2]Mydtu!$A$6:$DP$150,AV$4,0))</f>
        <v>8.6</v>
      </c>
      <c r="AW21" s="13">
        <f>IF(VLOOKUP($B21,[2]Mydtu!$A$6:$DP$150,AW$4,0)="","",VLOOKUP($B21,[2]Mydtu!$A$6:$DP$150,AW$4,0))</f>
        <v>8.3000000000000007</v>
      </c>
      <c r="AX21" s="13">
        <f>IF(VLOOKUP($B21,[2]Mydtu!$A$6:$DP$150,AX$4,0)="","",VLOOKUP($B21,[2]Mydtu!$A$6:$DP$150,AX$4,0))</f>
        <v>6.5</v>
      </c>
      <c r="AY21" s="13">
        <f>IF(VLOOKUP($B21,[2]Mydtu!$A$6:$DP$150,AY$4,0)="","",VLOOKUP($B21,[2]Mydtu!$A$6:$DP$150,AY$4,0))</f>
        <v>8</v>
      </c>
      <c r="AZ21" s="13">
        <f>IF(VLOOKUP($B21,[2]Mydtu!$A$6:$DP$150,AZ$4,0)="","",VLOOKUP($B21,[2]Mydtu!$A$6:$DP$150,AZ$4,0))</f>
        <v>7.1</v>
      </c>
      <c r="BA21" s="13">
        <f>IF(VLOOKUP($B21,[2]Mydtu!$A$6:$DP$150,BA$4,0)="","",VLOOKUP($B21,[2]Mydtu!$A$6:$DP$150,BA$4,0))</f>
        <v>7.6</v>
      </c>
      <c r="BB21" s="13">
        <f>IF(VLOOKUP($B21,[2]Mydtu!$A$6:$DP$150,BB$4,0)="","",VLOOKUP($B21,[2]Mydtu!$A$6:$DP$150,BB$4,0))</f>
        <v>7.7</v>
      </c>
      <c r="BC21" s="13">
        <f>IF(VLOOKUP($B21,[2]Mydtu!$A$6:$DP$150,BC$4,0)="","",VLOOKUP($B21,[2]Mydtu!$A$6:$DP$150,BC$4,0))</f>
        <v>8.1999999999999993</v>
      </c>
      <c r="BD21" s="13">
        <f>IF(VLOOKUP($B21,[2]Mydtu!$A$6:$DP$150,BD$4,0)="","",VLOOKUP($B21,[2]Mydtu!$A$6:$DP$150,BD$4,0))</f>
        <v>8.6</v>
      </c>
      <c r="BE21" s="13">
        <f>IF(VLOOKUP($B21,[2]Mydtu!$A$6:$DP$150,BE$4,0)="","",VLOOKUP($B21,[2]Mydtu!$A$6:$DP$150,BE$4,0))</f>
        <v>8.4</v>
      </c>
      <c r="BF21" s="14" t="str">
        <f>IF(VLOOKUP($B21,[2]Mydtu!$A$6:$DP$150,BF$4,0)="","",VLOOKUP($B21,[2]Mydtu!$A$6:$DP$150,BF$4,0))</f>
        <v/>
      </c>
      <c r="BG21" s="13">
        <f>IF(VLOOKUP($B21,[2]Mydtu!$A$6:$DP$150,BG$4,0)="","",VLOOKUP($B21,[2]Mydtu!$A$6:$DP$150,BG$4,0))</f>
        <v>8.9</v>
      </c>
      <c r="BH21" s="13">
        <f>IF(VLOOKUP($B21,[2]Mydtu!$A$6:$DP$150,BH$4,0)="","",VLOOKUP($B21,[2]Mydtu!$A$6:$DP$150,BH$4,0))</f>
        <v>5.8</v>
      </c>
      <c r="BI21" s="13">
        <f>IF(VLOOKUP($B21,[2]Mydtu!$A$6:$DP$150,BI$4,0)="","",VLOOKUP($B21,[2]Mydtu!$A$6:$DP$150,BI$4,0))</f>
        <v>8.4</v>
      </c>
      <c r="BJ21" s="13">
        <f>IF(VLOOKUP($B21,[2]Mydtu!$A$6:$DP$150,BJ$4,0)="","",VLOOKUP($B21,[2]Mydtu!$A$6:$DP$150,BJ$4,0))</f>
        <v>8.3000000000000007</v>
      </c>
      <c r="BK21" s="13">
        <f>IF(VLOOKUP($B21,[2]Mydtu!$A$6:$DP$150,BK$4,0)="","",VLOOKUP($B21,[2]Mydtu!$A$6:$DP$150,BK$4,0))</f>
        <v>9</v>
      </c>
      <c r="BL21" s="13">
        <f>IF(VLOOKUP($B21,[2]Mydtu!$A$6:$DP$150,BL$4,0)="","",VLOOKUP($B21,[2]Mydtu!$A$6:$DP$150,BL$4,0))</f>
        <v>9.1999999999999993</v>
      </c>
      <c r="BM21" s="13">
        <f>IF(VLOOKUP($B21,[2]Mydtu!$A$6:$DP$150,BM$4,0)="","",VLOOKUP($B21,[2]Mydtu!$A$6:$DP$150,BM$4,0))</f>
        <v>7.7</v>
      </c>
      <c r="BN21" s="13" t="str">
        <f>IF(VLOOKUP($B21,[2]Mydtu!$A$6:$DP$150,BN$4,0)="","",VLOOKUP($B21,[2]Mydtu!$A$6:$DP$150,BN$4,0))</f>
        <v/>
      </c>
      <c r="BO21" s="15">
        <f>IF(VLOOKUP($B21,[2]Mydtu!$A$6:$DP$150,BO$4,0)="","",VLOOKUP($B21,[2]Mydtu!$A$6:$DP$150,BO$4,0))</f>
        <v>7.8</v>
      </c>
      <c r="BP21" s="14">
        <f>IF(VLOOKUP($B21,[2]Mydtu!$A$6:$DP$150,BP$4,0)="","",VLOOKUP($B21,[2]Mydtu!$A$6:$DP$150,BP$4,0))</f>
        <v>9.3000000000000007</v>
      </c>
      <c r="BQ21" s="13" t="str">
        <f>IF(VLOOKUP($B21,[2]Mydtu!$A$6:$DP$150,BQ$4,0)="","",VLOOKUP($B21,[2]Mydtu!$A$6:$DP$150,BQ$4,0))</f>
        <v/>
      </c>
      <c r="BR21" s="13">
        <f>IF(VLOOKUP($B21,[2]Mydtu!$A$6:$DP$150,BR$4,0)="","",VLOOKUP($B21,[2]Mydtu!$A$6:$DP$150,BR$4,0))</f>
        <v>9</v>
      </c>
      <c r="BS21" s="14">
        <f>IF(VLOOKUP($B21,[2]Mydtu!$A$6:$DP$150,BS$4,0)="","",VLOOKUP($B21,[2]Mydtu!$A$6:$DP$150,BS$4,0))</f>
        <v>7.7</v>
      </c>
      <c r="BT21" s="13">
        <f>IF(VLOOKUP($B21,[2]Mydtu!$A$6:$DP$150,BT$4,0)="","",VLOOKUP($B21,[2]Mydtu!$A$6:$DP$150,BT$4,0))</f>
        <v>8.9</v>
      </c>
      <c r="BU21" s="13">
        <f>IF(VLOOKUP($B21,[2]Mydtu!$A$6:$DP$150,BU$4,0)="","",VLOOKUP($B21,[2]Mydtu!$A$6:$DP$150,BU$4,0))</f>
        <v>8.4</v>
      </c>
      <c r="BV21" s="13" t="str">
        <f>IF(VLOOKUP($B21,[2]Mydtu!$A$6:$DP$150,BV$4,0)="","",VLOOKUP($B21,[2]Mydtu!$A$6:$DP$150,BV$4,0))</f>
        <v/>
      </c>
      <c r="BW21" s="13">
        <f>IF(VLOOKUP($B21,[2]Mydtu!$A$6:$DP$150,BW$4,0)="","",VLOOKUP($B21,[2]Mydtu!$A$6:$DP$150,BW$4,0))</f>
        <v>8.6999999999999993</v>
      </c>
      <c r="BX21" s="14">
        <f>IF(VLOOKUP($B21,[2]Mydtu!$A$6:$DP$150,BX$4,0)="","",VLOOKUP($B21,[2]Mydtu!$A$6:$DP$150,BX$4,0))</f>
        <v>8</v>
      </c>
      <c r="BY21" s="13">
        <f>IF(VLOOKUP($B21,[2]Mydtu!$A$6:$DP$150,BY$4,0)="","",VLOOKUP($B21,[2]Mydtu!$A$6:$DP$150,BY$4,0))</f>
        <v>9.3000000000000007</v>
      </c>
      <c r="BZ21" s="13">
        <f>IF(VLOOKUP($B21,[2]Mydtu!$A$6:$DP$150,BZ$4,0)="","",VLOOKUP($B21,[2]Mydtu!$A$6:$DP$150,BZ$4,0))</f>
        <v>8.1999999999999993</v>
      </c>
      <c r="CA21" s="13">
        <f>IF(VLOOKUP($B21,[2]Mydtu!$A$6:$DP$150,CA$4,0)="","",VLOOKUP($B21,[2]Mydtu!$A$6:$DP$150,CA$4,0))</f>
        <v>9.1</v>
      </c>
      <c r="CB21" s="13">
        <f>IF(VLOOKUP($B21,[2]Mydtu!$A$6:$DP$150,CB$4,0)="","",VLOOKUP($B21,[2]Mydtu!$A$6:$DP$150,CB$4,0))</f>
        <v>8.1</v>
      </c>
      <c r="CC21" s="13" t="str">
        <f>IF(VLOOKUP($B21,[2]Mydtu!$A$6:$DP$150,CC$4,0)="","",VLOOKUP($B21,[2]Mydtu!$A$6:$DP$150,CC$4,0))</f>
        <v/>
      </c>
      <c r="CD21" s="14">
        <f>IF(VLOOKUP($B21,[2]Mydtu!$A$6:$DP$150,CD$4,0)="","",VLOOKUP($B21,[2]Mydtu!$A$6:$DP$150,CD$4,0))</f>
        <v>8.6</v>
      </c>
      <c r="CE21" s="13">
        <f>IF(VLOOKUP($B21,[2]Mydtu!$A$6:$DP$150,CE$4,0)="","",VLOOKUP($B21,[2]Mydtu!$A$6:$DP$150,CE$4,0))</f>
        <v>9</v>
      </c>
      <c r="CF21" s="16">
        <f>VLOOKUP($B21,[2]K25QTD!$A$7:$DQ$408,91,0)</f>
        <v>131</v>
      </c>
      <c r="CG21" s="17">
        <f>VLOOKUP($B21,[2]K25QTD!$A$7:$DQ$408,92,0)</f>
        <v>0</v>
      </c>
      <c r="CH21" s="18">
        <f>VLOOKUP($B21,[2]K25QTD!$A$7:$DQ$408,94,0)</f>
        <v>0</v>
      </c>
      <c r="CI21" s="14">
        <f>IF(VLOOKUP($B21,[2]Mydtu!$A$6:$DP$150,CI$4,0)="","",VLOOKUP($B21,[2]Mydtu!$A$6:$DP$150,CI$4,0))</f>
        <v>0</v>
      </c>
      <c r="CJ21" s="14" t="str">
        <f>IF(VLOOKUP($B21,[2]Mydtu!$A$6:$DP$150,CJ$4,0)="","",VLOOKUP($B21,[2]Mydtu!$A$6:$DP$150,CJ$4,0))</f>
        <v/>
      </c>
      <c r="CK21" s="14" t="str">
        <f>IF(VLOOKUP($B21,[2]Mydtu!$A$6:$DP$150,CK$4,0)="","",VLOOKUP($B21,[2]Mydtu!$A$6:$DP$150,CK$4,0))</f>
        <v/>
      </c>
      <c r="CL21" s="13">
        <f>IF(VLOOKUP($B21,[2]Mydtu!$A$6:$DP$150,CL$4,0)="","",VLOOKUP($B21,[2]Mydtu!$A$6:$DP$150,CL$4,0))</f>
        <v>8.16</v>
      </c>
      <c r="CM21" s="13">
        <f>IF(VLOOKUP($B21,[2]Mydtu!$A$6:$DP$150,CM$4,0)="","",VLOOKUP($B21,[2]Mydtu!$A$6:$DP$150,CM$4,0))</f>
        <v>3.55</v>
      </c>
      <c r="CN21" s="12"/>
    </row>
    <row r="22" spans="1:92" ht="16.5" customHeight="1" x14ac:dyDescent="0.3">
      <c r="A22" s="11">
        <f t="shared" si="0"/>
        <v>12</v>
      </c>
      <c r="B22" s="11">
        <v>25202114865</v>
      </c>
      <c r="C22" s="12" t="str">
        <f>VLOOKUP($B22,[2]Mydtu!$A$6:$DP$150,C$4,0)</f>
        <v>Nguyễn</v>
      </c>
      <c r="D22" s="12" t="str">
        <f>VLOOKUP($B22,[2]Mydtu!$A$6:$DP$150,D$4,0)</f>
        <v>Thị Nhật</v>
      </c>
      <c r="E22" s="12" t="str">
        <f>VLOOKUP($B22,[2]Mydtu!$A$6:$DP$150,E$4,0)</f>
        <v>Trang</v>
      </c>
      <c r="F22" s="13">
        <f>IF(VLOOKUP($B22,[2]Mydtu!$A$6:$DP$150,F$4,0)="","",VLOOKUP($B22,[2]Mydtu!$A$6:$DP$150,F$4,0))</f>
        <v>8.4</v>
      </c>
      <c r="G22" s="13">
        <f>IF(VLOOKUP($B22,[2]Mydtu!$A$6:$DP$150,G$4,0)="","",VLOOKUP($B22,[2]Mydtu!$A$6:$DP$150,G$4,0))</f>
        <v>9</v>
      </c>
      <c r="H22" s="14" t="str">
        <f>IF(VLOOKUP($B22,[2]Mydtu!$A$6:$DP$150,H$4,0)="","",VLOOKUP($B22,[2]Mydtu!$A$6:$DP$150,H$4,0))</f>
        <v/>
      </c>
      <c r="I22" s="13">
        <f>IF(VLOOKUP($B22,[2]Mydtu!$A$6:$DP$150,I$4,0)="","",VLOOKUP($B22,[2]Mydtu!$A$6:$DP$150,I$4,0))</f>
        <v>8.1</v>
      </c>
      <c r="J22" s="14" t="str">
        <f>IF(VLOOKUP($B22,[2]Mydtu!$A$6:$DP$150,J$4,0)="","",VLOOKUP($B22,[2]Mydtu!$A$6:$DP$150,J$4,0))</f>
        <v/>
      </c>
      <c r="K22" s="13" t="str">
        <f>IF(VLOOKUP($B22,[2]Mydtu!$A$6:$DP$150,K$4,0)="","",VLOOKUP($B22,[2]Mydtu!$A$6:$DP$150,K$4,0))</f>
        <v>P (P/F)</v>
      </c>
      <c r="L22" s="13">
        <f>IF(VLOOKUP($B22,[2]Mydtu!$A$6:$DP$150,L$4,0)="","",VLOOKUP($B22,[2]Mydtu!$A$6:$DP$150,L$4,0))</f>
        <v>6.7</v>
      </c>
      <c r="M22" s="13">
        <f>IF(VLOOKUP($B22,[2]Mydtu!$A$6:$DP$150,M$4,0)="","",VLOOKUP($B22,[2]Mydtu!$A$6:$DP$150,M$4,0))</f>
        <v>6.6</v>
      </c>
      <c r="N22" s="13">
        <f>IF(VLOOKUP($B22,[2]Mydtu!$A$6:$DP$150,N$4,0)="","",VLOOKUP($B22,[2]Mydtu!$A$6:$DP$150,N$4,0))</f>
        <v>8.6999999999999993</v>
      </c>
      <c r="O22" s="13">
        <f>IF(VLOOKUP($B22,[2]Mydtu!$A$6:$DP$150,O$4,0)="","",VLOOKUP($B22,[2]Mydtu!$A$6:$DP$150,O$4,0))</f>
        <v>9.1</v>
      </c>
      <c r="P22" s="14" t="str">
        <f>IF(VLOOKUP($B22,[2]Mydtu!$A$6:$DP$150,P$4,0)="","",VLOOKUP($B22,[2]Mydtu!$A$6:$DP$150,P$4,0))</f>
        <v/>
      </c>
      <c r="Q22" s="14" t="str">
        <f>IF(VLOOKUP($B22,[2]Mydtu!$A$6:$DP$150,Q$4,0)="","",VLOOKUP($B22,[2]Mydtu!$A$6:$DP$150,Q$4,0))</f>
        <v/>
      </c>
      <c r="R22" s="14" t="str">
        <f>IF(VLOOKUP($B22,[2]Mydtu!$A$6:$DP$150,R$4,0)="","",VLOOKUP($B22,[2]Mydtu!$A$6:$DP$150,R$4,0))</f>
        <v/>
      </c>
      <c r="S22" s="14" t="str">
        <f>IF(VLOOKUP($B22,[2]Mydtu!$A$6:$DP$150,S$4,0)="","",VLOOKUP($B22,[2]Mydtu!$A$6:$DP$150,S$4,0))</f>
        <v/>
      </c>
      <c r="T22" s="14" t="str">
        <f>IF(VLOOKUP($B22,[2]Mydtu!$A$6:$DP$150,T$4,0)="","",VLOOKUP($B22,[2]Mydtu!$A$6:$DP$150,T$4,0))</f>
        <v/>
      </c>
      <c r="U22" s="13">
        <f>IF(VLOOKUP($B22,[2]Mydtu!$A$6:$DP$150,U$4,0)="","",VLOOKUP($B22,[2]Mydtu!$A$6:$DP$150,U$4,0))</f>
        <v>5.5</v>
      </c>
      <c r="V22" s="13">
        <f>IF(VLOOKUP($B22,[2]Mydtu!$A$6:$DP$150,V$4,0)="","",VLOOKUP($B22,[2]Mydtu!$A$6:$DP$150,V$4,0))</f>
        <v>8.6</v>
      </c>
      <c r="W22" s="13">
        <f>IF(VLOOKUP($B22,[2]Mydtu!$A$6:$DP$150,W$4,0)="","",VLOOKUP($B22,[2]Mydtu!$A$6:$DP$150,W$4,0))</f>
        <v>8.9</v>
      </c>
      <c r="X22" s="13">
        <f>IF(VLOOKUP($B22,[2]Mydtu!$A$6:$DP$150,X$4,0)="","",VLOOKUP($B22,[2]Mydtu!$A$6:$DP$150,X$4,0))</f>
        <v>9.3000000000000007</v>
      </c>
      <c r="Y22" s="13">
        <f>IF(VLOOKUP($B22,[2]Mydtu!$A$6:$DP$150,Y$4,0)="","",VLOOKUP($B22,[2]Mydtu!$A$6:$DP$150,Y$4,0))</f>
        <v>9</v>
      </c>
      <c r="Z22" s="13">
        <f>IF(VLOOKUP($B22,[2]Mydtu!$A$6:$DP$150,Z$4,0)="","",VLOOKUP($B22,[2]Mydtu!$A$6:$DP$150,Z$4,0))</f>
        <v>6.1</v>
      </c>
      <c r="AA22" s="13">
        <f>IF(VLOOKUP($B22,[2]Mydtu!$A$6:$DP$150,AA$4,0)="","",VLOOKUP($B22,[2]Mydtu!$A$6:$DP$150,AA$4,0))</f>
        <v>8.5</v>
      </c>
      <c r="AB22" s="13">
        <f>IF(VLOOKUP($B22,[2]Mydtu!$A$6:$DP$150,AB$4,0)="","",VLOOKUP($B22,[2]Mydtu!$A$6:$DP$150,AB$4,0))</f>
        <v>9.1999999999999993</v>
      </c>
      <c r="AC22" s="13">
        <f>IF(VLOOKUP($B22,[2]Mydtu!$A$6:$DP$150,AC$4,0)="","",VLOOKUP($B22,[2]Mydtu!$A$6:$DP$150,AC$4,0))</f>
        <v>8.9</v>
      </c>
      <c r="AD22" s="13">
        <f>IF(VLOOKUP($B22,[2]Mydtu!$A$6:$DP$150,AD$4,0)="","",VLOOKUP($B22,[2]Mydtu!$A$6:$DP$150,AD$4,0))</f>
        <v>9.1999999999999993</v>
      </c>
      <c r="AE22" s="13">
        <f>IF(VLOOKUP($B22,[2]Mydtu!$A$6:$DP$150,AE$4,0)="","",VLOOKUP($B22,[2]Mydtu!$A$6:$DP$150,AE$4,0))</f>
        <v>7.2</v>
      </c>
      <c r="AF22" s="13">
        <f>IF(VLOOKUP($B22,[2]Mydtu!$A$6:$DP$150,AF$4,0)="","",VLOOKUP($B22,[2]Mydtu!$A$6:$DP$150,AF$4,0))</f>
        <v>7.5</v>
      </c>
      <c r="AG22" s="13">
        <f>IF(VLOOKUP($B22,[2]Mydtu!$A$6:$DP$150,AG$4,0)="","",VLOOKUP($B22,[2]Mydtu!$A$6:$DP$150,AG$4,0))</f>
        <v>8.6999999999999993</v>
      </c>
      <c r="AH22" s="13">
        <f>IF(VLOOKUP($B22,[2]Mydtu!$A$6:$DP$150,AH$4,0)="","",VLOOKUP($B22,[2]Mydtu!$A$6:$DP$150,AH$4,0))</f>
        <v>9</v>
      </c>
      <c r="AI22" s="13">
        <f>IF(VLOOKUP($B22,[2]Mydtu!$A$6:$DP$150,AI$4,0)="","",VLOOKUP($B22,[2]Mydtu!$A$6:$DP$150,AI$4,0))</f>
        <v>7.8</v>
      </c>
      <c r="AJ22" s="13">
        <f>IF(VLOOKUP($B22,[2]Mydtu!$A$6:$DP$150,AJ$4,0)="","",VLOOKUP($B22,[2]Mydtu!$A$6:$DP$150,AJ$4,0))</f>
        <v>7.6</v>
      </c>
      <c r="AK22" s="13">
        <f>IF(VLOOKUP($B22,[2]Mydtu!$A$6:$DP$150,AK$4,0)="","",VLOOKUP($B22,[2]Mydtu!$A$6:$DP$150,AK$4,0))</f>
        <v>9.1999999999999993</v>
      </c>
      <c r="AL22" s="13">
        <f>IF(VLOOKUP($B22,[2]Mydtu!$A$6:$DP$150,AL$4,0)="","",VLOOKUP($B22,[2]Mydtu!$A$6:$DP$150,AL$4,0))</f>
        <v>7.3</v>
      </c>
      <c r="AM22" s="13">
        <f>IF(VLOOKUP($B22,[2]Mydtu!$A$6:$DP$150,AM$4,0)="","",VLOOKUP($B22,[2]Mydtu!$A$6:$DP$150,AM$4,0))</f>
        <v>7.8</v>
      </c>
      <c r="AN22" s="13">
        <f>IF(VLOOKUP($B22,[2]Mydtu!$A$6:$DP$150,AN$4,0)="","",VLOOKUP($B22,[2]Mydtu!$A$6:$DP$150,AN$4,0))</f>
        <v>8.4</v>
      </c>
      <c r="AO22" s="13">
        <f>IF(VLOOKUP($B22,[2]Mydtu!$A$6:$DP$150,AO$4,0)="","",VLOOKUP($B22,[2]Mydtu!$A$6:$DP$150,AO$4,0))</f>
        <v>8.1</v>
      </c>
      <c r="AP22" s="14" t="str">
        <f>IF(VLOOKUP($B22,[2]Mydtu!$A$6:$DP$150,AP$4,0)="","",VLOOKUP($B22,[2]Mydtu!$A$6:$DP$150,AP$4,0))</f>
        <v/>
      </c>
      <c r="AQ22" s="14" t="str">
        <f>IF(VLOOKUP($B22,[2]Mydtu!$A$6:$DP$150,AQ$4,0)="","",VLOOKUP($B22,[2]Mydtu!$A$6:$DP$150,AQ$4,0))</f>
        <v/>
      </c>
      <c r="AR22" s="14" t="str">
        <f>IF(VLOOKUP($B22,[2]Mydtu!$A$6:$DP$150,AR$4,0)="","",VLOOKUP($B22,[2]Mydtu!$A$6:$DP$150,AR$4,0))</f>
        <v/>
      </c>
      <c r="AS22" s="14" t="str">
        <f>IF(VLOOKUP($B22,[2]Mydtu!$A$6:$DP$150,AS$4,0)="","",VLOOKUP($B22,[2]Mydtu!$A$6:$DP$150,AS$4,0))</f>
        <v/>
      </c>
      <c r="AT22" s="13">
        <f>IF(VLOOKUP($B22,[2]Mydtu!$A$6:$DP$150,AT$4,0)="","",VLOOKUP($B22,[2]Mydtu!$A$6:$DP$150,AT$4,0))</f>
        <v>7.5</v>
      </c>
      <c r="AU22" s="13">
        <f>IF(VLOOKUP($B22,[2]Mydtu!$A$6:$DP$150,AU$4,0)="","",VLOOKUP($B22,[2]Mydtu!$A$6:$DP$150,AU$4,0))</f>
        <v>6.9</v>
      </c>
      <c r="AV22" s="13">
        <f>IF(VLOOKUP($B22,[2]Mydtu!$A$6:$DP$150,AV$4,0)="","",VLOOKUP($B22,[2]Mydtu!$A$6:$DP$150,AV$4,0))</f>
        <v>8.6999999999999993</v>
      </c>
      <c r="AW22" s="13">
        <f>IF(VLOOKUP($B22,[2]Mydtu!$A$6:$DP$150,AW$4,0)="","",VLOOKUP($B22,[2]Mydtu!$A$6:$DP$150,AW$4,0))</f>
        <v>8.6999999999999993</v>
      </c>
      <c r="AX22" s="13">
        <f>IF(VLOOKUP($B22,[2]Mydtu!$A$6:$DP$150,AX$4,0)="","",VLOOKUP($B22,[2]Mydtu!$A$6:$DP$150,AX$4,0))</f>
        <v>8.3000000000000007</v>
      </c>
      <c r="AY22" s="13">
        <f>IF(VLOOKUP($B22,[2]Mydtu!$A$6:$DP$150,AY$4,0)="","",VLOOKUP($B22,[2]Mydtu!$A$6:$DP$150,AY$4,0))</f>
        <v>5.2</v>
      </c>
      <c r="AZ22" s="13">
        <f>IF(VLOOKUP($B22,[2]Mydtu!$A$6:$DP$150,AZ$4,0)="","",VLOOKUP($B22,[2]Mydtu!$A$6:$DP$150,AZ$4,0))</f>
        <v>7.5</v>
      </c>
      <c r="BA22" s="13">
        <f>IF(VLOOKUP($B22,[2]Mydtu!$A$6:$DP$150,BA$4,0)="","",VLOOKUP($B22,[2]Mydtu!$A$6:$DP$150,BA$4,0))</f>
        <v>9.1</v>
      </c>
      <c r="BB22" s="13">
        <f>IF(VLOOKUP($B22,[2]Mydtu!$A$6:$DP$150,BB$4,0)="","",VLOOKUP($B22,[2]Mydtu!$A$6:$DP$150,BB$4,0))</f>
        <v>8.1</v>
      </c>
      <c r="BC22" s="13">
        <f>IF(VLOOKUP($B22,[2]Mydtu!$A$6:$DP$150,BC$4,0)="","",VLOOKUP($B22,[2]Mydtu!$A$6:$DP$150,BC$4,0))</f>
        <v>9.6999999999999993</v>
      </c>
      <c r="BD22" s="13">
        <f>IF(VLOOKUP($B22,[2]Mydtu!$A$6:$DP$150,BD$4,0)="","",VLOOKUP($B22,[2]Mydtu!$A$6:$DP$150,BD$4,0))</f>
        <v>8.6</v>
      </c>
      <c r="BE22" s="13">
        <f>IF(VLOOKUP($B22,[2]Mydtu!$A$6:$DP$150,BE$4,0)="","",VLOOKUP($B22,[2]Mydtu!$A$6:$DP$150,BE$4,0))</f>
        <v>7.3</v>
      </c>
      <c r="BF22" s="14" t="str">
        <f>IF(VLOOKUP($B22,[2]Mydtu!$A$6:$DP$150,BF$4,0)="","",VLOOKUP($B22,[2]Mydtu!$A$6:$DP$150,BF$4,0))</f>
        <v/>
      </c>
      <c r="BG22" s="13">
        <f>IF(VLOOKUP($B22,[2]Mydtu!$A$6:$DP$150,BG$4,0)="","",VLOOKUP($B22,[2]Mydtu!$A$6:$DP$150,BG$4,0))</f>
        <v>8.4</v>
      </c>
      <c r="BH22" s="13">
        <f>IF(VLOOKUP($B22,[2]Mydtu!$A$6:$DP$150,BH$4,0)="","",VLOOKUP($B22,[2]Mydtu!$A$6:$DP$150,BH$4,0))</f>
        <v>8.3000000000000007</v>
      </c>
      <c r="BI22" s="13">
        <f>IF(VLOOKUP($B22,[2]Mydtu!$A$6:$DP$150,BI$4,0)="","",VLOOKUP($B22,[2]Mydtu!$A$6:$DP$150,BI$4,0))</f>
        <v>7.7</v>
      </c>
      <c r="BJ22" s="13">
        <f>IF(VLOOKUP($B22,[2]Mydtu!$A$6:$DP$150,BJ$4,0)="","",VLOOKUP($B22,[2]Mydtu!$A$6:$DP$150,BJ$4,0))</f>
        <v>8.4</v>
      </c>
      <c r="BK22" s="13">
        <f>IF(VLOOKUP($B22,[2]Mydtu!$A$6:$DP$150,BK$4,0)="","",VLOOKUP($B22,[2]Mydtu!$A$6:$DP$150,BK$4,0))</f>
        <v>8.9</v>
      </c>
      <c r="BL22" s="13">
        <f>IF(VLOOKUP($B22,[2]Mydtu!$A$6:$DP$150,BL$4,0)="","",VLOOKUP($B22,[2]Mydtu!$A$6:$DP$150,BL$4,0))</f>
        <v>8.6</v>
      </c>
      <c r="BM22" s="13">
        <f>IF(VLOOKUP($B22,[2]Mydtu!$A$6:$DP$150,BM$4,0)="","",VLOOKUP($B22,[2]Mydtu!$A$6:$DP$150,BM$4,0))</f>
        <v>7.9</v>
      </c>
      <c r="BN22" s="13" t="str">
        <f>IF(VLOOKUP($B22,[2]Mydtu!$A$6:$DP$150,BN$4,0)="","",VLOOKUP($B22,[2]Mydtu!$A$6:$DP$150,BN$4,0))</f>
        <v/>
      </c>
      <c r="BO22" s="15">
        <f>IF(VLOOKUP($B22,[2]Mydtu!$A$6:$DP$150,BO$4,0)="","",VLOOKUP($B22,[2]Mydtu!$A$6:$DP$150,BO$4,0))</f>
        <v>7.5</v>
      </c>
      <c r="BP22" s="14">
        <f>IF(VLOOKUP($B22,[2]Mydtu!$A$6:$DP$150,BP$4,0)="","",VLOOKUP($B22,[2]Mydtu!$A$6:$DP$150,BP$4,0))</f>
        <v>9.1</v>
      </c>
      <c r="BQ22" s="13" t="str">
        <f>IF(VLOOKUP($B22,[2]Mydtu!$A$6:$DP$150,BQ$4,0)="","",VLOOKUP($B22,[2]Mydtu!$A$6:$DP$150,BQ$4,0))</f>
        <v/>
      </c>
      <c r="BR22" s="13">
        <f>IF(VLOOKUP($B22,[2]Mydtu!$A$6:$DP$150,BR$4,0)="","",VLOOKUP($B22,[2]Mydtu!$A$6:$DP$150,BR$4,0))</f>
        <v>7.7</v>
      </c>
      <c r="BS22" s="14">
        <f>IF(VLOOKUP($B22,[2]Mydtu!$A$6:$DP$150,BS$4,0)="","",VLOOKUP($B22,[2]Mydtu!$A$6:$DP$150,BS$4,0))</f>
        <v>8.1999999999999993</v>
      </c>
      <c r="BT22" s="13">
        <f>IF(VLOOKUP($B22,[2]Mydtu!$A$6:$DP$150,BT$4,0)="","",VLOOKUP($B22,[2]Mydtu!$A$6:$DP$150,BT$4,0))</f>
        <v>7.3</v>
      </c>
      <c r="BU22" s="13">
        <f>IF(VLOOKUP($B22,[2]Mydtu!$A$6:$DP$150,BU$4,0)="","",VLOOKUP($B22,[2]Mydtu!$A$6:$DP$150,BU$4,0))</f>
        <v>8.3000000000000007</v>
      </c>
      <c r="BV22" s="13" t="str">
        <f>IF(VLOOKUP($B22,[2]Mydtu!$A$6:$DP$150,BV$4,0)="","",VLOOKUP($B22,[2]Mydtu!$A$6:$DP$150,BV$4,0))</f>
        <v/>
      </c>
      <c r="BW22" s="13">
        <f>IF(VLOOKUP($B22,[2]Mydtu!$A$6:$DP$150,BW$4,0)="","",VLOOKUP($B22,[2]Mydtu!$A$6:$DP$150,BW$4,0))</f>
        <v>8.6999999999999993</v>
      </c>
      <c r="BX22" s="14">
        <f>IF(VLOOKUP($B22,[2]Mydtu!$A$6:$DP$150,BX$4,0)="","",VLOOKUP($B22,[2]Mydtu!$A$6:$DP$150,BX$4,0))</f>
        <v>7</v>
      </c>
      <c r="BY22" s="13">
        <f>IF(VLOOKUP($B22,[2]Mydtu!$A$6:$DP$150,BY$4,0)="","",VLOOKUP($B22,[2]Mydtu!$A$6:$DP$150,BY$4,0))</f>
        <v>9.1</v>
      </c>
      <c r="BZ22" s="13">
        <f>IF(VLOOKUP($B22,[2]Mydtu!$A$6:$DP$150,BZ$4,0)="","",VLOOKUP($B22,[2]Mydtu!$A$6:$DP$150,BZ$4,0))</f>
        <v>8.1</v>
      </c>
      <c r="CA22" s="13">
        <f>IF(VLOOKUP($B22,[2]Mydtu!$A$6:$DP$150,CA$4,0)="","",VLOOKUP($B22,[2]Mydtu!$A$6:$DP$150,CA$4,0))</f>
        <v>9.1</v>
      </c>
      <c r="CB22" s="13">
        <f>IF(VLOOKUP($B22,[2]Mydtu!$A$6:$DP$150,CB$4,0)="","",VLOOKUP($B22,[2]Mydtu!$A$6:$DP$150,CB$4,0))</f>
        <v>8.6999999999999993</v>
      </c>
      <c r="CC22" s="13" t="str">
        <f>IF(VLOOKUP($B22,[2]Mydtu!$A$6:$DP$150,CC$4,0)="","",VLOOKUP($B22,[2]Mydtu!$A$6:$DP$150,CC$4,0))</f>
        <v/>
      </c>
      <c r="CD22" s="14">
        <f>IF(VLOOKUP($B22,[2]Mydtu!$A$6:$DP$150,CD$4,0)="","",VLOOKUP($B22,[2]Mydtu!$A$6:$DP$150,CD$4,0))</f>
        <v>10</v>
      </c>
      <c r="CE22" s="13">
        <f>IF(VLOOKUP($B22,[2]Mydtu!$A$6:$DP$150,CE$4,0)="","",VLOOKUP($B22,[2]Mydtu!$A$6:$DP$150,CE$4,0))</f>
        <v>9.1999999999999993</v>
      </c>
      <c r="CF22" s="16">
        <f>VLOOKUP($B22,[2]K25QTD!$A$7:$DQ$408,91,0)</f>
        <v>131</v>
      </c>
      <c r="CG22" s="17">
        <f>VLOOKUP($B22,[2]K25QTD!$A$7:$DQ$408,92,0)</f>
        <v>0</v>
      </c>
      <c r="CH22" s="18">
        <f>VLOOKUP($B22,[2]K25QTD!$A$7:$DQ$408,94,0)</f>
        <v>0</v>
      </c>
      <c r="CI22" s="14">
        <f>IF(VLOOKUP($B22,[2]Mydtu!$A$6:$DP$150,CI$4,0)="","",VLOOKUP($B22,[2]Mydtu!$A$6:$DP$150,CI$4,0))</f>
        <v>0</v>
      </c>
      <c r="CJ22" s="14" t="str">
        <f>IF(VLOOKUP($B22,[2]Mydtu!$A$6:$DP$150,CJ$4,0)="","",VLOOKUP($B22,[2]Mydtu!$A$6:$DP$150,CJ$4,0))</f>
        <v/>
      </c>
      <c r="CK22" s="14" t="str">
        <f>IF(VLOOKUP($B22,[2]Mydtu!$A$6:$DP$150,CK$4,0)="","",VLOOKUP($B22,[2]Mydtu!$A$6:$DP$150,CK$4,0))</f>
        <v/>
      </c>
      <c r="CL22" s="13">
        <f>IF(VLOOKUP($B22,[2]Mydtu!$A$6:$DP$150,CL$4,0)="","",VLOOKUP($B22,[2]Mydtu!$A$6:$DP$150,CL$4,0))</f>
        <v>8.1199999999999992</v>
      </c>
      <c r="CM22" s="13">
        <f>IF(VLOOKUP($B22,[2]Mydtu!$A$6:$DP$150,CM$4,0)="","",VLOOKUP($B22,[2]Mydtu!$A$6:$DP$150,CM$4,0))</f>
        <v>3.53</v>
      </c>
      <c r="CN22" s="12"/>
    </row>
    <row r="23" spans="1:92" ht="16.5" customHeight="1" x14ac:dyDescent="0.3">
      <c r="A23" s="11">
        <f t="shared" si="0"/>
        <v>13</v>
      </c>
      <c r="B23" s="11">
        <v>25202810215</v>
      </c>
      <c r="C23" s="12" t="str">
        <f>VLOOKUP($B23,[2]Mydtu!$A$6:$DP$150,C$4,0)</f>
        <v>Văn</v>
      </c>
      <c r="D23" s="12" t="str">
        <f>VLOOKUP($B23,[2]Mydtu!$A$6:$DP$150,D$4,0)</f>
        <v>Thị Trà</v>
      </c>
      <c r="E23" s="12" t="str">
        <f>VLOOKUP($B23,[2]Mydtu!$A$6:$DP$150,E$4,0)</f>
        <v>My</v>
      </c>
      <c r="F23" s="13">
        <f>IF(VLOOKUP($B23,[2]Mydtu!$A$6:$DP$150,F$4,0)="","",VLOOKUP($B23,[2]Mydtu!$A$6:$DP$150,F$4,0))</f>
        <v>8.4</v>
      </c>
      <c r="G23" s="13">
        <f>IF(VLOOKUP($B23,[2]Mydtu!$A$6:$DP$150,G$4,0)="","",VLOOKUP($B23,[2]Mydtu!$A$6:$DP$150,G$4,0))</f>
        <v>8</v>
      </c>
      <c r="H23" s="14" t="str">
        <f>IF(VLOOKUP($B23,[2]Mydtu!$A$6:$DP$150,H$4,0)="","",VLOOKUP($B23,[2]Mydtu!$A$6:$DP$150,H$4,0))</f>
        <v/>
      </c>
      <c r="I23" s="13">
        <f>IF(VLOOKUP($B23,[2]Mydtu!$A$6:$DP$150,I$4,0)="","",VLOOKUP($B23,[2]Mydtu!$A$6:$DP$150,I$4,0))</f>
        <v>8.1</v>
      </c>
      <c r="J23" s="14" t="str">
        <f>IF(VLOOKUP($B23,[2]Mydtu!$A$6:$DP$150,J$4,0)="","",VLOOKUP($B23,[2]Mydtu!$A$6:$DP$150,J$4,0))</f>
        <v/>
      </c>
      <c r="K23" s="13">
        <f>IF(VLOOKUP($B23,[2]Mydtu!$A$6:$DP$150,K$4,0)="","",VLOOKUP($B23,[2]Mydtu!$A$6:$DP$150,K$4,0))</f>
        <v>7.9</v>
      </c>
      <c r="L23" s="13">
        <f>IF(VLOOKUP($B23,[2]Mydtu!$A$6:$DP$150,L$4,0)="","",VLOOKUP($B23,[2]Mydtu!$A$6:$DP$150,L$4,0))</f>
        <v>9.1999999999999993</v>
      </c>
      <c r="M23" s="13">
        <f>IF(VLOOKUP($B23,[2]Mydtu!$A$6:$DP$150,M$4,0)="","",VLOOKUP($B23,[2]Mydtu!$A$6:$DP$150,M$4,0))</f>
        <v>7.7</v>
      </c>
      <c r="N23" s="13">
        <f>IF(VLOOKUP($B23,[2]Mydtu!$A$6:$DP$150,N$4,0)="","",VLOOKUP($B23,[2]Mydtu!$A$6:$DP$150,N$4,0))</f>
        <v>8.9</v>
      </c>
      <c r="O23" s="13" t="str">
        <f>IF(VLOOKUP($B23,[2]Mydtu!$A$6:$DP$150,O$4,0)="","",VLOOKUP($B23,[2]Mydtu!$A$6:$DP$150,O$4,0))</f>
        <v/>
      </c>
      <c r="P23" s="14">
        <f>IF(VLOOKUP($B23,[2]Mydtu!$A$6:$DP$150,P$4,0)="","",VLOOKUP($B23,[2]Mydtu!$A$6:$DP$150,P$4,0))</f>
        <v>9.6999999999999993</v>
      </c>
      <c r="Q23" s="14" t="str">
        <f>IF(VLOOKUP($B23,[2]Mydtu!$A$6:$DP$150,Q$4,0)="","",VLOOKUP($B23,[2]Mydtu!$A$6:$DP$150,Q$4,0))</f>
        <v/>
      </c>
      <c r="R23" s="14" t="str">
        <f>IF(VLOOKUP($B23,[2]Mydtu!$A$6:$DP$150,R$4,0)="","",VLOOKUP($B23,[2]Mydtu!$A$6:$DP$150,R$4,0))</f>
        <v/>
      </c>
      <c r="S23" s="14" t="str">
        <f>IF(VLOOKUP($B23,[2]Mydtu!$A$6:$DP$150,S$4,0)="","",VLOOKUP($B23,[2]Mydtu!$A$6:$DP$150,S$4,0))</f>
        <v/>
      </c>
      <c r="T23" s="14" t="str">
        <f>IF(VLOOKUP($B23,[2]Mydtu!$A$6:$DP$150,T$4,0)="","",VLOOKUP($B23,[2]Mydtu!$A$6:$DP$150,T$4,0))</f>
        <v/>
      </c>
      <c r="U23" s="13">
        <f>IF(VLOOKUP($B23,[2]Mydtu!$A$6:$DP$150,U$4,0)="","",VLOOKUP($B23,[2]Mydtu!$A$6:$DP$150,U$4,0))</f>
        <v>8.3000000000000007</v>
      </c>
      <c r="V23" s="13">
        <f>IF(VLOOKUP($B23,[2]Mydtu!$A$6:$DP$150,V$4,0)="","",VLOOKUP($B23,[2]Mydtu!$A$6:$DP$150,V$4,0))</f>
        <v>7.4</v>
      </c>
      <c r="W23" s="13">
        <f>IF(VLOOKUP($B23,[2]Mydtu!$A$6:$DP$150,W$4,0)="","",VLOOKUP($B23,[2]Mydtu!$A$6:$DP$150,W$4,0))</f>
        <v>9.5</v>
      </c>
      <c r="X23" s="13">
        <f>IF(VLOOKUP($B23,[2]Mydtu!$A$6:$DP$150,X$4,0)="","",VLOOKUP($B23,[2]Mydtu!$A$6:$DP$150,X$4,0))</f>
        <v>9.6999999999999993</v>
      </c>
      <c r="Y23" s="13">
        <f>IF(VLOOKUP($B23,[2]Mydtu!$A$6:$DP$150,Y$4,0)="","",VLOOKUP($B23,[2]Mydtu!$A$6:$DP$150,Y$4,0))</f>
        <v>7.5</v>
      </c>
      <c r="Z23" s="13">
        <f>IF(VLOOKUP($B23,[2]Mydtu!$A$6:$DP$150,Z$4,0)="","",VLOOKUP($B23,[2]Mydtu!$A$6:$DP$150,Z$4,0))</f>
        <v>8.4</v>
      </c>
      <c r="AA23" s="13">
        <f>IF(VLOOKUP($B23,[2]Mydtu!$A$6:$DP$150,AA$4,0)="","",VLOOKUP($B23,[2]Mydtu!$A$6:$DP$150,AA$4,0))</f>
        <v>10</v>
      </c>
      <c r="AB23" s="13">
        <f>IF(VLOOKUP($B23,[2]Mydtu!$A$6:$DP$150,AB$4,0)="","",VLOOKUP($B23,[2]Mydtu!$A$6:$DP$150,AB$4,0))</f>
        <v>8.9</v>
      </c>
      <c r="AC23" s="13">
        <f>IF(VLOOKUP($B23,[2]Mydtu!$A$6:$DP$150,AC$4,0)="","",VLOOKUP($B23,[2]Mydtu!$A$6:$DP$150,AC$4,0))</f>
        <v>9.1</v>
      </c>
      <c r="AD23" s="13">
        <f>IF(VLOOKUP($B23,[2]Mydtu!$A$6:$DP$150,AD$4,0)="","",VLOOKUP($B23,[2]Mydtu!$A$6:$DP$150,AD$4,0))</f>
        <v>8.3000000000000007</v>
      </c>
      <c r="AE23" s="13">
        <f>IF(VLOOKUP($B23,[2]Mydtu!$A$6:$DP$150,AE$4,0)="","",VLOOKUP($B23,[2]Mydtu!$A$6:$DP$150,AE$4,0))</f>
        <v>8.1999999999999993</v>
      </c>
      <c r="AF23" s="13">
        <f>IF(VLOOKUP($B23,[2]Mydtu!$A$6:$DP$150,AF$4,0)="","",VLOOKUP($B23,[2]Mydtu!$A$6:$DP$150,AF$4,0))</f>
        <v>7</v>
      </c>
      <c r="AG23" s="13">
        <f>IF(VLOOKUP($B23,[2]Mydtu!$A$6:$DP$150,AG$4,0)="","",VLOOKUP($B23,[2]Mydtu!$A$6:$DP$150,AG$4,0))</f>
        <v>9.1999999999999993</v>
      </c>
      <c r="AH23" s="13">
        <f>IF(VLOOKUP($B23,[2]Mydtu!$A$6:$DP$150,AH$4,0)="","",VLOOKUP($B23,[2]Mydtu!$A$6:$DP$150,AH$4,0))</f>
        <v>8.9</v>
      </c>
      <c r="AI23" s="13">
        <f>IF(VLOOKUP($B23,[2]Mydtu!$A$6:$DP$150,AI$4,0)="","",VLOOKUP($B23,[2]Mydtu!$A$6:$DP$150,AI$4,0))</f>
        <v>9.3000000000000007</v>
      </c>
      <c r="AJ23" s="13">
        <f>IF(VLOOKUP($B23,[2]Mydtu!$A$6:$DP$150,AJ$4,0)="","",VLOOKUP($B23,[2]Mydtu!$A$6:$DP$150,AJ$4,0))</f>
        <v>5.3</v>
      </c>
      <c r="AK23" s="13">
        <f>IF(VLOOKUP($B23,[2]Mydtu!$A$6:$DP$150,AK$4,0)="","",VLOOKUP($B23,[2]Mydtu!$A$6:$DP$150,AK$4,0))</f>
        <v>7.5</v>
      </c>
      <c r="AL23" s="13">
        <f>IF(VLOOKUP($B23,[2]Mydtu!$A$6:$DP$150,AL$4,0)="","",VLOOKUP($B23,[2]Mydtu!$A$6:$DP$150,AL$4,0))</f>
        <v>8.6</v>
      </c>
      <c r="AM23" s="13">
        <f>IF(VLOOKUP($B23,[2]Mydtu!$A$6:$DP$150,AM$4,0)="","",VLOOKUP($B23,[2]Mydtu!$A$6:$DP$150,AM$4,0))</f>
        <v>8.6</v>
      </c>
      <c r="AN23" s="13">
        <f>IF(VLOOKUP($B23,[2]Mydtu!$A$6:$DP$150,AN$4,0)="","",VLOOKUP($B23,[2]Mydtu!$A$6:$DP$150,AN$4,0))</f>
        <v>8</v>
      </c>
      <c r="AO23" s="13">
        <f>IF(VLOOKUP($B23,[2]Mydtu!$A$6:$DP$150,AO$4,0)="","",VLOOKUP($B23,[2]Mydtu!$A$6:$DP$150,AO$4,0))</f>
        <v>7.6</v>
      </c>
      <c r="AP23" s="14" t="str">
        <f>IF(VLOOKUP($B23,[2]Mydtu!$A$6:$DP$150,AP$4,0)="","",VLOOKUP($B23,[2]Mydtu!$A$6:$DP$150,AP$4,0))</f>
        <v/>
      </c>
      <c r="AQ23" s="14" t="str">
        <f>IF(VLOOKUP($B23,[2]Mydtu!$A$6:$DP$150,AQ$4,0)="","",VLOOKUP($B23,[2]Mydtu!$A$6:$DP$150,AQ$4,0))</f>
        <v/>
      </c>
      <c r="AR23" s="14" t="str">
        <f>IF(VLOOKUP($B23,[2]Mydtu!$A$6:$DP$150,AR$4,0)="","",VLOOKUP($B23,[2]Mydtu!$A$6:$DP$150,AR$4,0))</f>
        <v/>
      </c>
      <c r="AS23" s="14" t="str">
        <f>IF(VLOOKUP($B23,[2]Mydtu!$A$6:$DP$150,AS$4,0)="","",VLOOKUP($B23,[2]Mydtu!$A$6:$DP$150,AS$4,0))</f>
        <v/>
      </c>
      <c r="AT23" s="13">
        <f>IF(VLOOKUP($B23,[2]Mydtu!$A$6:$DP$150,AT$4,0)="","",VLOOKUP($B23,[2]Mydtu!$A$6:$DP$150,AT$4,0))</f>
        <v>7.5</v>
      </c>
      <c r="AU23" s="13">
        <f>IF(VLOOKUP($B23,[2]Mydtu!$A$6:$DP$150,AU$4,0)="","",VLOOKUP($B23,[2]Mydtu!$A$6:$DP$150,AU$4,0))</f>
        <v>6.7</v>
      </c>
      <c r="AV23" s="13">
        <f>IF(VLOOKUP($B23,[2]Mydtu!$A$6:$DP$150,AV$4,0)="","",VLOOKUP($B23,[2]Mydtu!$A$6:$DP$150,AV$4,0))</f>
        <v>8.6</v>
      </c>
      <c r="AW23" s="13">
        <f>IF(VLOOKUP($B23,[2]Mydtu!$A$6:$DP$150,AW$4,0)="","",VLOOKUP($B23,[2]Mydtu!$A$6:$DP$150,AW$4,0))</f>
        <v>7.3</v>
      </c>
      <c r="AX23" s="13">
        <f>IF(VLOOKUP($B23,[2]Mydtu!$A$6:$DP$150,AX$4,0)="","",VLOOKUP($B23,[2]Mydtu!$A$6:$DP$150,AX$4,0))</f>
        <v>7.5</v>
      </c>
      <c r="AY23" s="13">
        <f>IF(VLOOKUP($B23,[2]Mydtu!$A$6:$DP$150,AY$4,0)="","",VLOOKUP($B23,[2]Mydtu!$A$6:$DP$150,AY$4,0))</f>
        <v>7.6</v>
      </c>
      <c r="AZ23" s="13">
        <f>IF(VLOOKUP($B23,[2]Mydtu!$A$6:$DP$150,AZ$4,0)="","",VLOOKUP($B23,[2]Mydtu!$A$6:$DP$150,AZ$4,0))</f>
        <v>7.3</v>
      </c>
      <c r="BA23" s="13">
        <f>IF(VLOOKUP($B23,[2]Mydtu!$A$6:$DP$150,BA$4,0)="","",VLOOKUP($B23,[2]Mydtu!$A$6:$DP$150,BA$4,0))</f>
        <v>8.5</v>
      </c>
      <c r="BB23" s="13">
        <f>IF(VLOOKUP($B23,[2]Mydtu!$A$6:$DP$150,BB$4,0)="","",VLOOKUP($B23,[2]Mydtu!$A$6:$DP$150,BB$4,0))</f>
        <v>6.8</v>
      </c>
      <c r="BC23" s="13">
        <f>IF(VLOOKUP($B23,[2]Mydtu!$A$6:$DP$150,BC$4,0)="","",VLOOKUP($B23,[2]Mydtu!$A$6:$DP$150,BC$4,0))</f>
        <v>5.6</v>
      </c>
      <c r="BD23" s="13">
        <f>IF(VLOOKUP($B23,[2]Mydtu!$A$6:$DP$150,BD$4,0)="","",VLOOKUP($B23,[2]Mydtu!$A$6:$DP$150,BD$4,0))</f>
        <v>7</v>
      </c>
      <c r="BE23" s="13">
        <f>IF(VLOOKUP($B23,[2]Mydtu!$A$6:$DP$150,BE$4,0)="","",VLOOKUP($B23,[2]Mydtu!$A$6:$DP$150,BE$4,0))</f>
        <v>8.3000000000000007</v>
      </c>
      <c r="BF23" s="14" t="str">
        <f>IF(VLOOKUP($B23,[2]Mydtu!$A$6:$DP$150,BF$4,0)="","",VLOOKUP($B23,[2]Mydtu!$A$6:$DP$150,BF$4,0))</f>
        <v/>
      </c>
      <c r="BG23" s="13">
        <f>IF(VLOOKUP($B23,[2]Mydtu!$A$6:$DP$150,BG$4,0)="","",VLOOKUP($B23,[2]Mydtu!$A$6:$DP$150,BG$4,0))</f>
        <v>8.3000000000000007</v>
      </c>
      <c r="BH23" s="13">
        <f>IF(VLOOKUP($B23,[2]Mydtu!$A$6:$DP$150,BH$4,0)="","",VLOOKUP($B23,[2]Mydtu!$A$6:$DP$150,BH$4,0))</f>
        <v>8.4</v>
      </c>
      <c r="BI23" s="13">
        <f>IF(VLOOKUP($B23,[2]Mydtu!$A$6:$DP$150,BI$4,0)="","",VLOOKUP($B23,[2]Mydtu!$A$6:$DP$150,BI$4,0))</f>
        <v>7.5</v>
      </c>
      <c r="BJ23" s="13">
        <f>IF(VLOOKUP($B23,[2]Mydtu!$A$6:$DP$150,BJ$4,0)="","",VLOOKUP($B23,[2]Mydtu!$A$6:$DP$150,BJ$4,0))</f>
        <v>8.4</v>
      </c>
      <c r="BK23" s="13">
        <f>IF(VLOOKUP($B23,[2]Mydtu!$A$6:$DP$150,BK$4,0)="","",VLOOKUP($B23,[2]Mydtu!$A$6:$DP$150,BK$4,0))</f>
        <v>8.8000000000000007</v>
      </c>
      <c r="BL23" s="13">
        <f>IF(VLOOKUP($B23,[2]Mydtu!$A$6:$DP$150,BL$4,0)="","",VLOOKUP($B23,[2]Mydtu!$A$6:$DP$150,BL$4,0))</f>
        <v>9.1999999999999993</v>
      </c>
      <c r="BM23" s="13">
        <f>IF(VLOOKUP($B23,[2]Mydtu!$A$6:$DP$150,BM$4,0)="","",VLOOKUP($B23,[2]Mydtu!$A$6:$DP$150,BM$4,0))</f>
        <v>8</v>
      </c>
      <c r="BN23" s="13" t="str">
        <f>IF(VLOOKUP($B23,[2]Mydtu!$A$6:$DP$150,BN$4,0)="","",VLOOKUP($B23,[2]Mydtu!$A$6:$DP$150,BN$4,0))</f>
        <v/>
      </c>
      <c r="BO23" s="15">
        <f>IF(VLOOKUP($B23,[2]Mydtu!$A$6:$DP$150,BO$4,0)="","",VLOOKUP($B23,[2]Mydtu!$A$6:$DP$150,BO$4,0))</f>
        <v>7.6</v>
      </c>
      <c r="BP23" s="14">
        <f>IF(VLOOKUP($B23,[2]Mydtu!$A$6:$DP$150,BP$4,0)="","",VLOOKUP($B23,[2]Mydtu!$A$6:$DP$150,BP$4,0))</f>
        <v>8.5</v>
      </c>
      <c r="BQ23" s="13" t="str">
        <f>IF(VLOOKUP($B23,[2]Mydtu!$A$6:$DP$150,BQ$4,0)="","",VLOOKUP($B23,[2]Mydtu!$A$6:$DP$150,BQ$4,0))</f>
        <v/>
      </c>
      <c r="BR23" s="13">
        <f>IF(VLOOKUP($B23,[2]Mydtu!$A$6:$DP$150,BR$4,0)="","",VLOOKUP($B23,[2]Mydtu!$A$6:$DP$150,BR$4,0))</f>
        <v>8.1</v>
      </c>
      <c r="BS23" s="14">
        <f>IF(VLOOKUP($B23,[2]Mydtu!$A$6:$DP$150,BS$4,0)="","",VLOOKUP($B23,[2]Mydtu!$A$6:$DP$150,BS$4,0))</f>
        <v>6.7</v>
      </c>
      <c r="BT23" s="13">
        <f>IF(VLOOKUP($B23,[2]Mydtu!$A$6:$DP$150,BT$4,0)="","",VLOOKUP($B23,[2]Mydtu!$A$6:$DP$150,BT$4,0))</f>
        <v>8.6999999999999993</v>
      </c>
      <c r="BU23" s="13">
        <f>IF(VLOOKUP($B23,[2]Mydtu!$A$6:$DP$150,BU$4,0)="","",VLOOKUP($B23,[2]Mydtu!$A$6:$DP$150,BU$4,0))</f>
        <v>7.9</v>
      </c>
      <c r="BV23" s="13" t="str">
        <f>IF(VLOOKUP($B23,[2]Mydtu!$A$6:$DP$150,BV$4,0)="","",VLOOKUP($B23,[2]Mydtu!$A$6:$DP$150,BV$4,0))</f>
        <v/>
      </c>
      <c r="BW23" s="13">
        <f>IF(VLOOKUP($B23,[2]Mydtu!$A$6:$DP$150,BW$4,0)="","",VLOOKUP($B23,[2]Mydtu!$A$6:$DP$150,BW$4,0))</f>
        <v>6.7</v>
      </c>
      <c r="BX23" s="14">
        <f>IF(VLOOKUP($B23,[2]Mydtu!$A$6:$DP$150,BX$4,0)="","",VLOOKUP($B23,[2]Mydtu!$A$6:$DP$150,BX$4,0))</f>
        <v>8</v>
      </c>
      <c r="BY23" s="13">
        <f>IF(VLOOKUP($B23,[2]Mydtu!$A$6:$DP$150,BY$4,0)="","",VLOOKUP($B23,[2]Mydtu!$A$6:$DP$150,BY$4,0))</f>
        <v>8.9</v>
      </c>
      <c r="BZ23" s="13">
        <f>IF(VLOOKUP($B23,[2]Mydtu!$A$6:$DP$150,BZ$4,0)="","",VLOOKUP($B23,[2]Mydtu!$A$6:$DP$150,BZ$4,0))</f>
        <v>7.6</v>
      </c>
      <c r="CA23" s="13">
        <f>IF(VLOOKUP($B23,[2]Mydtu!$A$6:$DP$150,CA$4,0)="","",VLOOKUP($B23,[2]Mydtu!$A$6:$DP$150,CA$4,0))</f>
        <v>7.5</v>
      </c>
      <c r="CB23" s="13" t="str">
        <f>IF(VLOOKUP($B23,[2]Mydtu!$A$6:$DP$150,CB$4,0)="","",VLOOKUP($B23,[2]Mydtu!$A$6:$DP$150,CB$4,0))</f>
        <v/>
      </c>
      <c r="CC23" s="13">
        <f>IF(VLOOKUP($B23,[2]Mydtu!$A$6:$DP$150,CC$4,0)="","",VLOOKUP($B23,[2]Mydtu!$A$6:$DP$150,CC$4,0))</f>
        <v>8.8000000000000007</v>
      </c>
      <c r="CD23" s="14">
        <f>IF(VLOOKUP($B23,[2]Mydtu!$A$6:$DP$150,CD$4,0)="","",VLOOKUP($B23,[2]Mydtu!$A$6:$DP$150,CD$4,0))</f>
        <v>9.3000000000000007</v>
      </c>
      <c r="CE23" s="13">
        <f>IF(VLOOKUP($B23,[2]Mydtu!$A$6:$DP$150,CE$4,0)="","",VLOOKUP($B23,[2]Mydtu!$A$6:$DP$150,CE$4,0))</f>
        <v>9.3000000000000007</v>
      </c>
      <c r="CF23" s="16">
        <f>VLOOKUP($B23,[2]K25QTD!$A$7:$DQ$408,91,0)</f>
        <v>131</v>
      </c>
      <c r="CG23" s="17">
        <f>VLOOKUP($B23,[2]K25QTD!$A$7:$DQ$408,92,0)</f>
        <v>0</v>
      </c>
      <c r="CH23" s="18">
        <f>VLOOKUP($B23,[2]K25QTD!$A$7:$DQ$408,94,0)</f>
        <v>0</v>
      </c>
      <c r="CI23" s="14">
        <f>IF(VLOOKUP($B23,[2]Mydtu!$A$6:$DP$150,CI$4,0)="","",VLOOKUP($B23,[2]Mydtu!$A$6:$DP$150,CI$4,0))</f>
        <v>0</v>
      </c>
      <c r="CJ23" s="14" t="str">
        <f>IF(VLOOKUP($B23,[2]Mydtu!$A$6:$DP$150,CJ$4,0)="","",VLOOKUP($B23,[2]Mydtu!$A$6:$DP$150,CJ$4,0))</f>
        <v/>
      </c>
      <c r="CK23" s="14" t="str">
        <f>IF(VLOOKUP($B23,[2]Mydtu!$A$6:$DP$150,CK$4,0)="","",VLOOKUP($B23,[2]Mydtu!$A$6:$DP$150,CK$4,0))</f>
        <v/>
      </c>
      <c r="CL23" s="13">
        <f>IF(VLOOKUP($B23,[2]Mydtu!$A$6:$DP$150,CL$4,0)="","",VLOOKUP($B23,[2]Mydtu!$A$6:$DP$150,CL$4,0))</f>
        <v>8.0399999999999991</v>
      </c>
      <c r="CM23" s="13">
        <f>IF(VLOOKUP($B23,[2]Mydtu!$A$6:$DP$150,CM$4,0)="","",VLOOKUP($B23,[2]Mydtu!$A$6:$DP$150,CM$4,0))</f>
        <v>3.5</v>
      </c>
      <c r="CN23" s="12"/>
    </row>
    <row r="24" spans="1:92" ht="16.5" customHeight="1" x14ac:dyDescent="0.3">
      <c r="A24" s="11">
        <f t="shared" si="0"/>
        <v>14</v>
      </c>
      <c r="B24" s="11">
        <v>25202816315</v>
      </c>
      <c r="C24" s="12" t="str">
        <f>VLOOKUP($B24,[2]Mydtu!$A$6:$DP$150,C$4,0)</f>
        <v>Trần</v>
      </c>
      <c r="D24" s="12" t="str">
        <f>VLOOKUP($B24,[2]Mydtu!$A$6:$DP$150,D$4,0)</f>
        <v>Thị Cẩm</v>
      </c>
      <c r="E24" s="12" t="str">
        <f>VLOOKUP($B24,[2]Mydtu!$A$6:$DP$150,E$4,0)</f>
        <v>Ly</v>
      </c>
      <c r="F24" s="13">
        <f>IF(VLOOKUP($B24,[2]Mydtu!$A$6:$DP$150,F$4,0)="","",VLOOKUP($B24,[2]Mydtu!$A$6:$DP$150,F$4,0))</f>
        <v>8.1999999999999993</v>
      </c>
      <c r="G24" s="13">
        <f>IF(VLOOKUP($B24,[2]Mydtu!$A$6:$DP$150,G$4,0)="","",VLOOKUP($B24,[2]Mydtu!$A$6:$DP$150,G$4,0))</f>
        <v>8.4</v>
      </c>
      <c r="H24" s="14" t="str">
        <f>IF(VLOOKUP($B24,[2]Mydtu!$A$6:$DP$150,H$4,0)="","",VLOOKUP($B24,[2]Mydtu!$A$6:$DP$150,H$4,0))</f>
        <v/>
      </c>
      <c r="I24" s="13">
        <f>IF(VLOOKUP($B24,[2]Mydtu!$A$6:$DP$150,I$4,0)="","",VLOOKUP($B24,[2]Mydtu!$A$6:$DP$150,I$4,0))</f>
        <v>8.1999999999999993</v>
      </c>
      <c r="J24" s="14" t="str">
        <f>IF(VLOOKUP($B24,[2]Mydtu!$A$6:$DP$150,J$4,0)="","",VLOOKUP($B24,[2]Mydtu!$A$6:$DP$150,J$4,0))</f>
        <v/>
      </c>
      <c r="K24" s="13">
        <f>IF(VLOOKUP($B24,[2]Mydtu!$A$6:$DP$150,K$4,0)="","",VLOOKUP($B24,[2]Mydtu!$A$6:$DP$150,K$4,0))</f>
        <v>7.6</v>
      </c>
      <c r="L24" s="13">
        <f>IF(VLOOKUP($B24,[2]Mydtu!$A$6:$DP$150,L$4,0)="","",VLOOKUP($B24,[2]Mydtu!$A$6:$DP$150,L$4,0))</f>
        <v>7.6</v>
      </c>
      <c r="M24" s="13">
        <f>IF(VLOOKUP($B24,[2]Mydtu!$A$6:$DP$150,M$4,0)="","",VLOOKUP($B24,[2]Mydtu!$A$6:$DP$150,M$4,0))</f>
        <v>7.2</v>
      </c>
      <c r="N24" s="13">
        <f>IF(VLOOKUP($B24,[2]Mydtu!$A$6:$DP$150,N$4,0)="","",VLOOKUP($B24,[2]Mydtu!$A$6:$DP$150,N$4,0))</f>
        <v>9.3000000000000007</v>
      </c>
      <c r="O24" s="13">
        <f>IF(VLOOKUP($B24,[2]Mydtu!$A$6:$DP$150,O$4,0)="","",VLOOKUP($B24,[2]Mydtu!$A$6:$DP$150,O$4,0))</f>
        <v>9.6999999999999993</v>
      </c>
      <c r="P24" s="14" t="str">
        <f>IF(VLOOKUP($B24,[2]Mydtu!$A$6:$DP$150,P$4,0)="","",VLOOKUP($B24,[2]Mydtu!$A$6:$DP$150,P$4,0))</f>
        <v/>
      </c>
      <c r="Q24" s="14" t="str">
        <f>IF(VLOOKUP($B24,[2]Mydtu!$A$6:$DP$150,Q$4,0)="","",VLOOKUP($B24,[2]Mydtu!$A$6:$DP$150,Q$4,0))</f>
        <v/>
      </c>
      <c r="R24" s="14" t="str">
        <f>IF(VLOOKUP($B24,[2]Mydtu!$A$6:$DP$150,R$4,0)="","",VLOOKUP($B24,[2]Mydtu!$A$6:$DP$150,R$4,0))</f>
        <v/>
      </c>
      <c r="S24" s="14" t="str">
        <f>IF(VLOOKUP($B24,[2]Mydtu!$A$6:$DP$150,S$4,0)="","",VLOOKUP($B24,[2]Mydtu!$A$6:$DP$150,S$4,0))</f>
        <v/>
      </c>
      <c r="T24" s="14">
        <f>IF(VLOOKUP($B24,[2]Mydtu!$A$6:$DP$150,T$4,0)="","",VLOOKUP($B24,[2]Mydtu!$A$6:$DP$150,T$4,0))</f>
        <v>9.3000000000000007</v>
      </c>
      <c r="U24" s="13">
        <f>IF(VLOOKUP($B24,[2]Mydtu!$A$6:$DP$150,U$4,0)="","",VLOOKUP($B24,[2]Mydtu!$A$6:$DP$150,U$4,0))</f>
        <v>7.2</v>
      </c>
      <c r="V24" s="13" t="str">
        <f>IF(VLOOKUP($B24,[2]Mydtu!$A$6:$DP$150,V$4,0)="","",VLOOKUP($B24,[2]Mydtu!$A$6:$DP$150,V$4,0))</f>
        <v/>
      </c>
      <c r="W24" s="13">
        <f>IF(VLOOKUP($B24,[2]Mydtu!$A$6:$DP$150,W$4,0)="","",VLOOKUP($B24,[2]Mydtu!$A$6:$DP$150,W$4,0))</f>
        <v>9.4</v>
      </c>
      <c r="X24" s="13">
        <f>IF(VLOOKUP($B24,[2]Mydtu!$A$6:$DP$150,X$4,0)="","",VLOOKUP($B24,[2]Mydtu!$A$6:$DP$150,X$4,0))</f>
        <v>8.9</v>
      </c>
      <c r="Y24" s="13">
        <f>IF(VLOOKUP($B24,[2]Mydtu!$A$6:$DP$150,Y$4,0)="","",VLOOKUP($B24,[2]Mydtu!$A$6:$DP$150,Y$4,0))</f>
        <v>8.1999999999999993</v>
      </c>
      <c r="Z24" s="13">
        <f>IF(VLOOKUP($B24,[2]Mydtu!$A$6:$DP$150,Z$4,0)="","",VLOOKUP($B24,[2]Mydtu!$A$6:$DP$150,Z$4,0))</f>
        <v>7</v>
      </c>
      <c r="AA24" s="13">
        <f>IF(VLOOKUP($B24,[2]Mydtu!$A$6:$DP$150,AA$4,0)="","",VLOOKUP($B24,[2]Mydtu!$A$6:$DP$150,AA$4,0))</f>
        <v>9.6</v>
      </c>
      <c r="AB24" s="13">
        <f>IF(VLOOKUP($B24,[2]Mydtu!$A$6:$DP$150,AB$4,0)="","",VLOOKUP($B24,[2]Mydtu!$A$6:$DP$150,AB$4,0))</f>
        <v>8.9</v>
      </c>
      <c r="AC24" s="13">
        <f>IF(VLOOKUP($B24,[2]Mydtu!$A$6:$DP$150,AC$4,0)="","",VLOOKUP($B24,[2]Mydtu!$A$6:$DP$150,AC$4,0))</f>
        <v>8.6999999999999993</v>
      </c>
      <c r="AD24" s="13">
        <f>IF(VLOOKUP($B24,[2]Mydtu!$A$6:$DP$150,AD$4,0)="","",VLOOKUP($B24,[2]Mydtu!$A$6:$DP$150,AD$4,0))</f>
        <v>7</v>
      </c>
      <c r="AE24" s="13">
        <f>IF(VLOOKUP($B24,[2]Mydtu!$A$6:$DP$150,AE$4,0)="","",VLOOKUP($B24,[2]Mydtu!$A$6:$DP$150,AE$4,0))</f>
        <v>7.6</v>
      </c>
      <c r="AF24" s="13">
        <f>IF(VLOOKUP($B24,[2]Mydtu!$A$6:$DP$150,AF$4,0)="","",VLOOKUP($B24,[2]Mydtu!$A$6:$DP$150,AF$4,0))</f>
        <v>8.3000000000000007</v>
      </c>
      <c r="AG24" s="13">
        <f>IF(VLOOKUP($B24,[2]Mydtu!$A$6:$DP$150,AG$4,0)="","",VLOOKUP($B24,[2]Mydtu!$A$6:$DP$150,AG$4,0))</f>
        <v>8.8000000000000007</v>
      </c>
      <c r="AH24" s="13">
        <f>IF(VLOOKUP($B24,[2]Mydtu!$A$6:$DP$150,AH$4,0)="","",VLOOKUP($B24,[2]Mydtu!$A$6:$DP$150,AH$4,0))</f>
        <v>9</v>
      </c>
      <c r="AI24" s="13">
        <f>IF(VLOOKUP($B24,[2]Mydtu!$A$6:$DP$150,AI$4,0)="","",VLOOKUP($B24,[2]Mydtu!$A$6:$DP$150,AI$4,0))</f>
        <v>8.1999999999999993</v>
      </c>
      <c r="AJ24" s="13">
        <f>IF(VLOOKUP($B24,[2]Mydtu!$A$6:$DP$150,AJ$4,0)="","",VLOOKUP($B24,[2]Mydtu!$A$6:$DP$150,AJ$4,0))</f>
        <v>7</v>
      </c>
      <c r="AK24" s="13">
        <f>IF(VLOOKUP($B24,[2]Mydtu!$A$6:$DP$150,AK$4,0)="","",VLOOKUP($B24,[2]Mydtu!$A$6:$DP$150,AK$4,0))</f>
        <v>8.4</v>
      </c>
      <c r="AL24" s="13">
        <f>IF(VLOOKUP($B24,[2]Mydtu!$A$6:$DP$150,AL$4,0)="","",VLOOKUP($B24,[2]Mydtu!$A$6:$DP$150,AL$4,0))</f>
        <v>9.1</v>
      </c>
      <c r="AM24" s="13">
        <f>IF(VLOOKUP($B24,[2]Mydtu!$A$6:$DP$150,AM$4,0)="","",VLOOKUP($B24,[2]Mydtu!$A$6:$DP$150,AM$4,0))</f>
        <v>9.1999999999999993</v>
      </c>
      <c r="AN24" s="13">
        <f>IF(VLOOKUP($B24,[2]Mydtu!$A$6:$DP$150,AN$4,0)="","",VLOOKUP($B24,[2]Mydtu!$A$6:$DP$150,AN$4,0))</f>
        <v>5.3</v>
      </c>
      <c r="AO24" s="13">
        <f>IF(VLOOKUP($B24,[2]Mydtu!$A$6:$DP$150,AO$4,0)="","",VLOOKUP($B24,[2]Mydtu!$A$6:$DP$150,AO$4,0))</f>
        <v>8.6</v>
      </c>
      <c r="AP24" s="14" t="str">
        <f>IF(VLOOKUP($B24,[2]Mydtu!$A$6:$DP$150,AP$4,0)="","",VLOOKUP($B24,[2]Mydtu!$A$6:$DP$150,AP$4,0))</f>
        <v/>
      </c>
      <c r="AQ24" s="14" t="str">
        <f>IF(VLOOKUP($B24,[2]Mydtu!$A$6:$DP$150,AQ$4,0)="","",VLOOKUP($B24,[2]Mydtu!$A$6:$DP$150,AQ$4,0))</f>
        <v/>
      </c>
      <c r="AR24" s="14" t="str">
        <f>IF(VLOOKUP($B24,[2]Mydtu!$A$6:$DP$150,AR$4,0)="","",VLOOKUP($B24,[2]Mydtu!$A$6:$DP$150,AR$4,0))</f>
        <v/>
      </c>
      <c r="AS24" s="14" t="str">
        <f>IF(VLOOKUP($B24,[2]Mydtu!$A$6:$DP$150,AS$4,0)="","",VLOOKUP($B24,[2]Mydtu!$A$6:$DP$150,AS$4,0))</f>
        <v/>
      </c>
      <c r="AT24" s="13">
        <f>IF(VLOOKUP($B24,[2]Mydtu!$A$6:$DP$150,AT$4,0)="","",VLOOKUP($B24,[2]Mydtu!$A$6:$DP$150,AT$4,0))</f>
        <v>7.3</v>
      </c>
      <c r="AU24" s="13">
        <f>IF(VLOOKUP($B24,[2]Mydtu!$A$6:$DP$150,AU$4,0)="","",VLOOKUP($B24,[2]Mydtu!$A$6:$DP$150,AU$4,0))</f>
        <v>6.3</v>
      </c>
      <c r="AV24" s="13">
        <f>IF(VLOOKUP($B24,[2]Mydtu!$A$6:$DP$150,AV$4,0)="","",VLOOKUP($B24,[2]Mydtu!$A$6:$DP$150,AV$4,0))</f>
        <v>8.5</v>
      </c>
      <c r="AW24" s="13">
        <f>IF(VLOOKUP($B24,[2]Mydtu!$A$6:$DP$150,AW$4,0)="","",VLOOKUP($B24,[2]Mydtu!$A$6:$DP$150,AW$4,0))</f>
        <v>8.9</v>
      </c>
      <c r="AX24" s="13">
        <f>IF(VLOOKUP($B24,[2]Mydtu!$A$6:$DP$150,AX$4,0)="","",VLOOKUP($B24,[2]Mydtu!$A$6:$DP$150,AX$4,0))</f>
        <v>6.9</v>
      </c>
      <c r="AY24" s="13">
        <f>IF(VLOOKUP($B24,[2]Mydtu!$A$6:$DP$150,AY$4,0)="","",VLOOKUP($B24,[2]Mydtu!$A$6:$DP$150,AY$4,0))</f>
        <v>7.2</v>
      </c>
      <c r="AZ24" s="13">
        <f>IF(VLOOKUP($B24,[2]Mydtu!$A$6:$DP$150,AZ$4,0)="","",VLOOKUP($B24,[2]Mydtu!$A$6:$DP$150,AZ$4,0))</f>
        <v>7.5</v>
      </c>
      <c r="BA24" s="13">
        <f>IF(VLOOKUP($B24,[2]Mydtu!$A$6:$DP$150,BA$4,0)="","",VLOOKUP($B24,[2]Mydtu!$A$6:$DP$150,BA$4,0))</f>
        <v>6.9</v>
      </c>
      <c r="BB24" s="13">
        <f>IF(VLOOKUP($B24,[2]Mydtu!$A$6:$DP$150,BB$4,0)="","",VLOOKUP($B24,[2]Mydtu!$A$6:$DP$150,BB$4,0))</f>
        <v>6.6</v>
      </c>
      <c r="BC24" s="13">
        <f>IF(VLOOKUP($B24,[2]Mydtu!$A$6:$DP$150,BC$4,0)="","",VLOOKUP($B24,[2]Mydtu!$A$6:$DP$150,BC$4,0))</f>
        <v>8</v>
      </c>
      <c r="BD24" s="13">
        <f>IF(VLOOKUP($B24,[2]Mydtu!$A$6:$DP$150,BD$4,0)="","",VLOOKUP($B24,[2]Mydtu!$A$6:$DP$150,BD$4,0))</f>
        <v>7.9</v>
      </c>
      <c r="BE24" s="13">
        <f>IF(VLOOKUP($B24,[2]Mydtu!$A$6:$DP$150,BE$4,0)="","",VLOOKUP($B24,[2]Mydtu!$A$6:$DP$150,BE$4,0))</f>
        <v>9</v>
      </c>
      <c r="BF24" s="14" t="str">
        <f>IF(VLOOKUP($B24,[2]Mydtu!$A$6:$DP$150,BF$4,0)="","",VLOOKUP($B24,[2]Mydtu!$A$6:$DP$150,BF$4,0))</f>
        <v/>
      </c>
      <c r="BG24" s="13">
        <f>IF(VLOOKUP($B24,[2]Mydtu!$A$6:$DP$150,BG$4,0)="","",VLOOKUP($B24,[2]Mydtu!$A$6:$DP$150,BG$4,0))</f>
        <v>8.3000000000000007</v>
      </c>
      <c r="BH24" s="13">
        <f>IF(VLOOKUP($B24,[2]Mydtu!$A$6:$DP$150,BH$4,0)="","",VLOOKUP($B24,[2]Mydtu!$A$6:$DP$150,BH$4,0))</f>
        <v>9.1</v>
      </c>
      <c r="BI24" s="13">
        <f>IF(VLOOKUP($B24,[2]Mydtu!$A$6:$DP$150,BI$4,0)="","",VLOOKUP($B24,[2]Mydtu!$A$6:$DP$150,BI$4,0))</f>
        <v>8.1</v>
      </c>
      <c r="BJ24" s="13">
        <f>IF(VLOOKUP($B24,[2]Mydtu!$A$6:$DP$150,BJ$4,0)="","",VLOOKUP($B24,[2]Mydtu!$A$6:$DP$150,BJ$4,0))</f>
        <v>9</v>
      </c>
      <c r="BK24" s="13">
        <f>IF(VLOOKUP($B24,[2]Mydtu!$A$6:$DP$150,BK$4,0)="","",VLOOKUP($B24,[2]Mydtu!$A$6:$DP$150,BK$4,0))</f>
        <v>9</v>
      </c>
      <c r="BL24" s="13">
        <f>IF(VLOOKUP($B24,[2]Mydtu!$A$6:$DP$150,BL$4,0)="","",VLOOKUP($B24,[2]Mydtu!$A$6:$DP$150,BL$4,0))</f>
        <v>9.3000000000000007</v>
      </c>
      <c r="BM24" s="13">
        <f>IF(VLOOKUP($B24,[2]Mydtu!$A$6:$DP$150,BM$4,0)="","",VLOOKUP($B24,[2]Mydtu!$A$6:$DP$150,BM$4,0))</f>
        <v>8.1</v>
      </c>
      <c r="BN24" s="13" t="str">
        <f>IF(VLOOKUP($B24,[2]Mydtu!$A$6:$DP$150,BN$4,0)="","",VLOOKUP($B24,[2]Mydtu!$A$6:$DP$150,BN$4,0))</f>
        <v/>
      </c>
      <c r="BO24" s="15">
        <f>IF(VLOOKUP($B24,[2]Mydtu!$A$6:$DP$150,BO$4,0)="","",VLOOKUP($B24,[2]Mydtu!$A$6:$DP$150,BO$4,0))</f>
        <v>8.4</v>
      </c>
      <c r="BP24" s="14">
        <f>IF(VLOOKUP($B24,[2]Mydtu!$A$6:$DP$150,BP$4,0)="","",VLOOKUP($B24,[2]Mydtu!$A$6:$DP$150,BP$4,0))</f>
        <v>8.6999999999999993</v>
      </c>
      <c r="BQ24" s="13" t="str">
        <f>IF(VLOOKUP($B24,[2]Mydtu!$A$6:$DP$150,BQ$4,0)="","",VLOOKUP($B24,[2]Mydtu!$A$6:$DP$150,BQ$4,0))</f>
        <v/>
      </c>
      <c r="BR24" s="13">
        <f>IF(VLOOKUP($B24,[2]Mydtu!$A$6:$DP$150,BR$4,0)="","",VLOOKUP($B24,[2]Mydtu!$A$6:$DP$150,BR$4,0))</f>
        <v>8</v>
      </c>
      <c r="BS24" s="14">
        <f>IF(VLOOKUP($B24,[2]Mydtu!$A$6:$DP$150,BS$4,0)="","",VLOOKUP($B24,[2]Mydtu!$A$6:$DP$150,BS$4,0))</f>
        <v>6.9</v>
      </c>
      <c r="BT24" s="13">
        <f>IF(VLOOKUP($B24,[2]Mydtu!$A$6:$DP$150,BT$4,0)="","",VLOOKUP($B24,[2]Mydtu!$A$6:$DP$150,BT$4,0))</f>
        <v>6.6</v>
      </c>
      <c r="BU24" s="13">
        <f>IF(VLOOKUP($B24,[2]Mydtu!$A$6:$DP$150,BU$4,0)="","",VLOOKUP($B24,[2]Mydtu!$A$6:$DP$150,BU$4,0))</f>
        <v>8.6</v>
      </c>
      <c r="BV24" s="13" t="str">
        <f>IF(VLOOKUP($B24,[2]Mydtu!$A$6:$DP$150,BV$4,0)="","",VLOOKUP($B24,[2]Mydtu!$A$6:$DP$150,BV$4,0))</f>
        <v/>
      </c>
      <c r="BW24" s="13">
        <f>IF(VLOOKUP($B24,[2]Mydtu!$A$6:$DP$150,BW$4,0)="","",VLOOKUP($B24,[2]Mydtu!$A$6:$DP$150,BW$4,0))</f>
        <v>7.1</v>
      </c>
      <c r="BX24" s="14">
        <f>IF(VLOOKUP($B24,[2]Mydtu!$A$6:$DP$150,BX$4,0)="","",VLOOKUP($B24,[2]Mydtu!$A$6:$DP$150,BX$4,0))</f>
        <v>7.8</v>
      </c>
      <c r="BY24" s="13">
        <f>IF(VLOOKUP($B24,[2]Mydtu!$A$6:$DP$150,BY$4,0)="","",VLOOKUP($B24,[2]Mydtu!$A$6:$DP$150,BY$4,0))</f>
        <v>9</v>
      </c>
      <c r="BZ24" s="13">
        <f>IF(VLOOKUP($B24,[2]Mydtu!$A$6:$DP$150,BZ$4,0)="","",VLOOKUP($B24,[2]Mydtu!$A$6:$DP$150,BZ$4,0))</f>
        <v>7.3</v>
      </c>
      <c r="CA24" s="13">
        <f>IF(VLOOKUP($B24,[2]Mydtu!$A$6:$DP$150,CA$4,0)="","",VLOOKUP($B24,[2]Mydtu!$A$6:$DP$150,CA$4,0))</f>
        <v>8.5</v>
      </c>
      <c r="CB24" s="13">
        <f>IF(VLOOKUP($B24,[2]Mydtu!$A$6:$DP$150,CB$4,0)="","",VLOOKUP($B24,[2]Mydtu!$A$6:$DP$150,CB$4,0))</f>
        <v>7.9</v>
      </c>
      <c r="CC24" s="13" t="str">
        <f>IF(VLOOKUP($B24,[2]Mydtu!$A$6:$DP$150,CC$4,0)="","",VLOOKUP($B24,[2]Mydtu!$A$6:$DP$150,CC$4,0))</f>
        <v/>
      </c>
      <c r="CD24" s="14">
        <f>IF(VLOOKUP($B24,[2]Mydtu!$A$6:$DP$150,CD$4,0)="","",VLOOKUP($B24,[2]Mydtu!$A$6:$DP$150,CD$4,0))</f>
        <v>9</v>
      </c>
      <c r="CE24" s="13">
        <f>IF(VLOOKUP($B24,[2]Mydtu!$A$6:$DP$150,CE$4,0)="","",VLOOKUP($B24,[2]Mydtu!$A$6:$DP$150,CE$4,0))</f>
        <v>9.1</v>
      </c>
      <c r="CF24" s="16">
        <f>VLOOKUP($B24,[2]K25QTD!$A$7:$DQ$408,91,0)</f>
        <v>131</v>
      </c>
      <c r="CG24" s="17">
        <f>VLOOKUP($B24,[2]K25QTD!$A$7:$DQ$408,92,0)</f>
        <v>0</v>
      </c>
      <c r="CH24" s="18">
        <f>VLOOKUP($B24,[2]K25QTD!$A$7:$DQ$408,94,0)</f>
        <v>0</v>
      </c>
      <c r="CI24" s="14">
        <f>IF(VLOOKUP($B24,[2]Mydtu!$A$6:$DP$150,CI$4,0)="","",VLOOKUP($B24,[2]Mydtu!$A$6:$DP$150,CI$4,0))</f>
        <v>0</v>
      </c>
      <c r="CJ24" s="14" t="str">
        <f>IF(VLOOKUP($B24,[2]Mydtu!$A$6:$DP$150,CJ$4,0)="","",VLOOKUP($B24,[2]Mydtu!$A$6:$DP$150,CJ$4,0))</f>
        <v/>
      </c>
      <c r="CK24" s="14" t="str">
        <f>IF(VLOOKUP($B24,[2]Mydtu!$A$6:$DP$150,CK$4,0)="","",VLOOKUP($B24,[2]Mydtu!$A$6:$DP$150,CK$4,0))</f>
        <v/>
      </c>
      <c r="CL24" s="13">
        <f>IF(VLOOKUP($B24,[2]Mydtu!$A$6:$DP$150,CL$4,0)="","",VLOOKUP($B24,[2]Mydtu!$A$6:$DP$150,CL$4,0))</f>
        <v>8.06</v>
      </c>
      <c r="CM24" s="13">
        <f>IF(VLOOKUP($B24,[2]Mydtu!$A$6:$DP$150,CM$4,0)="","",VLOOKUP($B24,[2]Mydtu!$A$6:$DP$150,CM$4,0))</f>
        <v>3.49</v>
      </c>
      <c r="CN24" s="12"/>
    </row>
    <row r="25" spans="1:92" ht="16.5" customHeight="1" x14ac:dyDescent="0.3">
      <c r="A25" s="11">
        <f t="shared" si="0"/>
        <v>15</v>
      </c>
      <c r="B25" s="11">
        <v>25202817257</v>
      </c>
      <c r="C25" s="12" t="str">
        <f>VLOOKUP($B25,[2]Mydtu!$A$6:$DP$150,C$4,0)</f>
        <v>Cao</v>
      </c>
      <c r="D25" s="12" t="str">
        <f>VLOOKUP($B25,[2]Mydtu!$A$6:$DP$150,D$4,0)</f>
        <v>Thị Hương</v>
      </c>
      <c r="E25" s="12" t="str">
        <f>VLOOKUP($B25,[2]Mydtu!$A$6:$DP$150,E$4,0)</f>
        <v>Giang</v>
      </c>
      <c r="F25" s="13">
        <f>IF(VLOOKUP($B25,[2]Mydtu!$A$6:$DP$150,F$4,0)="","",VLOOKUP($B25,[2]Mydtu!$A$6:$DP$150,F$4,0))</f>
        <v>9</v>
      </c>
      <c r="G25" s="13">
        <f>IF(VLOOKUP($B25,[2]Mydtu!$A$6:$DP$150,G$4,0)="","",VLOOKUP($B25,[2]Mydtu!$A$6:$DP$150,G$4,0))</f>
        <v>7.3</v>
      </c>
      <c r="H25" s="14" t="str">
        <f>IF(VLOOKUP($B25,[2]Mydtu!$A$6:$DP$150,H$4,0)="","",VLOOKUP($B25,[2]Mydtu!$A$6:$DP$150,H$4,0))</f>
        <v/>
      </c>
      <c r="I25" s="13">
        <f>IF(VLOOKUP($B25,[2]Mydtu!$A$6:$DP$150,I$4,0)="","",VLOOKUP($B25,[2]Mydtu!$A$6:$DP$150,I$4,0))</f>
        <v>8.5</v>
      </c>
      <c r="J25" s="14" t="str">
        <f>IF(VLOOKUP($B25,[2]Mydtu!$A$6:$DP$150,J$4,0)="","",VLOOKUP($B25,[2]Mydtu!$A$6:$DP$150,J$4,0))</f>
        <v/>
      </c>
      <c r="K25" s="13">
        <f>IF(VLOOKUP($B25,[2]Mydtu!$A$6:$DP$150,K$4,0)="","",VLOOKUP($B25,[2]Mydtu!$A$6:$DP$150,K$4,0))</f>
        <v>6.5</v>
      </c>
      <c r="L25" s="13">
        <f>IF(VLOOKUP($B25,[2]Mydtu!$A$6:$DP$150,L$4,0)="","",VLOOKUP($B25,[2]Mydtu!$A$6:$DP$150,L$4,0))</f>
        <v>9.3000000000000007</v>
      </c>
      <c r="M25" s="13">
        <f>IF(VLOOKUP($B25,[2]Mydtu!$A$6:$DP$150,M$4,0)="","",VLOOKUP($B25,[2]Mydtu!$A$6:$DP$150,M$4,0))</f>
        <v>8.8000000000000007</v>
      </c>
      <c r="N25" s="13">
        <f>IF(VLOOKUP($B25,[2]Mydtu!$A$6:$DP$150,N$4,0)="","",VLOOKUP($B25,[2]Mydtu!$A$6:$DP$150,N$4,0))</f>
        <v>9</v>
      </c>
      <c r="O25" s="13">
        <f>IF(VLOOKUP($B25,[2]Mydtu!$A$6:$DP$150,O$4,0)="","",VLOOKUP($B25,[2]Mydtu!$A$6:$DP$150,O$4,0))</f>
        <v>9.1999999999999993</v>
      </c>
      <c r="P25" s="14" t="str">
        <f>IF(VLOOKUP($B25,[2]Mydtu!$A$6:$DP$150,P$4,0)="","",VLOOKUP($B25,[2]Mydtu!$A$6:$DP$150,P$4,0))</f>
        <v/>
      </c>
      <c r="Q25" s="14" t="str">
        <f>IF(VLOOKUP($B25,[2]Mydtu!$A$6:$DP$150,Q$4,0)="","",VLOOKUP($B25,[2]Mydtu!$A$6:$DP$150,Q$4,0))</f>
        <v/>
      </c>
      <c r="R25" s="14" t="str">
        <f>IF(VLOOKUP($B25,[2]Mydtu!$A$6:$DP$150,R$4,0)="","",VLOOKUP($B25,[2]Mydtu!$A$6:$DP$150,R$4,0))</f>
        <v/>
      </c>
      <c r="S25" s="14" t="str">
        <f>IF(VLOOKUP($B25,[2]Mydtu!$A$6:$DP$150,S$4,0)="","",VLOOKUP($B25,[2]Mydtu!$A$6:$DP$150,S$4,0))</f>
        <v/>
      </c>
      <c r="T25" s="14" t="str">
        <f>IF(VLOOKUP($B25,[2]Mydtu!$A$6:$DP$150,T$4,0)="","",VLOOKUP($B25,[2]Mydtu!$A$6:$DP$150,T$4,0))</f>
        <v/>
      </c>
      <c r="U25" s="13">
        <f>IF(VLOOKUP($B25,[2]Mydtu!$A$6:$DP$150,U$4,0)="","",VLOOKUP($B25,[2]Mydtu!$A$6:$DP$150,U$4,0))</f>
        <v>8.9</v>
      </c>
      <c r="V25" s="13">
        <f>IF(VLOOKUP($B25,[2]Mydtu!$A$6:$DP$150,V$4,0)="","",VLOOKUP($B25,[2]Mydtu!$A$6:$DP$150,V$4,0))</f>
        <v>7.4</v>
      </c>
      <c r="W25" s="13">
        <f>IF(VLOOKUP($B25,[2]Mydtu!$A$6:$DP$150,W$4,0)="","",VLOOKUP($B25,[2]Mydtu!$A$6:$DP$150,W$4,0))</f>
        <v>9.4</v>
      </c>
      <c r="X25" s="13">
        <f>IF(VLOOKUP($B25,[2]Mydtu!$A$6:$DP$150,X$4,0)="","",VLOOKUP($B25,[2]Mydtu!$A$6:$DP$150,X$4,0))</f>
        <v>9.1</v>
      </c>
      <c r="Y25" s="13">
        <f>IF(VLOOKUP($B25,[2]Mydtu!$A$6:$DP$150,Y$4,0)="","",VLOOKUP($B25,[2]Mydtu!$A$6:$DP$150,Y$4,0))</f>
        <v>8.8000000000000007</v>
      </c>
      <c r="Z25" s="13">
        <f>IF(VLOOKUP($B25,[2]Mydtu!$A$6:$DP$150,Z$4,0)="","",VLOOKUP($B25,[2]Mydtu!$A$6:$DP$150,Z$4,0))</f>
        <v>8.6</v>
      </c>
      <c r="AA25" s="13">
        <f>IF(VLOOKUP($B25,[2]Mydtu!$A$6:$DP$150,AA$4,0)="","",VLOOKUP($B25,[2]Mydtu!$A$6:$DP$150,AA$4,0))</f>
        <v>8.3000000000000007</v>
      </c>
      <c r="AB25" s="13">
        <f>IF(VLOOKUP($B25,[2]Mydtu!$A$6:$DP$150,AB$4,0)="","",VLOOKUP($B25,[2]Mydtu!$A$6:$DP$150,AB$4,0))</f>
        <v>8.9</v>
      </c>
      <c r="AC25" s="13">
        <f>IF(VLOOKUP($B25,[2]Mydtu!$A$6:$DP$150,AC$4,0)="","",VLOOKUP($B25,[2]Mydtu!$A$6:$DP$150,AC$4,0))</f>
        <v>7.6</v>
      </c>
      <c r="AD25" s="13">
        <f>IF(VLOOKUP($B25,[2]Mydtu!$A$6:$DP$150,AD$4,0)="","",VLOOKUP($B25,[2]Mydtu!$A$6:$DP$150,AD$4,0))</f>
        <v>6.9</v>
      </c>
      <c r="AE25" s="13">
        <f>IF(VLOOKUP($B25,[2]Mydtu!$A$6:$DP$150,AE$4,0)="","",VLOOKUP($B25,[2]Mydtu!$A$6:$DP$150,AE$4,0))</f>
        <v>7.3</v>
      </c>
      <c r="AF25" s="13">
        <f>IF(VLOOKUP($B25,[2]Mydtu!$A$6:$DP$150,AF$4,0)="","",VLOOKUP($B25,[2]Mydtu!$A$6:$DP$150,AF$4,0))</f>
        <v>5.9</v>
      </c>
      <c r="AG25" s="13">
        <f>IF(VLOOKUP($B25,[2]Mydtu!$A$6:$DP$150,AG$4,0)="","",VLOOKUP($B25,[2]Mydtu!$A$6:$DP$150,AG$4,0))</f>
        <v>8</v>
      </c>
      <c r="AH25" s="13">
        <f>IF(VLOOKUP($B25,[2]Mydtu!$A$6:$DP$150,AH$4,0)="","",VLOOKUP($B25,[2]Mydtu!$A$6:$DP$150,AH$4,0))</f>
        <v>6.5</v>
      </c>
      <c r="AI25" s="13">
        <f>IF(VLOOKUP($B25,[2]Mydtu!$A$6:$DP$150,AI$4,0)="","",VLOOKUP($B25,[2]Mydtu!$A$6:$DP$150,AI$4,0))</f>
        <v>8.9</v>
      </c>
      <c r="AJ25" s="13">
        <f>IF(VLOOKUP($B25,[2]Mydtu!$A$6:$DP$150,AJ$4,0)="","",VLOOKUP($B25,[2]Mydtu!$A$6:$DP$150,AJ$4,0))</f>
        <v>5.8</v>
      </c>
      <c r="AK25" s="13">
        <f>IF(VLOOKUP($B25,[2]Mydtu!$A$6:$DP$150,AK$4,0)="","",VLOOKUP($B25,[2]Mydtu!$A$6:$DP$150,AK$4,0))</f>
        <v>8</v>
      </c>
      <c r="AL25" s="13">
        <f>IF(VLOOKUP($B25,[2]Mydtu!$A$6:$DP$150,AL$4,0)="","",VLOOKUP($B25,[2]Mydtu!$A$6:$DP$150,AL$4,0))</f>
        <v>8</v>
      </c>
      <c r="AM25" s="13">
        <f>IF(VLOOKUP($B25,[2]Mydtu!$A$6:$DP$150,AM$4,0)="","",VLOOKUP($B25,[2]Mydtu!$A$6:$DP$150,AM$4,0))</f>
        <v>7.8</v>
      </c>
      <c r="AN25" s="13">
        <f>IF(VLOOKUP($B25,[2]Mydtu!$A$6:$DP$150,AN$4,0)="","",VLOOKUP($B25,[2]Mydtu!$A$6:$DP$150,AN$4,0))</f>
        <v>8.1</v>
      </c>
      <c r="AO25" s="13">
        <f>IF(VLOOKUP($B25,[2]Mydtu!$A$6:$DP$150,AO$4,0)="","",VLOOKUP($B25,[2]Mydtu!$A$6:$DP$150,AO$4,0))</f>
        <v>6.4</v>
      </c>
      <c r="AP25" s="14" t="str">
        <f>IF(VLOOKUP($B25,[2]Mydtu!$A$6:$DP$150,AP$4,0)="","",VLOOKUP($B25,[2]Mydtu!$A$6:$DP$150,AP$4,0))</f>
        <v/>
      </c>
      <c r="AQ25" s="14" t="str">
        <f>IF(VLOOKUP($B25,[2]Mydtu!$A$6:$DP$150,AQ$4,0)="","",VLOOKUP($B25,[2]Mydtu!$A$6:$DP$150,AQ$4,0))</f>
        <v/>
      </c>
      <c r="AR25" s="14" t="str">
        <f>IF(VLOOKUP($B25,[2]Mydtu!$A$6:$DP$150,AR$4,0)="","",VLOOKUP($B25,[2]Mydtu!$A$6:$DP$150,AR$4,0))</f>
        <v/>
      </c>
      <c r="AS25" s="14" t="str">
        <f>IF(VLOOKUP($B25,[2]Mydtu!$A$6:$DP$150,AS$4,0)="","",VLOOKUP($B25,[2]Mydtu!$A$6:$DP$150,AS$4,0))</f>
        <v/>
      </c>
      <c r="AT25" s="13">
        <f>IF(VLOOKUP($B25,[2]Mydtu!$A$6:$DP$150,AT$4,0)="","",VLOOKUP($B25,[2]Mydtu!$A$6:$DP$150,AT$4,0))</f>
        <v>7</v>
      </c>
      <c r="AU25" s="13">
        <f>IF(VLOOKUP($B25,[2]Mydtu!$A$6:$DP$150,AU$4,0)="","",VLOOKUP($B25,[2]Mydtu!$A$6:$DP$150,AU$4,0))</f>
        <v>7.3</v>
      </c>
      <c r="AV25" s="13">
        <f>IF(VLOOKUP($B25,[2]Mydtu!$A$6:$DP$150,AV$4,0)="","",VLOOKUP($B25,[2]Mydtu!$A$6:$DP$150,AV$4,0))</f>
        <v>7.1</v>
      </c>
      <c r="AW25" s="13">
        <f>IF(VLOOKUP($B25,[2]Mydtu!$A$6:$DP$150,AW$4,0)="","",VLOOKUP($B25,[2]Mydtu!$A$6:$DP$150,AW$4,0))</f>
        <v>8.8000000000000007</v>
      </c>
      <c r="AX25" s="13">
        <f>IF(VLOOKUP($B25,[2]Mydtu!$A$6:$DP$150,AX$4,0)="","",VLOOKUP($B25,[2]Mydtu!$A$6:$DP$150,AX$4,0))</f>
        <v>7.2</v>
      </c>
      <c r="AY25" s="13">
        <f>IF(VLOOKUP($B25,[2]Mydtu!$A$6:$DP$150,AY$4,0)="","",VLOOKUP($B25,[2]Mydtu!$A$6:$DP$150,AY$4,0))</f>
        <v>7.8</v>
      </c>
      <c r="AZ25" s="13">
        <f>IF(VLOOKUP($B25,[2]Mydtu!$A$6:$DP$150,AZ$4,0)="","",VLOOKUP($B25,[2]Mydtu!$A$6:$DP$150,AZ$4,0))</f>
        <v>7.5</v>
      </c>
      <c r="BA25" s="13">
        <f>IF(VLOOKUP($B25,[2]Mydtu!$A$6:$DP$150,BA$4,0)="","",VLOOKUP($B25,[2]Mydtu!$A$6:$DP$150,BA$4,0))</f>
        <v>9.3000000000000007</v>
      </c>
      <c r="BB25" s="13">
        <f>IF(VLOOKUP($B25,[2]Mydtu!$A$6:$DP$150,BB$4,0)="","",VLOOKUP($B25,[2]Mydtu!$A$6:$DP$150,BB$4,0))</f>
        <v>8.6</v>
      </c>
      <c r="BC25" s="13">
        <f>IF(VLOOKUP($B25,[2]Mydtu!$A$6:$DP$150,BC$4,0)="","",VLOOKUP($B25,[2]Mydtu!$A$6:$DP$150,BC$4,0))</f>
        <v>6.5</v>
      </c>
      <c r="BD25" s="13">
        <f>IF(VLOOKUP($B25,[2]Mydtu!$A$6:$DP$150,BD$4,0)="","",VLOOKUP($B25,[2]Mydtu!$A$6:$DP$150,BD$4,0))</f>
        <v>7.6</v>
      </c>
      <c r="BE25" s="13">
        <f>IF(VLOOKUP($B25,[2]Mydtu!$A$6:$DP$150,BE$4,0)="","",VLOOKUP($B25,[2]Mydtu!$A$6:$DP$150,BE$4,0))</f>
        <v>6.7</v>
      </c>
      <c r="BF25" s="14" t="str">
        <f>IF(VLOOKUP($B25,[2]Mydtu!$A$6:$DP$150,BF$4,0)="","",VLOOKUP($B25,[2]Mydtu!$A$6:$DP$150,BF$4,0))</f>
        <v/>
      </c>
      <c r="BG25" s="13">
        <f>IF(VLOOKUP($B25,[2]Mydtu!$A$6:$DP$150,BG$4,0)="","",VLOOKUP($B25,[2]Mydtu!$A$6:$DP$150,BG$4,0))</f>
        <v>8.6999999999999993</v>
      </c>
      <c r="BH25" s="13">
        <f>IF(VLOOKUP($B25,[2]Mydtu!$A$6:$DP$150,BH$4,0)="","",VLOOKUP($B25,[2]Mydtu!$A$6:$DP$150,BH$4,0))</f>
        <v>8</v>
      </c>
      <c r="BI25" s="13">
        <f>IF(VLOOKUP($B25,[2]Mydtu!$A$6:$DP$150,BI$4,0)="","",VLOOKUP($B25,[2]Mydtu!$A$6:$DP$150,BI$4,0))</f>
        <v>7.3</v>
      </c>
      <c r="BJ25" s="13">
        <f>IF(VLOOKUP($B25,[2]Mydtu!$A$6:$DP$150,BJ$4,0)="","",VLOOKUP($B25,[2]Mydtu!$A$6:$DP$150,BJ$4,0))</f>
        <v>8.1999999999999993</v>
      </c>
      <c r="BK25" s="13">
        <f>IF(VLOOKUP($B25,[2]Mydtu!$A$6:$DP$150,BK$4,0)="","",VLOOKUP($B25,[2]Mydtu!$A$6:$DP$150,BK$4,0))</f>
        <v>9.1999999999999993</v>
      </c>
      <c r="BL25" s="13">
        <f>IF(VLOOKUP($B25,[2]Mydtu!$A$6:$DP$150,BL$4,0)="","",VLOOKUP($B25,[2]Mydtu!$A$6:$DP$150,BL$4,0))</f>
        <v>8.6</v>
      </c>
      <c r="BM25" s="13">
        <f>IF(VLOOKUP($B25,[2]Mydtu!$A$6:$DP$150,BM$4,0)="","",VLOOKUP($B25,[2]Mydtu!$A$6:$DP$150,BM$4,0))</f>
        <v>7.9</v>
      </c>
      <c r="BN25" s="13" t="str">
        <f>IF(VLOOKUP($B25,[2]Mydtu!$A$6:$DP$150,BN$4,0)="","",VLOOKUP($B25,[2]Mydtu!$A$6:$DP$150,BN$4,0))</f>
        <v/>
      </c>
      <c r="BO25" s="15">
        <f>IF(VLOOKUP($B25,[2]Mydtu!$A$6:$DP$150,BO$4,0)="","",VLOOKUP($B25,[2]Mydtu!$A$6:$DP$150,BO$4,0))</f>
        <v>7.5</v>
      </c>
      <c r="BP25" s="14">
        <f>IF(VLOOKUP($B25,[2]Mydtu!$A$6:$DP$150,BP$4,0)="","",VLOOKUP($B25,[2]Mydtu!$A$6:$DP$150,BP$4,0))</f>
        <v>9.1999999999999993</v>
      </c>
      <c r="BQ25" s="13" t="str">
        <f>IF(VLOOKUP($B25,[2]Mydtu!$A$6:$DP$150,BQ$4,0)="","",VLOOKUP($B25,[2]Mydtu!$A$6:$DP$150,BQ$4,0))</f>
        <v/>
      </c>
      <c r="BR25" s="13">
        <f>IF(VLOOKUP($B25,[2]Mydtu!$A$6:$DP$150,BR$4,0)="","",VLOOKUP($B25,[2]Mydtu!$A$6:$DP$150,BR$4,0))</f>
        <v>8</v>
      </c>
      <c r="BS25" s="14">
        <f>IF(VLOOKUP($B25,[2]Mydtu!$A$6:$DP$150,BS$4,0)="","",VLOOKUP($B25,[2]Mydtu!$A$6:$DP$150,BS$4,0))</f>
        <v>7.5</v>
      </c>
      <c r="BT25" s="13">
        <f>IF(VLOOKUP($B25,[2]Mydtu!$A$6:$DP$150,BT$4,0)="","",VLOOKUP($B25,[2]Mydtu!$A$6:$DP$150,BT$4,0))</f>
        <v>7.1</v>
      </c>
      <c r="BU25" s="13">
        <f>IF(VLOOKUP($B25,[2]Mydtu!$A$6:$DP$150,BU$4,0)="","",VLOOKUP($B25,[2]Mydtu!$A$6:$DP$150,BU$4,0))</f>
        <v>6.3</v>
      </c>
      <c r="BV25" s="13" t="str">
        <f>IF(VLOOKUP($B25,[2]Mydtu!$A$6:$DP$150,BV$4,0)="","",VLOOKUP($B25,[2]Mydtu!$A$6:$DP$150,BV$4,0))</f>
        <v/>
      </c>
      <c r="BW25" s="13">
        <f>IF(VLOOKUP($B25,[2]Mydtu!$A$6:$DP$150,BW$4,0)="","",VLOOKUP($B25,[2]Mydtu!$A$6:$DP$150,BW$4,0))</f>
        <v>8.6999999999999993</v>
      </c>
      <c r="BX25" s="14">
        <f>IF(VLOOKUP($B25,[2]Mydtu!$A$6:$DP$150,BX$4,0)="","",VLOOKUP($B25,[2]Mydtu!$A$6:$DP$150,BX$4,0))</f>
        <v>8</v>
      </c>
      <c r="BY25" s="13">
        <f>IF(VLOOKUP($B25,[2]Mydtu!$A$6:$DP$150,BY$4,0)="","",VLOOKUP($B25,[2]Mydtu!$A$6:$DP$150,BY$4,0))</f>
        <v>8.5</v>
      </c>
      <c r="BZ25" s="13">
        <f>IF(VLOOKUP($B25,[2]Mydtu!$A$6:$DP$150,BZ$4,0)="","",VLOOKUP($B25,[2]Mydtu!$A$6:$DP$150,BZ$4,0))</f>
        <v>7.9</v>
      </c>
      <c r="CA25" s="13">
        <f>IF(VLOOKUP($B25,[2]Mydtu!$A$6:$DP$150,CA$4,0)="","",VLOOKUP($B25,[2]Mydtu!$A$6:$DP$150,CA$4,0))</f>
        <v>8.6</v>
      </c>
      <c r="CB25" s="13">
        <f>IF(VLOOKUP($B25,[2]Mydtu!$A$6:$DP$150,CB$4,0)="","",VLOOKUP($B25,[2]Mydtu!$A$6:$DP$150,CB$4,0))</f>
        <v>7.9</v>
      </c>
      <c r="CC25" s="13" t="str">
        <f>IF(VLOOKUP($B25,[2]Mydtu!$A$6:$DP$150,CC$4,0)="","",VLOOKUP($B25,[2]Mydtu!$A$6:$DP$150,CC$4,0))</f>
        <v/>
      </c>
      <c r="CD25" s="14">
        <f>IF(VLOOKUP($B25,[2]Mydtu!$A$6:$DP$150,CD$4,0)="","",VLOOKUP($B25,[2]Mydtu!$A$6:$DP$150,CD$4,0))</f>
        <v>8.3000000000000007</v>
      </c>
      <c r="CE25" s="13">
        <f>IF(VLOOKUP($B25,[2]Mydtu!$A$6:$DP$150,CE$4,0)="","",VLOOKUP($B25,[2]Mydtu!$A$6:$DP$150,CE$4,0))</f>
        <v>9.3000000000000007</v>
      </c>
      <c r="CF25" s="16">
        <f>VLOOKUP($B25,[2]K25QTD!$A$7:$DQ$408,91,0)</f>
        <v>131</v>
      </c>
      <c r="CG25" s="17">
        <f>VLOOKUP($B25,[2]K25QTD!$A$7:$DQ$408,92,0)</f>
        <v>0</v>
      </c>
      <c r="CH25" s="18">
        <f>VLOOKUP($B25,[2]K25QTD!$A$7:$DQ$408,94,0)</f>
        <v>0</v>
      </c>
      <c r="CI25" s="14">
        <f>IF(VLOOKUP($B25,[2]Mydtu!$A$6:$DP$150,CI$4,0)="","",VLOOKUP($B25,[2]Mydtu!$A$6:$DP$150,CI$4,0))</f>
        <v>0</v>
      </c>
      <c r="CJ25" s="14" t="str">
        <f>IF(VLOOKUP($B25,[2]Mydtu!$A$6:$DP$150,CJ$4,0)="","",VLOOKUP($B25,[2]Mydtu!$A$6:$DP$150,CJ$4,0))</f>
        <v/>
      </c>
      <c r="CK25" s="14" t="str">
        <f>IF(VLOOKUP($B25,[2]Mydtu!$A$6:$DP$150,CK$4,0)="","",VLOOKUP($B25,[2]Mydtu!$A$6:$DP$150,CK$4,0))</f>
        <v/>
      </c>
      <c r="CL25" s="13">
        <f>IF(VLOOKUP($B25,[2]Mydtu!$A$6:$DP$150,CL$4,0)="","",VLOOKUP($B25,[2]Mydtu!$A$6:$DP$150,CL$4,0))</f>
        <v>7.99</v>
      </c>
      <c r="CM25" s="13">
        <f>IF(VLOOKUP($B25,[2]Mydtu!$A$6:$DP$150,CM$4,0)="","",VLOOKUP($B25,[2]Mydtu!$A$6:$DP$150,CM$4,0))</f>
        <v>3.48</v>
      </c>
      <c r="CN25" s="12"/>
    </row>
    <row r="26" spans="1:92" ht="16.5" customHeight="1" x14ac:dyDescent="0.3">
      <c r="A26" s="11">
        <f t="shared" si="0"/>
        <v>16</v>
      </c>
      <c r="B26" s="11">
        <v>25202816366</v>
      </c>
      <c r="C26" s="12" t="str">
        <f>VLOOKUP($B26,[2]Mydtu!$A$6:$DP$150,C$4,0)</f>
        <v>Trần</v>
      </c>
      <c r="D26" s="12" t="str">
        <f>VLOOKUP($B26,[2]Mydtu!$A$6:$DP$150,D$4,0)</f>
        <v>Thị Thảo</v>
      </c>
      <c r="E26" s="12" t="str">
        <f>VLOOKUP($B26,[2]Mydtu!$A$6:$DP$150,E$4,0)</f>
        <v>Nguyên</v>
      </c>
      <c r="F26" s="13">
        <f>IF(VLOOKUP($B26,[2]Mydtu!$A$6:$DP$150,F$4,0)="","",VLOOKUP($B26,[2]Mydtu!$A$6:$DP$150,F$4,0))</f>
        <v>8.1</v>
      </c>
      <c r="G26" s="13">
        <f>IF(VLOOKUP($B26,[2]Mydtu!$A$6:$DP$150,G$4,0)="","",VLOOKUP($B26,[2]Mydtu!$A$6:$DP$150,G$4,0))</f>
        <v>8.9</v>
      </c>
      <c r="H26" s="14" t="str">
        <f>IF(VLOOKUP($B26,[2]Mydtu!$A$6:$DP$150,H$4,0)="","",VLOOKUP($B26,[2]Mydtu!$A$6:$DP$150,H$4,0))</f>
        <v/>
      </c>
      <c r="I26" s="13">
        <f>IF(VLOOKUP($B26,[2]Mydtu!$A$6:$DP$150,I$4,0)="","",VLOOKUP($B26,[2]Mydtu!$A$6:$DP$150,I$4,0))</f>
        <v>8.1999999999999993</v>
      </c>
      <c r="J26" s="14" t="str">
        <f>IF(VLOOKUP($B26,[2]Mydtu!$A$6:$DP$150,J$4,0)="","",VLOOKUP($B26,[2]Mydtu!$A$6:$DP$150,J$4,0))</f>
        <v/>
      </c>
      <c r="K26" s="13">
        <f>IF(VLOOKUP($B26,[2]Mydtu!$A$6:$DP$150,K$4,0)="","",VLOOKUP($B26,[2]Mydtu!$A$6:$DP$150,K$4,0))</f>
        <v>6.3</v>
      </c>
      <c r="L26" s="13">
        <f>IF(VLOOKUP($B26,[2]Mydtu!$A$6:$DP$150,L$4,0)="","",VLOOKUP($B26,[2]Mydtu!$A$6:$DP$150,L$4,0))</f>
        <v>9</v>
      </c>
      <c r="M26" s="13">
        <f>IF(VLOOKUP($B26,[2]Mydtu!$A$6:$DP$150,M$4,0)="","",VLOOKUP($B26,[2]Mydtu!$A$6:$DP$150,M$4,0))</f>
        <v>8.3000000000000007</v>
      </c>
      <c r="N26" s="13">
        <f>IF(VLOOKUP($B26,[2]Mydtu!$A$6:$DP$150,N$4,0)="","",VLOOKUP($B26,[2]Mydtu!$A$6:$DP$150,N$4,0))</f>
        <v>9.1</v>
      </c>
      <c r="O26" s="13">
        <f>IF(VLOOKUP($B26,[2]Mydtu!$A$6:$DP$150,O$4,0)="","",VLOOKUP($B26,[2]Mydtu!$A$6:$DP$150,O$4,0))</f>
        <v>8.8000000000000007</v>
      </c>
      <c r="P26" s="14" t="str">
        <f>IF(VLOOKUP($B26,[2]Mydtu!$A$6:$DP$150,P$4,0)="","",VLOOKUP($B26,[2]Mydtu!$A$6:$DP$150,P$4,0))</f>
        <v/>
      </c>
      <c r="Q26" s="14" t="str">
        <f>IF(VLOOKUP($B26,[2]Mydtu!$A$6:$DP$150,Q$4,0)="","",VLOOKUP($B26,[2]Mydtu!$A$6:$DP$150,Q$4,0))</f>
        <v/>
      </c>
      <c r="R26" s="14" t="str">
        <f>IF(VLOOKUP($B26,[2]Mydtu!$A$6:$DP$150,R$4,0)="","",VLOOKUP($B26,[2]Mydtu!$A$6:$DP$150,R$4,0))</f>
        <v/>
      </c>
      <c r="S26" s="14" t="str">
        <f>IF(VLOOKUP($B26,[2]Mydtu!$A$6:$DP$150,S$4,0)="","",VLOOKUP($B26,[2]Mydtu!$A$6:$DP$150,S$4,0))</f>
        <v/>
      </c>
      <c r="T26" s="14" t="str">
        <f>IF(VLOOKUP($B26,[2]Mydtu!$A$6:$DP$150,T$4,0)="","",VLOOKUP($B26,[2]Mydtu!$A$6:$DP$150,T$4,0))</f>
        <v/>
      </c>
      <c r="U26" s="13">
        <f>IF(VLOOKUP($B26,[2]Mydtu!$A$6:$DP$150,U$4,0)="","",VLOOKUP($B26,[2]Mydtu!$A$6:$DP$150,U$4,0))</f>
        <v>7.3</v>
      </c>
      <c r="V26" s="13">
        <f>IF(VLOOKUP($B26,[2]Mydtu!$A$6:$DP$150,V$4,0)="","",VLOOKUP($B26,[2]Mydtu!$A$6:$DP$150,V$4,0))</f>
        <v>8</v>
      </c>
      <c r="W26" s="13">
        <f>IF(VLOOKUP($B26,[2]Mydtu!$A$6:$DP$150,W$4,0)="","",VLOOKUP($B26,[2]Mydtu!$A$6:$DP$150,W$4,0))</f>
        <v>9.4</v>
      </c>
      <c r="X26" s="13">
        <f>IF(VLOOKUP($B26,[2]Mydtu!$A$6:$DP$150,X$4,0)="","",VLOOKUP($B26,[2]Mydtu!$A$6:$DP$150,X$4,0))</f>
        <v>8.8000000000000007</v>
      </c>
      <c r="Y26" s="13">
        <f>IF(VLOOKUP($B26,[2]Mydtu!$A$6:$DP$150,Y$4,0)="","",VLOOKUP($B26,[2]Mydtu!$A$6:$DP$150,Y$4,0))</f>
        <v>8.3000000000000007</v>
      </c>
      <c r="Z26" s="13">
        <f>IF(VLOOKUP($B26,[2]Mydtu!$A$6:$DP$150,Z$4,0)="","",VLOOKUP($B26,[2]Mydtu!$A$6:$DP$150,Z$4,0))</f>
        <v>6.9</v>
      </c>
      <c r="AA26" s="13">
        <f>IF(VLOOKUP($B26,[2]Mydtu!$A$6:$DP$150,AA$4,0)="","",VLOOKUP($B26,[2]Mydtu!$A$6:$DP$150,AA$4,0))</f>
        <v>8.4</v>
      </c>
      <c r="AB26" s="13">
        <f>IF(VLOOKUP($B26,[2]Mydtu!$A$6:$DP$150,AB$4,0)="","",VLOOKUP($B26,[2]Mydtu!$A$6:$DP$150,AB$4,0))</f>
        <v>8.6</v>
      </c>
      <c r="AC26" s="13">
        <f>IF(VLOOKUP($B26,[2]Mydtu!$A$6:$DP$150,AC$4,0)="","",VLOOKUP($B26,[2]Mydtu!$A$6:$DP$150,AC$4,0))</f>
        <v>9.4</v>
      </c>
      <c r="AD26" s="13">
        <f>IF(VLOOKUP($B26,[2]Mydtu!$A$6:$DP$150,AD$4,0)="","",VLOOKUP($B26,[2]Mydtu!$A$6:$DP$150,AD$4,0))</f>
        <v>8.1999999999999993</v>
      </c>
      <c r="AE26" s="13">
        <f>IF(VLOOKUP($B26,[2]Mydtu!$A$6:$DP$150,AE$4,0)="","",VLOOKUP($B26,[2]Mydtu!$A$6:$DP$150,AE$4,0))</f>
        <v>8</v>
      </c>
      <c r="AF26" s="13">
        <f>IF(VLOOKUP($B26,[2]Mydtu!$A$6:$DP$150,AF$4,0)="","",VLOOKUP($B26,[2]Mydtu!$A$6:$DP$150,AF$4,0))</f>
        <v>5.6</v>
      </c>
      <c r="AG26" s="13">
        <f>IF(VLOOKUP($B26,[2]Mydtu!$A$6:$DP$150,AG$4,0)="","",VLOOKUP($B26,[2]Mydtu!$A$6:$DP$150,AG$4,0))</f>
        <v>6.9</v>
      </c>
      <c r="AH26" s="13">
        <f>IF(VLOOKUP($B26,[2]Mydtu!$A$6:$DP$150,AH$4,0)="","",VLOOKUP($B26,[2]Mydtu!$A$6:$DP$150,AH$4,0))</f>
        <v>7.3</v>
      </c>
      <c r="AI26" s="13">
        <f>IF(VLOOKUP($B26,[2]Mydtu!$A$6:$DP$150,AI$4,0)="","",VLOOKUP($B26,[2]Mydtu!$A$6:$DP$150,AI$4,0))</f>
        <v>7.7</v>
      </c>
      <c r="AJ26" s="13">
        <f>IF(VLOOKUP($B26,[2]Mydtu!$A$6:$DP$150,AJ$4,0)="","",VLOOKUP($B26,[2]Mydtu!$A$6:$DP$150,AJ$4,0))</f>
        <v>7.3</v>
      </c>
      <c r="AK26" s="13">
        <f>IF(VLOOKUP($B26,[2]Mydtu!$A$6:$DP$150,AK$4,0)="","",VLOOKUP($B26,[2]Mydtu!$A$6:$DP$150,AK$4,0))</f>
        <v>8.9</v>
      </c>
      <c r="AL26" s="13">
        <f>IF(VLOOKUP($B26,[2]Mydtu!$A$6:$DP$150,AL$4,0)="","",VLOOKUP($B26,[2]Mydtu!$A$6:$DP$150,AL$4,0))</f>
        <v>8.9</v>
      </c>
      <c r="AM26" s="13">
        <f>IF(VLOOKUP($B26,[2]Mydtu!$A$6:$DP$150,AM$4,0)="","",VLOOKUP($B26,[2]Mydtu!$A$6:$DP$150,AM$4,0))</f>
        <v>6.2</v>
      </c>
      <c r="AN26" s="13">
        <f>IF(VLOOKUP($B26,[2]Mydtu!$A$6:$DP$150,AN$4,0)="","",VLOOKUP($B26,[2]Mydtu!$A$6:$DP$150,AN$4,0))</f>
        <v>7.5</v>
      </c>
      <c r="AO26" s="13">
        <f>IF(VLOOKUP($B26,[2]Mydtu!$A$6:$DP$150,AO$4,0)="","",VLOOKUP($B26,[2]Mydtu!$A$6:$DP$150,AO$4,0))</f>
        <v>6.6</v>
      </c>
      <c r="AP26" s="14" t="str">
        <f>IF(VLOOKUP($B26,[2]Mydtu!$A$6:$DP$150,AP$4,0)="","",VLOOKUP($B26,[2]Mydtu!$A$6:$DP$150,AP$4,0))</f>
        <v/>
      </c>
      <c r="AQ26" s="14" t="str">
        <f>IF(VLOOKUP($B26,[2]Mydtu!$A$6:$DP$150,AQ$4,0)="","",VLOOKUP($B26,[2]Mydtu!$A$6:$DP$150,AQ$4,0))</f>
        <v/>
      </c>
      <c r="AR26" s="14" t="str">
        <f>IF(VLOOKUP($B26,[2]Mydtu!$A$6:$DP$150,AR$4,0)="","",VLOOKUP($B26,[2]Mydtu!$A$6:$DP$150,AR$4,0))</f>
        <v/>
      </c>
      <c r="AS26" s="14" t="str">
        <f>IF(VLOOKUP($B26,[2]Mydtu!$A$6:$DP$150,AS$4,0)="","",VLOOKUP($B26,[2]Mydtu!$A$6:$DP$150,AS$4,0))</f>
        <v/>
      </c>
      <c r="AT26" s="13">
        <f>IF(VLOOKUP($B26,[2]Mydtu!$A$6:$DP$150,AT$4,0)="","",VLOOKUP($B26,[2]Mydtu!$A$6:$DP$150,AT$4,0))</f>
        <v>8.4</v>
      </c>
      <c r="AU26" s="13">
        <f>IF(VLOOKUP($B26,[2]Mydtu!$A$6:$DP$150,AU$4,0)="","",VLOOKUP($B26,[2]Mydtu!$A$6:$DP$150,AU$4,0))</f>
        <v>6.4</v>
      </c>
      <c r="AV26" s="13">
        <f>IF(VLOOKUP($B26,[2]Mydtu!$A$6:$DP$150,AV$4,0)="","",VLOOKUP($B26,[2]Mydtu!$A$6:$DP$150,AV$4,0))</f>
        <v>8.4</v>
      </c>
      <c r="AW26" s="13">
        <f>IF(VLOOKUP($B26,[2]Mydtu!$A$6:$DP$150,AW$4,0)="","",VLOOKUP($B26,[2]Mydtu!$A$6:$DP$150,AW$4,0))</f>
        <v>7.9</v>
      </c>
      <c r="AX26" s="13">
        <f>IF(VLOOKUP($B26,[2]Mydtu!$A$6:$DP$150,AX$4,0)="","",VLOOKUP($B26,[2]Mydtu!$A$6:$DP$150,AX$4,0))</f>
        <v>7.1</v>
      </c>
      <c r="AY26" s="13">
        <f>IF(VLOOKUP($B26,[2]Mydtu!$A$6:$DP$150,AY$4,0)="","",VLOOKUP($B26,[2]Mydtu!$A$6:$DP$150,AY$4,0))</f>
        <v>7.4</v>
      </c>
      <c r="AZ26" s="13">
        <f>IF(VLOOKUP($B26,[2]Mydtu!$A$6:$DP$150,AZ$4,0)="","",VLOOKUP($B26,[2]Mydtu!$A$6:$DP$150,AZ$4,0))</f>
        <v>6.8</v>
      </c>
      <c r="BA26" s="13">
        <f>IF(VLOOKUP($B26,[2]Mydtu!$A$6:$DP$150,BA$4,0)="","",VLOOKUP($B26,[2]Mydtu!$A$6:$DP$150,BA$4,0))</f>
        <v>8.4</v>
      </c>
      <c r="BB26" s="13">
        <f>IF(VLOOKUP($B26,[2]Mydtu!$A$6:$DP$150,BB$4,0)="","",VLOOKUP($B26,[2]Mydtu!$A$6:$DP$150,BB$4,0))</f>
        <v>9.1999999999999993</v>
      </c>
      <c r="BC26" s="13">
        <f>IF(VLOOKUP($B26,[2]Mydtu!$A$6:$DP$150,BC$4,0)="","",VLOOKUP($B26,[2]Mydtu!$A$6:$DP$150,BC$4,0))</f>
        <v>8.6999999999999993</v>
      </c>
      <c r="BD26" s="13">
        <f>IF(VLOOKUP($B26,[2]Mydtu!$A$6:$DP$150,BD$4,0)="","",VLOOKUP($B26,[2]Mydtu!$A$6:$DP$150,BD$4,0))</f>
        <v>8</v>
      </c>
      <c r="BE26" s="13">
        <f>IF(VLOOKUP($B26,[2]Mydtu!$A$6:$DP$150,BE$4,0)="","",VLOOKUP($B26,[2]Mydtu!$A$6:$DP$150,BE$4,0))</f>
        <v>8.9</v>
      </c>
      <c r="BF26" s="14" t="str">
        <f>IF(VLOOKUP($B26,[2]Mydtu!$A$6:$DP$150,BF$4,0)="","",VLOOKUP($B26,[2]Mydtu!$A$6:$DP$150,BF$4,0))</f>
        <v/>
      </c>
      <c r="BG26" s="13">
        <f>IF(VLOOKUP($B26,[2]Mydtu!$A$6:$DP$150,BG$4,0)="","",VLOOKUP($B26,[2]Mydtu!$A$6:$DP$150,BG$4,0))</f>
        <v>8.4</v>
      </c>
      <c r="BH26" s="13">
        <f>IF(VLOOKUP($B26,[2]Mydtu!$A$6:$DP$150,BH$4,0)="","",VLOOKUP($B26,[2]Mydtu!$A$6:$DP$150,BH$4,0))</f>
        <v>8.5</v>
      </c>
      <c r="BI26" s="13">
        <f>IF(VLOOKUP($B26,[2]Mydtu!$A$6:$DP$150,BI$4,0)="","",VLOOKUP($B26,[2]Mydtu!$A$6:$DP$150,BI$4,0))</f>
        <v>9</v>
      </c>
      <c r="BJ26" s="13">
        <f>IF(VLOOKUP($B26,[2]Mydtu!$A$6:$DP$150,BJ$4,0)="","",VLOOKUP($B26,[2]Mydtu!$A$6:$DP$150,BJ$4,0))</f>
        <v>7.9</v>
      </c>
      <c r="BK26" s="13">
        <f>IF(VLOOKUP($B26,[2]Mydtu!$A$6:$DP$150,BK$4,0)="","",VLOOKUP($B26,[2]Mydtu!$A$6:$DP$150,BK$4,0))</f>
        <v>7.8</v>
      </c>
      <c r="BL26" s="13">
        <f>IF(VLOOKUP($B26,[2]Mydtu!$A$6:$DP$150,BL$4,0)="","",VLOOKUP($B26,[2]Mydtu!$A$6:$DP$150,BL$4,0))</f>
        <v>9.3000000000000007</v>
      </c>
      <c r="BM26" s="13">
        <f>IF(VLOOKUP($B26,[2]Mydtu!$A$6:$DP$150,BM$4,0)="","",VLOOKUP($B26,[2]Mydtu!$A$6:$DP$150,BM$4,0))</f>
        <v>8.4</v>
      </c>
      <c r="BN26" s="13">
        <f>IF(VLOOKUP($B26,[2]Mydtu!$A$6:$DP$150,BN$4,0)="","",VLOOKUP($B26,[2]Mydtu!$A$6:$DP$150,BN$4,0))</f>
        <v>7.7</v>
      </c>
      <c r="BO26" s="15" t="str">
        <f>IF(VLOOKUP($B26,[2]Mydtu!$A$6:$DP$150,BO$4,0)="","",VLOOKUP($B26,[2]Mydtu!$A$6:$DP$150,BO$4,0))</f>
        <v/>
      </c>
      <c r="BP26" s="14">
        <f>IF(VLOOKUP($B26,[2]Mydtu!$A$6:$DP$150,BP$4,0)="","",VLOOKUP($B26,[2]Mydtu!$A$6:$DP$150,BP$4,0))</f>
        <v>9.5</v>
      </c>
      <c r="BQ26" s="13" t="str">
        <f>IF(VLOOKUP($B26,[2]Mydtu!$A$6:$DP$150,BQ$4,0)="","",VLOOKUP($B26,[2]Mydtu!$A$6:$DP$150,BQ$4,0))</f>
        <v/>
      </c>
      <c r="BR26" s="13">
        <f>IF(VLOOKUP($B26,[2]Mydtu!$A$6:$DP$150,BR$4,0)="","",VLOOKUP($B26,[2]Mydtu!$A$6:$DP$150,BR$4,0))</f>
        <v>8</v>
      </c>
      <c r="BS26" s="14">
        <f>IF(VLOOKUP($B26,[2]Mydtu!$A$6:$DP$150,BS$4,0)="","",VLOOKUP($B26,[2]Mydtu!$A$6:$DP$150,BS$4,0))</f>
        <v>8.1</v>
      </c>
      <c r="BT26" s="13">
        <f>IF(VLOOKUP($B26,[2]Mydtu!$A$6:$DP$150,BT$4,0)="","",VLOOKUP($B26,[2]Mydtu!$A$6:$DP$150,BT$4,0))</f>
        <v>8.6999999999999993</v>
      </c>
      <c r="BU26" s="13">
        <f>IF(VLOOKUP($B26,[2]Mydtu!$A$6:$DP$150,BU$4,0)="","",VLOOKUP($B26,[2]Mydtu!$A$6:$DP$150,BU$4,0))</f>
        <v>8.1999999999999993</v>
      </c>
      <c r="BV26" s="13" t="str">
        <f>IF(VLOOKUP($B26,[2]Mydtu!$A$6:$DP$150,BV$4,0)="","",VLOOKUP($B26,[2]Mydtu!$A$6:$DP$150,BV$4,0))</f>
        <v/>
      </c>
      <c r="BW26" s="13">
        <f>IF(VLOOKUP($B26,[2]Mydtu!$A$6:$DP$150,BW$4,0)="","",VLOOKUP($B26,[2]Mydtu!$A$6:$DP$150,BW$4,0))</f>
        <v>7.9</v>
      </c>
      <c r="BX26" s="14">
        <f>IF(VLOOKUP($B26,[2]Mydtu!$A$6:$DP$150,BX$4,0)="","",VLOOKUP($B26,[2]Mydtu!$A$6:$DP$150,BX$4,0))</f>
        <v>7.3</v>
      </c>
      <c r="BY26" s="13">
        <f>IF(VLOOKUP($B26,[2]Mydtu!$A$6:$DP$150,BY$4,0)="","",VLOOKUP($B26,[2]Mydtu!$A$6:$DP$150,BY$4,0))</f>
        <v>5.2</v>
      </c>
      <c r="BZ26" s="13">
        <f>IF(VLOOKUP($B26,[2]Mydtu!$A$6:$DP$150,BZ$4,0)="","",VLOOKUP($B26,[2]Mydtu!$A$6:$DP$150,BZ$4,0))</f>
        <v>9.1</v>
      </c>
      <c r="CA26" s="13">
        <f>IF(VLOOKUP($B26,[2]Mydtu!$A$6:$DP$150,CA$4,0)="","",VLOOKUP($B26,[2]Mydtu!$A$6:$DP$150,CA$4,0))</f>
        <v>9</v>
      </c>
      <c r="CB26" s="13">
        <f>IF(VLOOKUP($B26,[2]Mydtu!$A$6:$DP$150,CB$4,0)="","",VLOOKUP($B26,[2]Mydtu!$A$6:$DP$150,CB$4,0))</f>
        <v>7.3</v>
      </c>
      <c r="CC26" s="13" t="str">
        <f>IF(VLOOKUP($B26,[2]Mydtu!$A$6:$DP$150,CC$4,0)="","",VLOOKUP($B26,[2]Mydtu!$A$6:$DP$150,CC$4,0))</f>
        <v/>
      </c>
      <c r="CD26" s="14">
        <f>IF(VLOOKUP($B26,[2]Mydtu!$A$6:$DP$150,CD$4,0)="","",VLOOKUP($B26,[2]Mydtu!$A$6:$DP$150,CD$4,0))</f>
        <v>9.3000000000000007</v>
      </c>
      <c r="CE26" s="13">
        <f>IF(VLOOKUP($B26,[2]Mydtu!$A$6:$DP$150,CE$4,0)="","",VLOOKUP($B26,[2]Mydtu!$A$6:$DP$150,CE$4,0))</f>
        <v>9.3000000000000007</v>
      </c>
      <c r="CF26" s="16">
        <f>VLOOKUP($B26,[2]K25QTD!$A$7:$DQ$408,91,0)</f>
        <v>131</v>
      </c>
      <c r="CG26" s="17">
        <f>VLOOKUP($B26,[2]K25QTD!$A$7:$DQ$408,92,0)</f>
        <v>0</v>
      </c>
      <c r="CH26" s="18">
        <f>VLOOKUP($B26,[2]K25QTD!$A$7:$DQ$408,94,0)</f>
        <v>0</v>
      </c>
      <c r="CI26" s="14">
        <f>IF(VLOOKUP($B26,[2]Mydtu!$A$6:$DP$150,CI$4,0)="","",VLOOKUP($B26,[2]Mydtu!$A$6:$DP$150,CI$4,0))</f>
        <v>0</v>
      </c>
      <c r="CJ26" s="14" t="str">
        <f>IF(VLOOKUP($B26,[2]Mydtu!$A$6:$DP$150,CJ$4,0)="","",VLOOKUP($B26,[2]Mydtu!$A$6:$DP$150,CJ$4,0))</f>
        <v/>
      </c>
      <c r="CK26" s="14" t="str">
        <f>IF(VLOOKUP($B26,[2]Mydtu!$A$6:$DP$150,CK$4,0)="","",VLOOKUP($B26,[2]Mydtu!$A$6:$DP$150,CK$4,0))</f>
        <v/>
      </c>
      <c r="CL26" s="13">
        <f>IF(VLOOKUP($B26,[2]Mydtu!$A$6:$DP$150,CL$4,0)="","",VLOOKUP($B26,[2]Mydtu!$A$6:$DP$150,CL$4,0))</f>
        <v>8.07</v>
      </c>
      <c r="CM26" s="13">
        <f>IF(VLOOKUP($B26,[2]Mydtu!$A$6:$DP$150,CM$4,0)="","",VLOOKUP($B26,[2]Mydtu!$A$6:$DP$150,CM$4,0))</f>
        <v>3.48</v>
      </c>
      <c r="CN26" s="12"/>
    </row>
    <row r="27" spans="1:92" ht="16.5" customHeight="1" x14ac:dyDescent="0.3">
      <c r="A27" s="11">
        <f t="shared" si="0"/>
        <v>17</v>
      </c>
      <c r="B27" s="11">
        <v>25202800633</v>
      </c>
      <c r="C27" s="12" t="str">
        <f>VLOOKUP($B27,[2]Mydtu!$A$6:$DP$150,C$4,0)</f>
        <v>Wy</v>
      </c>
      <c r="D27" s="12" t="str">
        <f>VLOOKUP($B27,[2]Mydtu!$A$6:$DP$150,D$4,0)</f>
        <v>Hy Buôn</v>
      </c>
      <c r="E27" s="12" t="str">
        <f>VLOOKUP($B27,[2]Mydtu!$A$6:$DP$150,E$4,0)</f>
        <v>Yă</v>
      </c>
      <c r="F27" s="13">
        <f>IF(VLOOKUP($B27,[2]Mydtu!$A$6:$DP$150,F$4,0)="","",VLOOKUP($B27,[2]Mydtu!$A$6:$DP$150,F$4,0))</f>
        <v>7.7</v>
      </c>
      <c r="G27" s="13">
        <f>IF(VLOOKUP($B27,[2]Mydtu!$A$6:$DP$150,G$4,0)="","",VLOOKUP($B27,[2]Mydtu!$A$6:$DP$150,G$4,0))</f>
        <v>8.6</v>
      </c>
      <c r="H27" s="14" t="str">
        <f>IF(VLOOKUP($B27,[2]Mydtu!$A$6:$DP$150,H$4,0)="","",VLOOKUP($B27,[2]Mydtu!$A$6:$DP$150,H$4,0))</f>
        <v/>
      </c>
      <c r="I27" s="13">
        <f>IF(VLOOKUP($B27,[2]Mydtu!$A$6:$DP$150,I$4,0)="","",VLOOKUP($B27,[2]Mydtu!$A$6:$DP$150,I$4,0))</f>
        <v>8.5</v>
      </c>
      <c r="J27" s="14" t="str">
        <f>IF(VLOOKUP($B27,[2]Mydtu!$A$6:$DP$150,J$4,0)="","",VLOOKUP($B27,[2]Mydtu!$A$6:$DP$150,J$4,0))</f>
        <v/>
      </c>
      <c r="K27" s="13">
        <f>IF(VLOOKUP($B27,[2]Mydtu!$A$6:$DP$150,K$4,0)="","",VLOOKUP($B27,[2]Mydtu!$A$6:$DP$150,K$4,0))</f>
        <v>6.9</v>
      </c>
      <c r="L27" s="13">
        <f>IF(VLOOKUP($B27,[2]Mydtu!$A$6:$DP$150,L$4,0)="","",VLOOKUP($B27,[2]Mydtu!$A$6:$DP$150,L$4,0))</f>
        <v>7.5</v>
      </c>
      <c r="M27" s="13">
        <f>IF(VLOOKUP($B27,[2]Mydtu!$A$6:$DP$150,M$4,0)="","",VLOOKUP($B27,[2]Mydtu!$A$6:$DP$150,M$4,0))</f>
        <v>8.3000000000000007</v>
      </c>
      <c r="N27" s="13">
        <f>IF(VLOOKUP($B27,[2]Mydtu!$A$6:$DP$150,N$4,0)="","",VLOOKUP($B27,[2]Mydtu!$A$6:$DP$150,N$4,0))</f>
        <v>9.1999999999999993</v>
      </c>
      <c r="O27" s="13">
        <f>IF(VLOOKUP($B27,[2]Mydtu!$A$6:$DP$150,O$4,0)="","",VLOOKUP($B27,[2]Mydtu!$A$6:$DP$150,O$4,0))</f>
        <v>9.3000000000000007</v>
      </c>
      <c r="P27" s="14" t="str">
        <f>IF(VLOOKUP($B27,[2]Mydtu!$A$6:$DP$150,P$4,0)="","",VLOOKUP($B27,[2]Mydtu!$A$6:$DP$150,P$4,0))</f>
        <v/>
      </c>
      <c r="Q27" s="14" t="str">
        <f>IF(VLOOKUP($B27,[2]Mydtu!$A$6:$DP$150,Q$4,0)="","",VLOOKUP($B27,[2]Mydtu!$A$6:$DP$150,Q$4,0))</f>
        <v/>
      </c>
      <c r="R27" s="14" t="str">
        <f>IF(VLOOKUP($B27,[2]Mydtu!$A$6:$DP$150,R$4,0)="","",VLOOKUP($B27,[2]Mydtu!$A$6:$DP$150,R$4,0))</f>
        <v/>
      </c>
      <c r="S27" s="14" t="str">
        <f>IF(VLOOKUP($B27,[2]Mydtu!$A$6:$DP$150,S$4,0)="","",VLOOKUP($B27,[2]Mydtu!$A$6:$DP$150,S$4,0))</f>
        <v/>
      </c>
      <c r="T27" s="14" t="str">
        <f>IF(VLOOKUP($B27,[2]Mydtu!$A$6:$DP$150,T$4,0)="","",VLOOKUP($B27,[2]Mydtu!$A$6:$DP$150,T$4,0))</f>
        <v/>
      </c>
      <c r="U27" s="13">
        <f>IF(VLOOKUP($B27,[2]Mydtu!$A$6:$DP$150,U$4,0)="","",VLOOKUP($B27,[2]Mydtu!$A$6:$DP$150,U$4,0))</f>
        <v>7.4</v>
      </c>
      <c r="V27" s="13">
        <f>IF(VLOOKUP($B27,[2]Mydtu!$A$6:$DP$150,V$4,0)="","",VLOOKUP($B27,[2]Mydtu!$A$6:$DP$150,V$4,0))</f>
        <v>8.6999999999999993</v>
      </c>
      <c r="W27" s="13">
        <f>IF(VLOOKUP($B27,[2]Mydtu!$A$6:$DP$150,W$4,0)="","",VLOOKUP($B27,[2]Mydtu!$A$6:$DP$150,W$4,0))</f>
        <v>9.1999999999999993</v>
      </c>
      <c r="X27" s="13">
        <f>IF(VLOOKUP($B27,[2]Mydtu!$A$6:$DP$150,X$4,0)="","",VLOOKUP($B27,[2]Mydtu!$A$6:$DP$150,X$4,0))</f>
        <v>9.4</v>
      </c>
      <c r="Y27" s="13">
        <f>IF(VLOOKUP($B27,[2]Mydtu!$A$6:$DP$150,Y$4,0)="","",VLOOKUP($B27,[2]Mydtu!$A$6:$DP$150,Y$4,0))</f>
        <v>8.6</v>
      </c>
      <c r="Z27" s="13">
        <f>IF(VLOOKUP($B27,[2]Mydtu!$A$6:$DP$150,Z$4,0)="","",VLOOKUP($B27,[2]Mydtu!$A$6:$DP$150,Z$4,0))</f>
        <v>8.1</v>
      </c>
      <c r="AA27" s="13">
        <f>IF(VLOOKUP($B27,[2]Mydtu!$A$6:$DP$150,AA$4,0)="","",VLOOKUP($B27,[2]Mydtu!$A$6:$DP$150,AA$4,0))</f>
        <v>8.4</v>
      </c>
      <c r="AB27" s="13">
        <f>IF(VLOOKUP($B27,[2]Mydtu!$A$6:$DP$150,AB$4,0)="","",VLOOKUP($B27,[2]Mydtu!$A$6:$DP$150,AB$4,0))</f>
        <v>9</v>
      </c>
      <c r="AC27" s="13">
        <f>IF(VLOOKUP($B27,[2]Mydtu!$A$6:$DP$150,AC$4,0)="","",VLOOKUP($B27,[2]Mydtu!$A$6:$DP$150,AC$4,0))</f>
        <v>8.6999999999999993</v>
      </c>
      <c r="AD27" s="13">
        <f>IF(VLOOKUP($B27,[2]Mydtu!$A$6:$DP$150,AD$4,0)="","",VLOOKUP($B27,[2]Mydtu!$A$6:$DP$150,AD$4,0))</f>
        <v>5</v>
      </c>
      <c r="AE27" s="13">
        <f>IF(VLOOKUP($B27,[2]Mydtu!$A$6:$DP$150,AE$4,0)="","",VLOOKUP($B27,[2]Mydtu!$A$6:$DP$150,AE$4,0))</f>
        <v>7.4</v>
      </c>
      <c r="AF27" s="13">
        <f>IF(VLOOKUP($B27,[2]Mydtu!$A$6:$DP$150,AF$4,0)="","",VLOOKUP($B27,[2]Mydtu!$A$6:$DP$150,AF$4,0))</f>
        <v>5.5</v>
      </c>
      <c r="AG27" s="13">
        <f>IF(VLOOKUP($B27,[2]Mydtu!$A$6:$DP$150,AG$4,0)="","",VLOOKUP($B27,[2]Mydtu!$A$6:$DP$150,AG$4,0))</f>
        <v>8.8000000000000007</v>
      </c>
      <c r="AH27" s="13">
        <f>IF(VLOOKUP($B27,[2]Mydtu!$A$6:$DP$150,AH$4,0)="","",VLOOKUP($B27,[2]Mydtu!$A$6:$DP$150,AH$4,0))</f>
        <v>6.9</v>
      </c>
      <c r="AI27" s="13">
        <f>IF(VLOOKUP($B27,[2]Mydtu!$A$6:$DP$150,AI$4,0)="","",VLOOKUP($B27,[2]Mydtu!$A$6:$DP$150,AI$4,0))</f>
        <v>7.7</v>
      </c>
      <c r="AJ27" s="13">
        <f>IF(VLOOKUP($B27,[2]Mydtu!$A$6:$DP$150,AJ$4,0)="","",VLOOKUP($B27,[2]Mydtu!$A$6:$DP$150,AJ$4,0))</f>
        <v>5.3</v>
      </c>
      <c r="AK27" s="13">
        <f>IF(VLOOKUP($B27,[2]Mydtu!$A$6:$DP$150,AK$4,0)="","",VLOOKUP($B27,[2]Mydtu!$A$6:$DP$150,AK$4,0))</f>
        <v>8.3000000000000007</v>
      </c>
      <c r="AL27" s="13">
        <f>IF(VLOOKUP($B27,[2]Mydtu!$A$6:$DP$150,AL$4,0)="","",VLOOKUP($B27,[2]Mydtu!$A$6:$DP$150,AL$4,0))</f>
        <v>7.8</v>
      </c>
      <c r="AM27" s="13">
        <f>IF(VLOOKUP($B27,[2]Mydtu!$A$6:$DP$150,AM$4,0)="","",VLOOKUP($B27,[2]Mydtu!$A$6:$DP$150,AM$4,0))</f>
        <v>8.4</v>
      </c>
      <c r="AN27" s="13">
        <f>IF(VLOOKUP($B27,[2]Mydtu!$A$6:$DP$150,AN$4,0)="","",VLOOKUP($B27,[2]Mydtu!$A$6:$DP$150,AN$4,0))</f>
        <v>5.9</v>
      </c>
      <c r="AO27" s="13">
        <f>IF(VLOOKUP($B27,[2]Mydtu!$A$6:$DP$150,AO$4,0)="","",VLOOKUP($B27,[2]Mydtu!$A$6:$DP$150,AO$4,0))</f>
        <v>8.4</v>
      </c>
      <c r="AP27" s="14" t="str">
        <f>IF(VLOOKUP($B27,[2]Mydtu!$A$6:$DP$150,AP$4,0)="","",VLOOKUP($B27,[2]Mydtu!$A$6:$DP$150,AP$4,0))</f>
        <v/>
      </c>
      <c r="AQ27" s="14" t="str">
        <f>IF(VLOOKUP($B27,[2]Mydtu!$A$6:$DP$150,AQ$4,0)="","",VLOOKUP($B27,[2]Mydtu!$A$6:$DP$150,AQ$4,0))</f>
        <v/>
      </c>
      <c r="AR27" s="14" t="str">
        <f>IF(VLOOKUP($B27,[2]Mydtu!$A$6:$DP$150,AR$4,0)="","",VLOOKUP($B27,[2]Mydtu!$A$6:$DP$150,AR$4,0))</f>
        <v/>
      </c>
      <c r="AS27" s="14" t="str">
        <f>IF(VLOOKUP($B27,[2]Mydtu!$A$6:$DP$150,AS$4,0)="","",VLOOKUP($B27,[2]Mydtu!$A$6:$DP$150,AS$4,0))</f>
        <v/>
      </c>
      <c r="AT27" s="13">
        <f>IF(VLOOKUP($B27,[2]Mydtu!$A$6:$DP$150,AT$4,0)="","",VLOOKUP($B27,[2]Mydtu!$A$6:$DP$150,AT$4,0))</f>
        <v>7.9</v>
      </c>
      <c r="AU27" s="13">
        <f>IF(VLOOKUP($B27,[2]Mydtu!$A$6:$DP$150,AU$4,0)="","",VLOOKUP($B27,[2]Mydtu!$A$6:$DP$150,AU$4,0))</f>
        <v>6.5</v>
      </c>
      <c r="AV27" s="13">
        <f>IF(VLOOKUP($B27,[2]Mydtu!$A$6:$DP$150,AV$4,0)="","",VLOOKUP($B27,[2]Mydtu!$A$6:$DP$150,AV$4,0))</f>
        <v>8.5</v>
      </c>
      <c r="AW27" s="13">
        <f>IF(VLOOKUP($B27,[2]Mydtu!$A$6:$DP$150,AW$4,0)="","",VLOOKUP($B27,[2]Mydtu!$A$6:$DP$150,AW$4,0))</f>
        <v>8.1999999999999993</v>
      </c>
      <c r="AX27" s="13">
        <f>IF(VLOOKUP($B27,[2]Mydtu!$A$6:$DP$150,AX$4,0)="","",VLOOKUP($B27,[2]Mydtu!$A$6:$DP$150,AX$4,0))</f>
        <v>6.5</v>
      </c>
      <c r="AY27" s="13">
        <f>IF(VLOOKUP($B27,[2]Mydtu!$A$6:$DP$150,AY$4,0)="","",VLOOKUP($B27,[2]Mydtu!$A$6:$DP$150,AY$4,0))</f>
        <v>5.4</v>
      </c>
      <c r="AZ27" s="13">
        <f>IF(VLOOKUP($B27,[2]Mydtu!$A$6:$DP$150,AZ$4,0)="","",VLOOKUP($B27,[2]Mydtu!$A$6:$DP$150,AZ$4,0))</f>
        <v>8</v>
      </c>
      <c r="BA27" s="13">
        <f>IF(VLOOKUP($B27,[2]Mydtu!$A$6:$DP$150,BA$4,0)="","",VLOOKUP($B27,[2]Mydtu!$A$6:$DP$150,BA$4,0))</f>
        <v>9.1999999999999993</v>
      </c>
      <c r="BB27" s="13">
        <f>IF(VLOOKUP($B27,[2]Mydtu!$A$6:$DP$150,BB$4,0)="","",VLOOKUP($B27,[2]Mydtu!$A$6:$DP$150,BB$4,0))</f>
        <v>7.9</v>
      </c>
      <c r="BC27" s="13">
        <f>IF(VLOOKUP($B27,[2]Mydtu!$A$6:$DP$150,BC$4,0)="","",VLOOKUP($B27,[2]Mydtu!$A$6:$DP$150,BC$4,0))</f>
        <v>9.6999999999999993</v>
      </c>
      <c r="BD27" s="13">
        <f>IF(VLOOKUP($B27,[2]Mydtu!$A$6:$DP$150,BD$4,0)="","",VLOOKUP($B27,[2]Mydtu!$A$6:$DP$150,BD$4,0))</f>
        <v>8.1999999999999993</v>
      </c>
      <c r="BE27" s="13">
        <f>IF(VLOOKUP($B27,[2]Mydtu!$A$6:$DP$150,BE$4,0)="","",VLOOKUP($B27,[2]Mydtu!$A$6:$DP$150,BE$4,0))</f>
        <v>6.7</v>
      </c>
      <c r="BF27" s="14" t="str">
        <f>IF(VLOOKUP($B27,[2]Mydtu!$A$6:$DP$150,BF$4,0)="","",VLOOKUP($B27,[2]Mydtu!$A$6:$DP$150,BF$4,0))</f>
        <v/>
      </c>
      <c r="BG27" s="13">
        <f>IF(VLOOKUP($B27,[2]Mydtu!$A$6:$DP$150,BG$4,0)="","",VLOOKUP($B27,[2]Mydtu!$A$6:$DP$150,BG$4,0))</f>
        <v>8.4</v>
      </c>
      <c r="BH27" s="13">
        <f>IF(VLOOKUP($B27,[2]Mydtu!$A$6:$DP$150,BH$4,0)="","",VLOOKUP($B27,[2]Mydtu!$A$6:$DP$150,BH$4,0))</f>
        <v>8.4</v>
      </c>
      <c r="BI27" s="13">
        <f>IF(VLOOKUP($B27,[2]Mydtu!$A$6:$DP$150,BI$4,0)="","",VLOOKUP($B27,[2]Mydtu!$A$6:$DP$150,BI$4,0))</f>
        <v>7.1</v>
      </c>
      <c r="BJ27" s="13">
        <f>IF(VLOOKUP($B27,[2]Mydtu!$A$6:$DP$150,BJ$4,0)="","",VLOOKUP($B27,[2]Mydtu!$A$6:$DP$150,BJ$4,0))</f>
        <v>8.6999999999999993</v>
      </c>
      <c r="BK27" s="13">
        <f>IF(VLOOKUP($B27,[2]Mydtu!$A$6:$DP$150,BK$4,0)="","",VLOOKUP($B27,[2]Mydtu!$A$6:$DP$150,BK$4,0))</f>
        <v>9.1</v>
      </c>
      <c r="BL27" s="13">
        <f>IF(VLOOKUP($B27,[2]Mydtu!$A$6:$DP$150,BL$4,0)="","",VLOOKUP($B27,[2]Mydtu!$A$6:$DP$150,BL$4,0))</f>
        <v>9.9</v>
      </c>
      <c r="BM27" s="13">
        <f>IF(VLOOKUP($B27,[2]Mydtu!$A$6:$DP$150,BM$4,0)="","",VLOOKUP($B27,[2]Mydtu!$A$6:$DP$150,BM$4,0))</f>
        <v>7.8</v>
      </c>
      <c r="BN27" s="13" t="str">
        <f>IF(VLOOKUP($B27,[2]Mydtu!$A$6:$DP$150,BN$4,0)="","",VLOOKUP($B27,[2]Mydtu!$A$6:$DP$150,BN$4,0))</f>
        <v/>
      </c>
      <c r="BO27" s="15">
        <f>IF(VLOOKUP($B27,[2]Mydtu!$A$6:$DP$150,BO$4,0)="","",VLOOKUP($B27,[2]Mydtu!$A$6:$DP$150,BO$4,0))</f>
        <v>8.1</v>
      </c>
      <c r="BP27" s="14">
        <f>IF(VLOOKUP($B27,[2]Mydtu!$A$6:$DP$150,BP$4,0)="","",VLOOKUP($B27,[2]Mydtu!$A$6:$DP$150,BP$4,0))</f>
        <v>8.9</v>
      </c>
      <c r="BQ27" s="13" t="str">
        <f>IF(VLOOKUP($B27,[2]Mydtu!$A$6:$DP$150,BQ$4,0)="","",VLOOKUP($B27,[2]Mydtu!$A$6:$DP$150,BQ$4,0))</f>
        <v/>
      </c>
      <c r="BR27" s="13">
        <f>IF(VLOOKUP($B27,[2]Mydtu!$A$6:$DP$150,BR$4,0)="","",VLOOKUP($B27,[2]Mydtu!$A$6:$DP$150,BR$4,0))</f>
        <v>8.4</v>
      </c>
      <c r="BS27" s="14">
        <f>IF(VLOOKUP($B27,[2]Mydtu!$A$6:$DP$150,BS$4,0)="","",VLOOKUP($B27,[2]Mydtu!$A$6:$DP$150,BS$4,0))</f>
        <v>7.9</v>
      </c>
      <c r="BT27" s="13">
        <f>IF(VLOOKUP($B27,[2]Mydtu!$A$6:$DP$150,BT$4,0)="","",VLOOKUP($B27,[2]Mydtu!$A$6:$DP$150,BT$4,0))</f>
        <v>8.5</v>
      </c>
      <c r="BU27" s="13">
        <f>IF(VLOOKUP($B27,[2]Mydtu!$A$6:$DP$150,BU$4,0)="","",VLOOKUP($B27,[2]Mydtu!$A$6:$DP$150,BU$4,0))</f>
        <v>7</v>
      </c>
      <c r="BV27" s="13" t="str">
        <f>IF(VLOOKUP($B27,[2]Mydtu!$A$6:$DP$150,BV$4,0)="","",VLOOKUP($B27,[2]Mydtu!$A$6:$DP$150,BV$4,0))</f>
        <v/>
      </c>
      <c r="BW27" s="13">
        <f>IF(VLOOKUP($B27,[2]Mydtu!$A$6:$DP$150,BW$4,0)="","",VLOOKUP($B27,[2]Mydtu!$A$6:$DP$150,BW$4,0))</f>
        <v>8.6999999999999993</v>
      </c>
      <c r="BX27" s="14">
        <f>IF(VLOOKUP($B27,[2]Mydtu!$A$6:$DP$150,BX$4,0)="","",VLOOKUP($B27,[2]Mydtu!$A$6:$DP$150,BX$4,0))</f>
        <v>7.3</v>
      </c>
      <c r="BY27" s="13">
        <f>IF(VLOOKUP($B27,[2]Mydtu!$A$6:$DP$150,BY$4,0)="","",VLOOKUP($B27,[2]Mydtu!$A$6:$DP$150,BY$4,0))</f>
        <v>7.6</v>
      </c>
      <c r="BZ27" s="13">
        <f>IF(VLOOKUP($B27,[2]Mydtu!$A$6:$DP$150,BZ$4,0)="","",VLOOKUP($B27,[2]Mydtu!$A$6:$DP$150,BZ$4,0))</f>
        <v>8.1</v>
      </c>
      <c r="CA27" s="13">
        <f>IF(VLOOKUP($B27,[2]Mydtu!$A$6:$DP$150,CA$4,0)="","",VLOOKUP($B27,[2]Mydtu!$A$6:$DP$150,CA$4,0))</f>
        <v>9.5</v>
      </c>
      <c r="CB27" s="13">
        <f>IF(VLOOKUP($B27,[2]Mydtu!$A$6:$DP$150,CB$4,0)="","",VLOOKUP($B27,[2]Mydtu!$A$6:$DP$150,CB$4,0))</f>
        <v>8.6999999999999993</v>
      </c>
      <c r="CC27" s="13" t="str">
        <f>IF(VLOOKUP($B27,[2]Mydtu!$A$6:$DP$150,CC$4,0)="","",VLOOKUP($B27,[2]Mydtu!$A$6:$DP$150,CC$4,0))</f>
        <v/>
      </c>
      <c r="CD27" s="14">
        <f>IF(VLOOKUP($B27,[2]Mydtu!$A$6:$DP$150,CD$4,0)="","",VLOOKUP($B27,[2]Mydtu!$A$6:$DP$150,CD$4,0))</f>
        <v>10</v>
      </c>
      <c r="CE27" s="13">
        <f>IF(VLOOKUP($B27,[2]Mydtu!$A$6:$DP$150,CE$4,0)="","",VLOOKUP($B27,[2]Mydtu!$A$6:$DP$150,CE$4,0))</f>
        <v>8.9</v>
      </c>
      <c r="CF27" s="16">
        <f>VLOOKUP($B27,[2]K25QTD!$A$7:$DQ$408,91,0)</f>
        <v>131</v>
      </c>
      <c r="CG27" s="17">
        <f>VLOOKUP($B27,[2]K25QTD!$A$7:$DQ$408,92,0)</f>
        <v>0</v>
      </c>
      <c r="CH27" s="18">
        <f>VLOOKUP($B27,[2]K25QTD!$A$7:$DQ$408,94,0)</f>
        <v>0</v>
      </c>
      <c r="CI27" s="14">
        <f>IF(VLOOKUP($B27,[2]Mydtu!$A$6:$DP$150,CI$4,0)="","",VLOOKUP($B27,[2]Mydtu!$A$6:$DP$150,CI$4,0))</f>
        <v>0</v>
      </c>
      <c r="CJ27" s="14" t="str">
        <f>IF(VLOOKUP($B27,[2]Mydtu!$A$6:$DP$150,CJ$4,0)="","",VLOOKUP($B27,[2]Mydtu!$A$6:$DP$150,CJ$4,0))</f>
        <v/>
      </c>
      <c r="CK27" s="14" t="str">
        <f>IF(VLOOKUP($B27,[2]Mydtu!$A$6:$DP$150,CK$4,0)="","",VLOOKUP($B27,[2]Mydtu!$A$6:$DP$150,CK$4,0))</f>
        <v/>
      </c>
      <c r="CL27" s="13">
        <f>IF(VLOOKUP($B27,[2]Mydtu!$A$6:$DP$150,CL$4,0)="","",VLOOKUP($B27,[2]Mydtu!$A$6:$DP$150,CL$4,0))</f>
        <v>8.0500000000000007</v>
      </c>
      <c r="CM27" s="13">
        <f>IF(VLOOKUP($B27,[2]Mydtu!$A$6:$DP$150,CM$4,0)="","",VLOOKUP($B27,[2]Mydtu!$A$6:$DP$150,CM$4,0))</f>
        <v>3.48</v>
      </c>
      <c r="CN27" s="12"/>
    </row>
    <row r="28" spans="1:92" ht="16.5" customHeight="1" x14ac:dyDescent="0.3">
      <c r="A28" s="11">
        <f t="shared" si="0"/>
        <v>18</v>
      </c>
      <c r="B28" s="11">
        <v>25212809702</v>
      </c>
      <c r="C28" s="12" t="str">
        <f>VLOOKUP($B28,[2]Mydtu!$A$6:$DP$150,C$4,0)</f>
        <v>Võ</v>
      </c>
      <c r="D28" s="12" t="str">
        <f>VLOOKUP($B28,[2]Mydtu!$A$6:$DP$150,D$4,0)</f>
        <v>Đức</v>
      </c>
      <c r="E28" s="12" t="str">
        <f>VLOOKUP($B28,[2]Mydtu!$A$6:$DP$150,E$4,0)</f>
        <v>Linh</v>
      </c>
      <c r="F28" s="13">
        <f>IF(VLOOKUP($B28,[2]Mydtu!$A$6:$DP$150,F$4,0)="","",VLOOKUP($B28,[2]Mydtu!$A$6:$DP$150,F$4,0))</f>
        <v>8</v>
      </c>
      <c r="G28" s="13">
        <f>IF(VLOOKUP($B28,[2]Mydtu!$A$6:$DP$150,G$4,0)="","",VLOOKUP($B28,[2]Mydtu!$A$6:$DP$150,G$4,0))</f>
        <v>8.4</v>
      </c>
      <c r="H28" s="14" t="str">
        <f>IF(VLOOKUP($B28,[2]Mydtu!$A$6:$DP$150,H$4,0)="","",VLOOKUP($B28,[2]Mydtu!$A$6:$DP$150,H$4,0))</f>
        <v/>
      </c>
      <c r="I28" s="13">
        <f>IF(VLOOKUP($B28,[2]Mydtu!$A$6:$DP$150,I$4,0)="","",VLOOKUP($B28,[2]Mydtu!$A$6:$DP$150,I$4,0))</f>
        <v>7.8</v>
      </c>
      <c r="J28" s="14" t="str">
        <f>IF(VLOOKUP($B28,[2]Mydtu!$A$6:$DP$150,J$4,0)="","",VLOOKUP($B28,[2]Mydtu!$A$6:$DP$150,J$4,0))</f>
        <v/>
      </c>
      <c r="K28" s="13" t="str">
        <f>IF(VLOOKUP($B28,[2]Mydtu!$A$6:$DP$150,K$4,0)="","",VLOOKUP($B28,[2]Mydtu!$A$6:$DP$150,K$4,0))</f>
        <v>P (P/F)</v>
      </c>
      <c r="L28" s="13">
        <f>IF(VLOOKUP($B28,[2]Mydtu!$A$6:$DP$150,L$4,0)="","",VLOOKUP($B28,[2]Mydtu!$A$6:$DP$150,L$4,0))</f>
        <v>9.4</v>
      </c>
      <c r="M28" s="13">
        <f>IF(VLOOKUP($B28,[2]Mydtu!$A$6:$DP$150,M$4,0)="","",VLOOKUP($B28,[2]Mydtu!$A$6:$DP$150,M$4,0))</f>
        <v>8</v>
      </c>
      <c r="N28" s="13">
        <f>IF(VLOOKUP($B28,[2]Mydtu!$A$6:$DP$150,N$4,0)="","",VLOOKUP($B28,[2]Mydtu!$A$6:$DP$150,N$4,0))</f>
        <v>8.1</v>
      </c>
      <c r="O28" s="13">
        <f>IF(VLOOKUP($B28,[2]Mydtu!$A$6:$DP$150,O$4,0)="","",VLOOKUP($B28,[2]Mydtu!$A$6:$DP$150,O$4,0))</f>
        <v>9.1999999999999993</v>
      </c>
      <c r="P28" s="14" t="str">
        <f>IF(VLOOKUP($B28,[2]Mydtu!$A$6:$DP$150,P$4,0)="","",VLOOKUP($B28,[2]Mydtu!$A$6:$DP$150,P$4,0))</f>
        <v/>
      </c>
      <c r="Q28" s="14" t="str">
        <f>IF(VLOOKUP($B28,[2]Mydtu!$A$6:$DP$150,Q$4,0)="","",VLOOKUP($B28,[2]Mydtu!$A$6:$DP$150,Q$4,0))</f>
        <v/>
      </c>
      <c r="R28" s="14" t="str">
        <f>IF(VLOOKUP($B28,[2]Mydtu!$A$6:$DP$150,R$4,0)="","",VLOOKUP($B28,[2]Mydtu!$A$6:$DP$150,R$4,0))</f>
        <v/>
      </c>
      <c r="S28" s="14" t="str">
        <f>IF(VLOOKUP($B28,[2]Mydtu!$A$6:$DP$150,S$4,0)="","",VLOOKUP($B28,[2]Mydtu!$A$6:$DP$150,S$4,0))</f>
        <v/>
      </c>
      <c r="T28" s="14" t="str">
        <f>IF(VLOOKUP($B28,[2]Mydtu!$A$6:$DP$150,T$4,0)="","",VLOOKUP($B28,[2]Mydtu!$A$6:$DP$150,T$4,0))</f>
        <v/>
      </c>
      <c r="U28" s="13">
        <f>IF(VLOOKUP($B28,[2]Mydtu!$A$6:$DP$150,U$4,0)="","",VLOOKUP($B28,[2]Mydtu!$A$6:$DP$150,U$4,0))</f>
        <v>7.5</v>
      </c>
      <c r="V28" s="13">
        <f>IF(VLOOKUP($B28,[2]Mydtu!$A$6:$DP$150,V$4,0)="","",VLOOKUP($B28,[2]Mydtu!$A$6:$DP$150,V$4,0))</f>
        <v>7.2</v>
      </c>
      <c r="W28" s="13">
        <f>IF(VLOOKUP($B28,[2]Mydtu!$A$6:$DP$150,W$4,0)="","",VLOOKUP($B28,[2]Mydtu!$A$6:$DP$150,W$4,0))</f>
        <v>9.4</v>
      </c>
      <c r="X28" s="13">
        <f>IF(VLOOKUP($B28,[2]Mydtu!$A$6:$DP$150,X$4,0)="","",VLOOKUP($B28,[2]Mydtu!$A$6:$DP$150,X$4,0))</f>
        <v>9.4</v>
      </c>
      <c r="Y28" s="13">
        <f>IF(VLOOKUP($B28,[2]Mydtu!$A$6:$DP$150,Y$4,0)="","",VLOOKUP($B28,[2]Mydtu!$A$6:$DP$150,Y$4,0))</f>
        <v>8.6</v>
      </c>
      <c r="Z28" s="13">
        <f>IF(VLOOKUP($B28,[2]Mydtu!$A$6:$DP$150,Z$4,0)="","",VLOOKUP($B28,[2]Mydtu!$A$6:$DP$150,Z$4,0))</f>
        <v>8.3000000000000007</v>
      </c>
      <c r="AA28" s="13">
        <f>IF(VLOOKUP($B28,[2]Mydtu!$A$6:$DP$150,AA$4,0)="","",VLOOKUP($B28,[2]Mydtu!$A$6:$DP$150,AA$4,0))</f>
        <v>8.9</v>
      </c>
      <c r="AB28" s="13">
        <f>IF(VLOOKUP($B28,[2]Mydtu!$A$6:$DP$150,AB$4,0)="","",VLOOKUP($B28,[2]Mydtu!$A$6:$DP$150,AB$4,0))</f>
        <v>9</v>
      </c>
      <c r="AC28" s="13">
        <f>IF(VLOOKUP($B28,[2]Mydtu!$A$6:$DP$150,AC$4,0)="","",VLOOKUP($B28,[2]Mydtu!$A$6:$DP$150,AC$4,0))</f>
        <v>9</v>
      </c>
      <c r="AD28" s="13">
        <f>IF(VLOOKUP($B28,[2]Mydtu!$A$6:$DP$150,AD$4,0)="","",VLOOKUP($B28,[2]Mydtu!$A$6:$DP$150,AD$4,0))</f>
        <v>7.1</v>
      </c>
      <c r="AE28" s="13">
        <f>IF(VLOOKUP($B28,[2]Mydtu!$A$6:$DP$150,AE$4,0)="","",VLOOKUP($B28,[2]Mydtu!$A$6:$DP$150,AE$4,0))</f>
        <v>7.1</v>
      </c>
      <c r="AF28" s="13">
        <f>IF(VLOOKUP($B28,[2]Mydtu!$A$6:$DP$150,AF$4,0)="","",VLOOKUP($B28,[2]Mydtu!$A$6:$DP$150,AF$4,0))</f>
        <v>5.8</v>
      </c>
      <c r="AG28" s="13">
        <f>IF(VLOOKUP($B28,[2]Mydtu!$A$6:$DP$150,AG$4,0)="","",VLOOKUP($B28,[2]Mydtu!$A$6:$DP$150,AG$4,0))</f>
        <v>7.8</v>
      </c>
      <c r="AH28" s="13">
        <f>IF(VLOOKUP($B28,[2]Mydtu!$A$6:$DP$150,AH$4,0)="","",VLOOKUP($B28,[2]Mydtu!$A$6:$DP$150,AH$4,0))</f>
        <v>6.1</v>
      </c>
      <c r="AI28" s="13">
        <f>IF(VLOOKUP($B28,[2]Mydtu!$A$6:$DP$150,AI$4,0)="","",VLOOKUP($B28,[2]Mydtu!$A$6:$DP$150,AI$4,0))</f>
        <v>7.1</v>
      </c>
      <c r="AJ28" s="13">
        <f>IF(VLOOKUP($B28,[2]Mydtu!$A$6:$DP$150,AJ$4,0)="","",VLOOKUP($B28,[2]Mydtu!$A$6:$DP$150,AJ$4,0))</f>
        <v>5.6</v>
      </c>
      <c r="AK28" s="13">
        <f>IF(VLOOKUP($B28,[2]Mydtu!$A$6:$DP$150,AK$4,0)="","",VLOOKUP($B28,[2]Mydtu!$A$6:$DP$150,AK$4,0))</f>
        <v>7.3</v>
      </c>
      <c r="AL28" s="13">
        <f>IF(VLOOKUP($B28,[2]Mydtu!$A$6:$DP$150,AL$4,0)="","",VLOOKUP($B28,[2]Mydtu!$A$6:$DP$150,AL$4,0))</f>
        <v>7.2</v>
      </c>
      <c r="AM28" s="13">
        <f>IF(VLOOKUP($B28,[2]Mydtu!$A$6:$DP$150,AM$4,0)="","",VLOOKUP($B28,[2]Mydtu!$A$6:$DP$150,AM$4,0))</f>
        <v>7.2</v>
      </c>
      <c r="AN28" s="13">
        <f>IF(VLOOKUP($B28,[2]Mydtu!$A$6:$DP$150,AN$4,0)="","",VLOOKUP($B28,[2]Mydtu!$A$6:$DP$150,AN$4,0))</f>
        <v>7.3</v>
      </c>
      <c r="AO28" s="13">
        <f>IF(VLOOKUP($B28,[2]Mydtu!$A$6:$DP$150,AO$4,0)="","",VLOOKUP($B28,[2]Mydtu!$A$6:$DP$150,AO$4,0))</f>
        <v>7.4</v>
      </c>
      <c r="AP28" s="14" t="str">
        <f>IF(VLOOKUP($B28,[2]Mydtu!$A$6:$DP$150,AP$4,0)="","",VLOOKUP($B28,[2]Mydtu!$A$6:$DP$150,AP$4,0))</f>
        <v/>
      </c>
      <c r="AQ28" s="14" t="str">
        <f>IF(VLOOKUP($B28,[2]Mydtu!$A$6:$DP$150,AQ$4,0)="","",VLOOKUP($B28,[2]Mydtu!$A$6:$DP$150,AQ$4,0))</f>
        <v/>
      </c>
      <c r="AR28" s="14" t="str">
        <f>IF(VLOOKUP($B28,[2]Mydtu!$A$6:$DP$150,AR$4,0)="","",VLOOKUP($B28,[2]Mydtu!$A$6:$DP$150,AR$4,0))</f>
        <v/>
      </c>
      <c r="AS28" s="14" t="str">
        <f>IF(VLOOKUP($B28,[2]Mydtu!$A$6:$DP$150,AS$4,0)="","",VLOOKUP($B28,[2]Mydtu!$A$6:$DP$150,AS$4,0))</f>
        <v/>
      </c>
      <c r="AT28" s="13">
        <f>IF(VLOOKUP($B28,[2]Mydtu!$A$6:$DP$150,AT$4,0)="","",VLOOKUP($B28,[2]Mydtu!$A$6:$DP$150,AT$4,0))</f>
        <v>8.1999999999999993</v>
      </c>
      <c r="AU28" s="13">
        <f>IF(VLOOKUP($B28,[2]Mydtu!$A$6:$DP$150,AU$4,0)="","",VLOOKUP($B28,[2]Mydtu!$A$6:$DP$150,AU$4,0))</f>
        <v>7.4</v>
      </c>
      <c r="AV28" s="13">
        <f>IF(VLOOKUP($B28,[2]Mydtu!$A$6:$DP$150,AV$4,0)="","",VLOOKUP($B28,[2]Mydtu!$A$6:$DP$150,AV$4,0))</f>
        <v>7.4</v>
      </c>
      <c r="AW28" s="13">
        <f>IF(VLOOKUP($B28,[2]Mydtu!$A$6:$DP$150,AW$4,0)="","",VLOOKUP($B28,[2]Mydtu!$A$6:$DP$150,AW$4,0))</f>
        <v>8.6999999999999993</v>
      </c>
      <c r="AX28" s="13">
        <f>IF(VLOOKUP($B28,[2]Mydtu!$A$6:$DP$150,AX$4,0)="","",VLOOKUP($B28,[2]Mydtu!$A$6:$DP$150,AX$4,0))</f>
        <v>7.3</v>
      </c>
      <c r="AY28" s="13">
        <f>IF(VLOOKUP($B28,[2]Mydtu!$A$6:$DP$150,AY$4,0)="","",VLOOKUP($B28,[2]Mydtu!$A$6:$DP$150,AY$4,0))</f>
        <v>8.1999999999999993</v>
      </c>
      <c r="AZ28" s="13">
        <f>IF(VLOOKUP($B28,[2]Mydtu!$A$6:$DP$150,AZ$4,0)="","",VLOOKUP($B28,[2]Mydtu!$A$6:$DP$150,AZ$4,0))</f>
        <v>7.6</v>
      </c>
      <c r="BA28" s="13">
        <f>IF(VLOOKUP($B28,[2]Mydtu!$A$6:$DP$150,BA$4,0)="","",VLOOKUP($B28,[2]Mydtu!$A$6:$DP$150,BA$4,0))</f>
        <v>8.6999999999999993</v>
      </c>
      <c r="BB28" s="13">
        <f>IF(VLOOKUP($B28,[2]Mydtu!$A$6:$DP$150,BB$4,0)="","",VLOOKUP($B28,[2]Mydtu!$A$6:$DP$150,BB$4,0))</f>
        <v>8.9</v>
      </c>
      <c r="BC28" s="13">
        <f>IF(VLOOKUP($B28,[2]Mydtu!$A$6:$DP$150,BC$4,0)="","",VLOOKUP($B28,[2]Mydtu!$A$6:$DP$150,BC$4,0))</f>
        <v>9.6999999999999993</v>
      </c>
      <c r="BD28" s="13">
        <f>IF(VLOOKUP($B28,[2]Mydtu!$A$6:$DP$150,BD$4,0)="","",VLOOKUP($B28,[2]Mydtu!$A$6:$DP$150,BD$4,0))</f>
        <v>6.2</v>
      </c>
      <c r="BE28" s="13">
        <f>IF(VLOOKUP($B28,[2]Mydtu!$A$6:$DP$150,BE$4,0)="","",VLOOKUP($B28,[2]Mydtu!$A$6:$DP$150,BE$4,0))</f>
        <v>7</v>
      </c>
      <c r="BF28" s="14" t="str">
        <f>IF(VLOOKUP($B28,[2]Mydtu!$A$6:$DP$150,BF$4,0)="","",VLOOKUP($B28,[2]Mydtu!$A$6:$DP$150,BF$4,0))</f>
        <v/>
      </c>
      <c r="BG28" s="13">
        <f>IF(VLOOKUP($B28,[2]Mydtu!$A$6:$DP$150,BG$4,0)="","",VLOOKUP($B28,[2]Mydtu!$A$6:$DP$150,BG$4,0))</f>
        <v>7.4</v>
      </c>
      <c r="BH28" s="13">
        <f>IF(VLOOKUP($B28,[2]Mydtu!$A$6:$DP$150,BH$4,0)="","",VLOOKUP($B28,[2]Mydtu!$A$6:$DP$150,BH$4,0))</f>
        <v>9.1999999999999993</v>
      </c>
      <c r="BI28" s="13">
        <f>IF(VLOOKUP($B28,[2]Mydtu!$A$6:$DP$150,BI$4,0)="","",VLOOKUP($B28,[2]Mydtu!$A$6:$DP$150,BI$4,0))</f>
        <v>7.2</v>
      </c>
      <c r="BJ28" s="13">
        <f>IF(VLOOKUP($B28,[2]Mydtu!$A$6:$DP$150,BJ$4,0)="","",VLOOKUP($B28,[2]Mydtu!$A$6:$DP$150,BJ$4,0))</f>
        <v>8.3000000000000007</v>
      </c>
      <c r="BK28" s="13">
        <f>IF(VLOOKUP($B28,[2]Mydtu!$A$6:$DP$150,BK$4,0)="","",VLOOKUP($B28,[2]Mydtu!$A$6:$DP$150,BK$4,0))</f>
        <v>8.5</v>
      </c>
      <c r="BL28" s="13">
        <f>IF(VLOOKUP($B28,[2]Mydtu!$A$6:$DP$150,BL$4,0)="","",VLOOKUP($B28,[2]Mydtu!$A$6:$DP$150,BL$4,0))</f>
        <v>8.9</v>
      </c>
      <c r="BM28" s="13">
        <f>IF(VLOOKUP($B28,[2]Mydtu!$A$6:$DP$150,BM$4,0)="","",VLOOKUP($B28,[2]Mydtu!$A$6:$DP$150,BM$4,0))</f>
        <v>9.1</v>
      </c>
      <c r="BN28" s="13">
        <f>IF(VLOOKUP($B28,[2]Mydtu!$A$6:$DP$150,BN$4,0)="","",VLOOKUP($B28,[2]Mydtu!$A$6:$DP$150,BN$4,0))</f>
        <v>8</v>
      </c>
      <c r="BO28" s="15" t="str">
        <f>IF(VLOOKUP($B28,[2]Mydtu!$A$6:$DP$150,BO$4,0)="","",VLOOKUP($B28,[2]Mydtu!$A$6:$DP$150,BO$4,0))</f>
        <v/>
      </c>
      <c r="BP28" s="14">
        <f>IF(VLOOKUP($B28,[2]Mydtu!$A$6:$DP$150,BP$4,0)="","",VLOOKUP($B28,[2]Mydtu!$A$6:$DP$150,BP$4,0))</f>
        <v>9.5</v>
      </c>
      <c r="BQ28" s="13" t="str">
        <f>IF(VLOOKUP($B28,[2]Mydtu!$A$6:$DP$150,BQ$4,0)="","",VLOOKUP($B28,[2]Mydtu!$A$6:$DP$150,BQ$4,0))</f>
        <v/>
      </c>
      <c r="BR28" s="13">
        <f>IF(VLOOKUP($B28,[2]Mydtu!$A$6:$DP$150,BR$4,0)="","",VLOOKUP($B28,[2]Mydtu!$A$6:$DP$150,BR$4,0))</f>
        <v>7.3</v>
      </c>
      <c r="BS28" s="14">
        <f>IF(VLOOKUP($B28,[2]Mydtu!$A$6:$DP$150,BS$4,0)="","",VLOOKUP($B28,[2]Mydtu!$A$6:$DP$150,BS$4,0))</f>
        <v>6</v>
      </c>
      <c r="BT28" s="13">
        <f>IF(VLOOKUP($B28,[2]Mydtu!$A$6:$DP$150,BT$4,0)="","",VLOOKUP($B28,[2]Mydtu!$A$6:$DP$150,BT$4,0))</f>
        <v>7.2</v>
      </c>
      <c r="BU28" s="13">
        <f>IF(VLOOKUP($B28,[2]Mydtu!$A$6:$DP$150,BU$4,0)="","",VLOOKUP($B28,[2]Mydtu!$A$6:$DP$150,BU$4,0))</f>
        <v>8</v>
      </c>
      <c r="BV28" s="13" t="str">
        <f>IF(VLOOKUP($B28,[2]Mydtu!$A$6:$DP$150,BV$4,0)="","",VLOOKUP($B28,[2]Mydtu!$A$6:$DP$150,BV$4,0))</f>
        <v/>
      </c>
      <c r="BW28" s="13">
        <f>IF(VLOOKUP($B28,[2]Mydtu!$A$6:$DP$150,BW$4,0)="","",VLOOKUP($B28,[2]Mydtu!$A$6:$DP$150,BW$4,0))</f>
        <v>7.8</v>
      </c>
      <c r="BX28" s="14">
        <f>IF(VLOOKUP($B28,[2]Mydtu!$A$6:$DP$150,BX$4,0)="","",VLOOKUP($B28,[2]Mydtu!$A$6:$DP$150,BX$4,0))</f>
        <v>7.3</v>
      </c>
      <c r="BY28" s="13">
        <f>IF(VLOOKUP($B28,[2]Mydtu!$A$6:$DP$150,BY$4,0)="","",VLOOKUP($B28,[2]Mydtu!$A$6:$DP$150,BY$4,0))</f>
        <v>8</v>
      </c>
      <c r="BZ28" s="13">
        <f>IF(VLOOKUP($B28,[2]Mydtu!$A$6:$DP$150,BZ$4,0)="","",VLOOKUP($B28,[2]Mydtu!$A$6:$DP$150,BZ$4,0))</f>
        <v>6.2</v>
      </c>
      <c r="CA28" s="13">
        <f>IF(VLOOKUP($B28,[2]Mydtu!$A$6:$DP$150,CA$4,0)="","",VLOOKUP($B28,[2]Mydtu!$A$6:$DP$150,CA$4,0))</f>
        <v>8.1</v>
      </c>
      <c r="CB28" s="13">
        <f>IF(VLOOKUP($B28,[2]Mydtu!$A$6:$DP$150,CB$4,0)="","",VLOOKUP($B28,[2]Mydtu!$A$6:$DP$150,CB$4,0))</f>
        <v>7.3</v>
      </c>
      <c r="CC28" s="13" t="str">
        <f>IF(VLOOKUP($B28,[2]Mydtu!$A$6:$DP$150,CC$4,0)="","",VLOOKUP($B28,[2]Mydtu!$A$6:$DP$150,CC$4,0))</f>
        <v/>
      </c>
      <c r="CD28" s="14">
        <f>IF(VLOOKUP($B28,[2]Mydtu!$A$6:$DP$150,CD$4,0)="","",VLOOKUP($B28,[2]Mydtu!$A$6:$DP$150,CD$4,0))</f>
        <v>9.3000000000000007</v>
      </c>
      <c r="CE28" s="13">
        <f>IF(VLOOKUP($B28,[2]Mydtu!$A$6:$DP$150,CE$4,0)="","",VLOOKUP($B28,[2]Mydtu!$A$6:$DP$150,CE$4,0))</f>
        <v>9.1999999999999993</v>
      </c>
      <c r="CF28" s="16">
        <f>VLOOKUP($B28,[2]K25QTD!$A$7:$DQ$408,91,0)</f>
        <v>131</v>
      </c>
      <c r="CG28" s="17">
        <f>VLOOKUP($B28,[2]K25QTD!$A$7:$DQ$408,92,0)</f>
        <v>0</v>
      </c>
      <c r="CH28" s="18">
        <f>VLOOKUP($B28,[2]K25QTD!$A$7:$DQ$408,94,0)</f>
        <v>0</v>
      </c>
      <c r="CI28" s="14">
        <f>IF(VLOOKUP($B28,[2]Mydtu!$A$6:$DP$150,CI$4,0)="","",VLOOKUP($B28,[2]Mydtu!$A$6:$DP$150,CI$4,0))</f>
        <v>0</v>
      </c>
      <c r="CJ28" s="14" t="str">
        <f>IF(VLOOKUP($B28,[2]Mydtu!$A$6:$DP$150,CJ$4,0)="","",VLOOKUP($B28,[2]Mydtu!$A$6:$DP$150,CJ$4,0))</f>
        <v/>
      </c>
      <c r="CK28" s="14" t="str">
        <f>IF(VLOOKUP($B28,[2]Mydtu!$A$6:$DP$150,CK$4,0)="","",VLOOKUP($B28,[2]Mydtu!$A$6:$DP$150,CK$4,0))</f>
        <v/>
      </c>
      <c r="CL28" s="13">
        <f>IF(VLOOKUP($B28,[2]Mydtu!$A$6:$DP$150,CL$4,0)="","",VLOOKUP($B28,[2]Mydtu!$A$6:$DP$150,CL$4,0))</f>
        <v>7.99</v>
      </c>
      <c r="CM28" s="13">
        <f>IF(VLOOKUP($B28,[2]Mydtu!$A$6:$DP$150,CM$4,0)="","",VLOOKUP($B28,[2]Mydtu!$A$6:$DP$150,CM$4,0))</f>
        <v>3.45</v>
      </c>
      <c r="CN28" s="12"/>
    </row>
    <row r="29" spans="1:92" ht="16.5" customHeight="1" x14ac:dyDescent="0.3">
      <c r="A29" s="11">
        <f t="shared" si="0"/>
        <v>19</v>
      </c>
      <c r="B29" s="11">
        <v>25212816059</v>
      </c>
      <c r="C29" s="12" t="str">
        <f>VLOOKUP($B29,[2]Mydtu!$A$6:$DP$150,C$4,0)</f>
        <v>Đoàn</v>
      </c>
      <c r="D29" s="12" t="str">
        <f>VLOOKUP($B29,[2]Mydtu!$A$6:$DP$150,D$4,0)</f>
        <v>Đình</v>
      </c>
      <c r="E29" s="12" t="str">
        <f>VLOOKUP($B29,[2]Mydtu!$A$6:$DP$150,E$4,0)</f>
        <v>Trung</v>
      </c>
      <c r="F29" s="13">
        <f>IF(VLOOKUP($B29,[2]Mydtu!$A$6:$DP$150,F$4,0)="","",VLOOKUP($B29,[2]Mydtu!$A$6:$DP$150,F$4,0))</f>
        <v>8.1</v>
      </c>
      <c r="G29" s="13">
        <f>IF(VLOOKUP($B29,[2]Mydtu!$A$6:$DP$150,G$4,0)="","",VLOOKUP($B29,[2]Mydtu!$A$6:$DP$150,G$4,0))</f>
        <v>8.4</v>
      </c>
      <c r="H29" s="14" t="str">
        <f>IF(VLOOKUP($B29,[2]Mydtu!$A$6:$DP$150,H$4,0)="","",VLOOKUP($B29,[2]Mydtu!$A$6:$DP$150,H$4,0))</f>
        <v/>
      </c>
      <c r="I29" s="13">
        <f>IF(VLOOKUP($B29,[2]Mydtu!$A$6:$DP$150,I$4,0)="","",VLOOKUP($B29,[2]Mydtu!$A$6:$DP$150,I$4,0))</f>
        <v>8.3000000000000007</v>
      </c>
      <c r="J29" s="14" t="str">
        <f>IF(VLOOKUP($B29,[2]Mydtu!$A$6:$DP$150,J$4,0)="","",VLOOKUP($B29,[2]Mydtu!$A$6:$DP$150,J$4,0))</f>
        <v/>
      </c>
      <c r="K29" s="13">
        <f>IF(VLOOKUP($B29,[2]Mydtu!$A$6:$DP$150,K$4,0)="","",VLOOKUP($B29,[2]Mydtu!$A$6:$DP$150,K$4,0))</f>
        <v>7.6</v>
      </c>
      <c r="L29" s="13">
        <f>IF(VLOOKUP($B29,[2]Mydtu!$A$6:$DP$150,L$4,0)="","",VLOOKUP($B29,[2]Mydtu!$A$6:$DP$150,L$4,0))</f>
        <v>9.4</v>
      </c>
      <c r="M29" s="13">
        <f>IF(VLOOKUP($B29,[2]Mydtu!$A$6:$DP$150,M$4,0)="","",VLOOKUP($B29,[2]Mydtu!$A$6:$DP$150,M$4,0))</f>
        <v>8.8000000000000007</v>
      </c>
      <c r="N29" s="13">
        <f>IF(VLOOKUP($B29,[2]Mydtu!$A$6:$DP$150,N$4,0)="","",VLOOKUP($B29,[2]Mydtu!$A$6:$DP$150,N$4,0))</f>
        <v>8.1999999999999993</v>
      </c>
      <c r="O29" s="13">
        <f>IF(VLOOKUP($B29,[2]Mydtu!$A$6:$DP$150,O$4,0)="","",VLOOKUP($B29,[2]Mydtu!$A$6:$DP$150,O$4,0))</f>
        <v>9.4</v>
      </c>
      <c r="P29" s="14" t="str">
        <f>IF(VLOOKUP($B29,[2]Mydtu!$A$6:$DP$150,P$4,0)="","",VLOOKUP($B29,[2]Mydtu!$A$6:$DP$150,P$4,0))</f>
        <v/>
      </c>
      <c r="Q29" s="14" t="str">
        <f>IF(VLOOKUP($B29,[2]Mydtu!$A$6:$DP$150,Q$4,0)="","",VLOOKUP($B29,[2]Mydtu!$A$6:$DP$150,Q$4,0))</f>
        <v/>
      </c>
      <c r="R29" s="14" t="str">
        <f>IF(VLOOKUP($B29,[2]Mydtu!$A$6:$DP$150,R$4,0)="","",VLOOKUP($B29,[2]Mydtu!$A$6:$DP$150,R$4,0))</f>
        <v/>
      </c>
      <c r="S29" s="14" t="str">
        <f>IF(VLOOKUP($B29,[2]Mydtu!$A$6:$DP$150,S$4,0)="","",VLOOKUP($B29,[2]Mydtu!$A$6:$DP$150,S$4,0))</f>
        <v/>
      </c>
      <c r="T29" s="14" t="str">
        <f>IF(VLOOKUP($B29,[2]Mydtu!$A$6:$DP$150,T$4,0)="","",VLOOKUP($B29,[2]Mydtu!$A$6:$DP$150,T$4,0))</f>
        <v/>
      </c>
      <c r="U29" s="13">
        <f>IF(VLOOKUP($B29,[2]Mydtu!$A$6:$DP$150,U$4,0)="","",VLOOKUP($B29,[2]Mydtu!$A$6:$DP$150,U$4,0))</f>
        <v>6.3</v>
      </c>
      <c r="V29" s="13">
        <f>IF(VLOOKUP($B29,[2]Mydtu!$A$6:$DP$150,V$4,0)="","",VLOOKUP($B29,[2]Mydtu!$A$6:$DP$150,V$4,0))</f>
        <v>7.2</v>
      </c>
      <c r="W29" s="13">
        <f>IF(VLOOKUP($B29,[2]Mydtu!$A$6:$DP$150,W$4,0)="","",VLOOKUP($B29,[2]Mydtu!$A$6:$DP$150,W$4,0))</f>
        <v>9.4</v>
      </c>
      <c r="X29" s="13">
        <f>IF(VLOOKUP($B29,[2]Mydtu!$A$6:$DP$150,X$4,0)="","",VLOOKUP($B29,[2]Mydtu!$A$6:$DP$150,X$4,0))</f>
        <v>8.9</v>
      </c>
      <c r="Y29" s="13">
        <f>IF(VLOOKUP($B29,[2]Mydtu!$A$6:$DP$150,Y$4,0)="","",VLOOKUP($B29,[2]Mydtu!$A$6:$DP$150,Y$4,0))</f>
        <v>8.3000000000000007</v>
      </c>
      <c r="Z29" s="13">
        <f>IF(VLOOKUP($B29,[2]Mydtu!$A$6:$DP$150,Z$4,0)="","",VLOOKUP($B29,[2]Mydtu!$A$6:$DP$150,Z$4,0))</f>
        <v>6.9</v>
      </c>
      <c r="AA29" s="13">
        <f>IF(VLOOKUP($B29,[2]Mydtu!$A$6:$DP$150,AA$4,0)="","",VLOOKUP($B29,[2]Mydtu!$A$6:$DP$150,AA$4,0))</f>
        <v>6.7</v>
      </c>
      <c r="AB29" s="13">
        <f>IF(VLOOKUP($B29,[2]Mydtu!$A$6:$DP$150,AB$4,0)="","",VLOOKUP($B29,[2]Mydtu!$A$6:$DP$150,AB$4,0))</f>
        <v>9</v>
      </c>
      <c r="AC29" s="13">
        <f>IF(VLOOKUP($B29,[2]Mydtu!$A$6:$DP$150,AC$4,0)="","",VLOOKUP($B29,[2]Mydtu!$A$6:$DP$150,AC$4,0))</f>
        <v>9.4</v>
      </c>
      <c r="AD29" s="13">
        <f>IF(VLOOKUP($B29,[2]Mydtu!$A$6:$DP$150,AD$4,0)="","",VLOOKUP($B29,[2]Mydtu!$A$6:$DP$150,AD$4,0))</f>
        <v>6.4</v>
      </c>
      <c r="AE29" s="13">
        <f>IF(VLOOKUP($B29,[2]Mydtu!$A$6:$DP$150,AE$4,0)="","",VLOOKUP($B29,[2]Mydtu!$A$6:$DP$150,AE$4,0))</f>
        <v>7.8</v>
      </c>
      <c r="AF29" s="13">
        <f>IF(VLOOKUP($B29,[2]Mydtu!$A$6:$DP$150,AF$4,0)="","",VLOOKUP($B29,[2]Mydtu!$A$6:$DP$150,AF$4,0))</f>
        <v>8.3000000000000007</v>
      </c>
      <c r="AG29" s="13">
        <f>IF(VLOOKUP($B29,[2]Mydtu!$A$6:$DP$150,AG$4,0)="","",VLOOKUP($B29,[2]Mydtu!$A$6:$DP$150,AG$4,0))</f>
        <v>7.4</v>
      </c>
      <c r="AH29" s="13">
        <f>IF(VLOOKUP($B29,[2]Mydtu!$A$6:$DP$150,AH$4,0)="","",VLOOKUP($B29,[2]Mydtu!$A$6:$DP$150,AH$4,0))</f>
        <v>8.4</v>
      </c>
      <c r="AI29" s="13">
        <f>IF(VLOOKUP($B29,[2]Mydtu!$A$6:$DP$150,AI$4,0)="","",VLOOKUP($B29,[2]Mydtu!$A$6:$DP$150,AI$4,0))</f>
        <v>9.5</v>
      </c>
      <c r="AJ29" s="13">
        <f>IF(VLOOKUP($B29,[2]Mydtu!$A$6:$DP$150,AJ$4,0)="","",VLOOKUP($B29,[2]Mydtu!$A$6:$DP$150,AJ$4,0))</f>
        <v>6.2</v>
      </c>
      <c r="AK29" s="13">
        <f>IF(VLOOKUP($B29,[2]Mydtu!$A$6:$DP$150,AK$4,0)="","",VLOOKUP($B29,[2]Mydtu!$A$6:$DP$150,AK$4,0))</f>
        <v>8.6</v>
      </c>
      <c r="AL29" s="13">
        <f>IF(VLOOKUP($B29,[2]Mydtu!$A$6:$DP$150,AL$4,0)="","",VLOOKUP($B29,[2]Mydtu!$A$6:$DP$150,AL$4,0))</f>
        <v>7.3</v>
      </c>
      <c r="AM29" s="13">
        <f>IF(VLOOKUP($B29,[2]Mydtu!$A$6:$DP$150,AM$4,0)="","",VLOOKUP($B29,[2]Mydtu!$A$6:$DP$150,AM$4,0))</f>
        <v>7.9</v>
      </c>
      <c r="AN29" s="13">
        <f>IF(VLOOKUP($B29,[2]Mydtu!$A$6:$DP$150,AN$4,0)="","",VLOOKUP($B29,[2]Mydtu!$A$6:$DP$150,AN$4,0))</f>
        <v>7.1</v>
      </c>
      <c r="AO29" s="13">
        <f>IF(VLOOKUP($B29,[2]Mydtu!$A$6:$DP$150,AO$4,0)="","",VLOOKUP($B29,[2]Mydtu!$A$6:$DP$150,AO$4,0))</f>
        <v>8.6</v>
      </c>
      <c r="AP29" s="14" t="str">
        <f>IF(VLOOKUP($B29,[2]Mydtu!$A$6:$DP$150,AP$4,0)="","",VLOOKUP($B29,[2]Mydtu!$A$6:$DP$150,AP$4,0))</f>
        <v/>
      </c>
      <c r="AQ29" s="14" t="str">
        <f>IF(VLOOKUP($B29,[2]Mydtu!$A$6:$DP$150,AQ$4,0)="","",VLOOKUP($B29,[2]Mydtu!$A$6:$DP$150,AQ$4,0))</f>
        <v/>
      </c>
      <c r="AR29" s="14" t="str">
        <f>IF(VLOOKUP($B29,[2]Mydtu!$A$6:$DP$150,AR$4,0)="","",VLOOKUP($B29,[2]Mydtu!$A$6:$DP$150,AR$4,0))</f>
        <v/>
      </c>
      <c r="AS29" s="14" t="str">
        <f>IF(VLOOKUP($B29,[2]Mydtu!$A$6:$DP$150,AS$4,0)="","",VLOOKUP($B29,[2]Mydtu!$A$6:$DP$150,AS$4,0))</f>
        <v/>
      </c>
      <c r="AT29" s="13">
        <f>IF(VLOOKUP($B29,[2]Mydtu!$A$6:$DP$150,AT$4,0)="","",VLOOKUP($B29,[2]Mydtu!$A$6:$DP$150,AT$4,0))</f>
        <v>6.6</v>
      </c>
      <c r="AU29" s="13">
        <f>IF(VLOOKUP($B29,[2]Mydtu!$A$6:$DP$150,AU$4,0)="","",VLOOKUP($B29,[2]Mydtu!$A$6:$DP$150,AU$4,0))</f>
        <v>6.5</v>
      </c>
      <c r="AV29" s="13">
        <f>IF(VLOOKUP($B29,[2]Mydtu!$A$6:$DP$150,AV$4,0)="","",VLOOKUP($B29,[2]Mydtu!$A$6:$DP$150,AV$4,0))</f>
        <v>6.2</v>
      </c>
      <c r="AW29" s="13">
        <f>IF(VLOOKUP($B29,[2]Mydtu!$A$6:$DP$150,AW$4,0)="","",VLOOKUP($B29,[2]Mydtu!$A$6:$DP$150,AW$4,0))</f>
        <v>8.1999999999999993</v>
      </c>
      <c r="AX29" s="13">
        <f>IF(VLOOKUP($B29,[2]Mydtu!$A$6:$DP$150,AX$4,0)="","",VLOOKUP($B29,[2]Mydtu!$A$6:$DP$150,AX$4,0))</f>
        <v>7.7</v>
      </c>
      <c r="AY29" s="13">
        <f>IF(VLOOKUP($B29,[2]Mydtu!$A$6:$DP$150,AY$4,0)="","",VLOOKUP($B29,[2]Mydtu!$A$6:$DP$150,AY$4,0))</f>
        <v>5.9</v>
      </c>
      <c r="AZ29" s="13">
        <f>IF(VLOOKUP($B29,[2]Mydtu!$A$6:$DP$150,AZ$4,0)="","",VLOOKUP($B29,[2]Mydtu!$A$6:$DP$150,AZ$4,0))</f>
        <v>7.3</v>
      </c>
      <c r="BA29" s="13">
        <f>IF(VLOOKUP($B29,[2]Mydtu!$A$6:$DP$150,BA$4,0)="","",VLOOKUP($B29,[2]Mydtu!$A$6:$DP$150,BA$4,0))</f>
        <v>8.4</v>
      </c>
      <c r="BB29" s="13">
        <f>IF(VLOOKUP($B29,[2]Mydtu!$A$6:$DP$150,BB$4,0)="","",VLOOKUP($B29,[2]Mydtu!$A$6:$DP$150,BB$4,0))</f>
        <v>7.4</v>
      </c>
      <c r="BC29" s="13">
        <f>IF(VLOOKUP($B29,[2]Mydtu!$A$6:$DP$150,BC$4,0)="","",VLOOKUP($B29,[2]Mydtu!$A$6:$DP$150,BC$4,0))</f>
        <v>9.1999999999999993</v>
      </c>
      <c r="BD29" s="13">
        <f>IF(VLOOKUP($B29,[2]Mydtu!$A$6:$DP$150,BD$4,0)="","",VLOOKUP($B29,[2]Mydtu!$A$6:$DP$150,BD$4,0))</f>
        <v>8.9</v>
      </c>
      <c r="BE29" s="13">
        <f>IF(VLOOKUP($B29,[2]Mydtu!$A$6:$DP$150,BE$4,0)="","",VLOOKUP($B29,[2]Mydtu!$A$6:$DP$150,BE$4,0))</f>
        <v>7</v>
      </c>
      <c r="BF29" s="14" t="str">
        <f>IF(VLOOKUP($B29,[2]Mydtu!$A$6:$DP$150,BF$4,0)="","",VLOOKUP($B29,[2]Mydtu!$A$6:$DP$150,BF$4,0))</f>
        <v/>
      </c>
      <c r="BG29" s="13">
        <f>IF(VLOOKUP($B29,[2]Mydtu!$A$6:$DP$150,BG$4,0)="","",VLOOKUP($B29,[2]Mydtu!$A$6:$DP$150,BG$4,0))</f>
        <v>8.9</v>
      </c>
      <c r="BH29" s="13">
        <f>IF(VLOOKUP($B29,[2]Mydtu!$A$6:$DP$150,BH$4,0)="","",VLOOKUP($B29,[2]Mydtu!$A$6:$DP$150,BH$4,0))</f>
        <v>8.9</v>
      </c>
      <c r="BI29" s="13">
        <f>IF(VLOOKUP($B29,[2]Mydtu!$A$6:$DP$150,BI$4,0)="","",VLOOKUP($B29,[2]Mydtu!$A$6:$DP$150,BI$4,0))</f>
        <v>8</v>
      </c>
      <c r="BJ29" s="13">
        <f>IF(VLOOKUP($B29,[2]Mydtu!$A$6:$DP$150,BJ$4,0)="","",VLOOKUP($B29,[2]Mydtu!$A$6:$DP$150,BJ$4,0))</f>
        <v>8.1</v>
      </c>
      <c r="BK29" s="13">
        <f>IF(VLOOKUP($B29,[2]Mydtu!$A$6:$DP$150,BK$4,0)="","",VLOOKUP($B29,[2]Mydtu!$A$6:$DP$150,BK$4,0))</f>
        <v>8.9</v>
      </c>
      <c r="BL29" s="13">
        <f>IF(VLOOKUP($B29,[2]Mydtu!$A$6:$DP$150,BL$4,0)="","",VLOOKUP($B29,[2]Mydtu!$A$6:$DP$150,BL$4,0))</f>
        <v>8.8000000000000007</v>
      </c>
      <c r="BM29" s="13">
        <f>IF(VLOOKUP($B29,[2]Mydtu!$A$6:$DP$150,BM$4,0)="","",VLOOKUP($B29,[2]Mydtu!$A$6:$DP$150,BM$4,0))</f>
        <v>7.7</v>
      </c>
      <c r="BN29" s="13" t="str">
        <f>IF(VLOOKUP($B29,[2]Mydtu!$A$6:$DP$150,BN$4,0)="","",VLOOKUP($B29,[2]Mydtu!$A$6:$DP$150,BN$4,0))</f>
        <v/>
      </c>
      <c r="BO29" s="15">
        <f>IF(VLOOKUP($B29,[2]Mydtu!$A$6:$DP$150,BO$4,0)="","",VLOOKUP($B29,[2]Mydtu!$A$6:$DP$150,BO$4,0))</f>
        <v>8.3000000000000007</v>
      </c>
      <c r="BP29" s="14">
        <f>IF(VLOOKUP($B29,[2]Mydtu!$A$6:$DP$150,BP$4,0)="","",VLOOKUP($B29,[2]Mydtu!$A$6:$DP$150,BP$4,0))</f>
        <v>7.9</v>
      </c>
      <c r="BQ29" s="13" t="str">
        <f>IF(VLOOKUP($B29,[2]Mydtu!$A$6:$DP$150,BQ$4,0)="","",VLOOKUP($B29,[2]Mydtu!$A$6:$DP$150,BQ$4,0))</f>
        <v/>
      </c>
      <c r="BR29" s="13">
        <f>IF(VLOOKUP($B29,[2]Mydtu!$A$6:$DP$150,BR$4,0)="","",VLOOKUP($B29,[2]Mydtu!$A$6:$DP$150,BR$4,0))</f>
        <v>6</v>
      </c>
      <c r="BS29" s="14">
        <f>IF(VLOOKUP($B29,[2]Mydtu!$A$6:$DP$150,BS$4,0)="","",VLOOKUP($B29,[2]Mydtu!$A$6:$DP$150,BS$4,0))</f>
        <v>7.7</v>
      </c>
      <c r="BT29" s="13">
        <f>IF(VLOOKUP($B29,[2]Mydtu!$A$6:$DP$150,BT$4,0)="","",VLOOKUP($B29,[2]Mydtu!$A$6:$DP$150,BT$4,0))</f>
        <v>8.6</v>
      </c>
      <c r="BU29" s="13">
        <f>IF(VLOOKUP($B29,[2]Mydtu!$A$6:$DP$150,BU$4,0)="","",VLOOKUP($B29,[2]Mydtu!$A$6:$DP$150,BU$4,0))</f>
        <v>7</v>
      </c>
      <c r="BV29" s="13" t="str">
        <f>IF(VLOOKUP($B29,[2]Mydtu!$A$6:$DP$150,BV$4,0)="","",VLOOKUP($B29,[2]Mydtu!$A$6:$DP$150,BV$4,0))</f>
        <v/>
      </c>
      <c r="BW29" s="13">
        <f>IF(VLOOKUP($B29,[2]Mydtu!$A$6:$DP$150,BW$4,0)="","",VLOOKUP($B29,[2]Mydtu!$A$6:$DP$150,BW$4,0))</f>
        <v>8.8000000000000007</v>
      </c>
      <c r="BX29" s="14">
        <f>IF(VLOOKUP($B29,[2]Mydtu!$A$6:$DP$150,BX$4,0)="","",VLOOKUP($B29,[2]Mydtu!$A$6:$DP$150,BX$4,0))</f>
        <v>7.2</v>
      </c>
      <c r="BY29" s="13">
        <f>IF(VLOOKUP($B29,[2]Mydtu!$A$6:$DP$150,BY$4,0)="","",VLOOKUP($B29,[2]Mydtu!$A$6:$DP$150,BY$4,0))</f>
        <v>8.9</v>
      </c>
      <c r="BZ29" s="13">
        <f>IF(VLOOKUP($B29,[2]Mydtu!$A$6:$DP$150,BZ$4,0)="","",VLOOKUP($B29,[2]Mydtu!$A$6:$DP$150,BZ$4,0))</f>
        <v>7.1</v>
      </c>
      <c r="CA29" s="13">
        <f>IF(VLOOKUP($B29,[2]Mydtu!$A$6:$DP$150,CA$4,0)="","",VLOOKUP($B29,[2]Mydtu!$A$6:$DP$150,CA$4,0))</f>
        <v>9.4</v>
      </c>
      <c r="CB29" s="13">
        <f>IF(VLOOKUP($B29,[2]Mydtu!$A$6:$DP$150,CB$4,0)="","",VLOOKUP($B29,[2]Mydtu!$A$6:$DP$150,CB$4,0))</f>
        <v>7.6</v>
      </c>
      <c r="CC29" s="13" t="str">
        <f>IF(VLOOKUP($B29,[2]Mydtu!$A$6:$DP$150,CC$4,0)="","",VLOOKUP($B29,[2]Mydtu!$A$6:$DP$150,CC$4,0))</f>
        <v/>
      </c>
      <c r="CD29" s="14">
        <f>IF(VLOOKUP($B29,[2]Mydtu!$A$6:$DP$150,CD$4,0)="","",VLOOKUP($B29,[2]Mydtu!$A$6:$DP$150,CD$4,0))</f>
        <v>9.1</v>
      </c>
      <c r="CE29" s="13">
        <f>IF(VLOOKUP($B29,[2]Mydtu!$A$6:$DP$150,CE$4,0)="","",VLOOKUP($B29,[2]Mydtu!$A$6:$DP$150,CE$4,0))</f>
        <v>8.3000000000000007</v>
      </c>
      <c r="CF29" s="16">
        <f>VLOOKUP($B29,[2]K25QTD!$A$7:$DQ$408,91,0)</f>
        <v>131</v>
      </c>
      <c r="CG29" s="17">
        <f>VLOOKUP($B29,[2]K25QTD!$A$7:$DQ$408,92,0)</f>
        <v>0</v>
      </c>
      <c r="CH29" s="18">
        <f>VLOOKUP($B29,[2]K25QTD!$A$7:$DQ$408,94,0)</f>
        <v>0</v>
      </c>
      <c r="CI29" s="14">
        <f>IF(VLOOKUP($B29,[2]Mydtu!$A$6:$DP$150,CI$4,0)="","",VLOOKUP($B29,[2]Mydtu!$A$6:$DP$150,CI$4,0))</f>
        <v>0</v>
      </c>
      <c r="CJ29" s="14" t="str">
        <f>IF(VLOOKUP($B29,[2]Mydtu!$A$6:$DP$150,CJ$4,0)="","",VLOOKUP($B29,[2]Mydtu!$A$6:$DP$150,CJ$4,0))</f>
        <v/>
      </c>
      <c r="CK29" s="14" t="str">
        <f>IF(VLOOKUP($B29,[2]Mydtu!$A$6:$DP$150,CK$4,0)="","",VLOOKUP($B29,[2]Mydtu!$A$6:$DP$150,CK$4,0))</f>
        <v/>
      </c>
      <c r="CL29" s="13">
        <f>IF(VLOOKUP($B29,[2]Mydtu!$A$6:$DP$150,CL$4,0)="","",VLOOKUP($B29,[2]Mydtu!$A$6:$DP$150,CL$4,0))</f>
        <v>7.97</v>
      </c>
      <c r="CM29" s="13">
        <f>IF(VLOOKUP($B29,[2]Mydtu!$A$6:$DP$150,CM$4,0)="","",VLOOKUP($B29,[2]Mydtu!$A$6:$DP$150,CM$4,0))</f>
        <v>3.43</v>
      </c>
      <c r="CN29" s="12"/>
    </row>
    <row r="30" spans="1:92" ht="16.5" customHeight="1" x14ac:dyDescent="0.3">
      <c r="A30" s="11">
        <f t="shared" si="0"/>
        <v>20</v>
      </c>
      <c r="B30" s="11">
        <v>25202803327</v>
      </c>
      <c r="C30" s="12" t="str">
        <f>VLOOKUP($B30,[2]Mydtu!$A$6:$DP$150,C$4,0)</f>
        <v>Đỗ</v>
      </c>
      <c r="D30" s="12" t="str">
        <f>VLOOKUP($B30,[2]Mydtu!$A$6:$DP$150,D$4,0)</f>
        <v>Thị</v>
      </c>
      <c r="E30" s="12" t="str">
        <f>VLOOKUP($B30,[2]Mydtu!$A$6:$DP$150,E$4,0)</f>
        <v>Duyên</v>
      </c>
      <c r="F30" s="13">
        <f>IF(VLOOKUP($B30,[2]Mydtu!$A$6:$DP$150,F$4,0)="","",VLOOKUP($B30,[2]Mydtu!$A$6:$DP$150,F$4,0))</f>
        <v>8.3000000000000007</v>
      </c>
      <c r="G30" s="13">
        <f>IF(VLOOKUP($B30,[2]Mydtu!$A$6:$DP$150,G$4,0)="","",VLOOKUP($B30,[2]Mydtu!$A$6:$DP$150,G$4,0))</f>
        <v>8.6999999999999993</v>
      </c>
      <c r="H30" s="14" t="str">
        <f>IF(VLOOKUP($B30,[2]Mydtu!$A$6:$DP$150,H$4,0)="","",VLOOKUP($B30,[2]Mydtu!$A$6:$DP$150,H$4,0))</f>
        <v/>
      </c>
      <c r="I30" s="13">
        <f>IF(VLOOKUP($B30,[2]Mydtu!$A$6:$DP$150,I$4,0)="","",VLOOKUP($B30,[2]Mydtu!$A$6:$DP$150,I$4,0))</f>
        <v>8.6</v>
      </c>
      <c r="J30" s="14" t="str">
        <f>IF(VLOOKUP($B30,[2]Mydtu!$A$6:$DP$150,J$4,0)="","",VLOOKUP($B30,[2]Mydtu!$A$6:$DP$150,J$4,0))</f>
        <v/>
      </c>
      <c r="K30" s="13">
        <f>IF(VLOOKUP($B30,[2]Mydtu!$A$6:$DP$150,K$4,0)="","",VLOOKUP($B30,[2]Mydtu!$A$6:$DP$150,K$4,0))</f>
        <v>6.5</v>
      </c>
      <c r="L30" s="13">
        <f>IF(VLOOKUP($B30,[2]Mydtu!$A$6:$DP$150,L$4,0)="","",VLOOKUP($B30,[2]Mydtu!$A$6:$DP$150,L$4,0))</f>
        <v>7</v>
      </c>
      <c r="M30" s="13">
        <f>IF(VLOOKUP($B30,[2]Mydtu!$A$6:$DP$150,M$4,0)="","",VLOOKUP($B30,[2]Mydtu!$A$6:$DP$150,M$4,0))</f>
        <v>8.6999999999999993</v>
      </c>
      <c r="N30" s="13">
        <f>IF(VLOOKUP($B30,[2]Mydtu!$A$6:$DP$150,N$4,0)="","",VLOOKUP($B30,[2]Mydtu!$A$6:$DP$150,N$4,0))</f>
        <v>7.5</v>
      </c>
      <c r="O30" s="13">
        <f>IF(VLOOKUP($B30,[2]Mydtu!$A$6:$DP$150,O$4,0)="","",VLOOKUP($B30,[2]Mydtu!$A$6:$DP$150,O$4,0))</f>
        <v>9.6</v>
      </c>
      <c r="P30" s="14">
        <f>IF(VLOOKUP($B30,[2]Mydtu!$A$6:$DP$150,P$4,0)="","",VLOOKUP($B30,[2]Mydtu!$A$6:$DP$150,P$4,0))</f>
        <v>8.3000000000000007</v>
      </c>
      <c r="Q30" s="14" t="str">
        <f>IF(VLOOKUP($B30,[2]Mydtu!$A$6:$DP$150,Q$4,0)="","",VLOOKUP($B30,[2]Mydtu!$A$6:$DP$150,Q$4,0))</f>
        <v/>
      </c>
      <c r="R30" s="14" t="str">
        <f>IF(VLOOKUP($B30,[2]Mydtu!$A$6:$DP$150,R$4,0)="","",VLOOKUP($B30,[2]Mydtu!$A$6:$DP$150,R$4,0))</f>
        <v/>
      </c>
      <c r="S30" s="14" t="str">
        <f>IF(VLOOKUP($B30,[2]Mydtu!$A$6:$DP$150,S$4,0)="","",VLOOKUP($B30,[2]Mydtu!$A$6:$DP$150,S$4,0))</f>
        <v/>
      </c>
      <c r="T30" s="14" t="str">
        <f>IF(VLOOKUP($B30,[2]Mydtu!$A$6:$DP$150,T$4,0)="","",VLOOKUP($B30,[2]Mydtu!$A$6:$DP$150,T$4,0))</f>
        <v/>
      </c>
      <c r="U30" s="13">
        <f>IF(VLOOKUP($B30,[2]Mydtu!$A$6:$DP$150,U$4,0)="","",VLOOKUP($B30,[2]Mydtu!$A$6:$DP$150,U$4,0))</f>
        <v>9</v>
      </c>
      <c r="V30" s="13">
        <f>IF(VLOOKUP($B30,[2]Mydtu!$A$6:$DP$150,V$4,0)="","",VLOOKUP($B30,[2]Mydtu!$A$6:$DP$150,V$4,0))</f>
        <v>8.8000000000000007</v>
      </c>
      <c r="W30" s="13">
        <f>IF(VLOOKUP($B30,[2]Mydtu!$A$6:$DP$150,W$4,0)="","",VLOOKUP($B30,[2]Mydtu!$A$6:$DP$150,W$4,0))</f>
        <v>9.5</v>
      </c>
      <c r="X30" s="13">
        <f>IF(VLOOKUP($B30,[2]Mydtu!$A$6:$DP$150,X$4,0)="","",VLOOKUP($B30,[2]Mydtu!$A$6:$DP$150,X$4,0))</f>
        <v>9.4</v>
      </c>
      <c r="Y30" s="13">
        <f>IF(VLOOKUP($B30,[2]Mydtu!$A$6:$DP$150,Y$4,0)="","",VLOOKUP($B30,[2]Mydtu!$A$6:$DP$150,Y$4,0))</f>
        <v>8.4</v>
      </c>
      <c r="Z30" s="13">
        <f>IF(VLOOKUP($B30,[2]Mydtu!$A$6:$DP$150,Z$4,0)="","",VLOOKUP($B30,[2]Mydtu!$A$6:$DP$150,Z$4,0))</f>
        <v>7.7</v>
      </c>
      <c r="AA30" s="13">
        <f>IF(VLOOKUP($B30,[2]Mydtu!$A$6:$DP$150,AA$4,0)="","",VLOOKUP($B30,[2]Mydtu!$A$6:$DP$150,AA$4,0))</f>
        <v>8.1</v>
      </c>
      <c r="AB30" s="13">
        <f>IF(VLOOKUP($B30,[2]Mydtu!$A$6:$DP$150,AB$4,0)="","",VLOOKUP($B30,[2]Mydtu!$A$6:$DP$150,AB$4,0))</f>
        <v>8.6999999999999993</v>
      </c>
      <c r="AC30" s="13">
        <f>IF(VLOOKUP($B30,[2]Mydtu!$A$6:$DP$150,AC$4,0)="","",VLOOKUP($B30,[2]Mydtu!$A$6:$DP$150,AC$4,0))</f>
        <v>8.6</v>
      </c>
      <c r="AD30" s="13">
        <f>IF(VLOOKUP($B30,[2]Mydtu!$A$6:$DP$150,AD$4,0)="","",VLOOKUP($B30,[2]Mydtu!$A$6:$DP$150,AD$4,0))</f>
        <v>7.8</v>
      </c>
      <c r="AE30" s="13">
        <f>IF(VLOOKUP($B30,[2]Mydtu!$A$6:$DP$150,AE$4,0)="","",VLOOKUP($B30,[2]Mydtu!$A$6:$DP$150,AE$4,0))</f>
        <v>8.6999999999999993</v>
      </c>
      <c r="AF30" s="13">
        <f>IF(VLOOKUP($B30,[2]Mydtu!$A$6:$DP$150,AF$4,0)="","",VLOOKUP($B30,[2]Mydtu!$A$6:$DP$150,AF$4,0))</f>
        <v>6.7</v>
      </c>
      <c r="AG30" s="13">
        <f>IF(VLOOKUP($B30,[2]Mydtu!$A$6:$DP$150,AG$4,0)="","",VLOOKUP($B30,[2]Mydtu!$A$6:$DP$150,AG$4,0))</f>
        <v>8.9</v>
      </c>
      <c r="AH30" s="13">
        <f>IF(VLOOKUP($B30,[2]Mydtu!$A$6:$DP$150,AH$4,0)="","",VLOOKUP($B30,[2]Mydtu!$A$6:$DP$150,AH$4,0))</f>
        <v>7.8</v>
      </c>
      <c r="AI30" s="13">
        <f>IF(VLOOKUP($B30,[2]Mydtu!$A$6:$DP$150,AI$4,0)="","",VLOOKUP($B30,[2]Mydtu!$A$6:$DP$150,AI$4,0))</f>
        <v>8</v>
      </c>
      <c r="AJ30" s="13">
        <f>IF(VLOOKUP($B30,[2]Mydtu!$A$6:$DP$150,AJ$4,0)="","",VLOOKUP($B30,[2]Mydtu!$A$6:$DP$150,AJ$4,0))</f>
        <v>6.3</v>
      </c>
      <c r="AK30" s="13">
        <f>IF(VLOOKUP($B30,[2]Mydtu!$A$6:$DP$150,AK$4,0)="","",VLOOKUP($B30,[2]Mydtu!$A$6:$DP$150,AK$4,0))</f>
        <v>8.4</v>
      </c>
      <c r="AL30" s="13">
        <f>IF(VLOOKUP($B30,[2]Mydtu!$A$6:$DP$150,AL$4,0)="","",VLOOKUP($B30,[2]Mydtu!$A$6:$DP$150,AL$4,0))</f>
        <v>8.6</v>
      </c>
      <c r="AM30" s="13">
        <f>IF(VLOOKUP($B30,[2]Mydtu!$A$6:$DP$150,AM$4,0)="","",VLOOKUP($B30,[2]Mydtu!$A$6:$DP$150,AM$4,0))</f>
        <v>8.1</v>
      </c>
      <c r="AN30" s="13">
        <f>IF(VLOOKUP($B30,[2]Mydtu!$A$6:$DP$150,AN$4,0)="","",VLOOKUP($B30,[2]Mydtu!$A$6:$DP$150,AN$4,0))</f>
        <v>8.1999999999999993</v>
      </c>
      <c r="AO30" s="13">
        <f>IF(VLOOKUP($B30,[2]Mydtu!$A$6:$DP$150,AO$4,0)="","",VLOOKUP($B30,[2]Mydtu!$A$6:$DP$150,AO$4,0))</f>
        <v>8.4</v>
      </c>
      <c r="AP30" s="14" t="str">
        <f>IF(VLOOKUP($B30,[2]Mydtu!$A$6:$DP$150,AP$4,0)="","",VLOOKUP($B30,[2]Mydtu!$A$6:$DP$150,AP$4,0))</f>
        <v/>
      </c>
      <c r="AQ30" s="14" t="str">
        <f>IF(VLOOKUP($B30,[2]Mydtu!$A$6:$DP$150,AQ$4,0)="","",VLOOKUP($B30,[2]Mydtu!$A$6:$DP$150,AQ$4,0))</f>
        <v/>
      </c>
      <c r="AR30" s="14" t="str">
        <f>IF(VLOOKUP($B30,[2]Mydtu!$A$6:$DP$150,AR$4,0)="","",VLOOKUP($B30,[2]Mydtu!$A$6:$DP$150,AR$4,0))</f>
        <v/>
      </c>
      <c r="AS30" s="14" t="str">
        <f>IF(VLOOKUP($B30,[2]Mydtu!$A$6:$DP$150,AS$4,0)="","",VLOOKUP($B30,[2]Mydtu!$A$6:$DP$150,AS$4,0))</f>
        <v/>
      </c>
      <c r="AT30" s="13">
        <f>IF(VLOOKUP($B30,[2]Mydtu!$A$6:$DP$150,AT$4,0)="","",VLOOKUP($B30,[2]Mydtu!$A$6:$DP$150,AT$4,0))</f>
        <v>8.4</v>
      </c>
      <c r="AU30" s="13">
        <f>IF(VLOOKUP($B30,[2]Mydtu!$A$6:$DP$150,AU$4,0)="","",VLOOKUP($B30,[2]Mydtu!$A$6:$DP$150,AU$4,0))</f>
        <v>7.2</v>
      </c>
      <c r="AV30" s="13">
        <f>IF(VLOOKUP($B30,[2]Mydtu!$A$6:$DP$150,AV$4,0)="","",VLOOKUP($B30,[2]Mydtu!$A$6:$DP$150,AV$4,0))</f>
        <v>8.5</v>
      </c>
      <c r="AW30" s="13">
        <f>IF(VLOOKUP($B30,[2]Mydtu!$A$6:$DP$150,AW$4,0)="","",VLOOKUP($B30,[2]Mydtu!$A$6:$DP$150,AW$4,0))</f>
        <v>9</v>
      </c>
      <c r="AX30" s="13">
        <f>IF(VLOOKUP($B30,[2]Mydtu!$A$6:$DP$150,AX$4,0)="","",VLOOKUP($B30,[2]Mydtu!$A$6:$DP$150,AX$4,0))</f>
        <v>6.6</v>
      </c>
      <c r="AY30" s="13">
        <f>IF(VLOOKUP($B30,[2]Mydtu!$A$6:$DP$150,AY$4,0)="","",VLOOKUP($B30,[2]Mydtu!$A$6:$DP$150,AY$4,0))</f>
        <v>8</v>
      </c>
      <c r="AZ30" s="13">
        <f>IF(VLOOKUP($B30,[2]Mydtu!$A$6:$DP$150,AZ$4,0)="","",VLOOKUP($B30,[2]Mydtu!$A$6:$DP$150,AZ$4,0))</f>
        <v>7.9</v>
      </c>
      <c r="BA30" s="13">
        <f>IF(VLOOKUP($B30,[2]Mydtu!$A$6:$DP$150,BA$4,0)="","",VLOOKUP($B30,[2]Mydtu!$A$6:$DP$150,BA$4,0))</f>
        <v>6.5</v>
      </c>
      <c r="BB30" s="13">
        <f>IF(VLOOKUP($B30,[2]Mydtu!$A$6:$DP$150,BB$4,0)="","",VLOOKUP($B30,[2]Mydtu!$A$6:$DP$150,BB$4,0))</f>
        <v>7.6</v>
      </c>
      <c r="BC30" s="13">
        <f>IF(VLOOKUP($B30,[2]Mydtu!$A$6:$DP$150,BC$4,0)="","",VLOOKUP($B30,[2]Mydtu!$A$6:$DP$150,BC$4,0))</f>
        <v>7</v>
      </c>
      <c r="BD30" s="13">
        <f>IF(VLOOKUP($B30,[2]Mydtu!$A$6:$DP$150,BD$4,0)="","",VLOOKUP($B30,[2]Mydtu!$A$6:$DP$150,BD$4,0))</f>
        <v>6.3</v>
      </c>
      <c r="BE30" s="13">
        <f>IF(VLOOKUP($B30,[2]Mydtu!$A$6:$DP$150,BE$4,0)="","",VLOOKUP($B30,[2]Mydtu!$A$6:$DP$150,BE$4,0))</f>
        <v>6.4</v>
      </c>
      <c r="BF30" s="14" t="str">
        <f>IF(VLOOKUP($B30,[2]Mydtu!$A$6:$DP$150,BF$4,0)="","",VLOOKUP($B30,[2]Mydtu!$A$6:$DP$150,BF$4,0))</f>
        <v/>
      </c>
      <c r="BG30" s="13">
        <f>IF(VLOOKUP($B30,[2]Mydtu!$A$6:$DP$150,BG$4,0)="","",VLOOKUP($B30,[2]Mydtu!$A$6:$DP$150,BG$4,0))</f>
        <v>7.9</v>
      </c>
      <c r="BH30" s="13">
        <f>IF(VLOOKUP($B30,[2]Mydtu!$A$6:$DP$150,BH$4,0)="","",VLOOKUP($B30,[2]Mydtu!$A$6:$DP$150,BH$4,0))</f>
        <v>5.9</v>
      </c>
      <c r="BI30" s="13">
        <f>IF(VLOOKUP($B30,[2]Mydtu!$A$6:$DP$150,BI$4,0)="","",VLOOKUP($B30,[2]Mydtu!$A$6:$DP$150,BI$4,0))</f>
        <v>7.2</v>
      </c>
      <c r="BJ30" s="13">
        <f>IF(VLOOKUP($B30,[2]Mydtu!$A$6:$DP$150,BJ$4,0)="","",VLOOKUP($B30,[2]Mydtu!$A$6:$DP$150,BJ$4,0))</f>
        <v>7.8</v>
      </c>
      <c r="BK30" s="13">
        <f>IF(VLOOKUP($B30,[2]Mydtu!$A$6:$DP$150,BK$4,0)="","",VLOOKUP($B30,[2]Mydtu!$A$6:$DP$150,BK$4,0))</f>
        <v>6.1</v>
      </c>
      <c r="BL30" s="13">
        <f>IF(VLOOKUP($B30,[2]Mydtu!$A$6:$DP$150,BL$4,0)="","",VLOOKUP($B30,[2]Mydtu!$A$6:$DP$150,BL$4,0))</f>
        <v>9.5</v>
      </c>
      <c r="BM30" s="13">
        <f>IF(VLOOKUP($B30,[2]Mydtu!$A$6:$DP$150,BM$4,0)="","",VLOOKUP($B30,[2]Mydtu!$A$6:$DP$150,BM$4,0))</f>
        <v>8.8000000000000007</v>
      </c>
      <c r="BN30" s="13">
        <f>IF(VLOOKUP($B30,[2]Mydtu!$A$6:$DP$150,BN$4,0)="","",VLOOKUP($B30,[2]Mydtu!$A$6:$DP$150,BN$4,0))</f>
        <v>7.5</v>
      </c>
      <c r="BO30" s="15">
        <f>IF(VLOOKUP($B30,[2]Mydtu!$A$6:$DP$150,BO$4,0)="","",VLOOKUP($B30,[2]Mydtu!$A$6:$DP$150,BO$4,0))</f>
        <v>7.9</v>
      </c>
      <c r="BP30" s="14" t="str">
        <f>IF(VLOOKUP($B30,[2]Mydtu!$A$6:$DP$150,BP$4,0)="","",VLOOKUP($B30,[2]Mydtu!$A$6:$DP$150,BP$4,0))</f>
        <v/>
      </c>
      <c r="BQ30" s="13" t="str">
        <f>IF(VLOOKUP($B30,[2]Mydtu!$A$6:$DP$150,BQ$4,0)="","",VLOOKUP($B30,[2]Mydtu!$A$6:$DP$150,BQ$4,0))</f>
        <v/>
      </c>
      <c r="BR30" s="13">
        <f>IF(VLOOKUP($B30,[2]Mydtu!$A$6:$DP$150,BR$4,0)="","",VLOOKUP($B30,[2]Mydtu!$A$6:$DP$150,BR$4,0))</f>
        <v>6.5</v>
      </c>
      <c r="BS30" s="14">
        <f>IF(VLOOKUP($B30,[2]Mydtu!$A$6:$DP$150,BS$4,0)="","",VLOOKUP($B30,[2]Mydtu!$A$6:$DP$150,BS$4,0))</f>
        <v>7.8</v>
      </c>
      <c r="BT30" s="13">
        <f>IF(VLOOKUP($B30,[2]Mydtu!$A$6:$DP$150,BT$4,0)="","",VLOOKUP($B30,[2]Mydtu!$A$6:$DP$150,BT$4,0))</f>
        <v>9.1</v>
      </c>
      <c r="BU30" s="13">
        <f>IF(VLOOKUP($B30,[2]Mydtu!$A$6:$DP$150,BU$4,0)="","",VLOOKUP($B30,[2]Mydtu!$A$6:$DP$150,BU$4,0))</f>
        <v>8.6</v>
      </c>
      <c r="BV30" s="13" t="str">
        <f>IF(VLOOKUP($B30,[2]Mydtu!$A$6:$DP$150,BV$4,0)="","",VLOOKUP($B30,[2]Mydtu!$A$6:$DP$150,BV$4,0))</f>
        <v/>
      </c>
      <c r="BW30" s="13">
        <f>IF(VLOOKUP($B30,[2]Mydtu!$A$6:$DP$150,BW$4,0)="","",VLOOKUP($B30,[2]Mydtu!$A$6:$DP$150,BW$4,0))</f>
        <v>8.8000000000000007</v>
      </c>
      <c r="BX30" s="14">
        <f>IF(VLOOKUP($B30,[2]Mydtu!$A$6:$DP$150,BX$4,0)="","",VLOOKUP($B30,[2]Mydtu!$A$6:$DP$150,BX$4,0))</f>
        <v>8.5</v>
      </c>
      <c r="BY30" s="13">
        <f>IF(VLOOKUP($B30,[2]Mydtu!$A$6:$DP$150,BY$4,0)="","",VLOOKUP($B30,[2]Mydtu!$A$6:$DP$150,BY$4,0))</f>
        <v>6.7</v>
      </c>
      <c r="BZ30" s="13">
        <f>IF(VLOOKUP($B30,[2]Mydtu!$A$6:$DP$150,BZ$4,0)="","",VLOOKUP($B30,[2]Mydtu!$A$6:$DP$150,BZ$4,0))</f>
        <v>8.1</v>
      </c>
      <c r="CA30" s="13">
        <f>IF(VLOOKUP($B30,[2]Mydtu!$A$6:$DP$150,CA$4,0)="","",VLOOKUP($B30,[2]Mydtu!$A$6:$DP$150,CA$4,0))</f>
        <v>6.7</v>
      </c>
      <c r="CB30" s="13" t="str">
        <f>IF(VLOOKUP($B30,[2]Mydtu!$A$6:$DP$150,CB$4,0)="","",VLOOKUP($B30,[2]Mydtu!$A$6:$DP$150,CB$4,0))</f>
        <v/>
      </c>
      <c r="CC30" s="13">
        <f>IF(VLOOKUP($B30,[2]Mydtu!$A$6:$DP$150,CC$4,0)="","",VLOOKUP($B30,[2]Mydtu!$A$6:$DP$150,CC$4,0))</f>
        <v>8.9</v>
      </c>
      <c r="CD30" s="14">
        <f>IF(VLOOKUP($B30,[2]Mydtu!$A$6:$DP$150,CD$4,0)="","",VLOOKUP($B30,[2]Mydtu!$A$6:$DP$150,CD$4,0))</f>
        <v>8.5</v>
      </c>
      <c r="CE30" s="13">
        <f>IF(VLOOKUP($B30,[2]Mydtu!$A$6:$DP$150,CE$4,0)="","",VLOOKUP($B30,[2]Mydtu!$A$6:$DP$150,CE$4,0))</f>
        <v>9.3000000000000007</v>
      </c>
      <c r="CF30" s="16">
        <f>VLOOKUP($B30,[2]K25QTD!$A$7:$DQ$408,91,0)</f>
        <v>133</v>
      </c>
      <c r="CG30" s="17">
        <f>VLOOKUP($B30,[2]K25QTD!$A$7:$DQ$408,92,0)</f>
        <v>0</v>
      </c>
      <c r="CH30" s="18">
        <f>VLOOKUP($B30,[2]K25QTD!$A$7:$DQ$408,94,0)</f>
        <v>0</v>
      </c>
      <c r="CI30" s="14">
        <f>IF(VLOOKUP($B30,[2]Mydtu!$A$6:$DP$150,CI$4,0)="","",VLOOKUP($B30,[2]Mydtu!$A$6:$DP$150,CI$4,0))</f>
        <v>0</v>
      </c>
      <c r="CJ30" s="14" t="str">
        <f>IF(VLOOKUP($B30,[2]Mydtu!$A$6:$DP$150,CJ$4,0)="","",VLOOKUP($B30,[2]Mydtu!$A$6:$DP$150,CJ$4,0))</f>
        <v/>
      </c>
      <c r="CK30" s="14" t="str">
        <f>IF(VLOOKUP($B30,[2]Mydtu!$A$6:$DP$150,CK$4,0)="","",VLOOKUP($B30,[2]Mydtu!$A$6:$DP$150,CK$4,0))</f>
        <v/>
      </c>
      <c r="CL30" s="13">
        <f>IF(VLOOKUP($B30,[2]Mydtu!$A$6:$DP$150,CL$4,0)="","",VLOOKUP($B30,[2]Mydtu!$A$6:$DP$150,CL$4,0))</f>
        <v>7.84</v>
      </c>
      <c r="CM30" s="13">
        <f>IF(VLOOKUP($B30,[2]Mydtu!$A$6:$DP$150,CM$4,0)="","",VLOOKUP($B30,[2]Mydtu!$A$6:$DP$150,CM$4,0))</f>
        <v>3.39</v>
      </c>
      <c r="CN30" s="12"/>
    </row>
    <row r="31" spans="1:92" ht="16.5" customHeight="1" x14ac:dyDescent="0.3">
      <c r="A31" s="11">
        <f t="shared" si="0"/>
        <v>21</v>
      </c>
      <c r="B31" s="11">
        <v>25202817149</v>
      </c>
      <c r="C31" s="12" t="str">
        <f>VLOOKUP($B31,[2]Mydtu!$A$6:$DP$150,C$4,0)</f>
        <v>Nguyễn</v>
      </c>
      <c r="D31" s="12" t="str">
        <f>VLOOKUP($B31,[2]Mydtu!$A$6:$DP$150,D$4,0)</f>
        <v>Thị Thanh</v>
      </c>
      <c r="E31" s="12" t="str">
        <f>VLOOKUP($B31,[2]Mydtu!$A$6:$DP$150,E$4,0)</f>
        <v>Thúy</v>
      </c>
      <c r="F31" s="13">
        <f>IF(VLOOKUP($B31,[2]Mydtu!$A$6:$DP$150,F$4,0)="","",VLOOKUP($B31,[2]Mydtu!$A$6:$DP$150,F$4,0))</f>
        <v>6.4</v>
      </c>
      <c r="G31" s="13">
        <f>IF(VLOOKUP($B31,[2]Mydtu!$A$6:$DP$150,G$4,0)="","",VLOOKUP($B31,[2]Mydtu!$A$6:$DP$150,G$4,0))</f>
        <v>8.6999999999999993</v>
      </c>
      <c r="H31" s="14" t="str">
        <f>IF(VLOOKUP($B31,[2]Mydtu!$A$6:$DP$150,H$4,0)="","",VLOOKUP($B31,[2]Mydtu!$A$6:$DP$150,H$4,0))</f>
        <v/>
      </c>
      <c r="I31" s="13">
        <f>IF(VLOOKUP($B31,[2]Mydtu!$A$6:$DP$150,I$4,0)="","",VLOOKUP($B31,[2]Mydtu!$A$6:$DP$150,I$4,0))</f>
        <v>7.6</v>
      </c>
      <c r="J31" s="14" t="str">
        <f>IF(VLOOKUP($B31,[2]Mydtu!$A$6:$DP$150,J$4,0)="","",VLOOKUP($B31,[2]Mydtu!$A$6:$DP$150,J$4,0))</f>
        <v/>
      </c>
      <c r="K31" s="13">
        <f>IF(VLOOKUP($B31,[2]Mydtu!$A$6:$DP$150,K$4,0)="","",VLOOKUP($B31,[2]Mydtu!$A$6:$DP$150,K$4,0))</f>
        <v>6.7</v>
      </c>
      <c r="L31" s="13">
        <f>IF(VLOOKUP($B31,[2]Mydtu!$A$6:$DP$150,L$4,0)="","",VLOOKUP($B31,[2]Mydtu!$A$6:$DP$150,L$4,0))</f>
        <v>7.6</v>
      </c>
      <c r="M31" s="13">
        <f>IF(VLOOKUP($B31,[2]Mydtu!$A$6:$DP$150,M$4,0)="","",VLOOKUP($B31,[2]Mydtu!$A$6:$DP$150,M$4,0))</f>
        <v>7.6</v>
      </c>
      <c r="N31" s="13">
        <f>IF(VLOOKUP($B31,[2]Mydtu!$A$6:$DP$150,N$4,0)="","",VLOOKUP($B31,[2]Mydtu!$A$6:$DP$150,N$4,0))</f>
        <v>8.6</v>
      </c>
      <c r="O31" s="13" t="str">
        <f>IF(VLOOKUP($B31,[2]Mydtu!$A$6:$DP$150,O$4,0)="","",VLOOKUP($B31,[2]Mydtu!$A$6:$DP$150,O$4,0))</f>
        <v/>
      </c>
      <c r="P31" s="14">
        <f>IF(VLOOKUP($B31,[2]Mydtu!$A$6:$DP$150,P$4,0)="","",VLOOKUP($B31,[2]Mydtu!$A$6:$DP$150,P$4,0))</f>
        <v>8.3000000000000007</v>
      </c>
      <c r="Q31" s="14" t="str">
        <f>IF(VLOOKUP($B31,[2]Mydtu!$A$6:$DP$150,Q$4,0)="","",VLOOKUP($B31,[2]Mydtu!$A$6:$DP$150,Q$4,0))</f>
        <v/>
      </c>
      <c r="R31" s="14" t="str">
        <f>IF(VLOOKUP($B31,[2]Mydtu!$A$6:$DP$150,R$4,0)="","",VLOOKUP($B31,[2]Mydtu!$A$6:$DP$150,R$4,0))</f>
        <v/>
      </c>
      <c r="S31" s="14" t="str">
        <f>IF(VLOOKUP($B31,[2]Mydtu!$A$6:$DP$150,S$4,0)="","",VLOOKUP($B31,[2]Mydtu!$A$6:$DP$150,S$4,0))</f>
        <v/>
      </c>
      <c r="T31" s="14" t="str">
        <f>IF(VLOOKUP($B31,[2]Mydtu!$A$6:$DP$150,T$4,0)="","",VLOOKUP($B31,[2]Mydtu!$A$6:$DP$150,T$4,0))</f>
        <v/>
      </c>
      <c r="U31" s="13">
        <f>IF(VLOOKUP($B31,[2]Mydtu!$A$6:$DP$150,U$4,0)="","",VLOOKUP($B31,[2]Mydtu!$A$6:$DP$150,U$4,0))</f>
        <v>7.3</v>
      </c>
      <c r="V31" s="13">
        <f>IF(VLOOKUP($B31,[2]Mydtu!$A$6:$DP$150,V$4,0)="","",VLOOKUP($B31,[2]Mydtu!$A$6:$DP$150,V$4,0))</f>
        <v>7.6</v>
      </c>
      <c r="W31" s="13">
        <f>IF(VLOOKUP($B31,[2]Mydtu!$A$6:$DP$150,W$4,0)="","",VLOOKUP($B31,[2]Mydtu!$A$6:$DP$150,W$4,0))</f>
        <v>9</v>
      </c>
      <c r="X31" s="13">
        <f>IF(VLOOKUP($B31,[2]Mydtu!$A$6:$DP$150,X$4,0)="","",VLOOKUP($B31,[2]Mydtu!$A$6:$DP$150,X$4,0))</f>
        <v>9.6999999999999993</v>
      </c>
      <c r="Y31" s="13">
        <f>IF(VLOOKUP($B31,[2]Mydtu!$A$6:$DP$150,Y$4,0)="","",VLOOKUP($B31,[2]Mydtu!$A$6:$DP$150,Y$4,0))</f>
        <v>9.1</v>
      </c>
      <c r="Z31" s="13">
        <f>IF(VLOOKUP($B31,[2]Mydtu!$A$6:$DP$150,Z$4,0)="","",VLOOKUP($B31,[2]Mydtu!$A$6:$DP$150,Z$4,0))</f>
        <v>7.4</v>
      </c>
      <c r="AA31" s="13">
        <f>IF(VLOOKUP($B31,[2]Mydtu!$A$6:$DP$150,AA$4,0)="","",VLOOKUP($B31,[2]Mydtu!$A$6:$DP$150,AA$4,0))</f>
        <v>9</v>
      </c>
      <c r="AB31" s="13">
        <f>IF(VLOOKUP($B31,[2]Mydtu!$A$6:$DP$150,AB$4,0)="","",VLOOKUP($B31,[2]Mydtu!$A$6:$DP$150,AB$4,0))</f>
        <v>9.4</v>
      </c>
      <c r="AC31" s="13">
        <f>IF(VLOOKUP($B31,[2]Mydtu!$A$6:$DP$150,AC$4,0)="","",VLOOKUP($B31,[2]Mydtu!$A$6:$DP$150,AC$4,0))</f>
        <v>9.1</v>
      </c>
      <c r="AD31" s="13">
        <f>IF(VLOOKUP($B31,[2]Mydtu!$A$6:$DP$150,AD$4,0)="","",VLOOKUP($B31,[2]Mydtu!$A$6:$DP$150,AD$4,0))</f>
        <v>7.4</v>
      </c>
      <c r="AE31" s="13">
        <f>IF(VLOOKUP($B31,[2]Mydtu!$A$6:$DP$150,AE$4,0)="","",VLOOKUP($B31,[2]Mydtu!$A$6:$DP$150,AE$4,0))</f>
        <v>8.3000000000000007</v>
      </c>
      <c r="AF31" s="13">
        <f>IF(VLOOKUP($B31,[2]Mydtu!$A$6:$DP$150,AF$4,0)="","",VLOOKUP($B31,[2]Mydtu!$A$6:$DP$150,AF$4,0))</f>
        <v>7</v>
      </c>
      <c r="AG31" s="13">
        <f>IF(VLOOKUP($B31,[2]Mydtu!$A$6:$DP$150,AG$4,0)="","",VLOOKUP($B31,[2]Mydtu!$A$6:$DP$150,AG$4,0))</f>
        <v>8</v>
      </c>
      <c r="AH31" s="13">
        <f>IF(VLOOKUP($B31,[2]Mydtu!$A$6:$DP$150,AH$4,0)="","",VLOOKUP($B31,[2]Mydtu!$A$6:$DP$150,AH$4,0))</f>
        <v>8.9</v>
      </c>
      <c r="AI31" s="13">
        <f>IF(VLOOKUP($B31,[2]Mydtu!$A$6:$DP$150,AI$4,0)="","",VLOOKUP($B31,[2]Mydtu!$A$6:$DP$150,AI$4,0))</f>
        <v>8.6</v>
      </c>
      <c r="AJ31" s="13">
        <f>IF(VLOOKUP($B31,[2]Mydtu!$A$6:$DP$150,AJ$4,0)="","",VLOOKUP($B31,[2]Mydtu!$A$6:$DP$150,AJ$4,0))</f>
        <v>5.9</v>
      </c>
      <c r="AK31" s="13">
        <f>IF(VLOOKUP($B31,[2]Mydtu!$A$6:$DP$150,AK$4,0)="","",VLOOKUP($B31,[2]Mydtu!$A$6:$DP$150,AK$4,0))</f>
        <v>7.9</v>
      </c>
      <c r="AL31" s="13">
        <f>IF(VLOOKUP($B31,[2]Mydtu!$A$6:$DP$150,AL$4,0)="","",VLOOKUP($B31,[2]Mydtu!$A$6:$DP$150,AL$4,0))</f>
        <v>9.1</v>
      </c>
      <c r="AM31" s="13">
        <f>IF(VLOOKUP($B31,[2]Mydtu!$A$6:$DP$150,AM$4,0)="","",VLOOKUP($B31,[2]Mydtu!$A$6:$DP$150,AM$4,0))</f>
        <v>8.4</v>
      </c>
      <c r="AN31" s="13">
        <f>IF(VLOOKUP($B31,[2]Mydtu!$A$6:$DP$150,AN$4,0)="","",VLOOKUP($B31,[2]Mydtu!$A$6:$DP$150,AN$4,0))</f>
        <v>8.6999999999999993</v>
      </c>
      <c r="AO31" s="13">
        <f>IF(VLOOKUP($B31,[2]Mydtu!$A$6:$DP$150,AO$4,0)="","",VLOOKUP($B31,[2]Mydtu!$A$6:$DP$150,AO$4,0))</f>
        <v>7.4</v>
      </c>
      <c r="AP31" s="14" t="str">
        <f>IF(VLOOKUP($B31,[2]Mydtu!$A$6:$DP$150,AP$4,0)="","",VLOOKUP($B31,[2]Mydtu!$A$6:$DP$150,AP$4,0))</f>
        <v/>
      </c>
      <c r="AQ31" s="14" t="str">
        <f>IF(VLOOKUP($B31,[2]Mydtu!$A$6:$DP$150,AQ$4,0)="","",VLOOKUP($B31,[2]Mydtu!$A$6:$DP$150,AQ$4,0))</f>
        <v/>
      </c>
      <c r="AR31" s="14" t="str">
        <f>IF(VLOOKUP($B31,[2]Mydtu!$A$6:$DP$150,AR$4,0)="","",VLOOKUP($B31,[2]Mydtu!$A$6:$DP$150,AR$4,0))</f>
        <v/>
      </c>
      <c r="AS31" s="14" t="str">
        <f>IF(VLOOKUP($B31,[2]Mydtu!$A$6:$DP$150,AS$4,0)="","",VLOOKUP($B31,[2]Mydtu!$A$6:$DP$150,AS$4,0))</f>
        <v/>
      </c>
      <c r="AT31" s="13">
        <f>IF(VLOOKUP($B31,[2]Mydtu!$A$6:$DP$150,AT$4,0)="","",VLOOKUP($B31,[2]Mydtu!$A$6:$DP$150,AT$4,0))</f>
        <v>7.6</v>
      </c>
      <c r="AU31" s="13">
        <f>IF(VLOOKUP($B31,[2]Mydtu!$A$6:$DP$150,AU$4,0)="","",VLOOKUP($B31,[2]Mydtu!$A$6:$DP$150,AU$4,0))</f>
        <v>5.3</v>
      </c>
      <c r="AV31" s="13">
        <f>IF(VLOOKUP($B31,[2]Mydtu!$A$6:$DP$150,AV$4,0)="","",VLOOKUP($B31,[2]Mydtu!$A$6:$DP$150,AV$4,0))</f>
        <v>8.6</v>
      </c>
      <c r="AW31" s="13">
        <f>IF(VLOOKUP($B31,[2]Mydtu!$A$6:$DP$150,AW$4,0)="","",VLOOKUP($B31,[2]Mydtu!$A$6:$DP$150,AW$4,0))</f>
        <v>7.5</v>
      </c>
      <c r="AX31" s="13">
        <f>IF(VLOOKUP($B31,[2]Mydtu!$A$6:$DP$150,AX$4,0)="","",VLOOKUP($B31,[2]Mydtu!$A$6:$DP$150,AX$4,0))</f>
        <v>6</v>
      </c>
      <c r="AY31" s="13">
        <f>IF(VLOOKUP($B31,[2]Mydtu!$A$6:$DP$150,AY$4,0)="","",VLOOKUP($B31,[2]Mydtu!$A$6:$DP$150,AY$4,0))</f>
        <v>7</v>
      </c>
      <c r="AZ31" s="13">
        <f>IF(VLOOKUP($B31,[2]Mydtu!$A$6:$DP$150,AZ$4,0)="","",VLOOKUP($B31,[2]Mydtu!$A$6:$DP$150,AZ$4,0))</f>
        <v>7.8</v>
      </c>
      <c r="BA31" s="13">
        <f>IF(VLOOKUP($B31,[2]Mydtu!$A$6:$DP$150,BA$4,0)="","",VLOOKUP($B31,[2]Mydtu!$A$6:$DP$150,BA$4,0))</f>
        <v>7.9</v>
      </c>
      <c r="BB31" s="13">
        <f>IF(VLOOKUP($B31,[2]Mydtu!$A$6:$DP$150,BB$4,0)="","",VLOOKUP($B31,[2]Mydtu!$A$6:$DP$150,BB$4,0))</f>
        <v>6.5</v>
      </c>
      <c r="BC31" s="13">
        <f>IF(VLOOKUP($B31,[2]Mydtu!$A$6:$DP$150,BC$4,0)="","",VLOOKUP($B31,[2]Mydtu!$A$6:$DP$150,BC$4,0))</f>
        <v>5.5</v>
      </c>
      <c r="BD31" s="13">
        <f>IF(VLOOKUP($B31,[2]Mydtu!$A$6:$DP$150,BD$4,0)="","",VLOOKUP($B31,[2]Mydtu!$A$6:$DP$150,BD$4,0))</f>
        <v>8.1999999999999993</v>
      </c>
      <c r="BE31" s="13">
        <f>IF(VLOOKUP($B31,[2]Mydtu!$A$6:$DP$150,BE$4,0)="","",VLOOKUP($B31,[2]Mydtu!$A$6:$DP$150,BE$4,0))</f>
        <v>8.6</v>
      </c>
      <c r="BF31" s="14" t="str">
        <f>IF(VLOOKUP($B31,[2]Mydtu!$A$6:$DP$150,BF$4,0)="","",VLOOKUP($B31,[2]Mydtu!$A$6:$DP$150,BF$4,0))</f>
        <v/>
      </c>
      <c r="BG31" s="13">
        <f>IF(VLOOKUP($B31,[2]Mydtu!$A$6:$DP$150,BG$4,0)="","",VLOOKUP($B31,[2]Mydtu!$A$6:$DP$150,BG$4,0))</f>
        <v>8.5</v>
      </c>
      <c r="BH31" s="13">
        <f>IF(VLOOKUP($B31,[2]Mydtu!$A$6:$DP$150,BH$4,0)="","",VLOOKUP($B31,[2]Mydtu!$A$6:$DP$150,BH$4,0))</f>
        <v>8.4</v>
      </c>
      <c r="BI31" s="13">
        <f>IF(VLOOKUP($B31,[2]Mydtu!$A$6:$DP$150,BI$4,0)="","",VLOOKUP($B31,[2]Mydtu!$A$6:$DP$150,BI$4,0))</f>
        <v>9.4</v>
      </c>
      <c r="BJ31" s="13">
        <f>IF(VLOOKUP($B31,[2]Mydtu!$A$6:$DP$150,BJ$4,0)="","",VLOOKUP($B31,[2]Mydtu!$A$6:$DP$150,BJ$4,0))</f>
        <v>8.6</v>
      </c>
      <c r="BK31" s="13">
        <f>IF(VLOOKUP($B31,[2]Mydtu!$A$6:$DP$150,BK$4,0)="","",VLOOKUP($B31,[2]Mydtu!$A$6:$DP$150,BK$4,0))</f>
        <v>8</v>
      </c>
      <c r="BL31" s="13">
        <f>IF(VLOOKUP($B31,[2]Mydtu!$A$6:$DP$150,BL$4,0)="","",VLOOKUP($B31,[2]Mydtu!$A$6:$DP$150,BL$4,0))</f>
        <v>9.1999999999999993</v>
      </c>
      <c r="BM31" s="13">
        <f>IF(VLOOKUP($B31,[2]Mydtu!$A$6:$DP$150,BM$4,0)="","",VLOOKUP($B31,[2]Mydtu!$A$6:$DP$150,BM$4,0))</f>
        <v>6.9</v>
      </c>
      <c r="BN31" s="13" t="str">
        <f>IF(VLOOKUP($B31,[2]Mydtu!$A$6:$DP$150,BN$4,0)="","",VLOOKUP($B31,[2]Mydtu!$A$6:$DP$150,BN$4,0))</f>
        <v/>
      </c>
      <c r="BO31" s="15">
        <f>IF(VLOOKUP($B31,[2]Mydtu!$A$6:$DP$150,BO$4,0)="","",VLOOKUP($B31,[2]Mydtu!$A$6:$DP$150,BO$4,0))</f>
        <v>8.6</v>
      </c>
      <c r="BP31" s="14">
        <f>IF(VLOOKUP($B31,[2]Mydtu!$A$6:$DP$150,BP$4,0)="","",VLOOKUP($B31,[2]Mydtu!$A$6:$DP$150,BP$4,0))</f>
        <v>8</v>
      </c>
      <c r="BQ31" s="13" t="str">
        <f>IF(VLOOKUP($B31,[2]Mydtu!$A$6:$DP$150,BQ$4,0)="","",VLOOKUP($B31,[2]Mydtu!$A$6:$DP$150,BQ$4,0))</f>
        <v/>
      </c>
      <c r="BR31" s="13">
        <f>IF(VLOOKUP($B31,[2]Mydtu!$A$6:$DP$150,BR$4,0)="","",VLOOKUP($B31,[2]Mydtu!$A$6:$DP$150,BR$4,0))</f>
        <v>7.9</v>
      </c>
      <c r="BS31" s="14">
        <f>IF(VLOOKUP($B31,[2]Mydtu!$A$6:$DP$150,BS$4,0)="","",VLOOKUP($B31,[2]Mydtu!$A$6:$DP$150,BS$4,0))</f>
        <v>7.6</v>
      </c>
      <c r="BT31" s="13">
        <f>IF(VLOOKUP($B31,[2]Mydtu!$A$6:$DP$150,BT$4,0)="","",VLOOKUP($B31,[2]Mydtu!$A$6:$DP$150,BT$4,0))</f>
        <v>8.4</v>
      </c>
      <c r="BU31" s="13">
        <f>IF(VLOOKUP($B31,[2]Mydtu!$A$6:$DP$150,BU$4,0)="","",VLOOKUP($B31,[2]Mydtu!$A$6:$DP$150,BU$4,0))</f>
        <v>6.7</v>
      </c>
      <c r="BV31" s="13" t="str">
        <f>IF(VLOOKUP($B31,[2]Mydtu!$A$6:$DP$150,BV$4,0)="","",VLOOKUP($B31,[2]Mydtu!$A$6:$DP$150,BV$4,0))</f>
        <v/>
      </c>
      <c r="BW31" s="13">
        <f>IF(VLOOKUP($B31,[2]Mydtu!$A$6:$DP$150,BW$4,0)="","",VLOOKUP($B31,[2]Mydtu!$A$6:$DP$150,BW$4,0))</f>
        <v>8.1</v>
      </c>
      <c r="BX31" s="14">
        <f>IF(VLOOKUP($B31,[2]Mydtu!$A$6:$DP$150,BX$4,0)="","",VLOOKUP($B31,[2]Mydtu!$A$6:$DP$150,BX$4,0))</f>
        <v>8.1</v>
      </c>
      <c r="BY31" s="13">
        <f>IF(VLOOKUP($B31,[2]Mydtu!$A$6:$DP$150,BY$4,0)="","",VLOOKUP($B31,[2]Mydtu!$A$6:$DP$150,BY$4,0))</f>
        <v>8.6999999999999993</v>
      </c>
      <c r="BZ31" s="13">
        <f>IF(VLOOKUP($B31,[2]Mydtu!$A$6:$DP$150,BZ$4,0)="","",VLOOKUP($B31,[2]Mydtu!$A$6:$DP$150,BZ$4,0))</f>
        <v>7.9</v>
      </c>
      <c r="CA31" s="13">
        <f>IF(VLOOKUP($B31,[2]Mydtu!$A$6:$DP$150,CA$4,0)="","",VLOOKUP($B31,[2]Mydtu!$A$6:$DP$150,CA$4,0))</f>
        <v>6.9</v>
      </c>
      <c r="CB31" s="13" t="str">
        <f>IF(VLOOKUP($B31,[2]Mydtu!$A$6:$DP$150,CB$4,0)="","",VLOOKUP($B31,[2]Mydtu!$A$6:$DP$150,CB$4,0))</f>
        <v/>
      </c>
      <c r="CC31" s="13">
        <f>IF(VLOOKUP($B31,[2]Mydtu!$A$6:$DP$150,CC$4,0)="","",VLOOKUP($B31,[2]Mydtu!$A$6:$DP$150,CC$4,0))</f>
        <v>8.1</v>
      </c>
      <c r="CD31" s="14">
        <f>IF(VLOOKUP($B31,[2]Mydtu!$A$6:$DP$150,CD$4,0)="","",VLOOKUP($B31,[2]Mydtu!$A$6:$DP$150,CD$4,0))</f>
        <v>9.3000000000000007</v>
      </c>
      <c r="CE31" s="13">
        <f>IF(VLOOKUP($B31,[2]Mydtu!$A$6:$DP$150,CE$4,0)="","",VLOOKUP($B31,[2]Mydtu!$A$6:$DP$150,CE$4,0))</f>
        <v>9.3000000000000007</v>
      </c>
      <c r="CF31" s="16">
        <f>VLOOKUP($B31,[2]K25QTD!$A$7:$DQ$408,91,0)</f>
        <v>131</v>
      </c>
      <c r="CG31" s="17">
        <f>VLOOKUP($B31,[2]K25QTD!$A$7:$DQ$408,92,0)</f>
        <v>0</v>
      </c>
      <c r="CH31" s="18">
        <f>VLOOKUP($B31,[2]K25QTD!$A$7:$DQ$408,94,0)</f>
        <v>0</v>
      </c>
      <c r="CI31" s="14">
        <f>IF(VLOOKUP($B31,[2]Mydtu!$A$6:$DP$150,CI$4,0)="","",VLOOKUP($B31,[2]Mydtu!$A$6:$DP$150,CI$4,0))</f>
        <v>0</v>
      </c>
      <c r="CJ31" s="14" t="str">
        <f>IF(VLOOKUP($B31,[2]Mydtu!$A$6:$DP$150,CJ$4,0)="","",VLOOKUP($B31,[2]Mydtu!$A$6:$DP$150,CJ$4,0))</f>
        <v/>
      </c>
      <c r="CK31" s="14" t="str">
        <f>IF(VLOOKUP($B31,[2]Mydtu!$A$6:$DP$150,CK$4,0)="","",VLOOKUP($B31,[2]Mydtu!$A$6:$DP$150,CK$4,0))</f>
        <v/>
      </c>
      <c r="CL31" s="13">
        <f>IF(VLOOKUP($B31,[2]Mydtu!$A$6:$DP$150,CL$4,0)="","",VLOOKUP($B31,[2]Mydtu!$A$6:$DP$150,CL$4,0))</f>
        <v>7.84</v>
      </c>
      <c r="CM31" s="13">
        <f>IF(VLOOKUP($B31,[2]Mydtu!$A$6:$DP$150,CM$4,0)="","",VLOOKUP($B31,[2]Mydtu!$A$6:$DP$150,CM$4,0))</f>
        <v>3.39</v>
      </c>
      <c r="CN31" s="12"/>
    </row>
    <row r="32" spans="1:92" ht="16.5" customHeight="1" x14ac:dyDescent="0.3">
      <c r="A32" s="11">
        <f t="shared" si="0"/>
        <v>22</v>
      </c>
      <c r="B32" s="11">
        <v>25202808510</v>
      </c>
      <c r="C32" s="12" t="str">
        <f>VLOOKUP($B32,[2]Mydtu!$A$6:$DP$150,C$4,0)</f>
        <v>Lê</v>
      </c>
      <c r="D32" s="12" t="str">
        <f>VLOOKUP($B32,[2]Mydtu!$A$6:$DP$150,D$4,0)</f>
        <v>Diễm Thúy</v>
      </c>
      <c r="E32" s="12" t="str">
        <f>VLOOKUP($B32,[2]Mydtu!$A$6:$DP$150,E$4,0)</f>
        <v>Hằng</v>
      </c>
      <c r="F32" s="13">
        <f>IF(VLOOKUP($B32,[2]Mydtu!$A$6:$DP$150,F$4,0)="","",VLOOKUP($B32,[2]Mydtu!$A$6:$DP$150,F$4,0))</f>
        <v>8.1999999999999993</v>
      </c>
      <c r="G32" s="13">
        <f>IF(VLOOKUP($B32,[2]Mydtu!$A$6:$DP$150,G$4,0)="","",VLOOKUP($B32,[2]Mydtu!$A$6:$DP$150,G$4,0))</f>
        <v>7.9</v>
      </c>
      <c r="H32" s="14" t="str">
        <f>IF(VLOOKUP($B32,[2]Mydtu!$A$6:$DP$150,H$4,0)="","",VLOOKUP($B32,[2]Mydtu!$A$6:$DP$150,H$4,0))</f>
        <v/>
      </c>
      <c r="I32" s="13">
        <f>IF(VLOOKUP($B32,[2]Mydtu!$A$6:$DP$150,I$4,0)="","",VLOOKUP($B32,[2]Mydtu!$A$6:$DP$150,I$4,0))</f>
        <v>8.1</v>
      </c>
      <c r="J32" s="14" t="str">
        <f>IF(VLOOKUP($B32,[2]Mydtu!$A$6:$DP$150,J$4,0)="","",VLOOKUP($B32,[2]Mydtu!$A$6:$DP$150,J$4,0))</f>
        <v/>
      </c>
      <c r="K32" s="13">
        <f>IF(VLOOKUP($B32,[2]Mydtu!$A$6:$DP$150,K$4,0)="","",VLOOKUP($B32,[2]Mydtu!$A$6:$DP$150,K$4,0))</f>
        <v>6.4</v>
      </c>
      <c r="L32" s="13">
        <f>IF(VLOOKUP($B32,[2]Mydtu!$A$6:$DP$150,L$4,0)="","",VLOOKUP($B32,[2]Mydtu!$A$6:$DP$150,L$4,0))</f>
        <v>7.9</v>
      </c>
      <c r="M32" s="13">
        <f>IF(VLOOKUP($B32,[2]Mydtu!$A$6:$DP$150,M$4,0)="","",VLOOKUP($B32,[2]Mydtu!$A$6:$DP$150,M$4,0))</f>
        <v>7.8</v>
      </c>
      <c r="N32" s="13">
        <f>IF(VLOOKUP($B32,[2]Mydtu!$A$6:$DP$150,N$4,0)="","",VLOOKUP($B32,[2]Mydtu!$A$6:$DP$150,N$4,0))</f>
        <v>8.6999999999999993</v>
      </c>
      <c r="O32" s="13" t="str">
        <f>IF(VLOOKUP($B32,[2]Mydtu!$A$6:$DP$150,O$4,0)="","",VLOOKUP($B32,[2]Mydtu!$A$6:$DP$150,O$4,0))</f>
        <v/>
      </c>
      <c r="P32" s="14">
        <f>IF(VLOOKUP($B32,[2]Mydtu!$A$6:$DP$150,P$4,0)="","",VLOOKUP($B32,[2]Mydtu!$A$6:$DP$150,P$4,0))</f>
        <v>8.8000000000000007</v>
      </c>
      <c r="Q32" s="14" t="str">
        <f>IF(VLOOKUP($B32,[2]Mydtu!$A$6:$DP$150,Q$4,0)="","",VLOOKUP($B32,[2]Mydtu!$A$6:$DP$150,Q$4,0))</f>
        <v/>
      </c>
      <c r="R32" s="14" t="str">
        <f>IF(VLOOKUP($B32,[2]Mydtu!$A$6:$DP$150,R$4,0)="","",VLOOKUP($B32,[2]Mydtu!$A$6:$DP$150,R$4,0))</f>
        <v/>
      </c>
      <c r="S32" s="14" t="str">
        <f>IF(VLOOKUP($B32,[2]Mydtu!$A$6:$DP$150,S$4,0)="","",VLOOKUP($B32,[2]Mydtu!$A$6:$DP$150,S$4,0))</f>
        <v/>
      </c>
      <c r="T32" s="14" t="str">
        <f>IF(VLOOKUP($B32,[2]Mydtu!$A$6:$DP$150,T$4,0)="","",VLOOKUP($B32,[2]Mydtu!$A$6:$DP$150,T$4,0))</f>
        <v/>
      </c>
      <c r="U32" s="13">
        <f>IF(VLOOKUP($B32,[2]Mydtu!$A$6:$DP$150,U$4,0)="","",VLOOKUP($B32,[2]Mydtu!$A$6:$DP$150,U$4,0))</f>
        <v>5.0999999999999996</v>
      </c>
      <c r="V32" s="13">
        <f>IF(VLOOKUP($B32,[2]Mydtu!$A$6:$DP$150,V$4,0)="","",VLOOKUP($B32,[2]Mydtu!$A$6:$DP$150,V$4,0))</f>
        <v>9.1999999999999993</v>
      </c>
      <c r="W32" s="13">
        <f>IF(VLOOKUP($B32,[2]Mydtu!$A$6:$DP$150,W$4,0)="","",VLOOKUP($B32,[2]Mydtu!$A$6:$DP$150,W$4,0))</f>
        <v>9.4</v>
      </c>
      <c r="X32" s="13">
        <f>IF(VLOOKUP($B32,[2]Mydtu!$A$6:$DP$150,X$4,0)="","",VLOOKUP($B32,[2]Mydtu!$A$6:$DP$150,X$4,0))</f>
        <v>9.1999999999999993</v>
      </c>
      <c r="Y32" s="13">
        <f>IF(VLOOKUP($B32,[2]Mydtu!$A$6:$DP$150,Y$4,0)="","",VLOOKUP($B32,[2]Mydtu!$A$6:$DP$150,Y$4,0))</f>
        <v>8.8000000000000007</v>
      </c>
      <c r="Z32" s="13">
        <f>IF(VLOOKUP($B32,[2]Mydtu!$A$6:$DP$150,Z$4,0)="","",VLOOKUP($B32,[2]Mydtu!$A$6:$DP$150,Z$4,0))</f>
        <v>7.6</v>
      </c>
      <c r="AA32" s="13">
        <f>IF(VLOOKUP($B32,[2]Mydtu!$A$6:$DP$150,AA$4,0)="","",VLOOKUP($B32,[2]Mydtu!$A$6:$DP$150,AA$4,0))</f>
        <v>8.6</v>
      </c>
      <c r="AB32" s="13">
        <f>IF(VLOOKUP($B32,[2]Mydtu!$A$6:$DP$150,AB$4,0)="","",VLOOKUP($B32,[2]Mydtu!$A$6:$DP$150,AB$4,0))</f>
        <v>8.9</v>
      </c>
      <c r="AC32" s="13">
        <f>IF(VLOOKUP($B32,[2]Mydtu!$A$6:$DP$150,AC$4,0)="","",VLOOKUP($B32,[2]Mydtu!$A$6:$DP$150,AC$4,0))</f>
        <v>9.4</v>
      </c>
      <c r="AD32" s="13">
        <f>IF(VLOOKUP($B32,[2]Mydtu!$A$6:$DP$150,AD$4,0)="","",VLOOKUP($B32,[2]Mydtu!$A$6:$DP$150,AD$4,0))</f>
        <v>8</v>
      </c>
      <c r="AE32" s="13">
        <f>IF(VLOOKUP($B32,[2]Mydtu!$A$6:$DP$150,AE$4,0)="","",VLOOKUP($B32,[2]Mydtu!$A$6:$DP$150,AE$4,0))</f>
        <v>5.7</v>
      </c>
      <c r="AF32" s="13">
        <f>IF(VLOOKUP($B32,[2]Mydtu!$A$6:$DP$150,AF$4,0)="","",VLOOKUP($B32,[2]Mydtu!$A$6:$DP$150,AF$4,0))</f>
        <v>6</v>
      </c>
      <c r="AG32" s="13">
        <f>IF(VLOOKUP($B32,[2]Mydtu!$A$6:$DP$150,AG$4,0)="","",VLOOKUP($B32,[2]Mydtu!$A$6:$DP$150,AG$4,0))</f>
        <v>6.5</v>
      </c>
      <c r="AH32" s="13">
        <f>IF(VLOOKUP($B32,[2]Mydtu!$A$6:$DP$150,AH$4,0)="","",VLOOKUP($B32,[2]Mydtu!$A$6:$DP$150,AH$4,0))</f>
        <v>9.3000000000000007</v>
      </c>
      <c r="AI32" s="13">
        <f>IF(VLOOKUP($B32,[2]Mydtu!$A$6:$DP$150,AI$4,0)="","",VLOOKUP($B32,[2]Mydtu!$A$6:$DP$150,AI$4,0))</f>
        <v>8.6999999999999993</v>
      </c>
      <c r="AJ32" s="13">
        <f>IF(VLOOKUP($B32,[2]Mydtu!$A$6:$DP$150,AJ$4,0)="","",VLOOKUP($B32,[2]Mydtu!$A$6:$DP$150,AJ$4,0))</f>
        <v>5.8</v>
      </c>
      <c r="AK32" s="13">
        <f>IF(VLOOKUP($B32,[2]Mydtu!$A$6:$DP$150,AK$4,0)="","",VLOOKUP($B32,[2]Mydtu!$A$6:$DP$150,AK$4,0))</f>
        <v>8.9</v>
      </c>
      <c r="AL32" s="13">
        <f>IF(VLOOKUP($B32,[2]Mydtu!$A$6:$DP$150,AL$4,0)="","",VLOOKUP($B32,[2]Mydtu!$A$6:$DP$150,AL$4,0))</f>
        <v>8.1</v>
      </c>
      <c r="AM32" s="13">
        <f>IF(VLOOKUP($B32,[2]Mydtu!$A$6:$DP$150,AM$4,0)="","",VLOOKUP($B32,[2]Mydtu!$A$6:$DP$150,AM$4,0))</f>
        <v>8.8000000000000007</v>
      </c>
      <c r="AN32" s="13">
        <f>IF(VLOOKUP($B32,[2]Mydtu!$A$6:$DP$150,AN$4,0)="","",VLOOKUP($B32,[2]Mydtu!$A$6:$DP$150,AN$4,0))</f>
        <v>8.6</v>
      </c>
      <c r="AO32" s="13">
        <f>IF(VLOOKUP($B32,[2]Mydtu!$A$6:$DP$150,AO$4,0)="","",VLOOKUP($B32,[2]Mydtu!$A$6:$DP$150,AO$4,0))</f>
        <v>9.6</v>
      </c>
      <c r="AP32" s="14" t="str">
        <f>IF(VLOOKUP($B32,[2]Mydtu!$A$6:$DP$150,AP$4,0)="","",VLOOKUP($B32,[2]Mydtu!$A$6:$DP$150,AP$4,0))</f>
        <v/>
      </c>
      <c r="AQ32" s="14" t="str">
        <f>IF(VLOOKUP($B32,[2]Mydtu!$A$6:$DP$150,AQ$4,0)="","",VLOOKUP($B32,[2]Mydtu!$A$6:$DP$150,AQ$4,0))</f>
        <v/>
      </c>
      <c r="AR32" s="14" t="str">
        <f>IF(VLOOKUP($B32,[2]Mydtu!$A$6:$DP$150,AR$4,0)="","",VLOOKUP($B32,[2]Mydtu!$A$6:$DP$150,AR$4,0))</f>
        <v/>
      </c>
      <c r="AS32" s="14" t="str">
        <f>IF(VLOOKUP($B32,[2]Mydtu!$A$6:$DP$150,AS$4,0)="","",VLOOKUP($B32,[2]Mydtu!$A$6:$DP$150,AS$4,0))</f>
        <v/>
      </c>
      <c r="AT32" s="13">
        <f>IF(VLOOKUP($B32,[2]Mydtu!$A$6:$DP$150,AT$4,0)="","",VLOOKUP($B32,[2]Mydtu!$A$6:$DP$150,AT$4,0))</f>
        <v>6.7</v>
      </c>
      <c r="AU32" s="13">
        <f>IF(VLOOKUP($B32,[2]Mydtu!$A$6:$DP$150,AU$4,0)="","",VLOOKUP($B32,[2]Mydtu!$A$6:$DP$150,AU$4,0))</f>
        <v>5.2</v>
      </c>
      <c r="AV32" s="13">
        <f>IF(VLOOKUP($B32,[2]Mydtu!$A$6:$DP$150,AV$4,0)="","",VLOOKUP($B32,[2]Mydtu!$A$6:$DP$150,AV$4,0))</f>
        <v>7.2</v>
      </c>
      <c r="AW32" s="13">
        <f>IF(VLOOKUP($B32,[2]Mydtu!$A$6:$DP$150,AW$4,0)="","",VLOOKUP($B32,[2]Mydtu!$A$6:$DP$150,AW$4,0))</f>
        <v>8.8000000000000007</v>
      </c>
      <c r="AX32" s="13">
        <f>IF(VLOOKUP($B32,[2]Mydtu!$A$6:$DP$150,AX$4,0)="","",VLOOKUP($B32,[2]Mydtu!$A$6:$DP$150,AX$4,0))</f>
        <v>5.3</v>
      </c>
      <c r="AY32" s="13">
        <f>IF(VLOOKUP($B32,[2]Mydtu!$A$6:$DP$150,AY$4,0)="","",VLOOKUP($B32,[2]Mydtu!$A$6:$DP$150,AY$4,0))</f>
        <v>5.8</v>
      </c>
      <c r="AZ32" s="13">
        <f>IF(VLOOKUP($B32,[2]Mydtu!$A$6:$DP$150,AZ$4,0)="","",VLOOKUP($B32,[2]Mydtu!$A$6:$DP$150,AZ$4,0))</f>
        <v>7.8</v>
      </c>
      <c r="BA32" s="13">
        <f>IF(VLOOKUP($B32,[2]Mydtu!$A$6:$DP$150,BA$4,0)="","",VLOOKUP($B32,[2]Mydtu!$A$6:$DP$150,BA$4,0))</f>
        <v>9.3000000000000007</v>
      </c>
      <c r="BB32" s="13">
        <f>IF(VLOOKUP($B32,[2]Mydtu!$A$6:$DP$150,BB$4,0)="","",VLOOKUP($B32,[2]Mydtu!$A$6:$DP$150,BB$4,0))</f>
        <v>8.4</v>
      </c>
      <c r="BC32" s="13">
        <f>IF(VLOOKUP($B32,[2]Mydtu!$A$6:$DP$150,BC$4,0)="","",VLOOKUP($B32,[2]Mydtu!$A$6:$DP$150,BC$4,0))</f>
        <v>8.6</v>
      </c>
      <c r="BD32" s="13">
        <f>IF(VLOOKUP($B32,[2]Mydtu!$A$6:$DP$150,BD$4,0)="","",VLOOKUP($B32,[2]Mydtu!$A$6:$DP$150,BD$4,0))</f>
        <v>6.7</v>
      </c>
      <c r="BE32" s="13">
        <f>IF(VLOOKUP($B32,[2]Mydtu!$A$6:$DP$150,BE$4,0)="","",VLOOKUP($B32,[2]Mydtu!$A$6:$DP$150,BE$4,0))</f>
        <v>9</v>
      </c>
      <c r="BF32" s="14" t="str">
        <f>IF(VLOOKUP($B32,[2]Mydtu!$A$6:$DP$150,BF$4,0)="","",VLOOKUP($B32,[2]Mydtu!$A$6:$DP$150,BF$4,0))</f>
        <v/>
      </c>
      <c r="BG32" s="13">
        <f>IF(VLOOKUP($B32,[2]Mydtu!$A$6:$DP$150,BG$4,0)="","",VLOOKUP($B32,[2]Mydtu!$A$6:$DP$150,BG$4,0))</f>
        <v>8.3000000000000007</v>
      </c>
      <c r="BH32" s="13">
        <f>IF(VLOOKUP($B32,[2]Mydtu!$A$6:$DP$150,BH$4,0)="","",VLOOKUP($B32,[2]Mydtu!$A$6:$DP$150,BH$4,0))</f>
        <v>7.5</v>
      </c>
      <c r="BI32" s="13">
        <f>IF(VLOOKUP($B32,[2]Mydtu!$A$6:$DP$150,BI$4,0)="","",VLOOKUP($B32,[2]Mydtu!$A$6:$DP$150,BI$4,0))</f>
        <v>7.8</v>
      </c>
      <c r="BJ32" s="13">
        <f>IF(VLOOKUP($B32,[2]Mydtu!$A$6:$DP$150,BJ$4,0)="","",VLOOKUP($B32,[2]Mydtu!$A$6:$DP$150,BJ$4,0))</f>
        <v>8.1999999999999993</v>
      </c>
      <c r="BK32" s="13">
        <f>IF(VLOOKUP($B32,[2]Mydtu!$A$6:$DP$150,BK$4,0)="","",VLOOKUP($B32,[2]Mydtu!$A$6:$DP$150,BK$4,0))</f>
        <v>9.1999999999999993</v>
      </c>
      <c r="BL32" s="13">
        <f>IF(VLOOKUP($B32,[2]Mydtu!$A$6:$DP$150,BL$4,0)="","",VLOOKUP($B32,[2]Mydtu!$A$6:$DP$150,BL$4,0))</f>
        <v>8.8000000000000007</v>
      </c>
      <c r="BM32" s="13">
        <f>IF(VLOOKUP($B32,[2]Mydtu!$A$6:$DP$150,BM$4,0)="","",VLOOKUP($B32,[2]Mydtu!$A$6:$DP$150,BM$4,0))</f>
        <v>7.6</v>
      </c>
      <c r="BN32" s="13" t="str">
        <f>IF(VLOOKUP($B32,[2]Mydtu!$A$6:$DP$150,BN$4,0)="","",VLOOKUP($B32,[2]Mydtu!$A$6:$DP$150,BN$4,0))</f>
        <v/>
      </c>
      <c r="BO32" s="15">
        <f>IF(VLOOKUP($B32,[2]Mydtu!$A$6:$DP$150,BO$4,0)="","",VLOOKUP($B32,[2]Mydtu!$A$6:$DP$150,BO$4,0))</f>
        <v>7.6</v>
      </c>
      <c r="BP32" s="14">
        <f>IF(VLOOKUP($B32,[2]Mydtu!$A$6:$DP$150,BP$4,0)="","",VLOOKUP($B32,[2]Mydtu!$A$6:$DP$150,BP$4,0))</f>
        <v>8.8000000000000007</v>
      </c>
      <c r="BQ32" s="13" t="str">
        <f>IF(VLOOKUP($B32,[2]Mydtu!$A$6:$DP$150,BQ$4,0)="","",VLOOKUP($B32,[2]Mydtu!$A$6:$DP$150,BQ$4,0))</f>
        <v/>
      </c>
      <c r="BR32" s="13">
        <f>IF(VLOOKUP($B32,[2]Mydtu!$A$6:$DP$150,BR$4,0)="","",VLOOKUP($B32,[2]Mydtu!$A$6:$DP$150,BR$4,0))</f>
        <v>7.8</v>
      </c>
      <c r="BS32" s="14">
        <f>IF(VLOOKUP($B32,[2]Mydtu!$A$6:$DP$150,BS$4,0)="","",VLOOKUP($B32,[2]Mydtu!$A$6:$DP$150,BS$4,0))</f>
        <v>7.7</v>
      </c>
      <c r="BT32" s="13">
        <f>IF(VLOOKUP($B32,[2]Mydtu!$A$6:$DP$150,BT$4,0)="","",VLOOKUP($B32,[2]Mydtu!$A$6:$DP$150,BT$4,0))</f>
        <v>8.1999999999999993</v>
      </c>
      <c r="BU32" s="13">
        <f>IF(VLOOKUP($B32,[2]Mydtu!$A$6:$DP$150,BU$4,0)="","",VLOOKUP($B32,[2]Mydtu!$A$6:$DP$150,BU$4,0))</f>
        <v>7.1</v>
      </c>
      <c r="BV32" s="13">
        <f>IF(VLOOKUP($B32,[2]Mydtu!$A$6:$DP$150,BV$4,0)="","",VLOOKUP($B32,[2]Mydtu!$A$6:$DP$150,BV$4,0))</f>
        <v>9.1</v>
      </c>
      <c r="BW32" s="13" t="str">
        <f>IF(VLOOKUP($B32,[2]Mydtu!$A$6:$DP$150,BW$4,0)="","",VLOOKUP($B32,[2]Mydtu!$A$6:$DP$150,BW$4,0))</f>
        <v/>
      </c>
      <c r="BX32" s="14">
        <f>IF(VLOOKUP($B32,[2]Mydtu!$A$6:$DP$150,BX$4,0)="","",VLOOKUP($B32,[2]Mydtu!$A$6:$DP$150,BX$4,0))</f>
        <v>6.6</v>
      </c>
      <c r="BY32" s="13">
        <f>IF(VLOOKUP($B32,[2]Mydtu!$A$6:$DP$150,BY$4,0)="","",VLOOKUP($B32,[2]Mydtu!$A$6:$DP$150,BY$4,0))</f>
        <v>8.5</v>
      </c>
      <c r="BZ32" s="13">
        <f>IF(VLOOKUP($B32,[2]Mydtu!$A$6:$DP$150,BZ$4,0)="","",VLOOKUP($B32,[2]Mydtu!$A$6:$DP$150,BZ$4,0))</f>
        <v>7.7</v>
      </c>
      <c r="CA32" s="13">
        <f>IF(VLOOKUP($B32,[2]Mydtu!$A$6:$DP$150,CA$4,0)="","",VLOOKUP($B32,[2]Mydtu!$A$6:$DP$150,CA$4,0))</f>
        <v>8.6999999999999993</v>
      </c>
      <c r="CB32" s="13">
        <f>IF(VLOOKUP($B32,[2]Mydtu!$A$6:$DP$150,CB$4,0)="","",VLOOKUP($B32,[2]Mydtu!$A$6:$DP$150,CB$4,0))</f>
        <v>7.5</v>
      </c>
      <c r="CC32" s="13" t="str">
        <f>IF(VLOOKUP($B32,[2]Mydtu!$A$6:$DP$150,CC$4,0)="","",VLOOKUP($B32,[2]Mydtu!$A$6:$DP$150,CC$4,0))</f>
        <v/>
      </c>
      <c r="CD32" s="14">
        <f>IF(VLOOKUP($B32,[2]Mydtu!$A$6:$DP$150,CD$4,0)="","",VLOOKUP($B32,[2]Mydtu!$A$6:$DP$150,CD$4,0))</f>
        <v>7.7</v>
      </c>
      <c r="CE32" s="13">
        <f>IF(VLOOKUP($B32,[2]Mydtu!$A$6:$DP$150,CE$4,0)="","",VLOOKUP($B32,[2]Mydtu!$A$6:$DP$150,CE$4,0))</f>
        <v>8.6999999999999993</v>
      </c>
      <c r="CF32" s="16">
        <f>VLOOKUP($B32,[2]K25QTD!$A$7:$DQ$408,91,0)</f>
        <v>131</v>
      </c>
      <c r="CG32" s="17">
        <f>VLOOKUP($B32,[2]K25QTD!$A$7:$DQ$408,92,0)</f>
        <v>0</v>
      </c>
      <c r="CH32" s="18">
        <f>VLOOKUP($B32,[2]K25QTD!$A$7:$DQ$408,94,0)</f>
        <v>0</v>
      </c>
      <c r="CI32" s="14">
        <f>IF(VLOOKUP($B32,[2]Mydtu!$A$6:$DP$150,CI$4,0)="","",VLOOKUP($B32,[2]Mydtu!$A$6:$DP$150,CI$4,0))</f>
        <v>0</v>
      </c>
      <c r="CJ32" s="14" t="str">
        <f>IF(VLOOKUP($B32,[2]Mydtu!$A$6:$DP$150,CJ$4,0)="","",VLOOKUP($B32,[2]Mydtu!$A$6:$DP$150,CJ$4,0))</f>
        <v/>
      </c>
      <c r="CK32" s="14" t="str">
        <f>IF(VLOOKUP($B32,[2]Mydtu!$A$6:$DP$150,CK$4,0)="","",VLOOKUP($B32,[2]Mydtu!$A$6:$DP$150,CK$4,0))</f>
        <v/>
      </c>
      <c r="CL32" s="13">
        <f>IF(VLOOKUP($B32,[2]Mydtu!$A$6:$DP$150,CL$4,0)="","",VLOOKUP($B32,[2]Mydtu!$A$6:$DP$150,CL$4,0))</f>
        <v>7.87</v>
      </c>
      <c r="CM32" s="13">
        <f>IF(VLOOKUP($B32,[2]Mydtu!$A$6:$DP$150,CM$4,0)="","",VLOOKUP($B32,[2]Mydtu!$A$6:$DP$150,CM$4,0))</f>
        <v>3.38</v>
      </c>
      <c r="CN32" s="12"/>
    </row>
    <row r="33" spans="1:92" ht="16.5" customHeight="1" x14ac:dyDescent="0.3">
      <c r="A33" s="11">
        <f t="shared" si="0"/>
        <v>23</v>
      </c>
      <c r="B33" s="11">
        <v>25212810077</v>
      </c>
      <c r="C33" s="12" t="str">
        <f>VLOOKUP($B33,[2]Mydtu!$A$6:$DP$150,C$4,0)</f>
        <v>Vũ</v>
      </c>
      <c r="D33" s="12" t="str">
        <f>VLOOKUP($B33,[2]Mydtu!$A$6:$DP$150,D$4,0)</f>
        <v>Năng Tuấn</v>
      </c>
      <c r="E33" s="12" t="str">
        <f>VLOOKUP($B33,[2]Mydtu!$A$6:$DP$150,E$4,0)</f>
        <v>Anh</v>
      </c>
      <c r="F33" s="13">
        <f>IF(VLOOKUP($B33,[2]Mydtu!$A$6:$DP$150,F$4,0)="","",VLOOKUP($B33,[2]Mydtu!$A$6:$DP$150,F$4,0))</f>
        <v>8</v>
      </c>
      <c r="G33" s="13">
        <f>IF(VLOOKUP($B33,[2]Mydtu!$A$6:$DP$150,G$4,0)="","",VLOOKUP($B33,[2]Mydtu!$A$6:$DP$150,G$4,0))</f>
        <v>8.1</v>
      </c>
      <c r="H33" s="14" t="str">
        <f>IF(VLOOKUP($B33,[2]Mydtu!$A$6:$DP$150,H$4,0)="","",VLOOKUP($B33,[2]Mydtu!$A$6:$DP$150,H$4,0))</f>
        <v/>
      </c>
      <c r="I33" s="13">
        <f>IF(VLOOKUP($B33,[2]Mydtu!$A$6:$DP$150,I$4,0)="","",VLOOKUP($B33,[2]Mydtu!$A$6:$DP$150,I$4,0))</f>
        <v>7.5</v>
      </c>
      <c r="J33" s="14" t="str">
        <f>IF(VLOOKUP($B33,[2]Mydtu!$A$6:$DP$150,J$4,0)="","",VLOOKUP($B33,[2]Mydtu!$A$6:$DP$150,J$4,0))</f>
        <v/>
      </c>
      <c r="K33" s="13">
        <f>IF(VLOOKUP($B33,[2]Mydtu!$A$6:$DP$150,K$4,0)="","",VLOOKUP($B33,[2]Mydtu!$A$6:$DP$150,K$4,0))</f>
        <v>7.9</v>
      </c>
      <c r="L33" s="13">
        <f>IF(VLOOKUP($B33,[2]Mydtu!$A$6:$DP$150,L$4,0)="","",VLOOKUP($B33,[2]Mydtu!$A$6:$DP$150,L$4,0))</f>
        <v>9.1</v>
      </c>
      <c r="M33" s="13">
        <f>IF(VLOOKUP($B33,[2]Mydtu!$A$6:$DP$150,M$4,0)="","",VLOOKUP($B33,[2]Mydtu!$A$6:$DP$150,M$4,0))</f>
        <v>8.5</v>
      </c>
      <c r="N33" s="13">
        <f>IF(VLOOKUP($B33,[2]Mydtu!$A$6:$DP$150,N$4,0)="","",VLOOKUP($B33,[2]Mydtu!$A$6:$DP$150,N$4,0))</f>
        <v>8.9</v>
      </c>
      <c r="O33" s="13">
        <f>IF(VLOOKUP($B33,[2]Mydtu!$A$6:$DP$150,O$4,0)="","",VLOOKUP($B33,[2]Mydtu!$A$6:$DP$150,O$4,0))</f>
        <v>8.9</v>
      </c>
      <c r="P33" s="14" t="str">
        <f>IF(VLOOKUP($B33,[2]Mydtu!$A$6:$DP$150,P$4,0)="","",VLOOKUP($B33,[2]Mydtu!$A$6:$DP$150,P$4,0))</f>
        <v/>
      </c>
      <c r="Q33" s="14" t="str">
        <f>IF(VLOOKUP($B33,[2]Mydtu!$A$6:$DP$150,Q$4,0)="","",VLOOKUP($B33,[2]Mydtu!$A$6:$DP$150,Q$4,0))</f>
        <v/>
      </c>
      <c r="R33" s="14" t="str">
        <f>IF(VLOOKUP($B33,[2]Mydtu!$A$6:$DP$150,R$4,0)="","",VLOOKUP($B33,[2]Mydtu!$A$6:$DP$150,R$4,0))</f>
        <v/>
      </c>
      <c r="S33" s="14" t="str">
        <f>IF(VLOOKUP($B33,[2]Mydtu!$A$6:$DP$150,S$4,0)="","",VLOOKUP($B33,[2]Mydtu!$A$6:$DP$150,S$4,0))</f>
        <v/>
      </c>
      <c r="T33" s="14" t="str">
        <f>IF(VLOOKUP($B33,[2]Mydtu!$A$6:$DP$150,T$4,0)="","",VLOOKUP($B33,[2]Mydtu!$A$6:$DP$150,T$4,0))</f>
        <v/>
      </c>
      <c r="U33" s="13">
        <f>IF(VLOOKUP($B33,[2]Mydtu!$A$6:$DP$150,U$4,0)="","",VLOOKUP($B33,[2]Mydtu!$A$6:$DP$150,U$4,0))</f>
        <v>6</v>
      </c>
      <c r="V33" s="13">
        <f>IF(VLOOKUP($B33,[2]Mydtu!$A$6:$DP$150,V$4,0)="","",VLOOKUP($B33,[2]Mydtu!$A$6:$DP$150,V$4,0))</f>
        <v>5.6</v>
      </c>
      <c r="W33" s="13">
        <f>IF(VLOOKUP($B33,[2]Mydtu!$A$6:$DP$150,W$4,0)="","",VLOOKUP($B33,[2]Mydtu!$A$6:$DP$150,W$4,0))</f>
        <v>8.9</v>
      </c>
      <c r="X33" s="13">
        <f>IF(VLOOKUP($B33,[2]Mydtu!$A$6:$DP$150,X$4,0)="","",VLOOKUP($B33,[2]Mydtu!$A$6:$DP$150,X$4,0))</f>
        <v>9</v>
      </c>
      <c r="Y33" s="13">
        <f>IF(VLOOKUP($B33,[2]Mydtu!$A$6:$DP$150,Y$4,0)="","",VLOOKUP($B33,[2]Mydtu!$A$6:$DP$150,Y$4,0))</f>
        <v>8.6999999999999993</v>
      </c>
      <c r="Z33" s="13">
        <f>IF(VLOOKUP($B33,[2]Mydtu!$A$6:$DP$150,Z$4,0)="","",VLOOKUP($B33,[2]Mydtu!$A$6:$DP$150,Z$4,0))</f>
        <v>7.5</v>
      </c>
      <c r="AA33" s="13">
        <f>IF(VLOOKUP($B33,[2]Mydtu!$A$6:$DP$150,AA$4,0)="","",VLOOKUP($B33,[2]Mydtu!$A$6:$DP$150,AA$4,0))</f>
        <v>9.5</v>
      </c>
      <c r="AB33" s="13">
        <f>IF(VLOOKUP($B33,[2]Mydtu!$A$6:$DP$150,AB$4,0)="","",VLOOKUP($B33,[2]Mydtu!$A$6:$DP$150,AB$4,0))</f>
        <v>8.1999999999999993</v>
      </c>
      <c r="AC33" s="13">
        <f>IF(VLOOKUP($B33,[2]Mydtu!$A$6:$DP$150,AC$4,0)="","",VLOOKUP($B33,[2]Mydtu!$A$6:$DP$150,AC$4,0))</f>
        <v>9</v>
      </c>
      <c r="AD33" s="13">
        <f>IF(VLOOKUP($B33,[2]Mydtu!$A$6:$DP$150,AD$4,0)="","",VLOOKUP($B33,[2]Mydtu!$A$6:$DP$150,AD$4,0))</f>
        <v>7.9</v>
      </c>
      <c r="AE33" s="13">
        <f>IF(VLOOKUP($B33,[2]Mydtu!$A$6:$DP$150,AE$4,0)="","",VLOOKUP($B33,[2]Mydtu!$A$6:$DP$150,AE$4,0))</f>
        <v>5.3</v>
      </c>
      <c r="AF33" s="13">
        <f>IF(VLOOKUP($B33,[2]Mydtu!$A$6:$DP$150,AF$4,0)="","",VLOOKUP($B33,[2]Mydtu!$A$6:$DP$150,AF$4,0))</f>
        <v>5.4</v>
      </c>
      <c r="AG33" s="13">
        <f>IF(VLOOKUP($B33,[2]Mydtu!$A$6:$DP$150,AG$4,0)="","",VLOOKUP($B33,[2]Mydtu!$A$6:$DP$150,AG$4,0))</f>
        <v>8.5</v>
      </c>
      <c r="AH33" s="13">
        <f>IF(VLOOKUP($B33,[2]Mydtu!$A$6:$DP$150,AH$4,0)="","",VLOOKUP($B33,[2]Mydtu!$A$6:$DP$150,AH$4,0))</f>
        <v>7.5</v>
      </c>
      <c r="AI33" s="13">
        <f>IF(VLOOKUP($B33,[2]Mydtu!$A$6:$DP$150,AI$4,0)="","",VLOOKUP($B33,[2]Mydtu!$A$6:$DP$150,AI$4,0))</f>
        <v>8.5</v>
      </c>
      <c r="AJ33" s="13">
        <f>IF(VLOOKUP($B33,[2]Mydtu!$A$6:$DP$150,AJ$4,0)="","",VLOOKUP($B33,[2]Mydtu!$A$6:$DP$150,AJ$4,0))</f>
        <v>7</v>
      </c>
      <c r="AK33" s="13">
        <f>IF(VLOOKUP($B33,[2]Mydtu!$A$6:$DP$150,AK$4,0)="","",VLOOKUP($B33,[2]Mydtu!$A$6:$DP$150,AK$4,0))</f>
        <v>9.1</v>
      </c>
      <c r="AL33" s="13">
        <f>IF(VLOOKUP($B33,[2]Mydtu!$A$6:$DP$150,AL$4,0)="","",VLOOKUP($B33,[2]Mydtu!$A$6:$DP$150,AL$4,0))</f>
        <v>9.1</v>
      </c>
      <c r="AM33" s="13">
        <f>IF(VLOOKUP($B33,[2]Mydtu!$A$6:$DP$150,AM$4,0)="","",VLOOKUP($B33,[2]Mydtu!$A$6:$DP$150,AM$4,0))</f>
        <v>8</v>
      </c>
      <c r="AN33" s="13">
        <f>IF(VLOOKUP($B33,[2]Mydtu!$A$6:$DP$150,AN$4,0)="","",VLOOKUP($B33,[2]Mydtu!$A$6:$DP$150,AN$4,0))</f>
        <v>7.4</v>
      </c>
      <c r="AO33" s="13">
        <f>IF(VLOOKUP($B33,[2]Mydtu!$A$6:$DP$150,AO$4,0)="","",VLOOKUP($B33,[2]Mydtu!$A$6:$DP$150,AO$4,0))</f>
        <v>8.5</v>
      </c>
      <c r="AP33" s="14" t="str">
        <f>IF(VLOOKUP($B33,[2]Mydtu!$A$6:$DP$150,AP$4,0)="","",VLOOKUP($B33,[2]Mydtu!$A$6:$DP$150,AP$4,0))</f>
        <v/>
      </c>
      <c r="AQ33" s="14" t="str">
        <f>IF(VLOOKUP($B33,[2]Mydtu!$A$6:$DP$150,AQ$4,0)="","",VLOOKUP($B33,[2]Mydtu!$A$6:$DP$150,AQ$4,0))</f>
        <v/>
      </c>
      <c r="AR33" s="14" t="str">
        <f>IF(VLOOKUP($B33,[2]Mydtu!$A$6:$DP$150,AR$4,0)="","",VLOOKUP($B33,[2]Mydtu!$A$6:$DP$150,AR$4,0))</f>
        <v/>
      </c>
      <c r="AS33" s="14" t="str">
        <f>IF(VLOOKUP($B33,[2]Mydtu!$A$6:$DP$150,AS$4,0)="","",VLOOKUP($B33,[2]Mydtu!$A$6:$DP$150,AS$4,0))</f>
        <v/>
      </c>
      <c r="AT33" s="13">
        <f>IF(VLOOKUP($B33,[2]Mydtu!$A$6:$DP$150,AT$4,0)="","",VLOOKUP($B33,[2]Mydtu!$A$6:$DP$150,AT$4,0))</f>
        <v>6.3</v>
      </c>
      <c r="AU33" s="13">
        <f>IF(VLOOKUP($B33,[2]Mydtu!$A$6:$DP$150,AU$4,0)="","",VLOOKUP($B33,[2]Mydtu!$A$6:$DP$150,AU$4,0))</f>
        <v>6.1</v>
      </c>
      <c r="AV33" s="13">
        <f>IF(VLOOKUP($B33,[2]Mydtu!$A$6:$DP$150,AV$4,0)="","",VLOOKUP($B33,[2]Mydtu!$A$6:$DP$150,AV$4,0))</f>
        <v>8.8000000000000007</v>
      </c>
      <c r="AW33" s="13">
        <f>IF(VLOOKUP($B33,[2]Mydtu!$A$6:$DP$150,AW$4,0)="","",VLOOKUP($B33,[2]Mydtu!$A$6:$DP$150,AW$4,0))</f>
        <v>8.9</v>
      </c>
      <c r="AX33" s="13">
        <f>IF(VLOOKUP($B33,[2]Mydtu!$A$6:$DP$150,AX$4,0)="","",VLOOKUP($B33,[2]Mydtu!$A$6:$DP$150,AX$4,0))</f>
        <v>5.3</v>
      </c>
      <c r="AY33" s="13">
        <f>IF(VLOOKUP($B33,[2]Mydtu!$A$6:$DP$150,AY$4,0)="","",VLOOKUP($B33,[2]Mydtu!$A$6:$DP$150,AY$4,0))</f>
        <v>6.3</v>
      </c>
      <c r="AZ33" s="13">
        <f>IF(VLOOKUP($B33,[2]Mydtu!$A$6:$DP$150,AZ$4,0)="","",VLOOKUP($B33,[2]Mydtu!$A$6:$DP$150,AZ$4,0))</f>
        <v>7.5</v>
      </c>
      <c r="BA33" s="13">
        <f>IF(VLOOKUP($B33,[2]Mydtu!$A$6:$DP$150,BA$4,0)="","",VLOOKUP($B33,[2]Mydtu!$A$6:$DP$150,BA$4,0))</f>
        <v>9.1</v>
      </c>
      <c r="BB33" s="13">
        <f>IF(VLOOKUP($B33,[2]Mydtu!$A$6:$DP$150,BB$4,0)="","",VLOOKUP($B33,[2]Mydtu!$A$6:$DP$150,BB$4,0))</f>
        <v>8.4</v>
      </c>
      <c r="BC33" s="13">
        <f>IF(VLOOKUP($B33,[2]Mydtu!$A$6:$DP$150,BC$4,0)="","",VLOOKUP($B33,[2]Mydtu!$A$6:$DP$150,BC$4,0))</f>
        <v>9.6999999999999993</v>
      </c>
      <c r="BD33" s="13">
        <f>IF(VLOOKUP($B33,[2]Mydtu!$A$6:$DP$150,BD$4,0)="","",VLOOKUP($B33,[2]Mydtu!$A$6:$DP$150,BD$4,0))</f>
        <v>5.7</v>
      </c>
      <c r="BE33" s="13">
        <f>IF(VLOOKUP($B33,[2]Mydtu!$A$6:$DP$150,BE$4,0)="","",VLOOKUP($B33,[2]Mydtu!$A$6:$DP$150,BE$4,0))</f>
        <v>8.5</v>
      </c>
      <c r="BF33" s="14" t="str">
        <f>IF(VLOOKUP($B33,[2]Mydtu!$A$6:$DP$150,BF$4,0)="","",VLOOKUP($B33,[2]Mydtu!$A$6:$DP$150,BF$4,0))</f>
        <v/>
      </c>
      <c r="BG33" s="13">
        <f>IF(VLOOKUP($B33,[2]Mydtu!$A$6:$DP$150,BG$4,0)="","",VLOOKUP($B33,[2]Mydtu!$A$6:$DP$150,BG$4,0))</f>
        <v>7.3</v>
      </c>
      <c r="BH33" s="13">
        <f>IF(VLOOKUP($B33,[2]Mydtu!$A$6:$DP$150,BH$4,0)="","",VLOOKUP($B33,[2]Mydtu!$A$6:$DP$150,BH$4,0))</f>
        <v>8.9</v>
      </c>
      <c r="BI33" s="13">
        <f>IF(VLOOKUP($B33,[2]Mydtu!$A$6:$DP$150,BI$4,0)="","",VLOOKUP($B33,[2]Mydtu!$A$6:$DP$150,BI$4,0))</f>
        <v>9</v>
      </c>
      <c r="BJ33" s="13">
        <f>IF(VLOOKUP($B33,[2]Mydtu!$A$6:$DP$150,BJ$4,0)="","",VLOOKUP($B33,[2]Mydtu!$A$6:$DP$150,BJ$4,0))</f>
        <v>8.3000000000000007</v>
      </c>
      <c r="BK33" s="13">
        <f>IF(VLOOKUP($B33,[2]Mydtu!$A$6:$DP$150,BK$4,0)="","",VLOOKUP($B33,[2]Mydtu!$A$6:$DP$150,BK$4,0))</f>
        <v>8.9</v>
      </c>
      <c r="BL33" s="13">
        <f>IF(VLOOKUP($B33,[2]Mydtu!$A$6:$DP$150,BL$4,0)="","",VLOOKUP($B33,[2]Mydtu!$A$6:$DP$150,BL$4,0))</f>
        <v>8.8000000000000007</v>
      </c>
      <c r="BM33" s="13">
        <f>IF(VLOOKUP($B33,[2]Mydtu!$A$6:$DP$150,BM$4,0)="","",VLOOKUP($B33,[2]Mydtu!$A$6:$DP$150,BM$4,0))</f>
        <v>8.8000000000000007</v>
      </c>
      <c r="BN33" s="13">
        <f>IF(VLOOKUP($B33,[2]Mydtu!$A$6:$DP$150,BN$4,0)="","",VLOOKUP($B33,[2]Mydtu!$A$6:$DP$150,BN$4,0))</f>
        <v>7.7</v>
      </c>
      <c r="BO33" s="15" t="str">
        <f>IF(VLOOKUP($B33,[2]Mydtu!$A$6:$DP$150,BO$4,0)="","",VLOOKUP($B33,[2]Mydtu!$A$6:$DP$150,BO$4,0))</f>
        <v/>
      </c>
      <c r="BP33" s="14">
        <f>IF(VLOOKUP($B33,[2]Mydtu!$A$6:$DP$150,BP$4,0)="","",VLOOKUP($B33,[2]Mydtu!$A$6:$DP$150,BP$4,0))</f>
        <v>9</v>
      </c>
      <c r="BQ33" s="13" t="str">
        <f>IF(VLOOKUP($B33,[2]Mydtu!$A$6:$DP$150,BQ$4,0)="","",VLOOKUP($B33,[2]Mydtu!$A$6:$DP$150,BQ$4,0))</f>
        <v/>
      </c>
      <c r="BR33" s="13">
        <f>IF(VLOOKUP($B33,[2]Mydtu!$A$6:$DP$150,BR$4,0)="","",VLOOKUP($B33,[2]Mydtu!$A$6:$DP$150,BR$4,0))</f>
        <v>7.4</v>
      </c>
      <c r="BS33" s="14">
        <f>IF(VLOOKUP($B33,[2]Mydtu!$A$6:$DP$150,BS$4,0)="","",VLOOKUP($B33,[2]Mydtu!$A$6:$DP$150,BS$4,0))</f>
        <v>4.5999999999999996</v>
      </c>
      <c r="BT33" s="13">
        <f>IF(VLOOKUP($B33,[2]Mydtu!$A$6:$DP$150,BT$4,0)="","",VLOOKUP($B33,[2]Mydtu!$A$6:$DP$150,BT$4,0))</f>
        <v>7.9</v>
      </c>
      <c r="BU33" s="13">
        <f>IF(VLOOKUP($B33,[2]Mydtu!$A$6:$DP$150,BU$4,0)="","",VLOOKUP($B33,[2]Mydtu!$A$6:$DP$150,BU$4,0))</f>
        <v>7</v>
      </c>
      <c r="BV33" s="13" t="str">
        <f>IF(VLOOKUP($B33,[2]Mydtu!$A$6:$DP$150,BV$4,0)="","",VLOOKUP($B33,[2]Mydtu!$A$6:$DP$150,BV$4,0))</f>
        <v/>
      </c>
      <c r="BW33" s="13">
        <f>IF(VLOOKUP($B33,[2]Mydtu!$A$6:$DP$150,BW$4,0)="","",VLOOKUP($B33,[2]Mydtu!$A$6:$DP$150,BW$4,0))</f>
        <v>7.2</v>
      </c>
      <c r="BX33" s="14">
        <f>IF(VLOOKUP($B33,[2]Mydtu!$A$6:$DP$150,BX$4,0)="","",VLOOKUP($B33,[2]Mydtu!$A$6:$DP$150,BX$4,0))</f>
        <v>7</v>
      </c>
      <c r="BY33" s="13">
        <f>IF(VLOOKUP($B33,[2]Mydtu!$A$6:$DP$150,BY$4,0)="","",VLOOKUP($B33,[2]Mydtu!$A$6:$DP$150,BY$4,0))</f>
        <v>8.4</v>
      </c>
      <c r="BZ33" s="13">
        <f>IF(VLOOKUP($B33,[2]Mydtu!$A$6:$DP$150,BZ$4,0)="","",VLOOKUP($B33,[2]Mydtu!$A$6:$DP$150,BZ$4,0))</f>
        <v>6.5</v>
      </c>
      <c r="CA33" s="13">
        <f>IF(VLOOKUP($B33,[2]Mydtu!$A$6:$DP$150,CA$4,0)="","",VLOOKUP($B33,[2]Mydtu!$A$6:$DP$150,CA$4,0))</f>
        <v>6.2</v>
      </c>
      <c r="CB33" s="13">
        <f>IF(VLOOKUP($B33,[2]Mydtu!$A$6:$DP$150,CB$4,0)="","",VLOOKUP($B33,[2]Mydtu!$A$6:$DP$150,CB$4,0))</f>
        <v>8.1</v>
      </c>
      <c r="CC33" s="13" t="str">
        <f>IF(VLOOKUP($B33,[2]Mydtu!$A$6:$DP$150,CC$4,0)="","",VLOOKUP($B33,[2]Mydtu!$A$6:$DP$150,CC$4,0))</f>
        <v/>
      </c>
      <c r="CD33" s="14">
        <f>IF(VLOOKUP($B33,[2]Mydtu!$A$6:$DP$150,CD$4,0)="","",VLOOKUP($B33,[2]Mydtu!$A$6:$DP$150,CD$4,0))</f>
        <v>8.6999999999999993</v>
      </c>
      <c r="CE33" s="13">
        <f>IF(VLOOKUP($B33,[2]Mydtu!$A$6:$DP$150,CE$4,0)="","",VLOOKUP($B33,[2]Mydtu!$A$6:$DP$150,CE$4,0))</f>
        <v>9.6999999999999993</v>
      </c>
      <c r="CF33" s="16">
        <f>VLOOKUP($B33,[2]K25QTD!$A$7:$DQ$408,91,0)</f>
        <v>131</v>
      </c>
      <c r="CG33" s="17">
        <f>VLOOKUP($B33,[2]K25QTD!$A$7:$DQ$408,92,0)</f>
        <v>0</v>
      </c>
      <c r="CH33" s="18">
        <f>VLOOKUP($B33,[2]K25QTD!$A$7:$DQ$408,94,0)</f>
        <v>0</v>
      </c>
      <c r="CI33" s="14">
        <f>IF(VLOOKUP($B33,[2]Mydtu!$A$6:$DP$150,CI$4,0)="","",VLOOKUP($B33,[2]Mydtu!$A$6:$DP$150,CI$4,0))</f>
        <v>0</v>
      </c>
      <c r="CJ33" s="14" t="str">
        <f>IF(VLOOKUP($B33,[2]Mydtu!$A$6:$DP$150,CJ$4,0)="","",VLOOKUP($B33,[2]Mydtu!$A$6:$DP$150,CJ$4,0))</f>
        <v/>
      </c>
      <c r="CK33" s="14" t="str">
        <f>IF(VLOOKUP($B33,[2]Mydtu!$A$6:$DP$150,CK$4,0)="","",VLOOKUP($B33,[2]Mydtu!$A$6:$DP$150,CK$4,0))</f>
        <v/>
      </c>
      <c r="CL33" s="13">
        <f>IF(VLOOKUP($B33,[2]Mydtu!$A$6:$DP$150,CL$4,0)="","",VLOOKUP($B33,[2]Mydtu!$A$6:$DP$150,CL$4,0))</f>
        <v>7.85</v>
      </c>
      <c r="CM33" s="13">
        <f>IF(VLOOKUP($B33,[2]Mydtu!$A$6:$DP$150,CM$4,0)="","",VLOOKUP($B33,[2]Mydtu!$A$6:$DP$150,CM$4,0))</f>
        <v>3.37</v>
      </c>
      <c r="CN33" s="12"/>
    </row>
    <row r="34" spans="1:92" ht="16.5" customHeight="1" x14ac:dyDescent="0.3">
      <c r="A34" s="11">
        <f t="shared" si="0"/>
        <v>24</v>
      </c>
      <c r="B34" s="11">
        <v>25202817130</v>
      </c>
      <c r="C34" s="12" t="str">
        <f>VLOOKUP($B34,[2]Mydtu!$A$6:$DP$150,C$4,0)</f>
        <v>Đặng</v>
      </c>
      <c r="D34" s="12" t="str">
        <f>VLOOKUP($B34,[2]Mydtu!$A$6:$DP$150,D$4,0)</f>
        <v>Thị Trà</v>
      </c>
      <c r="E34" s="12" t="str">
        <f>VLOOKUP($B34,[2]Mydtu!$A$6:$DP$150,E$4,0)</f>
        <v>Giang</v>
      </c>
      <c r="F34" s="13">
        <f>IF(VLOOKUP($B34,[2]Mydtu!$A$6:$DP$150,F$4,0)="","",VLOOKUP($B34,[2]Mydtu!$A$6:$DP$150,F$4,0))</f>
        <v>8.1999999999999993</v>
      </c>
      <c r="G34" s="13">
        <f>IF(VLOOKUP($B34,[2]Mydtu!$A$6:$DP$150,G$4,0)="","",VLOOKUP($B34,[2]Mydtu!$A$6:$DP$150,G$4,0))</f>
        <v>8.3000000000000007</v>
      </c>
      <c r="H34" s="14" t="str">
        <f>IF(VLOOKUP($B34,[2]Mydtu!$A$6:$DP$150,H$4,0)="","",VLOOKUP($B34,[2]Mydtu!$A$6:$DP$150,H$4,0))</f>
        <v/>
      </c>
      <c r="I34" s="13">
        <f>IF(VLOOKUP($B34,[2]Mydtu!$A$6:$DP$150,I$4,0)="","",VLOOKUP($B34,[2]Mydtu!$A$6:$DP$150,I$4,0))</f>
        <v>7.9</v>
      </c>
      <c r="J34" s="14" t="str">
        <f>IF(VLOOKUP($B34,[2]Mydtu!$A$6:$DP$150,J$4,0)="","",VLOOKUP($B34,[2]Mydtu!$A$6:$DP$150,J$4,0))</f>
        <v/>
      </c>
      <c r="K34" s="13">
        <f>IF(VLOOKUP($B34,[2]Mydtu!$A$6:$DP$150,K$4,0)="","",VLOOKUP($B34,[2]Mydtu!$A$6:$DP$150,K$4,0))</f>
        <v>7.1</v>
      </c>
      <c r="L34" s="13">
        <f>IF(VLOOKUP($B34,[2]Mydtu!$A$6:$DP$150,L$4,0)="","",VLOOKUP($B34,[2]Mydtu!$A$6:$DP$150,L$4,0))</f>
        <v>8.3000000000000007</v>
      </c>
      <c r="M34" s="13">
        <f>IF(VLOOKUP($B34,[2]Mydtu!$A$6:$DP$150,M$4,0)="","",VLOOKUP($B34,[2]Mydtu!$A$6:$DP$150,M$4,0))</f>
        <v>7.7</v>
      </c>
      <c r="N34" s="13">
        <f>IF(VLOOKUP($B34,[2]Mydtu!$A$6:$DP$150,N$4,0)="","",VLOOKUP($B34,[2]Mydtu!$A$6:$DP$150,N$4,0))</f>
        <v>8.1999999999999993</v>
      </c>
      <c r="O34" s="13" t="str">
        <f>IF(VLOOKUP($B34,[2]Mydtu!$A$6:$DP$150,O$4,0)="","",VLOOKUP($B34,[2]Mydtu!$A$6:$DP$150,O$4,0))</f>
        <v/>
      </c>
      <c r="P34" s="14">
        <f>IF(VLOOKUP($B34,[2]Mydtu!$A$6:$DP$150,P$4,0)="","",VLOOKUP($B34,[2]Mydtu!$A$6:$DP$150,P$4,0))</f>
        <v>9</v>
      </c>
      <c r="Q34" s="14" t="str">
        <f>IF(VLOOKUP($B34,[2]Mydtu!$A$6:$DP$150,Q$4,0)="","",VLOOKUP($B34,[2]Mydtu!$A$6:$DP$150,Q$4,0))</f>
        <v/>
      </c>
      <c r="R34" s="14" t="str">
        <f>IF(VLOOKUP($B34,[2]Mydtu!$A$6:$DP$150,R$4,0)="","",VLOOKUP($B34,[2]Mydtu!$A$6:$DP$150,R$4,0))</f>
        <v/>
      </c>
      <c r="S34" s="14" t="str">
        <f>IF(VLOOKUP($B34,[2]Mydtu!$A$6:$DP$150,S$4,0)="","",VLOOKUP($B34,[2]Mydtu!$A$6:$DP$150,S$4,0))</f>
        <v/>
      </c>
      <c r="T34" s="14" t="str">
        <f>IF(VLOOKUP($B34,[2]Mydtu!$A$6:$DP$150,T$4,0)="","",VLOOKUP($B34,[2]Mydtu!$A$6:$DP$150,T$4,0))</f>
        <v/>
      </c>
      <c r="U34" s="13">
        <f>IF(VLOOKUP($B34,[2]Mydtu!$A$6:$DP$150,U$4,0)="","",VLOOKUP($B34,[2]Mydtu!$A$6:$DP$150,U$4,0))</f>
        <v>7.3</v>
      </c>
      <c r="V34" s="13">
        <f>IF(VLOOKUP($B34,[2]Mydtu!$A$6:$DP$150,V$4,0)="","",VLOOKUP($B34,[2]Mydtu!$A$6:$DP$150,V$4,0))</f>
        <v>7.5</v>
      </c>
      <c r="W34" s="13">
        <f>IF(VLOOKUP($B34,[2]Mydtu!$A$6:$DP$150,W$4,0)="","",VLOOKUP($B34,[2]Mydtu!$A$6:$DP$150,W$4,0))</f>
        <v>9.6</v>
      </c>
      <c r="X34" s="13">
        <f>IF(VLOOKUP($B34,[2]Mydtu!$A$6:$DP$150,X$4,0)="","",VLOOKUP($B34,[2]Mydtu!$A$6:$DP$150,X$4,0))</f>
        <v>9.6</v>
      </c>
      <c r="Y34" s="13">
        <f>IF(VLOOKUP($B34,[2]Mydtu!$A$6:$DP$150,Y$4,0)="","",VLOOKUP($B34,[2]Mydtu!$A$6:$DP$150,Y$4,0))</f>
        <v>8.8000000000000007</v>
      </c>
      <c r="Z34" s="13">
        <f>IF(VLOOKUP($B34,[2]Mydtu!$A$6:$DP$150,Z$4,0)="","",VLOOKUP($B34,[2]Mydtu!$A$6:$DP$150,Z$4,0))</f>
        <v>8.3000000000000007</v>
      </c>
      <c r="AA34" s="13">
        <f>IF(VLOOKUP($B34,[2]Mydtu!$A$6:$DP$150,AA$4,0)="","",VLOOKUP($B34,[2]Mydtu!$A$6:$DP$150,AA$4,0))</f>
        <v>9.6</v>
      </c>
      <c r="AB34" s="13">
        <f>IF(VLOOKUP($B34,[2]Mydtu!$A$6:$DP$150,AB$4,0)="","",VLOOKUP($B34,[2]Mydtu!$A$6:$DP$150,AB$4,0))</f>
        <v>9.1999999999999993</v>
      </c>
      <c r="AC34" s="13">
        <f>IF(VLOOKUP($B34,[2]Mydtu!$A$6:$DP$150,AC$4,0)="","",VLOOKUP($B34,[2]Mydtu!$A$6:$DP$150,AC$4,0))</f>
        <v>9.1</v>
      </c>
      <c r="AD34" s="13">
        <f>IF(VLOOKUP($B34,[2]Mydtu!$A$6:$DP$150,AD$4,0)="","",VLOOKUP($B34,[2]Mydtu!$A$6:$DP$150,AD$4,0))</f>
        <v>8.1999999999999993</v>
      </c>
      <c r="AE34" s="13">
        <f>IF(VLOOKUP($B34,[2]Mydtu!$A$6:$DP$150,AE$4,0)="","",VLOOKUP($B34,[2]Mydtu!$A$6:$DP$150,AE$4,0))</f>
        <v>8.4</v>
      </c>
      <c r="AF34" s="13">
        <f>IF(VLOOKUP($B34,[2]Mydtu!$A$6:$DP$150,AF$4,0)="","",VLOOKUP($B34,[2]Mydtu!$A$6:$DP$150,AF$4,0))</f>
        <v>7.9</v>
      </c>
      <c r="AG34" s="13">
        <f>IF(VLOOKUP($B34,[2]Mydtu!$A$6:$DP$150,AG$4,0)="","",VLOOKUP($B34,[2]Mydtu!$A$6:$DP$150,AG$4,0))</f>
        <v>9.1999999999999993</v>
      </c>
      <c r="AH34" s="13">
        <f>IF(VLOOKUP($B34,[2]Mydtu!$A$6:$DP$150,AH$4,0)="","",VLOOKUP($B34,[2]Mydtu!$A$6:$DP$150,AH$4,0))</f>
        <v>9</v>
      </c>
      <c r="AI34" s="13">
        <f>IF(VLOOKUP($B34,[2]Mydtu!$A$6:$DP$150,AI$4,0)="","",VLOOKUP($B34,[2]Mydtu!$A$6:$DP$150,AI$4,0))</f>
        <v>9.1</v>
      </c>
      <c r="AJ34" s="13">
        <f>IF(VLOOKUP($B34,[2]Mydtu!$A$6:$DP$150,AJ$4,0)="","",VLOOKUP($B34,[2]Mydtu!$A$6:$DP$150,AJ$4,0))</f>
        <v>7.6</v>
      </c>
      <c r="AK34" s="13">
        <f>IF(VLOOKUP($B34,[2]Mydtu!$A$6:$DP$150,AK$4,0)="","",VLOOKUP($B34,[2]Mydtu!$A$6:$DP$150,AK$4,0))</f>
        <v>8.5</v>
      </c>
      <c r="AL34" s="13">
        <f>IF(VLOOKUP($B34,[2]Mydtu!$A$6:$DP$150,AL$4,0)="","",VLOOKUP($B34,[2]Mydtu!$A$6:$DP$150,AL$4,0))</f>
        <v>8.9</v>
      </c>
      <c r="AM34" s="13">
        <f>IF(VLOOKUP($B34,[2]Mydtu!$A$6:$DP$150,AM$4,0)="","",VLOOKUP($B34,[2]Mydtu!$A$6:$DP$150,AM$4,0))</f>
        <v>8.4</v>
      </c>
      <c r="AN34" s="13">
        <f>IF(VLOOKUP($B34,[2]Mydtu!$A$6:$DP$150,AN$4,0)="","",VLOOKUP($B34,[2]Mydtu!$A$6:$DP$150,AN$4,0))</f>
        <v>9</v>
      </c>
      <c r="AO34" s="13">
        <f>IF(VLOOKUP($B34,[2]Mydtu!$A$6:$DP$150,AO$4,0)="","",VLOOKUP($B34,[2]Mydtu!$A$6:$DP$150,AO$4,0))</f>
        <v>8.4</v>
      </c>
      <c r="AP34" s="14" t="str">
        <f>IF(VLOOKUP($B34,[2]Mydtu!$A$6:$DP$150,AP$4,0)="","",VLOOKUP($B34,[2]Mydtu!$A$6:$DP$150,AP$4,0))</f>
        <v/>
      </c>
      <c r="AQ34" s="14" t="str">
        <f>IF(VLOOKUP($B34,[2]Mydtu!$A$6:$DP$150,AQ$4,0)="","",VLOOKUP($B34,[2]Mydtu!$A$6:$DP$150,AQ$4,0))</f>
        <v/>
      </c>
      <c r="AR34" s="14" t="str">
        <f>IF(VLOOKUP($B34,[2]Mydtu!$A$6:$DP$150,AR$4,0)="","",VLOOKUP($B34,[2]Mydtu!$A$6:$DP$150,AR$4,0))</f>
        <v/>
      </c>
      <c r="AS34" s="14" t="str">
        <f>IF(VLOOKUP($B34,[2]Mydtu!$A$6:$DP$150,AS$4,0)="","",VLOOKUP($B34,[2]Mydtu!$A$6:$DP$150,AS$4,0))</f>
        <v/>
      </c>
      <c r="AT34" s="13">
        <f>IF(VLOOKUP($B34,[2]Mydtu!$A$6:$DP$150,AT$4,0)="","",VLOOKUP($B34,[2]Mydtu!$A$6:$DP$150,AT$4,0))</f>
        <v>6.5</v>
      </c>
      <c r="AU34" s="13">
        <f>IF(VLOOKUP($B34,[2]Mydtu!$A$6:$DP$150,AU$4,0)="","",VLOOKUP($B34,[2]Mydtu!$A$6:$DP$150,AU$4,0))</f>
        <v>7.1</v>
      </c>
      <c r="AV34" s="13">
        <f>IF(VLOOKUP($B34,[2]Mydtu!$A$6:$DP$150,AV$4,0)="","",VLOOKUP($B34,[2]Mydtu!$A$6:$DP$150,AV$4,0))</f>
        <v>8.1</v>
      </c>
      <c r="AW34" s="13">
        <f>IF(VLOOKUP($B34,[2]Mydtu!$A$6:$DP$150,AW$4,0)="","",VLOOKUP($B34,[2]Mydtu!$A$6:$DP$150,AW$4,0))</f>
        <v>7.4</v>
      </c>
      <c r="AX34" s="13">
        <f>IF(VLOOKUP($B34,[2]Mydtu!$A$6:$DP$150,AX$4,0)="","",VLOOKUP($B34,[2]Mydtu!$A$6:$DP$150,AX$4,0))</f>
        <v>5.9</v>
      </c>
      <c r="AY34" s="13">
        <f>IF(VLOOKUP($B34,[2]Mydtu!$A$6:$DP$150,AY$4,0)="","",VLOOKUP($B34,[2]Mydtu!$A$6:$DP$150,AY$4,0))</f>
        <v>6.1</v>
      </c>
      <c r="AZ34" s="13">
        <f>IF(VLOOKUP($B34,[2]Mydtu!$A$6:$DP$150,AZ$4,0)="","",VLOOKUP($B34,[2]Mydtu!$A$6:$DP$150,AZ$4,0))</f>
        <v>7.5</v>
      </c>
      <c r="BA34" s="13">
        <f>IF(VLOOKUP($B34,[2]Mydtu!$A$6:$DP$150,BA$4,0)="","",VLOOKUP($B34,[2]Mydtu!$A$6:$DP$150,BA$4,0))</f>
        <v>8.1999999999999993</v>
      </c>
      <c r="BB34" s="13">
        <f>IF(VLOOKUP($B34,[2]Mydtu!$A$6:$DP$150,BB$4,0)="","",VLOOKUP($B34,[2]Mydtu!$A$6:$DP$150,BB$4,0))</f>
        <v>6.1</v>
      </c>
      <c r="BC34" s="13">
        <f>IF(VLOOKUP($B34,[2]Mydtu!$A$6:$DP$150,BC$4,0)="","",VLOOKUP($B34,[2]Mydtu!$A$6:$DP$150,BC$4,0))</f>
        <v>6.4</v>
      </c>
      <c r="BD34" s="13">
        <f>IF(VLOOKUP($B34,[2]Mydtu!$A$6:$DP$150,BD$4,0)="","",VLOOKUP($B34,[2]Mydtu!$A$6:$DP$150,BD$4,0))</f>
        <v>6.5</v>
      </c>
      <c r="BE34" s="13">
        <f>IF(VLOOKUP($B34,[2]Mydtu!$A$6:$DP$150,BE$4,0)="","",VLOOKUP($B34,[2]Mydtu!$A$6:$DP$150,BE$4,0))</f>
        <v>7.7</v>
      </c>
      <c r="BF34" s="14" t="str">
        <f>IF(VLOOKUP($B34,[2]Mydtu!$A$6:$DP$150,BF$4,0)="","",VLOOKUP($B34,[2]Mydtu!$A$6:$DP$150,BF$4,0))</f>
        <v/>
      </c>
      <c r="BG34" s="13">
        <f>IF(VLOOKUP($B34,[2]Mydtu!$A$6:$DP$150,BG$4,0)="","",VLOOKUP($B34,[2]Mydtu!$A$6:$DP$150,BG$4,0))</f>
        <v>7.8</v>
      </c>
      <c r="BH34" s="13">
        <f>IF(VLOOKUP($B34,[2]Mydtu!$A$6:$DP$150,BH$4,0)="","",VLOOKUP($B34,[2]Mydtu!$A$6:$DP$150,BH$4,0))</f>
        <v>8.1</v>
      </c>
      <c r="BI34" s="13">
        <f>IF(VLOOKUP($B34,[2]Mydtu!$A$6:$DP$150,BI$4,0)="","",VLOOKUP($B34,[2]Mydtu!$A$6:$DP$150,BI$4,0))</f>
        <v>8.6</v>
      </c>
      <c r="BJ34" s="13">
        <f>IF(VLOOKUP($B34,[2]Mydtu!$A$6:$DP$150,BJ$4,0)="","",VLOOKUP($B34,[2]Mydtu!$A$6:$DP$150,BJ$4,0))</f>
        <v>8.5</v>
      </c>
      <c r="BK34" s="13">
        <f>IF(VLOOKUP($B34,[2]Mydtu!$A$6:$DP$150,BK$4,0)="","",VLOOKUP($B34,[2]Mydtu!$A$6:$DP$150,BK$4,0))</f>
        <v>7.3</v>
      </c>
      <c r="BL34" s="13">
        <f>IF(VLOOKUP($B34,[2]Mydtu!$A$6:$DP$150,BL$4,0)="","",VLOOKUP($B34,[2]Mydtu!$A$6:$DP$150,BL$4,0))</f>
        <v>9.1999999999999993</v>
      </c>
      <c r="BM34" s="13">
        <f>IF(VLOOKUP($B34,[2]Mydtu!$A$6:$DP$150,BM$4,0)="","",VLOOKUP($B34,[2]Mydtu!$A$6:$DP$150,BM$4,0))</f>
        <v>9.1</v>
      </c>
      <c r="BN34" s="13" t="str">
        <f>IF(VLOOKUP($B34,[2]Mydtu!$A$6:$DP$150,BN$4,0)="","",VLOOKUP($B34,[2]Mydtu!$A$6:$DP$150,BN$4,0))</f>
        <v/>
      </c>
      <c r="BO34" s="15">
        <f>IF(VLOOKUP($B34,[2]Mydtu!$A$6:$DP$150,BO$4,0)="","",VLOOKUP($B34,[2]Mydtu!$A$6:$DP$150,BO$4,0))</f>
        <v>7.4</v>
      </c>
      <c r="BP34" s="14">
        <f>IF(VLOOKUP($B34,[2]Mydtu!$A$6:$DP$150,BP$4,0)="","",VLOOKUP($B34,[2]Mydtu!$A$6:$DP$150,BP$4,0))</f>
        <v>8.3000000000000007</v>
      </c>
      <c r="BQ34" s="13" t="str">
        <f>IF(VLOOKUP($B34,[2]Mydtu!$A$6:$DP$150,BQ$4,0)="","",VLOOKUP($B34,[2]Mydtu!$A$6:$DP$150,BQ$4,0))</f>
        <v/>
      </c>
      <c r="BR34" s="13">
        <f>IF(VLOOKUP($B34,[2]Mydtu!$A$6:$DP$150,BR$4,0)="","",VLOOKUP($B34,[2]Mydtu!$A$6:$DP$150,BR$4,0))</f>
        <v>6.4</v>
      </c>
      <c r="BS34" s="14">
        <f>IF(VLOOKUP($B34,[2]Mydtu!$A$6:$DP$150,BS$4,0)="","",VLOOKUP($B34,[2]Mydtu!$A$6:$DP$150,BS$4,0))</f>
        <v>7.3</v>
      </c>
      <c r="BT34" s="13">
        <f>IF(VLOOKUP($B34,[2]Mydtu!$A$6:$DP$150,BT$4,0)="","",VLOOKUP($B34,[2]Mydtu!$A$6:$DP$150,BT$4,0))</f>
        <v>9.1999999999999993</v>
      </c>
      <c r="BU34" s="13">
        <f>IF(VLOOKUP($B34,[2]Mydtu!$A$6:$DP$150,BU$4,0)="","",VLOOKUP($B34,[2]Mydtu!$A$6:$DP$150,BU$4,0))</f>
        <v>7.6</v>
      </c>
      <c r="BV34" s="13" t="str">
        <f>IF(VLOOKUP($B34,[2]Mydtu!$A$6:$DP$150,BV$4,0)="","",VLOOKUP($B34,[2]Mydtu!$A$6:$DP$150,BV$4,0))</f>
        <v/>
      </c>
      <c r="BW34" s="13">
        <f>IF(VLOOKUP($B34,[2]Mydtu!$A$6:$DP$150,BW$4,0)="","",VLOOKUP($B34,[2]Mydtu!$A$6:$DP$150,BW$4,0))</f>
        <v>5.9</v>
      </c>
      <c r="BX34" s="14">
        <f>IF(VLOOKUP($B34,[2]Mydtu!$A$6:$DP$150,BX$4,0)="","",VLOOKUP($B34,[2]Mydtu!$A$6:$DP$150,BX$4,0))</f>
        <v>7.9</v>
      </c>
      <c r="BY34" s="13">
        <f>IF(VLOOKUP($B34,[2]Mydtu!$A$6:$DP$150,BY$4,0)="","",VLOOKUP($B34,[2]Mydtu!$A$6:$DP$150,BY$4,0))</f>
        <v>7.9</v>
      </c>
      <c r="BZ34" s="13">
        <f>IF(VLOOKUP($B34,[2]Mydtu!$A$6:$DP$150,BZ$4,0)="","",VLOOKUP($B34,[2]Mydtu!$A$6:$DP$150,BZ$4,0))</f>
        <v>7.7</v>
      </c>
      <c r="CA34" s="13">
        <f>IF(VLOOKUP($B34,[2]Mydtu!$A$6:$DP$150,CA$4,0)="","",VLOOKUP($B34,[2]Mydtu!$A$6:$DP$150,CA$4,0))</f>
        <v>6.4</v>
      </c>
      <c r="CB34" s="13" t="str">
        <f>IF(VLOOKUP($B34,[2]Mydtu!$A$6:$DP$150,CB$4,0)="","",VLOOKUP($B34,[2]Mydtu!$A$6:$DP$150,CB$4,0))</f>
        <v/>
      </c>
      <c r="CC34" s="13">
        <f>IF(VLOOKUP($B34,[2]Mydtu!$A$6:$DP$150,CC$4,0)="","",VLOOKUP($B34,[2]Mydtu!$A$6:$DP$150,CC$4,0))</f>
        <v>8.8000000000000007</v>
      </c>
      <c r="CD34" s="14">
        <f>IF(VLOOKUP($B34,[2]Mydtu!$A$6:$DP$150,CD$4,0)="","",VLOOKUP($B34,[2]Mydtu!$A$6:$DP$150,CD$4,0))</f>
        <v>9.3000000000000007</v>
      </c>
      <c r="CE34" s="13">
        <f>IF(VLOOKUP($B34,[2]Mydtu!$A$6:$DP$150,CE$4,0)="","",VLOOKUP($B34,[2]Mydtu!$A$6:$DP$150,CE$4,0))</f>
        <v>9.3000000000000007</v>
      </c>
      <c r="CF34" s="16">
        <f>VLOOKUP($B34,[2]K25QTD!$A$7:$DQ$408,91,0)</f>
        <v>131</v>
      </c>
      <c r="CG34" s="17">
        <f>VLOOKUP($B34,[2]K25QTD!$A$7:$DQ$408,92,0)</f>
        <v>0</v>
      </c>
      <c r="CH34" s="18">
        <f>VLOOKUP($B34,[2]K25QTD!$A$7:$DQ$408,94,0)</f>
        <v>0</v>
      </c>
      <c r="CI34" s="14">
        <f>IF(VLOOKUP($B34,[2]Mydtu!$A$6:$DP$150,CI$4,0)="","",VLOOKUP($B34,[2]Mydtu!$A$6:$DP$150,CI$4,0))</f>
        <v>0</v>
      </c>
      <c r="CJ34" s="14" t="str">
        <f>IF(VLOOKUP($B34,[2]Mydtu!$A$6:$DP$150,CJ$4,0)="","",VLOOKUP($B34,[2]Mydtu!$A$6:$DP$150,CJ$4,0))</f>
        <v/>
      </c>
      <c r="CK34" s="14" t="str">
        <f>IF(VLOOKUP($B34,[2]Mydtu!$A$6:$DP$150,CK$4,0)="","",VLOOKUP($B34,[2]Mydtu!$A$6:$DP$150,CK$4,0))</f>
        <v/>
      </c>
      <c r="CL34" s="13">
        <f>IF(VLOOKUP($B34,[2]Mydtu!$A$6:$DP$150,CL$4,0)="","",VLOOKUP($B34,[2]Mydtu!$A$6:$DP$150,CL$4,0))</f>
        <v>7.85</v>
      </c>
      <c r="CM34" s="13">
        <f>IF(VLOOKUP($B34,[2]Mydtu!$A$6:$DP$150,CM$4,0)="","",VLOOKUP($B34,[2]Mydtu!$A$6:$DP$150,CM$4,0))</f>
        <v>3.35</v>
      </c>
      <c r="CN34" s="12"/>
    </row>
    <row r="35" spans="1:92" ht="16.5" customHeight="1" x14ac:dyDescent="0.3">
      <c r="A35" s="11">
        <f t="shared" si="0"/>
        <v>25</v>
      </c>
      <c r="B35" s="11">
        <v>25202817299</v>
      </c>
      <c r="C35" s="12" t="str">
        <f>VLOOKUP($B35,[2]Mydtu!$A$6:$DP$150,C$4,0)</f>
        <v>Trần</v>
      </c>
      <c r="D35" s="12" t="str">
        <f>VLOOKUP($B35,[2]Mydtu!$A$6:$DP$150,D$4,0)</f>
        <v>Mai</v>
      </c>
      <c r="E35" s="12" t="str">
        <f>VLOOKUP($B35,[2]Mydtu!$A$6:$DP$150,E$4,0)</f>
        <v>Lan</v>
      </c>
      <c r="F35" s="13">
        <f>IF(VLOOKUP($B35,[2]Mydtu!$A$6:$DP$150,F$4,0)="","",VLOOKUP($B35,[2]Mydtu!$A$6:$DP$150,F$4,0))</f>
        <v>8.1999999999999993</v>
      </c>
      <c r="G35" s="13">
        <f>IF(VLOOKUP($B35,[2]Mydtu!$A$6:$DP$150,G$4,0)="","",VLOOKUP($B35,[2]Mydtu!$A$6:$DP$150,G$4,0))</f>
        <v>8.6999999999999993</v>
      </c>
      <c r="H35" s="14" t="str">
        <f>IF(VLOOKUP($B35,[2]Mydtu!$A$6:$DP$150,H$4,0)="","",VLOOKUP($B35,[2]Mydtu!$A$6:$DP$150,H$4,0))</f>
        <v/>
      </c>
      <c r="I35" s="13">
        <f>IF(VLOOKUP($B35,[2]Mydtu!$A$6:$DP$150,I$4,0)="","",VLOOKUP($B35,[2]Mydtu!$A$6:$DP$150,I$4,0))</f>
        <v>7.6</v>
      </c>
      <c r="J35" s="14" t="str">
        <f>IF(VLOOKUP($B35,[2]Mydtu!$A$6:$DP$150,J$4,0)="","",VLOOKUP($B35,[2]Mydtu!$A$6:$DP$150,J$4,0))</f>
        <v/>
      </c>
      <c r="K35" s="13">
        <f>IF(VLOOKUP($B35,[2]Mydtu!$A$6:$DP$150,K$4,0)="","",VLOOKUP($B35,[2]Mydtu!$A$6:$DP$150,K$4,0))</f>
        <v>7.8</v>
      </c>
      <c r="L35" s="13">
        <f>IF(VLOOKUP($B35,[2]Mydtu!$A$6:$DP$150,L$4,0)="","",VLOOKUP($B35,[2]Mydtu!$A$6:$DP$150,L$4,0))</f>
        <v>7.4</v>
      </c>
      <c r="M35" s="13">
        <f>IF(VLOOKUP($B35,[2]Mydtu!$A$6:$DP$150,M$4,0)="","",VLOOKUP($B35,[2]Mydtu!$A$6:$DP$150,M$4,0))</f>
        <v>6.1</v>
      </c>
      <c r="N35" s="13">
        <f>IF(VLOOKUP($B35,[2]Mydtu!$A$6:$DP$150,N$4,0)="","",VLOOKUP($B35,[2]Mydtu!$A$6:$DP$150,N$4,0))</f>
        <v>8.9</v>
      </c>
      <c r="O35" s="13" t="str">
        <f>IF(VLOOKUP($B35,[2]Mydtu!$A$6:$DP$150,O$4,0)="","",VLOOKUP($B35,[2]Mydtu!$A$6:$DP$150,O$4,0))</f>
        <v/>
      </c>
      <c r="P35" s="14">
        <f>IF(VLOOKUP($B35,[2]Mydtu!$A$6:$DP$150,P$4,0)="","",VLOOKUP($B35,[2]Mydtu!$A$6:$DP$150,P$4,0))</f>
        <v>8.5</v>
      </c>
      <c r="Q35" s="14" t="str">
        <f>IF(VLOOKUP($B35,[2]Mydtu!$A$6:$DP$150,Q$4,0)="","",VLOOKUP($B35,[2]Mydtu!$A$6:$DP$150,Q$4,0))</f>
        <v/>
      </c>
      <c r="R35" s="14" t="str">
        <f>IF(VLOOKUP($B35,[2]Mydtu!$A$6:$DP$150,R$4,0)="","",VLOOKUP($B35,[2]Mydtu!$A$6:$DP$150,R$4,0))</f>
        <v/>
      </c>
      <c r="S35" s="14" t="str">
        <f>IF(VLOOKUP($B35,[2]Mydtu!$A$6:$DP$150,S$4,0)="","",VLOOKUP($B35,[2]Mydtu!$A$6:$DP$150,S$4,0))</f>
        <v/>
      </c>
      <c r="T35" s="14" t="str">
        <f>IF(VLOOKUP($B35,[2]Mydtu!$A$6:$DP$150,T$4,0)="","",VLOOKUP($B35,[2]Mydtu!$A$6:$DP$150,T$4,0))</f>
        <v/>
      </c>
      <c r="U35" s="13">
        <f>IF(VLOOKUP($B35,[2]Mydtu!$A$6:$DP$150,U$4,0)="","",VLOOKUP($B35,[2]Mydtu!$A$6:$DP$150,U$4,0))</f>
        <v>6.6</v>
      </c>
      <c r="V35" s="13">
        <f>IF(VLOOKUP($B35,[2]Mydtu!$A$6:$DP$150,V$4,0)="","",VLOOKUP($B35,[2]Mydtu!$A$6:$DP$150,V$4,0))</f>
        <v>6.6</v>
      </c>
      <c r="W35" s="13">
        <f>IF(VLOOKUP($B35,[2]Mydtu!$A$6:$DP$150,W$4,0)="","",VLOOKUP($B35,[2]Mydtu!$A$6:$DP$150,W$4,0))</f>
        <v>9.5</v>
      </c>
      <c r="X35" s="13">
        <f>IF(VLOOKUP($B35,[2]Mydtu!$A$6:$DP$150,X$4,0)="","",VLOOKUP($B35,[2]Mydtu!$A$6:$DP$150,X$4,0))</f>
        <v>9.3000000000000007</v>
      </c>
      <c r="Y35" s="13">
        <f>IF(VLOOKUP($B35,[2]Mydtu!$A$6:$DP$150,Y$4,0)="","",VLOOKUP($B35,[2]Mydtu!$A$6:$DP$150,Y$4,0))</f>
        <v>9.1</v>
      </c>
      <c r="Z35" s="13">
        <f>IF(VLOOKUP($B35,[2]Mydtu!$A$6:$DP$150,Z$4,0)="","",VLOOKUP($B35,[2]Mydtu!$A$6:$DP$150,Z$4,0))</f>
        <v>7.4</v>
      </c>
      <c r="AA35" s="13">
        <f>IF(VLOOKUP($B35,[2]Mydtu!$A$6:$DP$150,AA$4,0)="","",VLOOKUP($B35,[2]Mydtu!$A$6:$DP$150,AA$4,0))</f>
        <v>9.3000000000000007</v>
      </c>
      <c r="AB35" s="13">
        <f>IF(VLOOKUP($B35,[2]Mydtu!$A$6:$DP$150,AB$4,0)="","",VLOOKUP($B35,[2]Mydtu!$A$6:$DP$150,AB$4,0))</f>
        <v>8.9</v>
      </c>
      <c r="AC35" s="13">
        <f>IF(VLOOKUP($B35,[2]Mydtu!$A$6:$DP$150,AC$4,0)="","",VLOOKUP($B35,[2]Mydtu!$A$6:$DP$150,AC$4,0))</f>
        <v>8.3000000000000007</v>
      </c>
      <c r="AD35" s="13">
        <f>IF(VLOOKUP($B35,[2]Mydtu!$A$6:$DP$150,AD$4,0)="","",VLOOKUP($B35,[2]Mydtu!$A$6:$DP$150,AD$4,0))</f>
        <v>8</v>
      </c>
      <c r="AE35" s="13">
        <f>IF(VLOOKUP($B35,[2]Mydtu!$A$6:$DP$150,AE$4,0)="","",VLOOKUP($B35,[2]Mydtu!$A$6:$DP$150,AE$4,0))</f>
        <v>7.8</v>
      </c>
      <c r="AF35" s="13">
        <f>IF(VLOOKUP($B35,[2]Mydtu!$A$6:$DP$150,AF$4,0)="","",VLOOKUP($B35,[2]Mydtu!$A$6:$DP$150,AF$4,0))</f>
        <v>7.1</v>
      </c>
      <c r="AG35" s="13">
        <f>IF(VLOOKUP($B35,[2]Mydtu!$A$6:$DP$150,AG$4,0)="","",VLOOKUP($B35,[2]Mydtu!$A$6:$DP$150,AG$4,0))</f>
        <v>8.6999999999999993</v>
      </c>
      <c r="AH35" s="13">
        <f>IF(VLOOKUP($B35,[2]Mydtu!$A$6:$DP$150,AH$4,0)="","",VLOOKUP($B35,[2]Mydtu!$A$6:$DP$150,AH$4,0))</f>
        <v>7.1</v>
      </c>
      <c r="AI35" s="13">
        <f>IF(VLOOKUP($B35,[2]Mydtu!$A$6:$DP$150,AI$4,0)="","",VLOOKUP($B35,[2]Mydtu!$A$6:$DP$150,AI$4,0))</f>
        <v>5.4</v>
      </c>
      <c r="AJ35" s="13">
        <f>IF(VLOOKUP($B35,[2]Mydtu!$A$6:$DP$150,AJ$4,0)="","",VLOOKUP($B35,[2]Mydtu!$A$6:$DP$150,AJ$4,0))</f>
        <v>7.3</v>
      </c>
      <c r="AK35" s="13">
        <f>IF(VLOOKUP($B35,[2]Mydtu!$A$6:$DP$150,AK$4,0)="","",VLOOKUP($B35,[2]Mydtu!$A$6:$DP$150,AK$4,0))</f>
        <v>7.1</v>
      </c>
      <c r="AL35" s="13">
        <f>IF(VLOOKUP($B35,[2]Mydtu!$A$6:$DP$150,AL$4,0)="","",VLOOKUP($B35,[2]Mydtu!$A$6:$DP$150,AL$4,0))</f>
        <v>9</v>
      </c>
      <c r="AM35" s="13">
        <f>IF(VLOOKUP($B35,[2]Mydtu!$A$6:$DP$150,AM$4,0)="","",VLOOKUP($B35,[2]Mydtu!$A$6:$DP$150,AM$4,0))</f>
        <v>7.8</v>
      </c>
      <c r="AN35" s="13">
        <f>IF(VLOOKUP($B35,[2]Mydtu!$A$6:$DP$150,AN$4,0)="","",VLOOKUP($B35,[2]Mydtu!$A$6:$DP$150,AN$4,0))</f>
        <v>8.1999999999999993</v>
      </c>
      <c r="AO35" s="13">
        <f>IF(VLOOKUP($B35,[2]Mydtu!$A$6:$DP$150,AO$4,0)="","",VLOOKUP($B35,[2]Mydtu!$A$6:$DP$150,AO$4,0))</f>
        <v>8.9</v>
      </c>
      <c r="AP35" s="14" t="str">
        <f>IF(VLOOKUP($B35,[2]Mydtu!$A$6:$DP$150,AP$4,0)="","",VLOOKUP($B35,[2]Mydtu!$A$6:$DP$150,AP$4,0))</f>
        <v/>
      </c>
      <c r="AQ35" s="14" t="str">
        <f>IF(VLOOKUP($B35,[2]Mydtu!$A$6:$DP$150,AQ$4,0)="","",VLOOKUP($B35,[2]Mydtu!$A$6:$DP$150,AQ$4,0))</f>
        <v/>
      </c>
      <c r="AR35" s="14" t="str">
        <f>IF(VLOOKUP($B35,[2]Mydtu!$A$6:$DP$150,AR$4,0)="","",VLOOKUP($B35,[2]Mydtu!$A$6:$DP$150,AR$4,0))</f>
        <v/>
      </c>
      <c r="AS35" s="14" t="str">
        <f>IF(VLOOKUP($B35,[2]Mydtu!$A$6:$DP$150,AS$4,0)="","",VLOOKUP($B35,[2]Mydtu!$A$6:$DP$150,AS$4,0))</f>
        <v/>
      </c>
      <c r="AT35" s="13">
        <f>IF(VLOOKUP($B35,[2]Mydtu!$A$6:$DP$150,AT$4,0)="","",VLOOKUP($B35,[2]Mydtu!$A$6:$DP$150,AT$4,0))</f>
        <v>9.1</v>
      </c>
      <c r="AU35" s="13">
        <f>IF(VLOOKUP($B35,[2]Mydtu!$A$6:$DP$150,AU$4,0)="","",VLOOKUP($B35,[2]Mydtu!$A$6:$DP$150,AU$4,0))</f>
        <v>5.2</v>
      </c>
      <c r="AV35" s="13">
        <f>IF(VLOOKUP($B35,[2]Mydtu!$A$6:$DP$150,AV$4,0)="","",VLOOKUP($B35,[2]Mydtu!$A$6:$DP$150,AV$4,0))</f>
        <v>8.4</v>
      </c>
      <c r="AW35" s="13">
        <f>IF(VLOOKUP($B35,[2]Mydtu!$A$6:$DP$150,AW$4,0)="","",VLOOKUP($B35,[2]Mydtu!$A$6:$DP$150,AW$4,0))</f>
        <v>8.5</v>
      </c>
      <c r="AX35" s="13">
        <f>IF(VLOOKUP($B35,[2]Mydtu!$A$6:$DP$150,AX$4,0)="","",VLOOKUP($B35,[2]Mydtu!$A$6:$DP$150,AX$4,0))</f>
        <v>5.3</v>
      </c>
      <c r="AY35" s="13">
        <f>IF(VLOOKUP($B35,[2]Mydtu!$A$6:$DP$150,AY$4,0)="","",VLOOKUP($B35,[2]Mydtu!$A$6:$DP$150,AY$4,0))</f>
        <v>6.8</v>
      </c>
      <c r="AZ35" s="13">
        <f>IF(VLOOKUP($B35,[2]Mydtu!$A$6:$DP$150,AZ$4,0)="","",VLOOKUP($B35,[2]Mydtu!$A$6:$DP$150,AZ$4,0))</f>
        <v>7.5</v>
      </c>
      <c r="BA35" s="13">
        <f>IF(VLOOKUP($B35,[2]Mydtu!$A$6:$DP$150,BA$4,0)="","",VLOOKUP($B35,[2]Mydtu!$A$6:$DP$150,BA$4,0))</f>
        <v>7.2</v>
      </c>
      <c r="BB35" s="13">
        <f>IF(VLOOKUP($B35,[2]Mydtu!$A$6:$DP$150,BB$4,0)="","",VLOOKUP($B35,[2]Mydtu!$A$6:$DP$150,BB$4,0))</f>
        <v>5.0999999999999996</v>
      </c>
      <c r="BC35" s="13">
        <f>IF(VLOOKUP($B35,[2]Mydtu!$A$6:$DP$150,BC$4,0)="","",VLOOKUP($B35,[2]Mydtu!$A$6:$DP$150,BC$4,0))</f>
        <v>7</v>
      </c>
      <c r="BD35" s="13">
        <f>IF(VLOOKUP($B35,[2]Mydtu!$A$6:$DP$150,BD$4,0)="","",VLOOKUP($B35,[2]Mydtu!$A$6:$DP$150,BD$4,0))</f>
        <v>7.6</v>
      </c>
      <c r="BE35" s="13">
        <f>IF(VLOOKUP($B35,[2]Mydtu!$A$6:$DP$150,BE$4,0)="","",VLOOKUP($B35,[2]Mydtu!$A$6:$DP$150,BE$4,0))</f>
        <v>8.6</v>
      </c>
      <c r="BF35" s="14" t="str">
        <f>IF(VLOOKUP($B35,[2]Mydtu!$A$6:$DP$150,BF$4,0)="","",VLOOKUP($B35,[2]Mydtu!$A$6:$DP$150,BF$4,0))</f>
        <v/>
      </c>
      <c r="BG35" s="13">
        <f>IF(VLOOKUP($B35,[2]Mydtu!$A$6:$DP$150,BG$4,0)="","",VLOOKUP($B35,[2]Mydtu!$A$6:$DP$150,BG$4,0))</f>
        <v>7.7</v>
      </c>
      <c r="BH35" s="13">
        <f>IF(VLOOKUP($B35,[2]Mydtu!$A$6:$DP$150,BH$4,0)="","",VLOOKUP($B35,[2]Mydtu!$A$6:$DP$150,BH$4,0))</f>
        <v>8</v>
      </c>
      <c r="BI35" s="13">
        <f>IF(VLOOKUP($B35,[2]Mydtu!$A$6:$DP$150,BI$4,0)="","",VLOOKUP($B35,[2]Mydtu!$A$6:$DP$150,BI$4,0))</f>
        <v>8.1</v>
      </c>
      <c r="BJ35" s="13">
        <f>IF(VLOOKUP($B35,[2]Mydtu!$A$6:$DP$150,BJ$4,0)="","",VLOOKUP($B35,[2]Mydtu!$A$6:$DP$150,BJ$4,0))</f>
        <v>8.1999999999999993</v>
      </c>
      <c r="BK35" s="13">
        <f>IF(VLOOKUP($B35,[2]Mydtu!$A$6:$DP$150,BK$4,0)="","",VLOOKUP($B35,[2]Mydtu!$A$6:$DP$150,BK$4,0))</f>
        <v>7.6</v>
      </c>
      <c r="BL35" s="13">
        <f>IF(VLOOKUP($B35,[2]Mydtu!$A$6:$DP$150,BL$4,0)="","",VLOOKUP($B35,[2]Mydtu!$A$6:$DP$150,BL$4,0))</f>
        <v>8.9</v>
      </c>
      <c r="BM35" s="13">
        <f>IF(VLOOKUP($B35,[2]Mydtu!$A$6:$DP$150,BM$4,0)="","",VLOOKUP($B35,[2]Mydtu!$A$6:$DP$150,BM$4,0))</f>
        <v>8.6</v>
      </c>
      <c r="BN35" s="13" t="str">
        <f>IF(VLOOKUP($B35,[2]Mydtu!$A$6:$DP$150,BN$4,0)="","",VLOOKUP($B35,[2]Mydtu!$A$6:$DP$150,BN$4,0))</f>
        <v/>
      </c>
      <c r="BO35" s="15">
        <f>IF(VLOOKUP($B35,[2]Mydtu!$A$6:$DP$150,BO$4,0)="","",VLOOKUP($B35,[2]Mydtu!$A$6:$DP$150,BO$4,0))</f>
        <v>8.5</v>
      </c>
      <c r="BP35" s="14">
        <f>IF(VLOOKUP($B35,[2]Mydtu!$A$6:$DP$150,BP$4,0)="","",VLOOKUP($B35,[2]Mydtu!$A$6:$DP$150,BP$4,0))</f>
        <v>7.9</v>
      </c>
      <c r="BQ35" s="13" t="str">
        <f>IF(VLOOKUP($B35,[2]Mydtu!$A$6:$DP$150,BQ$4,0)="","",VLOOKUP($B35,[2]Mydtu!$A$6:$DP$150,BQ$4,0))</f>
        <v/>
      </c>
      <c r="BR35" s="13">
        <f>IF(VLOOKUP($B35,[2]Mydtu!$A$6:$DP$150,BR$4,0)="","",VLOOKUP($B35,[2]Mydtu!$A$6:$DP$150,BR$4,0))</f>
        <v>7.3</v>
      </c>
      <c r="BS35" s="14">
        <f>IF(VLOOKUP($B35,[2]Mydtu!$A$6:$DP$150,BS$4,0)="","",VLOOKUP($B35,[2]Mydtu!$A$6:$DP$150,BS$4,0))</f>
        <v>7.1</v>
      </c>
      <c r="BT35" s="13">
        <f>IF(VLOOKUP($B35,[2]Mydtu!$A$6:$DP$150,BT$4,0)="","",VLOOKUP($B35,[2]Mydtu!$A$6:$DP$150,BT$4,0))</f>
        <v>9.1</v>
      </c>
      <c r="BU35" s="13">
        <f>IF(VLOOKUP($B35,[2]Mydtu!$A$6:$DP$150,BU$4,0)="","",VLOOKUP($B35,[2]Mydtu!$A$6:$DP$150,BU$4,0))</f>
        <v>6.5</v>
      </c>
      <c r="BV35" s="13" t="str">
        <f>IF(VLOOKUP($B35,[2]Mydtu!$A$6:$DP$150,BV$4,0)="","",VLOOKUP($B35,[2]Mydtu!$A$6:$DP$150,BV$4,0))</f>
        <v/>
      </c>
      <c r="BW35" s="13">
        <f>IF(VLOOKUP($B35,[2]Mydtu!$A$6:$DP$150,BW$4,0)="","",VLOOKUP($B35,[2]Mydtu!$A$6:$DP$150,BW$4,0))</f>
        <v>8.6999999999999993</v>
      </c>
      <c r="BX35" s="14">
        <f>IF(VLOOKUP($B35,[2]Mydtu!$A$6:$DP$150,BX$4,0)="","",VLOOKUP($B35,[2]Mydtu!$A$6:$DP$150,BX$4,0))</f>
        <v>6.6</v>
      </c>
      <c r="BY35" s="13">
        <f>IF(VLOOKUP($B35,[2]Mydtu!$A$6:$DP$150,BY$4,0)="","",VLOOKUP($B35,[2]Mydtu!$A$6:$DP$150,BY$4,0))</f>
        <v>8.3000000000000007</v>
      </c>
      <c r="BZ35" s="13">
        <f>IF(VLOOKUP($B35,[2]Mydtu!$A$6:$DP$150,BZ$4,0)="","",VLOOKUP($B35,[2]Mydtu!$A$6:$DP$150,BZ$4,0))</f>
        <v>8</v>
      </c>
      <c r="CA35" s="13">
        <f>IF(VLOOKUP($B35,[2]Mydtu!$A$6:$DP$150,CA$4,0)="","",VLOOKUP($B35,[2]Mydtu!$A$6:$DP$150,CA$4,0))</f>
        <v>7.6</v>
      </c>
      <c r="CB35" s="13">
        <f>IF(VLOOKUP($B35,[2]Mydtu!$A$6:$DP$150,CB$4,0)="","",VLOOKUP($B35,[2]Mydtu!$A$6:$DP$150,CB$4,0))</f>
        <v>7.8</v>
      </c>
      <c r="CC35" s="13" t="str">
        <f>IF(VLOOKUP($B35,[2]Mydtu!$A$6:$DP$150,CC$4,0)="","",VLOOKUP($B35,[2]Mydtu!$A$6:$DP$150,CC$4,0))</f>
        <v/>
      </c>
      <c r="CD35" s="14">
        <f>IF(VLOOKUP($B35,[2]Mydtu!$A$6:$DP$150,CD$4,0)="","",VLOOKUP($B35,[2]Mydtu!$A$6:$DP$150,CD$4,0))</f>
        <v>8.6</v>
      </c>
      <c r="CE35" s="13">
        <f>IF(VLOOKUP($B35,[2]Mydtu!$A$6:$DP$150,CE$4,0)="","",VLOOKUP($B35,[2]Mydtu!$A$6:$DP$150,CE$4,0))</f>
        <v>8.8000000000000007</v>
      </c>
      <c r="CF35" s="16">
        <f>VLOOKUP($B35,[2]K25QTD!$A$7:$DQ$408,91,0)</f>
        <v>131</v>
      </c>
      <c r="CG35" s="17">
        <f>VLOOKUP($B35,[2]K25QTD!$A$7:$DQ$408,92,0)</f>
        <v>0</v>
      </c>
      <c r="CH35" s="18">
        <f>VLOOKUP($B35,[2]K25QTD!$A$7:$DQ$408,94,0)</f>
        <v>0</v>
      </c>
      <c r="CI35" s="14">
        <f>IF(VLOOKUP($B35,[2]Mydtu!$A$6:$DP$150,CI$4,0)="","",VLOOKUP($B35,[2]Mydtu!$A$6:$DP$150,CI$4,0))</f>
        <v>0</v>
      </c>
      <c r="CJ35" s="14" t="str">
        <f>IF(VLOOKUP($B35,[2]Mydtu!$A$6:$DP$150,CJ$4,0)="","",VLOOKUP($B35,[2]Mydtu!$A$6:$DP$150,CJ$4,0))</f>
        <v/>
      </c>
      <c r="CK35" s="14" t="str">
        <f>IF(VLOOKUP($B35,[2]Mydtu!$A$6:$DP$150,CK$4,0)="","",VLOOKUP($B35,[2]Mydtu!$A$6:$DP$150,CK$4,0))</f>
        <v/>
      </c>
      <c r="CL35" s="13">
        <f>IF(VLOOKUP($B35,[2]Mydtu!$A$6:$DP$150,CL$4,0)="","",VLOOKUP($B35,[2]Mydtu!$A$6:$DP$150,CL$4,0))</f>
        <v>7.72</v>
      </c>
      <c r="CM35" s="13">
        <f>IF(VLOOKUP($B35,[2]Mydtu!$A$6:$DP$150,CM$4,0)="","",VLOOKUP($B35,[2]Mydtu!$A$6:$DP$150,CM$4,0))</f>
        <v>3.32</v>
      </c>
      <c r="CN35" s="12"/>
    </row>
    <row r="36" spans="1:92" ht="16.5" customHeight="1" x14ac:dyDescent="0.3">
      <c r="A36" s="11">
        <f t="shared" si="0"/>
        <v>26</v>
      </c>
      <c r="B36" s="11">
        <v>25202805848</v>
      </c>
      <c r="C36" s="12" t="str">
        <f>VLOOKUP($B36,[2]Mydtu!$A$6:$DP$150,C$4,0)</f>
        <v>Nguyễn</v>
      </c>
      <c r="D36" s="12" t="str">
        <f>VLOOKUP($B36,[2]Mydtu!$A$6:$DP$150,D$4,0)</f>
        <v>Trần Như</v>
      </c>
      <c r="E36" s="12" t="str">
        <f>VLOOKUP($B36,[2]Mydtu!$A$6:$DP$150,E$4,0)</f>
        <v>Sang</v>
      </c>
      <c r="F36" s="13">
        <f>IF(VLOOKUP($B36,[2]Mydtu!$A$6:$DP$150,F$4,0)="","",VLOOKUP($B36,[2]Mydtu!$A$6:$DP$150,F$4,0))</f>
        <v>8.3000000000000007</v>
      </c>
      <c r="G36" s="13">
        <f>IF(VLOOKUP($B36,[2]Mydtu!$A$6:$DP$150,G$4,0)="","",VLOOKUP($B36,[2]Mydtu!$A$6:$DP$150,G$4,0))</f>
        <v>8</v>
      </c>
      <c r="H36" s="14" t="str">
        <f>IF(VLOOKUP($B36,[2]Mydtu!$A$6:$DP$150,H$4,0)="","",VLOOKUP($B36,[2]Mydtu!$A$6:$DP$150,H$4,0))</f>
        <v/>
      </c>
      <c r="I36" s="13">
        <f>IF(VLOOKUP($B36,[2]Mydtu!$A$6:$DP$150,I$4,0)="","",VLOOKUP($B36,[2]Mydtu!$A$6:$DP$150,I$4,0))</f>
        <v>8.1999999999999993</v>
      </c>
      <c r="J36" s="14" t="str">
        <f>IF(VLOOKUP($B36,[2]Mydtu!$A$6:$DP$150,J$4,0)="","",VLOOKUP($B36,[2]Mydtu!$A$6:$DP$150,J$4,0))</f>
        <v/>
      </c>
      <c r="K36" s="13">
        <f>IF(VLOOKUP($B36,[2]Mydtu!$A$6:$DP$150,K$4,0)="","",VLOOKUP($B36,[2]Mydtu!$A$6:$DP$150,K$4,0))</f>
        <v>7</v>
      </c>
      <c r="L36" s="13">
        <f>IF(VLOOKUP($B36,[2]Mydtu!$A$6:$DP$150,L$4,0)="","",VLOOKUP($B36,[2]Mydtu!$A$6:$DP$150,L$4,0))</f>
        <v>7.1</v>
      </c>
      <c r="M36" s="13">
        <f>IF(VLOOKUP($B36,[2]Mydtu!$A$6:$DP$150,M$4,0)="","",VLOOKUP($B36,[2]Mydtu!$A$6:$DP$150,M$4,0))</f>
        <v>7</v>
      </c>
      <c r="N36" s="13">
        <f>IF(VLOOKUP($B36,[2]Mydtu!$A$6:$DP$150,N$4,0)="","",VLOOKUP($B36,[2]Mydtu!$A$6:$DP$150,N$4,0))</f>
        <v>9.1</v>
      </c>
      <c r="O36" s="13" t="str">
        <f>IF(VLOOKUP($B36,[2]Mydtu!$A$6:$DP$150,O$4,0)="","",VLOOKUP($B36,[2]Mydtu!$A$6:$DP$150,O$4,0))</f>
        <v/>
      </c>
      <c r="P36" s="14">
        <f>IF(VLOOKUP($B36,[2]Mydtu!$A$6:$DP$150,P$4,0)="","",VLOOKUP($B36,[2]Mydtu!$A$6:$DP$150,P$4,0))</f>
        <v>7.9</v>
      </c>
      <c r="Q36" s="14" t="str">
        <f>IF(VLOOKUP($B36,[2]Mydtu!$A$6:$DP$150,Q$4,0)="","",VLOOKUP($B36,[2]Mydtu!$A$6:$DP$150,Q$4,0))</f>
        <v/>
      </c>
      <c r="R36" s="14" t="str">
        <f>IF(VLOOKUP($B36,[2]Mydtu!$A$6:$DP$150,R$4,0)="","",VLOOKUP($B36,[2]Mydtu!$A$6:$DP$150,R$4,0))</f>
        <v/>
      </c>
      <c r="S36" s="14" t="str">
        <f>IF(VLOOKUP($B36,[2]Mydtu!$A$6:$DP$150,S$4,0)="","",VLOOKUP($B36,[2]Mydtu!$A$6:$DP$150,S$4,0))</f>
        <v/>
      </c>
      <c r="T36" s="14" t="str">
        <f>IF(VLOOKUP($B36,[2]Mydtu!$A$6:$DP$150,T$4,0)="","",VLOOKUP($B36,[2]Mydtu!$A$6:$DP$150,T$4,0))</f>
        <v/>
      </c>
      <c r="U36" s="13">
        <f>IF(VLOOKUP($B36,[2]Mydtu!$A$6:$DP$150,U$4,0)="","",VLOOKUP($B36,[2]Mydtu!$A$6:$DP$150,U$4,0))</f>
        <v>7.2</v>
      </c>
      <c r="V36" s="13">
        <f>IF(VLOOKUP($B36,[2]Mydtu!$A$6:$DP$150,V$4,0)="","",VLOOKUP($B36,[2]Mydtu!$A$6:$DP$150,V$4,0))</f>
        <v>6.2</v>
      </c>
      <c r="W36" s="13">
        <f>IF(VLOOKUP($B36,[2]Mydtu!$A$6:$DP$150,W$4,0)="","",VLOOKUP($B36,[2]Mydtu!$A$6:$DP$150,W$4,0))</f>
        <v>9.1999999999999993</v>
      </c>
      <c r="X36" s="13">
        <f>IF(VLOOKUP($B36,[2]Mydtu!$A$6:$DP$150,X$4,0)="","",VLOOKUP($B36,[2]Mydtu!$A$6:$DP$150,X$4,0))</f>
        <v>9.1999999999999993</v>
      </c>
      <c r="Y36" s="13">
        <f>IF(VLOOKUP($B36,[2]Mydtu!$A$6:$DP$150,Y$4,0)="","",VLOOKUP($B36,[2]Mydtu!$A$6:$DP$150,Y$4,0))</f>
        <v>8.5</v>
      </c>
      <c r="Z36" s="13">
        <f>IF(VLOOKUP($B36,[2]Mydtu!$A$6:$DP$150,Z$4,0)="","",VLOOKUP($B36,[2]Mydtu!$A$6:$DP$150,Z$4,0))</f>
        <v>7.3</v>
      </c>
      <c r="AA36" s="13">
        <f>IF(VLOOKUP($B36,[2]Mydtu!$A$6:$DP$150,AA$4,0)="","",VLOOKUP($B36,[2]Mydtu!$A$6:$DP$150,AA$4,0))</f>
        <v>8.6999999999999993</v>
      </c>
      <c r="AB36" s="13">
        <f>IF(VLOOKUP($B36,[2]Mydtu!$A$6:$DP$150,AB$4,0)="","",VLOOKUP($B36,[2]Mydtu!$A$6:$DP$150,AB$4,0))</f>
        <v>9</v>
      </c>
      <c r="AC36" s="13">
        <f>IF(VLOOKUP($B36,[2]Mydtu!$A$6:$DP$150,AC$4,0)="","",VLOOKUP($B36,[2]Mydtu!$A$6:$DP$150,AC$4,0))</f>
        <v>8.3000000000000007</v>
      </c>
      <c r="AD36" s="13">
        <f>IF(VLOOKUP($B36,[2]Mydtu!$A$6:$DP$150,AD$4,0)="","",VLOOKUP($B36,[2]Mydtu!$A$6:$DP$150,AD$4,0))</f>
        <v>8.6999999999999993</v>
      </c>
      <c r="AE36" s="13">
        <f>IF(VLOOKUP($B36,[2]Mydtu!$A$6:$DP$150,AE$4,0)="","",VLOOKUP($B36,[2]Mydtu!$A$6:$DP$150,AE$4,0))</f>
        <v>6.4</v>
      </c>
      <c r="AF36" s="13">
        <f>IF(VLOOKUP($B36,[2]Mydtu!$A$6:$DP$150,AF$4,0)="","",VLOOKUP($B36,[2]Mydtu!$A$6:$DP$150,AF$4,0))</f>
        <v>5.6</v>
      </c>
      <c r="AG36" s="13">
        <f>IF(VLOOKUP($B36,[2]Mydtu!$A$6:$DP$150,AG$4,0)="","",VLOOKUP($B36,[2]Mydtu!$A$6:$DP$150,AG$4,0))</f>
        <v>7.3</v>
      </c>
      <c r="AH36" s="13">
        <f>IF(VLOOKUP($B36,[2]Mydtu!$A$6:$DP$150,AH$4,0)="","",VLOOKUP($B36,[2]Mydtu!$A$6:$DP$150,AH$4,0))</f>
        <v>8.4</v>
      </c>
      <c r="AI36" s="13">
        <f>IF(VLOOKUP($B36,[2]Mydtu!$A$6:$DP$150,AI$4,0)="","",VLOOKUP($B36,[2]Mydtu!$A$6:$DP$150,AI$4,0))</f>
        <v>5.8</v>
      </c>
      <c r="AJ36" s="13">
        <f>IF(VLOOKUP($B36,[2]Mydtu!$A$6:$DP$150,AJ$4,0)="","",VLOOKUP($B36,[2]Mydtu!$A$6:$DP$150,AJ$4,0))</f>
        <v>8.9</v>
      </c>
      <c r="AK36" s="13">
        <f>IF(VLOOKUP($B36,[2]Mydtu!$A$6:$DP$150,AK$4,0)="","",VLOOKUP($B36,[2]Mydtu!$A$6:$DP$150,AK$4,0))</f>
        <v>8.6</v>
      </c>
      <c r="AL36" s="13">
        <f>IF(VLOOKUP($B36,[2]Mydtu!$A$6:$DP$150,AL$4,0)="","",VLOOKUP($B36,[2]Mydtu!$A$6:$DP$150,AL$4,0))</f>
        <v>9.3000000000000007</v>
      </c>
      <c r="AM36" s="13">
        <f>IF(VLOOKUP($B36,[2]Mydtu!$A$6:$DP$150,AM$4,0)="","",VLOOKUP($B36,[2]Mydtu!$A$6:$DP$150,AM$4,0))</f>
        <v>8.3000000000000007</v>
      </c>
      <c r="AN36" s="13">
        <f>IF(VLOOKUP($B36,[2]Mydtu!$A$6:$DP$150,AN$4,0)="","",VLOOKUP($B36,[2]Mydtu!$A$6:$DP$150,AN$4,0))</f>
        <v>8.4</v>
      </c>
      <c r="AO36" s="13">
        <f>IF(VLOOKUP($B36,[2]Mydtu!$A$6:$DP$150,AO$4,0)="","",VLOOKUP($B36,[2]Mydtu!$A$6:$DP$150,AO$4,0))</f>
        <v>7.4</v>
      </c>
      <c r="AP36" s="14" t="str">
        <f>IF(VLOOKUP($B36,[2]Mydtu!$A$6:$DP$150,AP$4,0)="","",VLOOKUP($B36,[2]Mydtu!$A$6:$DP$150,AP$4,0))</f>
        <v/>
      </c>
      <c r="AQ36" s="14" t="str">
        <f>IF(VLOOKUP($B36,[2]Mydtu!$A$6:$DP$150,AQ$4,0)="","",VLOOKUP($B36,[2]Mydtu!$A$6:$DP$150,AQ$4,0))</f>
        <v/>
      </c>
      <c r="AR36" s="14" t="str">
        <f>IF(VLOOKUP($B36,[2]Mydtu!$A$6:$DP$150,AR$4,0)="","",VLOOKUP($B36,[2]Mydtu!$A$6:$DP$150,AR$4,0))</f>
        <v/>
      </c>
      <c r="AS36" s="14" t="str">
        <f>IF(VLOOKUP($B36,[2]Mydtu!$A$6:$DP$150,AS$4,0)="","",VLOOKUP($B36,[2]Mydtu!$A$6:$DP$150,AS$4,0))</f>
        <v/>
      </c>
      <c r="AT36" s="13">
        <f>IF(VLOOKUP($B36,[2]Mydtu!$A$6:$DP$150,AT$4,0)="","",VLOOKUP($B36,[2]Mydtu!$A$6:$DP$150,AT$4,0))</f>
        <v>5.3</v>
      </c>
      <c r="AU36" s="13">
        <f>IF(VLOOKUP($B36,[2]Mydtu!$A$6:$DP$150,AU$4,0)="","",VLOOKUP($B36,[2]Mydtu!$A$6:$DP$150,AU$4,0))</f>
        <v>5.8</v>
      </c>
      <c r="AV36" s="13">
        <f>IF(VLOOKUP($B36,[2]Mydtu!$A$6:$DP$150,AV$4,0)="","",VLOOKUP($B36,[2]Mydtu!$A$6:$DP$150,AV$4,0))</f>
        <v>8.1999999999999993</v>
      </c>
      <c r="AW36" s="13">
        <f>IF(VLOOKUP($B36,[2]Mydtu!$A$6:$DP$150,AW$4,0)="","",VLOOKUP($B36,[2]Mydtu!$A$6:$DP$150,AW$4,0))</f>
        <v>8</v>
      </c>
      <c r="AX36" s="13">
        <f>IF(VLOOKUP($B36,[2]Mydtu!$A$6:$DP$150,AX$4,0)="","",VLOOKUP($B36,[2]Mydtu!$A$6:$DP$150,AX$4,0))</f>
        <v>7.2</v>
      </c>
      <c r="AY36" s="13">
        <f>IF(VLOOKUP($B36,[2]Mydtu!$A$6:$DP$150,AY$4,0)="","",VLOOKUP($B36,[2]Mydtu!$A$6:$DP$150,AY$4,0))</f>
        <v>7.4</v>
      </c>
      <c r="AZ36" s="13">
        <f>IF(VLOOKUP($B36,[2]Mydtu!$A$6:$DP$150,AZ$4,0)="","",VLOOKUP($B36,[2]Mydtu!$A$6:$DP$150,AZ$4,0))</f>
        <v>6.7</v>
      </c>
      <c r="BA36" s="13">
        <f>IF(VLOOKUP($B36,[2]Mydtu!$A$6:$DP$150,BA$4,0)="","",VLOOKUP($B36,[2]Mydtu!$A$6:$DP$150,BA$4,0))</f>
        <v>6.8</v>
      </c>
      <c r="BB36" s="13">
        <f>IF(VLOOKUP($B36,[2]Mydtu!$A$6:$DP$150,BB$4,0)="","",VLOOKUP($B36,[2]Mydtu!$A$6:$DP$150,BB$4,0))</f>
        <v>6.3</v>
      </c>
      <c r="BC36" s="13">
        <f>IF(VLOOKUP($B36,[2]Mydtu!$A$6:$DP$150,BC$4,0)="","",VLOOKUP($B36,[2]Mydtu!$A$6:$DP$150,BC$4,0))</f>
        <v>8</v>
      </c>
      <c r="BD36" s="13">
        <f>IF(VLOOKUP($B36,[2]Mydtu!$A$6:$DP$150,BD$4,0)="","",VLOOKUP($B36,[2]Mydtu!$A$6:$DP$150,BD$4,0))</f>
        <v>7.4</v>
      </c>
      <c r="BE36" s="13">
        <f>IF(VLOOKUP($B36,[2]Mydtu!$A$6:$DP$150,BE$4,0)="","",VLOOKUP($B36,[2]Mydtu!$A$6:$DP$150,BE$4,0))</f>
        <v>7.3</v>
      </c>
      <c r="BF36" s="14" t="str">
        <f>IF(VLOOKUP($B36,[2]Mydtu!$A$6:$DP$150,BF$4,0)="","",VLOOKUP($B36,[2]Mydtu!$A$6:$DP$150,BF$4,0))</f>
        <v/>
      </c>
      <c r="BG36" s="13">
        <f>IF(VLOOKUP($B36,[2]Mydtu!$A$6:$DP$150,BG$4,0)="","",VLOOKUP($B36,[2]Mydtu!$A$6:$DP$150,BG$4,0))</f>
        <v>8.8000000000000007</v>
      </c>
      <c r="BH36" s="13">
        <f>IF(VLOOKUP($B36,[2]Mydtu!$A$6:$DP$150,BH$4,0)="","",VLOOKUP($B36,[2]Mydtu!$A$6:$DP$150,BH$4,0))</f>
        <v>7.3</v>
      </c>
      <c r="BI36" s="13">
        <f>IF(VLOOKUP($B36,[2]Mydtu!$A$6:$DP$150,BI$4,0)="","",VLOOKUP($B36,[2]Mydtu!$A$6:$DP$150,BI$4,0))</f>
        <v>8.1</v>
      </c>
      <c r="BJ36" s="13">
        <f>IF(VLOOKUP($B36,[2]Mydtu!$A$6:$DP$150,BJ$4,0)="","",VLOOKUP($B36,[2]Mydtu!$A$6:$DP$150,BJ$4,0))</f>
        <v>8.1999999999999993</v>
      </c>
      <c r="BK36" s="13">
        <f>IF(VLOOKUP($B36,[2]Mydtu!$A$6:$DP$150,BK$4,0)="","",VLOOKUP($B36,[2]Mydtu!$A$6:$DP$150,BK$4,0))</f>
        <v>8.6999999999999993</v>
      </c>
      <c r="BL36" s="13">
        <f>IF(VLOOKUP($B36,[2]Mydtu!$A$6:$DP$150,BL$4,0)="","",VLOOKUP($B36,[2]Mydtu!$A$6:$DP$150,BL$4,0))</f>
        <v>9.1999999999999993</v>
      </c>
      <c r="BM36" s="13">
        <f>IF(VLOOKUP($B36,[2]Mydtu!$A$6:$DP$150,BM$4,0)="","",VLOOKUP($B36,[2]Mydtu!$A$6:$DP$150,BM$4,0))</f>
        <v>8.6</v>
      </c>
      <c r="BN36" s="13" t="str">
        <f>IF(VLOOKUP($B36,[2]Mydtu!$A$6:$DP$150,BN$4,0)="","",VLOOKUP($B36,[2]Mydtu!$A$6:$DP$150,BN$4,0))</f>
        <v/>
      </c>
      <c r="BO36" s="15">
        <f>IF(VLOOKUP($B36,[2]Mydtu!$A$6:$DP$150,BO$4,0)="","",VLOOKUP($B36,[2]Mydtu!$A$6:$DP$150,BO$4,0))</f>
        <v>8.9</v>
      </c>
      <c r="BP36" s="14">
        <f>IF(VLOOKUP($B36,[2]Mydtu!$A$6:$DP$150,BP$4,0)="","",VLOOKUP($B36,[2]Mydtu!$A$6:$DP$150,BP$4,0))</f>
        <v>8.9</v>
      </c>
      <c r="BQ36" s="13" t="str">
        <f>IF(VLOOKUP($B36,[2]Mydtu!$A$6:$DP$150,BQ$4,0)="","",VLOOKUP($B36,[2]Mydtu!$A$6:$DP$150,BQ$4,0))</f>
        <v/>
      </c>
      <c r="BR36" s="13">
        <f>IF(VLOOKUP($B36,[2]Mydtu!$A$6:$DP$150,BR$4,0)="","",VLOOKUP($B36,[2]Mydtu!$A$6:$DP$150,BR$4,0))</f>
        <v>6.5</v>
      </c>
      <c r="BS36" s="14">
        <f>IF(VLOOKUP($B36,[2]Mydtu!$A$6:$DP$150,BS$4,0)="","",VLOOKUP($B36,[2]Mydtu!$A$6:$DP$150,BS$4,0))</f>
        <v>6.7</v>
      </c>
      <c r="BT36" s="13">
        <f>IF(VLOOKUP($B36,[2]Mydtu!$A$6:$DP$150,BT$4,0)="","",VLOOKUP($B36,[2]Mydtu!$A$6:$DP$150,BT$4,0))</f>
        <v>7.1</v>
      </c>
      <c r="BU36" s="13">
        <f>IF(VLOOKUP($B36,[2]Mydtu!$A$6:$DP$150,BU$4,0)="","",VLOOKUP($B36,[2]Mydtu!$A$6:$DP$150,BU$4,0))</f>
        <v>7.5</v>
      </c>
      <c r="BV36" s="13" t="str">
        <f>IF(VLOOKUP($B36,[2]Mydtu!$A$6:$DP$150,BV$4,0)="","",VLOOKUP($B36,[2]Mydtu!$A$6:$DP$150,BV$4,0))</f>
        <v/>
      </c>
      <c r="BW36" s="13">
        <f>IF(VLOOKUP($B36,[2]Mydtu!$A$6:$DP$150,BW$4,0)="","",VLOOKUP($B36,[2]Mydtu!$A$6:$DP$150,BW$4,0))</f>
        <v>8.5</v>
      </c>
      <c r="BX36" s="14">
        <f>IF(VLOOKUP($B36,[2]Mydtu!$A$6:$DP$150,BX$4,0)="","",VLOOKUP($B36,[2]Mydtu!$A$6:$DP$150,BX$4,0))</f>
        <v>7.2</v>
      </c>
      <c r="BY36" s="13">
        <f>IF(VLOOKUP($B36,[2]Mydtu!$A$6:$DP$150,BY$4,0)="","",VLOOKUP($B36,[2]Mydtu!$A$6:$DP$150,BY$4,0))</f>
        <v>8.6</v>
      </c>
      <c r="BZ36" s="13">
        <f>IF(VLOOKUP($B36,[2]Mydtu!$A$6:$DP$150,BZ$4,0)="","",VLOOKUP($B36,[2]Mydtu!$A$6:$DP$150,BZ$4,0))</f>
        <v>7.2</v>
      </c>
      <c r="CA36" s="13">
        <f>IF(VLOOKUP($B36,[2]Mydtu!$A$6:$DP$150,CA$4,0)="","",VLOOKUP($B36,[2]Mydtu!$A$6:$DP$150,CA$4,0))</f>
        <v>7.7</v>
      </c>
      <c r="CB36" s="13">
        <f>IF(VLOOKUP($B36,[2]Mydtu!$A$6:$DP$150,CB$4,0)="","",VLOOKUP($B36,[2]Mydtu!$A$6:$DP$150,CB$4,0))</f>
        <v>8.1</v>
      </c>
      <c r="CC36" s="13" t="str">
        <f>IF(VLOOKUP($B36,[2]Mydtu!$A$6:$DP$150,CC$4,0)="","",VLOOKUP($B36,[2]Mydtu!$A$6:$DP$150,CC$4,0))</f>
        <v/>
      </c>
      <c r="CD36" s="14">
        <f>IF(VLOOKUP($B36,[2]Mydtu!$A$6:$DP$150,CD$4,0)="","",VLOOKUP($B36,[2]Mydtu!$A$6:$DP$150,CD$4,0))</f>
        <v>9</v>
      </c>
      <c r="CE36" s="13">
        <f>IF(VLOOKUP($B36,[2]Mydtu!$A$6:$DP$150,CE$4,0)="","",VLOOKUP($B36,[2]Mydtu!$A$6:$DP$150,CE$4,0))</f>
        <v>8.5</v>
      </c>
      <c r="CF36" s="16">
        <f>VLOOKUP($B36,[2]K25QTD!$A$7:$DQ$408,91,0)</f>
        <v>131</v>
      </c>
      <c r="CG36" s="17">
        <f>VLOOKUP($B36,[2]K25QTD!$A$7:$DQ$408,92,0)</f>
        <v>0</v>
      </c>
      <c r="CH36" s="18">
        <f>VLOOKUP($B36,[2]K25QTD!$A$7:$DQ$408,94,0)</f>
        <v>0</v>
      </c>
      <c r="CI36" s="14">
        <f>IF(VLOOKUP($B36,[2]Mydtu!$A$6:$DP$150,CI$4,0)="","",VLOOKUP($B36,[2]Mydtu!$A$6:$DP$150,CI$4,0))</f>
        <v>0</v>
      </c>
      <c r="CJ36" s="14" t="str">
        <f>IF(VLOOKUP($B36,[2]Mydtu!$A$6:$DP$150,CJ$4,0)="","",VLOOKUP($B36,[2]Mydtu!$A$6:$DP$150,CJ$4,0))</f>
        <v/>
      </c>
      <c r="CK36" s="14" t="str">
        <f>IF(VLOOKUP($B36,[2]Mydtu!$A$6:$DP$150,CK$4,0)="","",VLOOKUP($B36,[2]Mydtu!$A$6:$DP$150,CK$4,0))</f>
        <v/>
      </c>
      <c r="CL36" s="13">
        <f>IF(VLOOKUP($B36,[2]Mydtu!$A$6:$DP$150,CL$4,0)="","",VLOOKUP($B36,[2]Mydtu!$A$6:$DP$150,CL$4,0))</f>
        <v>7.69</v>
      </c>
      <c r="CM36" s="13">
        <f>IF(VLOOKUP($B36,[2]Mydtu!$A$6:$DP$150,CM$4,0)="","",VLOOKUP($B36,[2]Mydtu!$A$6:$DP$150,CM$4,0))</f>
        <v>3.31</v>
      </c>
      <c r="CN36" s="12"/>
    </row>
    <row r="37" spans="1:92" ht="16.5" customHeight="1" x14ac:dyDescent="0.3">
      <c r="A37" s="11">
        <f t="shared" si="0"/>
        <v>27</v>
      </c>
      <c r="B37" s="11">
        <v>25202816522</v>
      </c>
      <c r="C37" s="12" t="str">
        <f>VLOOKUP($B37,[2]Mydtu!$A$6:$DP$150,C$4,0)</f>
        <v>Nguyễn</v>
      </c>
      <c r="D37" s="12" t="str">
        <f>VLOOKUP($B37,[2]Mydtu!$A$6:$DP$150,D$4,0)</f>
        <v>Ngọc</v>
      </c>
      <c r="E37" s="12" t="str">
        <f>VLOOKUP($B37,[2]Mydtu!$A$6:$DP$150,E$4,0)</f>
        <v>Trân</v>
      </c>
      <c r="F37" s="13">
        <f>IF(VLOOKUP($B37,[2]Mydtu!$A$6:$DP$150,F$4,0)="","",VLOOKUP($B37,[2]Mydtu!$A$6:$DP$150,F$4,0))</f>
        <v>8.4</v>
      </c>
      <c r="G37" s="13">
        <f>IF(VLOOKUP($B37,[2]Mydtu!$A$6:$DP$150,G$4,0)="","",VLOOKUP($B37,[2]Mydtu!$A$6:$DP$150,G$4,0))</f>
        <v>8</v>
      </c>
      <c r="H37" s="14" t="str">
        <f>IF(VLOOKUP($B37,[2]Mydtu!$A$6:$DP$150,H$4,0)="","",VLOOKUP($B37,[2]Mydtu!$A$6:$DP$150,H$4,0))</f>
        <v/>
      </c>
      <c r="I37" s="13">
        <f>IF(VLOOKUP($B37,[2]Mydtu!$A$6:$DP$150,I$4,0)="","",VLOOKUP($B37,[2]Mydtu!$A$6:$DP$150,I$4,0))</f>
        <v>8.1</v>
      </c>
      <c r="J37" s="14" t="str">
        <f>IF(VLOOKUP($B37,[2]Mydtu!$A$6:$DP$150,J$4,0)="","",VLOOKUP($B37,[2]Mydtu!$A$6:$DP$150,J$4,0))</f>
        <v/>
      </c>
      <c r="K37" s="13">
        <f>IF(VLOOKUP($B37,[2]Mydtu!$A$6:$DP$150,K$4,0)="","",VLOOKUP($B37,[2]Mydtu!$A$6:$DP$150,K$4,0))</f>
        <v>7.2</v>
      </c>
      <c r="L37" s="13">
        <f>IF(VLOOKUP($B37,[2]Mydtu!$A$6:$DP$150,L$4,0)="","",VLOOKUP($B37,[2]Mydtu!$A$6:$DP$150,L$4,0))</f>
        <v>8.6999999999999993</v>
      </c>
      <c r="M37" s="13">
        <f>IF(VLOOKUP($B37,[2]Mydtu!$A$6:$DP$150,M$4,0)="","",VLOOKUP($B37,[2]Mydtu!$A$6:$DP$150,M$4,0))</f>
        <v>8.6</v>
      </c>
      <c r="N37" s="13">
        <f>IF(VLOOKUP($B37,[2]Mydtu!$A$6:$DP$150,N$4,0)="","",VLOOKUP($B37,[2]Mydtu!$A$6:$DP$150,N$4,0))</f>
        <v>8.5</v>
      </c>
      <c r="O37" s="13">
        <f>IF(VLOOKUP($B37,[2]Mydtu!$A$6:$DP$150,O$4,0)="","",VLOOKUP($B37,[2]Mydtu!$A$6:$DP$150,O$4,0))</f>
        <v>8.4</v>
      </c>
      <c r="P37" s="14" t="str">
        <f>IF(VLOOKUP($B37,[2]Mydtu!$A$6:$DP$150,P$4,0)="","",VLOOKUP($B37,[2]Mydtu!$A$6:$DP$150,P$4,0))</f>
        <v/>
      </c>
      <c r="Q37" s="14" t="str">
        <f>IF(VLOOKUP($B37,[2]Mydtu!$A$6:$DP$150,Q$4,0)="","",VLOOKUP($B37,[2]Mydtu!$A$6:$DP$150,Q$4,0))</f>
        <v/>
      </c>
      <c r="R37" s="14" t="str">
        <f>IF(VLOOKUP($B37,[2]Mydtu!$A$6:$DP$150,R$4,0)="","",VLOOKUP($B37,[2]Mydtu!$A$6:$DP$150,R$4,0))</f>
        <v/>
      </c>
      <c r="S37" s="14" t="str">
        <f>IF(VLOOKUP($B37,[2]Mydtu!$A$6:$DP$150,S$4,0)="","",VLOOKUP($B37,[2]Mydtu!$A$6:$DP$150,S$4,0))</f>
        <v/>
      </c>
      <c r="T37" s="14" t="str">
        <f>IF(VLOOKUP($B37,[2]Mydtu!$A$6:$DP$150,T$4,0)="","",VLOOKUP($B37,[2]Mydtu!$A$6:$DP$150,T$4,0))</f>
        <v/>
      </c>
      <c r="U37" s="13">
        <f>IF(VLOOKUP($B37,[2]Mydtu!$A$6:$DP$150,U$4,0)="","",VLOOKUP($B37,[2]Mydtu!$A$6:$DP$150,U$4,0))</f>
        <v>6.9</v>
      </c>
      <c r="V37" s="13">
        <f>IF(VLOOKUP($B37,[2]Mydtu!$A$6:$DP$150,V$4,0)="","",VLOOKUP($B37,[2]Mydtu!$A$6:$DP$150,V$4,0))</f>
        <v>8.6999999999999993</v>
      </c>
      <c r="W37" s="13">
        <f>IF(VLOOKUP($B37,[2]Mydtu!$A$6:$DP$150,W$4,0)="","",VLOOKUP($B37,[2]Mydtu!$A$6:$DP$150,W$4,0))</f>
        <v>9.4</v>
      </c>
      <c r="X37" s="13">
        <f>IF(VLOOKUP($B37,[2]Mydtu!$A$6:$DP$150,X$4,0)="","",VLOOKUP($B37,[2]Mydtu!$A$6:$DP$150,X$4,0))</f>
        <v>8.5</v>
      </c>
      <c r="Y37" s="13">
        <f>IF(VLOOKUP($B37,[2]Mydtu!$A$6:$DP$150,Y$4,0)="","",VLOOKUP($B37,[2]Mydtu!$A$6:$DP$150,Y$4,0))</f>
        <v>8.4</v>
      </c>
      <c r="Z37" s="13">
        <f>IF(VLOOKUP($B37,[2]Mydtu!$A$6:$DP$150,Z$4,0)="","",VLOOKUP($B37,[2]Mydtu!$A$6:$DP$150,Z$4,0))</f>
        <v>7.2</v>
      </c>
      <c r="AA37" s="13">
        <f>IF(VLOOKUP($B37,[2]Mydtu!$A$6:$DP$150,AA$4,0)="","",VLOOKUP($B37,[2]Mydtu!$A$6:$DP$150,AA$4,0))</f>
        <v>8.6</v>
      </c>
      <c r="AB37" s="13">
        <f>IF(VLOOKUP($B37,[2]Mydtu!$A$6:$DP$150,AB$4,0)="","",VLOOKUP($B37,[2]Mydtu!$A$6:$DP$150,AB$4,0))</f>
        <v>6.4</v>
      </c>
      <c r="AC37" s="13">
        <f>IF(VLOOKUP($B37,[2]Mydtu!$A$6:$DP$150,AC$4,0)="","",VLOOKUP($B37,[2]Mydtu!$A$6:$DP$150,AC$4,0))</f>
        <v>6.9</v>
      </c>
      <c r="AD37" s="13">
        <f>IF(VLOOKUP($B37,[2]Mydtu!$A$6:$DP$150,AD$4,0)="","",VLOOKUP($B37,[2]Mydtu!$A$6:$DP$150,AD$4,0))</f>
        <v>7.4</v>
      </c>
      <c r="AE37" s="13">
        <f>IF(VLOOKUP($B37,[2]Mydtu!$A$6:$DP$150,AE$4,0)="","",VLOOKUP($B37,[2]Mydtu!$A$6:$DP$150,AE$4,0))</f>
        <v>7.2</v>
      </c>
      <c r="AF37" s="13">
        <f>IF(VLOOKUP($B37,[2]Mydtu!$A$6:$DP$150,AF$4,0)="","",VLOOKUP($B37,[2]Mydtu!$A$6:$DP$150,AF$4,0))</f>
        <v>7</v>
      </c>
      <c r="AG37" s="13">
        <f>IF(VLOOKUP($B37,[2]Mydtu!$A$6:$DP$150,AG$4,0)="","",VLOOKUP($B37,[2]Mydtu!$A$6:$DP$150,AG$4,0))</f>
        <v>6.3</v>
      </c>
      <c r="AH37" s="13">
        <f>IF(VLOOKUP($B37,[2]Mydtu!$A$6:$DP$150,AH$4,0)="","",VLOOKUP($B37,[2]Mydtu!$A$6:$DP$150,AH$4,0))</f>
        <v>4.5999999999999996</v>
      </c>
      <c r="AI37" s="13">
        <f>IF(VLOOKUP($B37,[2]Mydtu!$A$6:$DP$150,AI$4,0)="","",VLOOKUP($B37,[2]Mydtu!$A$6:$DP$150,AI$4,0))</f>
        <v>7.2</v>
      </c>
      <c r="AJ37" s="13">
        <f>IF(VLOOKUP($B37,[2]Mydtu!$A$6:$DP$150,AJ$4,0)="","",VLOOKUP($B37,[2]Mydtu!$A$6:$DP$150,AJ$4,0))</f>
        <v>5.6</v>
      </c>
      <c r="AK37" s="13">
        <f>IF(VLOOKUP($B37,[2]Mydtu!$A$6:$DP$150,AK$4,0)="","",VLOOKUP($B37,[2]Mydtu!$A$6:$DP$150,AK$4,0))</f>
        <v>8.4</v>
      </c>
      <c r="AL37" s="13">
        <f>IF(VLOOKUP($B37,[2]Mydtu!$A$6:$DP$150,AL$4,0)="","",VLOOKUP($B37,[2]Mydtu!$A$6:$DP$150,AL$4,0))</f>
        <v>7.8</v>
      </c>
      <c r="AM37" s="13">
        <f>IF(VLOOKUP($B37,[2]Mydtu!$A$6:$DP$150,AM$4,0)="","",VLOOKUP($B37,[2]Mydtu!$A$6:$DP$150,AM$4,0))</f>
        <v>7.5</v>
      </c>
      <c r="AN37" s="13">
        <f>IF(VLOOKUP($B37,[2]Mydtu!$A$6:$DP$150,AN$4,0)="","",VLOOKUP($B37,[2]Mydtu!$A$6:$DP$150,AN$4,0))</f>
        <v>7.8</v>
      </c>
      <c r="AO37" s="13">
        <f>IF(VLOOKUP($B37,[2]Mydtu!$A$6:$DP$150,AO$4,0)="","",VLOOKUP($B37,[2]Mydtu!$A$6:$DP$150,AO$4,0))</f>
        <v>8</v>
      </c>
      <c r="AP37" s="14" t="str">
        <f>IF(VLOOKUP($B37,[2]Mydtu!$A$6:$DP$150,AP$4,0)="","",VLOOKUP($B37,[2]Mydtu!$A$6:$DP$150,AP$4,0))</f>
        <v/>
      </c>
      <c r="AQ37" s="14" t="str">
        <f>IF(VLOOKUP($B37,[2]Mydtu!$A$6:$DP$150,AQ$4,0)="","",VLOOKUP($B37,[2]Mydtu!$A$6:$DP$150,AQ$4,0))</f>
        <v/>
      </c>
      <c r="AR37" s="14" t="str">
        <f>IF(VLOOKUP($B37,[2]Mydtu!$A$6:$DP$150,AR$4,0)="","",VLOOKUP($B37,[2]Mydtu!$A$6:$DP$150,AR$4,0))</f>
        <v/>
      </c>
      <c r="AS37" s="14" t="str">
        <f>IF(VLOOKUP($B37,[2]Mydtu!$A$6:$DP$150,AS$4,0)="","",VLOOKUP($B37,[2]Mydtu!$A$6:$DP$150,AS$4,0))</f>
        <v/>
      </c>
      <c r="AT37" s="13">
        <f>IF(VLOOKUP($B37,[2]Mydtu!$A$6:$DP$150,AT$4,0)="","",VLOOKUP($B37,[2]Mydtu!$A$6:$DP$150,AT$4,0))</f>
        <v>7.3</v>
      </c>
      <c r="AU37" s="13">
        <f>IF(VLOOKUP($B37,[2]Mydtu!$A$6:$DP$150,AU$4,0)="","",VLOOKUP($B37,[2]Mydtu!$A$6:$DP$150,AU$4,0))</f>
        <v>6.5</v>
      </c>
      <c r="AV37" s="13">
        <f>IF(VLOOKUP($B37,[2]Mydtu!$A$6:$DP$150,AV$4,0)="","",VLOOKUP($B37,[2]Mydtu!$A$6:$DP$150,AV$4,0))</f>
        <v>7.4</v>
      </c>
      <c r="AW37" s="13">
        <f>IF(VLOOKUP($B37,[2]Mydtu!$A$6:$DP$150,AW$4,0)="","",VLOOKUP($B37,[2]Mydtu!$A$6:$DP$150,AW$4,0))</f>
        <v>6.9</v>
      </c>
      <c r="AX37" s="13">
        <f>IF(VLOOKUP($B37,[2]Mydtu!$A$6:$DP$150,AX$4,0)="","",VLOOKUP($B37,[2]Mydtu!$A$6:$DP$150,AX$4,0))</f>
        <v>7.5</v>
      </c>
      <c r="AY37" s="13">
        <f>IF(VLOOKUP($B37,[2]Mydtu!$A$6:$DP$150,AY$4,0)="","",VLOOKUP($B37,[2]Mydtu!$A$6:$DP$150,AY$4,0))</f>
        <v>7.9</v>
      </c>
      <c r="AZ37" s="13">
        <f>IF(VLOOKUP($B37,[2]Mydtu!$A$6:$DP$150,AZ$4,0)="","",VLOOKUP($B37,[2]Mydtu!$A$6:$DP$150,AZ$4,0))</f>
        <v>8</v>
      </c>
      <c r="BA37" s="13">
        <f>IF(VLOOKUP($B37,[2]Mydtu!$A$6:$DP$150,BA$4,0)="","",VLOOKUP($B37,[2]Mydtu!$A$6:$DP$150,BA$4,0))</f>
        <v>8.3000000000000007</v>
      </c>
      <c r="BB37" s="13">
        <f>IF(VLOOKUP($B37,[2]Mydtu!$A$6:$DP$150,BB$4,0)="","",VLOOKUP($B37,[2]Mydtu!$A$6:$DP$150,BB$4,0))</f>
        <v>7.2</v>
      </c>
      <c r="BC37" s="13">
        <f>IF(VLOOKUP($B37,[2]Mydtu!$A$6:$DP$150,BC$4,0)="","",VLOOKUP($B37,[2]Mydtu!$A$6:$DP$150,BC$4,0))</f>
        <v>5.0999999999999996</v>
      </c>
      <c r="BD37" s="13">
        <f>IF(VLOOKUP($B37,[2]Mydtu!$A$6:$DP$150,BD$4,0)="","",VLOOKUP($B37,[2]Mydtu!$A$6:$DP$150,BD$4,0))</f>
        <v>7.9</v>
      </c>
      <c r="BE37" s="13">
        <f>IF(VLOOKUP($B37,[2]Mydtu!$A$6:$DP$150,BE$4,0)="","",VLOOKUP($B37,[2]Mydtu!$A$6:$DP$150,BE$4,0))</f>
        <v>6.8</v>
      </c>
      <c r="BF37" s="14" t="str">
        <f>IF(VLOOKUP($B37,[2]Mydtu!$A$6:$DP$150,BF$4,0)="","",VLOOKUP($B37,[2]Mydtu!$A$6:$DP$150,BF$4,0))</f>
        <v/>
      </c>
      <c r="BG37" s="13">
        <f>IF(VLOOKUP($B37,[2]Mydtu!$A$6:$DP$150,BG$4,0)="","",VLOOKUP($B37,[2]Mydtu!$A$6:$DP$150,BG$4,0))</f>
        <v>8.6999999999999993</v>
      </c>
      <c r="BH37" s="13">
        <f>IF(VLOOKUP($B37,[2]Mydtu!$A$6:$DP$150,BH$4,0)="","",VLOOKUP($B37,[2]Mydtu!$A$6:$DP$150,BH$4,0))</f>
        <v>7.8</v>
      </c>
      <c r="BI37" s="13">
        <f>IF(VLOOKUP($B37,[2]Mydtu!$A$6:$DP$150,BI$4,0)="","",VLOOKUP($B37,[2]Mydtu!$A$6:$DP$150,BI$4,0))</f>
        <v>7</v>
      </c>
      <c r="BJ37" s="13">
        <f>IF(VLOOKUP($B37,[2]Mydtu!$A$6:$DP$150,BJ$4,0)="","",VLOOKUP($B37,[2]Mydtu!$A$6:$DP$150,BJ$4,0))</f>
        <v>8.5</v>
      </c>
      <c r="BK37" s="13">
        <f>IF(VLOOKUP($B37,[2]Mydtu!$A$6:$DP$150,BK$4,0)="","",VLOOKUP($B37,[2]Mydtu!$A$6:$DP$150,BK$4,0))</f>
        <v>8.6</v>
      </c>
      <c r="BL37" s="13">
        <f>IF(VLOOKUP($B37,[2]Mydtu!$A$6:$DP$150,BL$4,0)="","",VLOOKUP($B37,[2]Mydtu!$A$6:$DP$150,BL$4,0))</f>
        <v>8.9</v>
      </c>
      <c r="BM37" s="13">
        <f>IF(VLOOKUP($B37,[2]Mydtu!$A$6:$DP$150,BM$4,0)="","",VLOOKUP($B37,[2]Mydtu!$A$6:$DP$150,BM$4,0))</f>
        <v>8.4</v>
      </c>
      <c r="BN37" s="13" t="str">
        <f>IF(VLOOKUP($B37,[2]Mydtu!$A$6:$DP$150,BN$4,0)="","",VLOOKUP($B37,[2]Mydtu!$A$6:$DP$150,BN$4,0))</f>
        <v/>
      </c>
      <c r="BO37" s="15">
        <f>IF(VLOOKUP($B37,[2]Mydtu!$A$6:$DP$150,BO$4,0)="","",VLOOKUP($B37,[2]Mydtu!$A$6:$DP$150,BO$4,0))</f>
        <v>7.9</v>
      </c>
      <c r="BP37" s="14">
        <f>IF(VLOOKUP($B37,[2]Mydtu!$A$6:$DP$150,BP$4,0)="","",VLOOKUP($B37,[2]Mydtu!$A$6:$DP$150,BP$4,0))</f>
        <v>8.1</v>
      </c>
      <c r="BQ37" s="13" t="str">
        <f>IF(VLOOKUP($B37,[2]Mydtu!$A$6:$DP$150,BQ$4,0)="","",VLOOKUP($B37,[2]Mydtu!$A$6:$DP$150,BQ$4,0))</f>
        <v/>
      </c>
      <c r="BR37" s="13">
        <f>IF(VLOOKUP($B37,[2]Mydtu!$A$6:$DP$150,BR$4,0)="","",VLOOKUP($B37,[2]Mydtu!$A$6:$DP$150,BR$4,0))</f>
        <v>7.4</v>
      </c>
      <c r="BS37" s="14">
        <f>IF(VLOOKUP($B37,[2]Mydtu!$A$6:$DP$150,BS$4,0)="","",VLOOKUP($B37,[2]Mydtu!$A$6:$DP$150,BS$4,0))</f>
        <v>7.1</v>
      </c>
      <c r="BT37" s="13">
        <f>IF(VLOOKUP($B37,[2]Mydtu!$A$6:$DP$150,BT$4,0)="","",VLOOKUP($B37,[2]Mydtu!$A$6:$DP$150,BT$4,0))</f>
        <v>7.5</v>
      </c>
      <c r="BU37" s="13">
        <f>IF(VLOOKUP($B37,[2]Mydtu!$A$6:$DP$150,BU$4,0)="","",VLOOKUP($B37,[2]Mydtu!$A$6:$DP$150,BU$4,0))</f>
        <v>6.9</v>
      </c>
      <c r="BV37" s="13" t="str">
        <f>IF(VLOOKUP($B37,[2]Mydtu!$A$6:$DP$150,BV$4,0)="","",VLOOKUP($B37,[2]Mydtu!$A$6:$DP$150,BV$4,0))</f>
        <v/>
      </c>
      <c r="BW37" s="13">
        <f>IF(VLOOKUP($B37,[2]Mydtu!$A$6:$DP$150,BW$4,0)="","",VLOOKUP($B37,[2]Mydtu!$A$6:$DP$150,BW$4,0))</f>
        <v>7.5</v>
      </c>
      <c r="BX37" s="14">
        <f>IF(VLOOKUP($B37,[2]Mydtu!$A$6:$DP$150,BX$4,0)="","",VLOOKUP($B37,[2]Mydtu!$A$6:$DP$150,BX$4,0))</f>
        <v>7.4</v>
      </c>
      <c r="BY37" s="13">
        <f>IF(VLOOKUP($B37,[2]Mydtu!$A$6:$DP$150,BY$4,0)="","",VLOOKUP($B37,[2]Mydtu!$A$6:$DP$150,BY$4,0))</f>
        <v>8.3000000000000007</v>
      </c>
      <c r="BZ37" s="13">
        <f>IF(VLOOKUP($B37,[2]Mydtu!$A$6:$DP$150,BZ$4,0)="","",VLOOKUP($B37,[2]Mydtu!$A$6:$DP$150,BZ$4,0))</f>
        <v>6.1</v>
      </c>
      <c r="CA37" s="13">
        <f>IF(VLOOKUP($B37,[2]Mydtu!$A$6:$DP$150,CA$4,0)="","",VLOOKUP($B37,[2]Mydtu!$A$6:$DP$150,CA$4,0))</f>
        <v>8.6999999999999993</v>
      </c>
      <c r="CB37" s="13">
        <f>IF(VLOOKUP($B37,[2]Mydtu!$A$6:$DP$150,CB$4,0)="","",VLOOKUP($B37,[2]Mydtu!$A$6:$DP$150,CB$4,0))</f>
        <v>7.9</v>
      </c>
      <c r="CC37" s="13" t="str">
        <f>IF(VLOOKUP($B37,[2]Mydtu!$A$6:$DP$150,CC$4,0)="","",VLOOKUP($B37,[2]Mydtu!$A$6:$DP$150,CC$4,0))</f>
        <v/>
      </c>
      <c r="CD37" s="14">
        <f>IF(VLOOKUP($B37,[2]Mydtu!$A$6:$DP$150,CD$4,0)="","",VLOOKUP($B37,[2]Mydtu!$A$6:$DP$150,CD$4,0))</f>
        <v>9</v>
      </c>
      <c r="CE37" s="13">
        <f>IF(VLOOKUP($B37,[2]Mydtu!$A$6:$DP$150,CE$4,0)="","",VLOOKUP($B37,[2]Mydtu!$A$6:$DP$150,CE$4,0))</f>
        <v>9.3000000000000007</v>
      </c>
      <c r="CF37" s="16">
        <f>VLOOKUP($B37,[2]K25QTD!$A$7:$DQ$408,91,0)</f>
        <v>131</v>
      </c>
      <c r="CG37" s="17">
        <f>VLOOKUP($B37,[2]K25QTD!$A$7:$DQ$408,92,0)</f>
        <v>0</v>
      </c>
      <c r="CH37" s="18">
        <f>VLOOKUP($B37,[2]K25QTD!$A$7:$DQ$408,94,0)</f>
        <v>0</v>
      </c>
      <c r="CI37" s="14">
        <f>IF(VLOOKUP($B37,[2]Mydtu!$A$6:$DP$150,CI$4,0)="","",VLOOKUP($B37,[2]Mydtu!$A$6:$DP$150,CI$4,0))</f>
        <v>0</v>
      </c>
      <c r="CJ37" s="14" t="str">
        <f>IF(VLOOKUP($B37,[2]Mydtu!$A$6:$DP$150,CJ$4,0)="","",VLOOKUP($B37,[2]Mydtu!$A$6:$DP$150,CJ$4,0))</f>
        <v/>
      </c>
      <c r="CK37" s="14" t="str">
        <f>IF(VLOOKUP($B37,[2]Mydtu!$A$6:$DP$150,CK$4,0)="","",VLOOKUP($B37,[2]Mydtu!$A$6:$DP$150,CK$4,0))</f>
        <v/>
      </c>
      <c r="CL37" s="13">
        <f>IF(VLOOKUP($B37,[2]Mydtu!$A$6:$DP$150,CL$4,0)="","",VLOOKUP($B37,[2]Mydtu!$A$6:$DP$150,CL$4,0))</f>
        <v>7.66</v>
      </c>
      <c r="CM37" s="13">
        <f>IF(VLOOKUP($B37,[2]Mydtu!$A$6:$DP$150,CM$4,0)="","",VLOOKUP($B37,[2]Mydtu!$A$6:$DP$150,CM$4,0))</f>
        <v>3.28</v>
      </c>
      <c r="CN37" s="12"/>
    </row>
    <row r="38" spans="1:92" ht="16.5" customHeight="1" x14ac:dyDescent="0.3">
      <c r="A38" s="11">
        <f t="shared" si="0"/>
        <v>28</v>
      </c>
      <c r="B38" s="11">
        <v>25202801066</v>
      </c>
      <c r="C38" s="12" t="str">
        <f>VLOOKUP($B38,[2]Mydtu!$A$6:$DP$150,C$4,0)</f>
        <v>Đoàn</v>
      </c>
      <c r="D38" s="12" t="str">
        <f>VLOOKUP($B38,[2]Mydtu!$A$6:$DP$150,D$4,0)</f>
        <v>Lê Ánh</v>
      </c>
      <c r="E38" s="12" t="str">
        <f>VLOOKUP($B38,[2]Mydtu!$A$6:$DP$150,E$4,0)</f>
        <v>Nhi</v>
      </c>
      <c r="F38" s="13">
        <f>IF(VLOOKUP($B38,[2]Mydtu!$A$6:$DP$150,F$4,0)="","",VLOOKUP($B38,[2]Mydtu!$A$6:$DP$150,F$4,0))</f>
        <v>7.6</v>
      </c>
      <c r="G38" s="13">
        <f>IF(VLOOKUP($B38,[2]Mydtu!$A$6:$DP$150,G$4,0)="","",VLOOKUP($B38,[2]Mydtu!$A$6:$DP$150,G$4,0))</f>
        <v>8.1999999999999993</v>
      </c>
      <c r="H38" s="14" t="str">
        <f>IF(VLOOKUP($B38,[2]Mydtu!$A$6:$DP$150,H$4,0)="","",VLOOKUP($B38,[2]Mydtu!$A$6:$DP$150,H$4,0))</f>
        <v/>
      </c>
      <c r="I38" s="13">
        <f>IF(VLOOKUP($B38,[2]Mydtu!$A$6:$DP$150,I$4,0)="","",VLOOKUP($B38,[2]Mydtu!$A$6:$DP$150,I$4,0))</f>
        <v>7.9</v>
      </c>
      <c r="J38" s="14" t="str">
        <f>IF(VLOOKUP($B38,[2]Mydtu!$A$6:$DP$150,J$4,0)="","",VLOOKUP($B38,[2]Mydtu!$A$6:$DP$150,J$4,0))</f>
        <v/>
      </c>
      <c r="K38" s="13">
        <f>IF(VLOOKUP($B38,[2]Mydtu!$A$6:$DP$150,K$4,0)="","",VLOOKUP($B38,[2]Mydtu!$A$6:$DP$150,K$4,0))</f>
        <v>6.9</v>
      </c>
      <c r="L38" s="13">
        <f>IF(VLOOKUP($B38,[2]Mydtu!$A$6:$DP$150,L$4,0)="","",VLOOKUP($B38,[2]Mydtu!$A$6:$DP$150,L$4,0))</f>
        <v>7.8</v>
      </c>
      <c r="M38" s="13">
        <f>IF(VLOOKUP($B38,[2]Mydtu!$A$6:$DP$150,M$4,0)="","",VLOOKUP($B38,[2]Mydtu!$A$6:$DP$150,M$4,0))</f>
        <v>8</v>
      </c>
      <c r="N38" s="13">
        <f>IF(VLOOKUP($B38,[2]Mydtu!$A$6:$DP$150,N$4,0)="","",VLOOKUP($B38,[2]Mydtu!$A$6:$DP$150,N$4,0))</f>
        <v>9</v>
      </c>
      <c r="O38" s="13">
        <f>IF(VLOOKUP($B38,[2]Mydtu!$A$6:$DP$150,O$4,0)="","",VLOOKUP($B38,[2]Mydtu!$A$6:$DP$150,O$4,0))</f>
        <v>9.6999999999999993</v>
      </c>
      <c r="P38" s="14" t="str">
        <f>IF(VLOOKUP($B38,[2]Mydtu!$A$6:$DP$150,P$4,0)="","",VLOOKUP($B38,[2]Mydtu!$A$6:$DP$150,P$4,0))</f>
        <v/>
      </c>
      <c r="Q38" s="14" t="str">
        <f>IF(VLOOKUP($B38,[2]Mydtu!$A$6:$DP$150,Q$4,0)="","",VLOOKUP($B38,[2]Mydtu!$A$6:$DP$150,Q$4,0))</f>
        <v/>
      </c>
      <c r="R38" s="14" t="str">
        <f>IF(VLOOKUP($B38,[2]Mydtu!$A$6:$DP$150,R$4,0)="","",VLOOKUP($B38,[2]Mydtu!$A$6:$DP$150,R$4,0))</f>
        <v/>
      </c>
      <c r="S38" s="14" t="str">
        <f>IF(VLOOKUP($B38,[2]Mydtu!$A$6:$DP$150,S$4,0)="","",VLOOKUP($B38,[2]Mydtu!$A$6:$DP$150,S$4,0))</f>
        <v/>
      </c>
      <c r="T38" s="14" t="str">
        <f>IF(VLOOKUP($B38,[2]Mydtu!$A$6:$DP$150,T$4,0)="","",VLOOKUP($B38,[2]Mydtu!$A$6:$DP$150,T$4,0))</f>
        <v/>
      </c>
      <c r="U38" s="13">
        <f>IF(VLOOKUP($B38,[2]Mydtu!$A$6:$DP$150,U$4,0)="","",VLOOKUP($B38,[2]Mydtu!$A$6:$DP$150,U$4,0))</f>
        <v>8.1</v>
      </c>
      <c r="V38" s="13">
        <f>IF(VLOOKUP($B38,[2]Mydtu!$A$6:$DP$150,V$4,0)="","",VLOOKUP($B38,[2]Mydtu!$A$6:$DP$150,V$4,0))</f>
        <v>8</v>
      </c>
      <c r="W38" s="13">
        <f>IF(VLOOKUP($B38,[2]Mydtu!$A$6:$DP$150,W$4,0)="","",VLOOKUP($B38,[2]Mydtu!$A$6:$DP$150,W$4,0))</f>
        <v>9.5</v>
      </c>
      <c r="X38" s="13">
        <f>IF(VLOOKUP($B38,[2]Mydtu!$A$6:$DP$150,X$4,0)="","",VLOOKUP($B38,[2]Mydtu!$A$6:$DP$150,X$4,0))</f>
        <v>9.4</v>
      </c>
      <c r="Y38" s="13">
        <f>IF(VLOOKUP($B38,[2]Mydtu!$A$6:$DP$150,Y$4,0)="","",VLOOKUP($B38,[2]Mydtu!$A$6:$DP$150,Y$4,0))</f>
        <v>8.8000000000000007</v>
      </c>
      <c r="Z38" s="13">
        <f>IF(VLOOKUP($B38,[2]Mydtu!$A$6:$DP$150,Z$4,0)="","",VLOOKUP($B38,[2]Mydtu!$A$6:$DP$150,Z$4,0))</f>
        <v>7.8</v>
      </c>
      <c r="AA38" s="13">
        <f>IF(VLOOKUP($B38,[2]Mydtu!$A$6:$DP$150,AA$4,0)="","",VLOOKUP($B38,[2]Mydtu!$A$6:$DP$150,AA$4,0))</f>
        <v>8.8000000000000007</v>
      </c>
      <c r="AB38" s="13">
        <f>IF(VLOOKUP($B38,[2]Mydtu!$A$6:$DP$150,AB$4,0)="","",VLOOKUP($B38,[2]Mydtu!$A$6:$DP$150,AB$4,0))</f>
        <v>8.3000000000000007</v>
      </c>
      <c r="AC38" s="13">
        <f>IF(VLOOKUP($B38,[2]Mydtu!$A$6:$DP$150,AC$4,0)="","",VLOOKUP($B38,[2]Mydtu!$A$6:$DP$150,AC$4,0))</f>
        <v>8.6</v>
      </c>
      <c r="AD38" s="13">
        <f>IF(VLOOKUP($B38,[2]Mydtu!$A$6:$DP$150,AD$4,0)="","",VLOOKUP($B38,[2]Mydtu!$A$6:$DP$150,AD$4,0))</f>
        <v>7.2</v>
      </c>
      <c r="AE38" s="13">
        <f>IF(VLOOKUP($B38,[2]Mydtu!$A$6:$DP$150,AE$4,0)="","",VLOOKUP($B38,[2]Mydtu!$A$6:$DP$150,AE$4,0))</f>
        <v>6.3</v>
      </c>
      <c r="AF38" s="13">
        <f>IF(VLOOKUP($B38,[2]Mydtu!$A$6:$DP$150,AF$4,0)="","",VLOOKUP($B38,[2]Mydtu!$A$6:$DP$150,AF$4,0))</f>
        <v>5.8</v>
      </c>
      <c r="AG38" s="13">
        <f>IF(VLOOKUP($B38,[2]Mydtu!$A$6:$DP$150,AG$4,0)="","",VLOOKUP($B38,[2]Mydtu!$A$6:$DP$150,AG$4,0))</f>
        <v>7.5</v>
      </c>
      <c r="AH38" s="13">
        <f>IF(VLOOKUP($B38,[2]Mydtu!$A$6:$DP$150,AH$4,0)="","",VLOOKUP($B38,[2]Mydtu!$A$6:$DP$150,AH$4,0))</f>
        <v>8</v>
      </c>
      <c r="AI38" s="13">
        <f>IF(VLOOKUP($B38,[2]Mydtu!$A$6:$DP$150,AI$4,0)="","",VLOOKUP($B38,[2]Mydtu!$A$6:$DP$150,AI$4,0))</f>
        <v>6.8</v>
      </c>
      <c r="AJ38" s="13">
        <f>IF(VLOOKUP($B38,[2]Mydtu!$A$6:$DP$150,AJ$4,0)="","",VLOOKUP($B38,[2]Mydtu!$A$6:$DP$150,AJ$4,0))</f>
        <v>7.8</v>
      </c>
      <c r="AK38" s="13">
        <f>IF(VLOOKUP($B38,[2]Mydtu!$A$6:$DP$150,AK$4,0)="","",VLOOKUP($B38,[2]Mydtu!$A$6:$DP$150,AK$4,0))</f>
        <v>8</v>
      </c>
      <c r="AL38" s="13">
        <f>IF(VLOOKUP($B38,[2]Mydtu!$A$6:$DP$150,AL$4,0)="","",VLOOKUP($B38,[2]Mydtu!$A$6:$DP$150,AL$4,0))</f>
        <v>7.7</v>
      </c>
      <c r="AM38" s="13">
        <f>IF(VLOOKUP($B38,[2]Mydtu!$A$6:$DP$150,AM$4,0)="","",VLOOKUP($B38,[2]Mydtu!$A$6:$DP$150,AM$4,0))</f>
        <v>7.7</v>
      </c>
      <c r="AN38" s="13">
        <f>IF(VLOOKUP($B38,[2]Mydtu!$A$6:$DP$150,AN$4,0)="","",VLOOKUP($B38,[2]Mydtu!$A$6:$DP$150,AN$4,0))</f>
        <v>8.3000000000000007</v>
      </c>
      <c r="AO38" s="13">
        <f>IF(VLOOKUP($B38,[2]Mydtu!$A$6:$DP$150,AO$4,0)="","",VLOOKUP($B38,[2]Mydtu!$A$6:$DP$150,AO$4,0))</f>
        <v>8.1999999999999993</v>
      </c>
      <c r="AP38" s="14" t="str">
        <f>IF(VLOOKUP($B38,[2]Mydtu!$A$6:$DP$150,AP$4,0)="","",VLOOKUP($B38,[2]Mydtu!$A$6:$DP$150,AP$4,0))</f>
        <v/>
      </c>
      <c r="AQ38" s="14" t="str">
        <f>IF(VLOOKUP($B38,[2]Mydtu!$A$6:$DP$150,AQ$4,0)="","",VLOOKUP($B38,[2]Mydtu!$A$6:$DP$150,AQ$4,0))</f>
        <v/>
      </c>
      <c r="AR38" s="14" t="str">
        <f>IF(VLOOKUP($B38,[2]Mydtu!$A$6:$DP$150,AR$4,0)="","",VLOOKUP($B38,[2]Mydtu!$A$6:$DP$150,AR$4,0))</f>
        <v/>
      </c>
      <c r="AS38" s="14" t="str">
        <f>IF(VLOOKUP($B38,[2]Mydtu!$A$6:$DP$150,AS$4,0)="","",VLOOKUP($B38,[2]Mydtu!$A$6:$DP$150,AS$4,0))</f>
        <v/>
      </c>
      <c r="AT38" s="13">
        <f>IF(VLOOKUP($B38,[2]Mydtu!$A$6:$DP$150,AT$4,0)="","",VLOOKUP($B38,[2]Mydtu!$A$6:$DP$150,AT$4,0))</f>
        <v>6.2</v>
      </c>
      <c r="AU38" s="13">
        <f>IF(VLOOKUP($B38,[2]Mydtu!$A$6:$DP$150,AU$4,0)="","",VLOOKUP($B38,[2]Mydtu!$A$6:$DP$150,AU$4,0))</f>
        <v>5.6</v>
      </c>
      <c r="AV38" s="13">
        <f>IF(VLOOKUP($B38,[2]Mydtu!$A$6:$DP$150,AV$4,0)="","",VLOOKUP($B38,[2]Mydtu!$A$6:$DP$150,AV$4,0))</f>
        <v>8.5</v>
      </c>
      <c r="AW38" s="13">
        <f>IF(VLOOKUP($B38,[2]Mydtu!$A$6:$DP$150,AW$4,0)="","",VLOOKUP($B38,[2]Mydtu!$A$6:$DP$150,AW$4,0))</f>
        <v>7.9</v>
      </c>
      <c r="AX38" s="13">
        <f>IF(VLOOKUP($B38,[2]Mydtu!$A$6:$DP$150,AX$4,0)="","",VLOOKUP($B38,[2]Mydtu!$A$6:$DP$150,AX$4,0))</f>
        <v>7.5</v>
      </c>
      <c r="AY38" s="13">
        <f>IF(VLOOKUP($B38,[2]Mydtu!$A$6:$DP$150,AY$4,0)="","",VLOOKUP($B38,[2]Mydtu!$A$6:$DP$150,AY$4,0))</f>
        <v>7.2</v>
      </c>
      <c r="AZ38" s="13">
        <f>IF(VLOOKUP($B38,[2]Mydtu!$A$6:$DP$150,AZ$4,0)="","",VLOOKUP($B38,[2]Mydtu!$A$6:$DP$150,AZ$4,0))</f>
        <v>7</v>
      </c>
      <c r="BA38" s="13">
        <f>IF(VLOOKUP($B38,[2]Mydtu!$A$6:$DP$150,BA$4,0)="","",VLOOKUP($B38,[2]Mydtu!$A$6:$DP$150,BA$4,0))</f>
        <v>6.4</v>
      </c>
      <c r="BB38" s="13">
        <f>IF(VLOOKUP($B38,[2]Mydtu!$A$6:$DP$150,BB$4,0)="","",VLOOKUP($B38,[2]Mydtu!$A$6:$DP$150,BB$4,0))</f>
        <v>8.3000000000000007</v>
      </c>
      <c r="BC38" s="13">
        <f>IF(VLOOKUP($B38,[2]Mydtu!$A$6:$DP$150,BC$4,0)="","",VLOOKUP($B38,[2]Mydtu!$A$6:$DP$150,BC$4,0))</f>
        <v>9.1999999999999993</v>
      </c>
      <c r="BD38" s="13">
        <f>IF(VLOOKUP($B38,[2]Mydtu!$A$6:$DP$150,BD$4,0)="","",VLOOKUP($B38,[2]Mydtu!$A$6:$DP$150,BD$4,0))</f>
        <v>6.4</v>
      </c>
      <c r="BE38" s="13">
        <f>IF(VLOOKUP($B38,[2]Mydtu!$A$6:$DP$150,BE$4,0)="","",VLOOKUP($B38,[2]Mydtu!$A$6:$DP$150,BE$4,0))</f>
        <v>7.6</v>
      </c>
      <c r="BF38" s="14" t="str">
        <f>IF(VLOOKUP($B38,[2]Mydtu!$A$6:$DP$150,BF$4,0)="","",VLOOKUP($B38,[2]Mydtu!$A$6:$DP$150,BF$4,0))</f>
        <v/>
      </c>
      <c r="BG38" s="13">
        <f>IF(VLOOKUP($B38,[2]Mydtu!$A$6:$DP$150,BG$4,0)="","",VLOOKUP($B38,[2]Mydtu!$A$6:$DP$150,BG$4,0))</f>
        <v>7.6</v>
      </c>
      <c r="BH38" s="13">
        <f>IF(VLOOKUP($B38,[2]Mydtu!$A$6:$DP$150,BH$4,0)="","",VLOOKUP($B38,[2]Mydtu!$A$6:$DP$150,BH$4,0))</f>
        <v>9.1999999999999993</v>
      </c>
      <c r="BI38" s="13">
        <f>IF(VLOOKUP($B38,[2]Mydtu!$A$6:$DP$150,BI$4,0)="","",VLOOKUP($B38,[2]Mydtu!$A$6:$DP$150,BI$4,0))</f>
        <v>6.5</v>
      </c>
      <c r="BJ38" s="13">
        <f>IF(VLOOKUP($B38,[2]Mydtu!$A$6:$DP$150,BJ$4,0)="","",VLOOKUP($B38,[2]Mydtu!$A$6:$DP$150,BJ$4,0))</f>
        <v>8.1999999999999993</v>
      </c>
      <c r="BK38" s="13">
        <f>IF(VLOOKUP($B38,[2]Mydtu!$A$6:$DP$150,BK$4,0)="","",VLOOKUP($B38,[2]Mydtu!$A$6:$DP$150,BK$4,0))</f>
        <v>8.3000000000000007</v>
      </c>
      <c r="BL38" s="13">
        <f>IF(VLOOKUP($B38,[2]Mydtu!$A$6:$DP$150,BL$4,0)="","",VLOOKUP($B38,[2]Mydtu!$A$6:$DP$150,BL$4,0))</f>
        <v>9</v>
      </c>
      <c r="BM38" s="13">
        <f>IF(VLOOKUP($B38,[2]Mydtu!$A$6:$DP$150,BM$4,0)="","",VLOOKUP($B38,[2]Mydtu!$A$6:$DP$150,BM$4,0))</f>
        <v>9</v>
      </c>
      <c r="BN38" s="13">
        <f>IF(VLOOKUP($B38,[2]Mydtu!$A$6:$DP$150,BN$4,0)="","",VLOOKUP($B38,[2]Mydtu!$A$6:$DP$150,BN$4,0))</f>
        <v>7.4</v>
      </c>
      <c r="BO38" s="15" t="str">
        <f>IF(VLOOKUP($B38,[2]Mydtu!$A$6:$DP$150,BO$4,0)="","",VLOOKUP($B38,[2]Mydtu!$A$6:$DP$150,BO$4,0))</f>
        <v/>
      </c>
      <c r="BP38" s="14">
        <f>IF(VLOOKUP($B38,[2]Mydtu!$A$6:$DP$150,BP$4,0)="","",VLOOKUP($B38,[2]Mydtu!$A$6:$DP$150,BP$4,0))</f>
        <v>8.9</v>
      </c>
      <c r="BQ38" s="13" t="str">
        <f>IF(VLOOKUP($B38,[2]Mydtu!$A$6:$DP$150,BQ$4,0)="","",VLOOKUP($B38,[2]Mydtu!$A$6:$DP$150,BQ$4,0))</f>
        <v/>
      </c>
      <c r="BR38" s="13">
        <f>IF(VLOOKUP($B38,[2]Mydtu!$A$6:$DP$150,BR$4,0)="","",VLOOKUP($B38,[2]Mydtu!$A$6:$DP$150,BR$4,0))</f>
        <v>7</v>
      </c>
      <c r="BS38" s="14">
        <f>IF(VLOOKUP($B38,[2]Mydtu!$A$6:$DP$150,BS$4,0)="","",VLOOKUP($B38,[2]Mydtu!$A$6:$DP$150,BS$4,0))</f>
        <v>5</v>
      </c>
      <c r="BT38" s="13">
        <f>IF(VLOOKUP($B38,[2]Mydtu!$A$6:$DP$150,BT$4,0)="","",VLOOKUP($B38,[2]Mydtu!$A$6:$DP$150,BT$4,0))</f>
        <v>7.5</v>
      </c>
      <c r="BU38" s="13">
        <f>IF(VLOOKUP($B38,[2]Mydtu!$A$6:$DP$150,BU$4,0)="","",VLOOKUP($B38,[2]Mydtu!$A$6:$DP$150,BU$4,0))</f>
        <v>6.7</v>
      </c>
      <c r="BV38" s="13" t="str">
        <f>IF(VLOOKUP($B38,[2]Mydtu!$A$6:$DP$150,BV$4,0)="","",VLOOKUP($B38,[2]Mydtu!$A$6:$DP$150,BV$4,0))</f>
        <v/>
      </c>
      <c r="BW38" s="13">
        <f>IF(VLOOKUP($B38,[2]Mydtu!$A$6:$DP$150,BW$4,0)="","",VLOOKUP($B38,[2]Mydtu!$A$6:$DP$150,BW$4,0))</f>
        <v>7</v>
      </c>
      <c r="BX38" s="14">
        <f>IF(VLOOKUP($B38,[2]Mydtu!$A$6:$DP$150,BX$4,0)="","",VLOOKUP($B38,[2]Mydtu!$A$6:$DP$150,BX$4,0))</f>
        <v>6.9</v>
      </c>
      <c r="BY38" s="13">
        <f>IF(VLOOKUP($B38,[2]Mydtu!$A$6:$DP$150,BY$4,0)="","",VLOOKUP($B38,[2]Mydtu!$A$6:$DP$150,BY$4,0))</f>
        <v>8.1999999999999993</v>
      </c>
      <c r="BZ38" s="13">
        <f>IF(VLOOKUP($B38,[2]Mydtu!$A$6:$DP$150,BZ$4,0)="","",VLOOKUP($B38,[2]Mydtu!$A$6:$DP$150,BZ$4,0))</f>
        <v>7.8</v>
      </c>
      <c r="CA38" s="13">
        <f>IF(VLOOKUP($B38,[2]Mydtu!$A$6:$DP$150,CA$4,0)="","",VLOOKUP($B38,[2]Mydtu!$A$6:$DP$150,CA$4,0))</f>
        <v>6</v>
      </c>
      <c r="CB38" s="13">
        <f>IF(VLOOKUP($B38,[2]Mydtu!$A$6:$DP$150,CB$4,0)="","",VLOOKUP($B38,[2]Mydtu!$A$6:$DP$150,CB$4,0))</f>
        <v>7.5</v>
      </c>
      <c r="CC38" s="13" t="str">
        <f>IF(VLOOKUP($B38,[2]Mydtu!$A$6:$DP$150,CC$4,0)="","",VLOOKUP($B38,[2]Mydtu!$A$6:$DP$150,CC$4,0))</f>
        <v/>
      </c>
      <c r="CD38" s="14">
        <f>IF(VLOOKUP($B38,[2]Mydtu!$A$6:$DP$150,CD$4,0)="","",VLOOKUP($B38,[2]Mydtu!$A$6:$DP$150,CD$4,0))</f>
        <v>8.3000000000000007</v>
      </c>
      <c r="CE38" s="13">
        <f>IF(VLOOKUP($B38,[2]Mydtu!$A$6:$DP$150,CE$4,0)="","",VLOOKUP($B38,[2]Mydtu!$A$6:$DP$150,CE$4,0))</f>
        <v>9.1999999999999993</v>
      </c>
      <c r="CF38" s="16">
        <f>VLOOKUP($B38,[2]K25QTD!$A$7:$DQ$408,91,0)</f>
        <v>131</v>
      </c>
      <c r="CG38" s="17">
        <f>VLOOKUP($B38,[2]K25QTD!$A$7:$DQ$408,92,0)</f>
        <v>0</v>
      </c>
      <c r="CH38" s="18">
        <f>VLOOKUP($B38,[2]K25QTD!$A$7:$DQ$408,94,0)</f>
        <v>0</v>
      </c>
      <c r="CI38" s="14">
        <f>IF(VLOOKUP($B38,[2]Mydtu!$A$6:$DP$150,CI$4,0)="","",VLOOKUP($B38,[2]Mydtu!$A$6:$DP$150,CI$4,0))</f>
        <v>0</v>
      </c>
      <c r="CJ38" s="14" t="str">
        <f>IF(VLOOKUP($B38,[2]Mydtu!$A$6:$DP$150,CJ$4,0)="","",VLOOKUP($B38,[2]Mydtu!$A$6:$DP$150,CJ$4,0))</f>
        <v/>
      </c>
      <c r="CK38" s="14" t="str">
        <f>IF(VLOOKUP($B38,[2]Mydtu!$A$6:$DP$150,CK$4,0)="","",VLOOKUP($B38,[2]Mydtu!$A$6:$DP$150,CK$4,0))</f>
        <v/>
      </c>
      <c r="CL38" s="13">
        <f>IF(VLOOKUP($B38,[2]Mydtu!$A$6:$DP$150,CL$4,0)="","",VLOOKUP($B38,[2]Mydtu!$A$6:$DP$150,CL$4,0))</f>
        <v>7.7</v>
      </c>
      <c r="CM38" s="13">
        <f>IF(VLOOKUP($B38,[2]Mydtu!$A$6:$DP$150,CM$4,0)="","",VLOOKUP($B38,[2]Mydtu!$A$6:$DP$150,CM$4,0))</f>
        <v>3.28</v>
      </c>
      <c r="CN38" s="12"/>
    </row>
    <row r="39" spans="1:92" ht="16.5" customHeight="1" x14ac:dyDescent="0.3">
      <c r="A39" s="11">
        <f t="shared" si="0"/>
        <v>29</v>
      </c>
      <c r="B39" s="11">
        <v>25202804971</v>
      </c>
      <c r="C39" s="12" t="str">
        <f>VLOOKUP($B39,[2]Mydtu!$A$6:$DP$150,C$4,0)</f>
        <v>Trần</v>
      </c>
      <c r="D39" s="12" t="str">
        <f>VLOOKUP($B39,[2]Mydtu!$A$6:$DP$150,D$4,0)</f>
        <v>Thị Thảo</v>
      </c>
      <c r="E39" s="12" t="str">
        <f>VLOOKUP($B39,[2]Mydtu!$A$6:$DP$150,E$4,0)</f>
        <v>Nguyên</v>
      </c>
      <c r="F39" s="13">
        <f>IF(VLOOKUP($B39,[2]Mydtu!$A$6:$DP$150,F$4,0)="","",VLOOKUP($B39,[2]Mydtu!$A$6:$DP$150,F$4,0))</f>
        <v>8</v>
      </c>
      <c r="G39" s="13">
        <f>IF(VLOOKUP($B39,[2]Mydtu!$A$6:$DP$150,G$4,0)="","",VLOOKUP($B39,[2]Mydtu!$A$6:$DP$150,G$4,0))</f>
        <v>7.6</v>
      </c>
      <c r="H39" s="14" t="str">
        <f>IF(VLOOKUP($B39,[2]Mydtu!$A$6:$DP$150,H$4,0)="","",VLOOKUP($B39,[2]Mydtu!$A$6:$DP$150,H$4,0))</f>
        <v/>
      </c>
      <c r="I39" s="13">
        <f>IF(VLOOKUP($B39,[2]Mydtu!$A$6:$DP$150,I$4,0)="","",VLOOKUP($B39,[2]Mydtu!$A$6:$DP$150,I$4,0))</f>
        <v>8.4</v>
      </c>
      <c r="J39" s="14" t="str">
        <f>IF(VLOOKUP($B39,[2]Mydtu!$A$6:$DP$150,J$4,0)="","",VLOOKUP($B39,[2]Mydtu!$A$6:$DP$150,J$4,0))</f>
        <v/>
      </c>
      <c r="K39" s="13">
        <f>IF(VLOOKUP($B39,[2]Mydtu!$A$6:$DP$150,K$4,0)="","",VLOOKUP($B39,[2]Mydtu!$A$6:$DP$150,K$4,0))</f>
        <v>7.5</v>
      </c>
      <c r="L39" s="13">
        <f>IF(VLOOKUP($B39,[2]Mydtu!$A$6:$DP$150,L$4,0)="","",VLOOKUP($B39,[2]Mydtu!$A$6:$DP$150,L$4,0))</f>
        <v>8.3000000000000007</v>
      </c>
      <c r="M39" s="13">
        <f>IF(VLOOKUP($B39,[2]Mydtu!$A$6:$DP$150,M$4,0)="","",VLOOKUP($B39,[2]Mydtu!$A$6:$DP$150,M$4,0))</f>
        <v>8.5</v>
      </c>
      <c r="N39" s="13">
        <f>IF(VLOOKUP($B39,[2]Mydtu!$A$6:$DP$150,N$4,0)="","",VLOOKUP($B39,[2]Mydtu!$A$6:$DP$150,N$4,0))</f>
        <v>8</v>
      </c>
      <c r="O39" s="13">
        <f>IF(VLOOKUP($B39,[2]Mydtu!$A$6:$DP$150,O$4,0)="","",VLOOKUP($B39,[2]Mydtu!$A$6:$DP$150,O$4,0))</f>
        <v>9.1999999999999993</v>
      </c>
      <c r="P39" s="14" t="str">
        <f>IF(VLOOKUP($B39,[2]Mydtu!$A$6:$DP$150,P$4,0)="","",VLOOKUP($B39,[2]Mydtu!$A$6:$DP$150,P$4,0))</f>
        <v/>
      </c>
      <c r="Q39" s="14" t="str">
        <f>IF(VLOOKUP($B39,[2]Mydtu!$A$6:$DP$150,Q$4,0)="","",VLOOKUP($B39,[2]Mydtu!$A$6:$DP$150,Q$4,0))</f>
        <v/>
      </c>
      <c r="R39" s="14" t="str">
        <f>IF(VLOOKUP($B39,[2]Mydtu!$A$6:$DP$150,R$4,0)="","",VLOOKUP($B39,[2]Mydtu!$A$6:$DP$150,R$4,0))</f>
        <v/>
      </c>
      <c r="S39" s="14" t="str">
        <f>IF(VLOOKUP($B39,[2]Mydtu!$A$6:$DP$150,S$4,0)="","",VLOOKUP($B39,[2]Mydtu!$A$6:$DP$150,S$4,0))</f>
        <v/>
      </c>
      <c r="T39" s="14">
        <f>IF(VLOOKUP($B39,[2]Mydtu!$A$6:$DP$150,T$4,0)="","",VLOOKUP($B39,[2]Mydtu!$A$6:$DP$150,T$4,0))</f>
        <v>8.6999999999999993</v>
      </c>
      <c r="U39" s="13">
        <f>IF(VLOOKUP($B39,[2]Mydtu!$A$6:$DP$150,U$4,0)="","",VLOOKUP($B39,[2]Mydtu!$A$6:$DP$150,U$4,0))</f>
        <v>7.8</v>
      </c>
      <c r="V39" s="13" t="str">
        <f>IF(VLOOKUP($B39,[2]Mydtu!$A$6:$DP$150,V$4,0)="","",VLOOKUP($B39,[2]Mydtu!$A$6:$DP$150,V$4,0))</f>
        <v/>
      </c>
      <c r="W39" s="13">
        <f>IF(VLOOKUP($B39,[2]Mydtu!$A$6:$DP$150,W$4,0)="","",VLOOKUP($B39,[2]Mydtu!$A$6:$DP$150,W$4,0))</f>
        <v>9.4</v>
      </c>
      <c r="X39" s="13">
        <f>IF(VLOOKUP($B39,[2]Mydtu!$A$6:$DP$150,X$4,0)="","",VLOOKUP($B39,[2]Mydtu!$A$6:$DP$150,X$4,0))</f>
        <v>8.8000000000000007</v>
      </c>
      <c r="Y39" s="13">
        <f>IF(VLOOKUP($B39,[2]Mydtu!$A$6:$DP$150,Y$4,0)="","",VLOOKUP($B39,[2]Mydtu!$A$6:$DP$150,Y$4,0))</f>
        <v>8.9</v>
      </c>
      <c r="Z39" s="13">
        <f>IF(VLOOKUP($B39,[2]Mydtu!$A$6:$DP$150,Z$4,0)="","",VLOOKUP($B39,[2]Mydtu!$A$6:$DP$150,Z$4,0))</f>
        <v>6.8</v>
      </c>
      <c r="AA39" s="13">
        <f>IF(VLOOKUP($B39,[2]Mydtu!$A$6:$DP$150,AA$4,0)="","",VLOOKUP($B39,[2]Mydtu!$A$6:$DP$150,AA$4,0))</f>
        <v>8.6999999999999993</v>
      </c>
      <c r="AB39" s="13">
        <f>IF(VLOOKUP($B39,[2]Mydtu!$A$6:$DP$150,AB$4,0)="","",VLOOKUP($B39,[2]Mydtu!$A$6:$DP$150,AB$4,0))</f>
        <v>8.3000000000000007</v>
      </c>
      <c r="AC39" s="13">
        <f>IF(VLOOKUP($B39,[2]Mydtu!$A$6:$DP$150,AC$4,0)="","",VLOOKUP($B39,[2]Mydtu!$A$6:$DP$150,AC$4,0))</f>
        <v>9.3000000000000007</v>
      </c>
      <c r="AD39" s="13">
        <f>IF(VLOOKUP($B39,[2]Mydtu!$A$6:$DP$150,AD$4,0)="","",VLOOKUP($B39,[2]Mydtu!$A$6:$DP$150,AD$4,0))</f>
        <v>6.1</v>
      </c>
      <c r="AE39" s="13">
        <f>IF(VLOOKUP($B39,[2]Mydtu!$A$6:$DP$150,AE$4,0)="","",VLOOKUP($B39,[2]Mydtu!$A$6:$DP$150,AE$4,0))</f>
        <v>5.7</v>
      </c>
      <c r="AF39" s="13">
        <f>IF(VLOOKUP($B39,[2]Mydtu!$A$6:$DP$150,AF$4,0)="","",VLOOKUP($B39,[2]Mydtu!$A$6:$DP$150,AF$4,0))</f>
        <v>5.7</v>
      </c>
      <c r="AG39" s="13">
        <f>IF(VLOOKUP($B39,[2]Mydtu!$A$6:$DP$150,AG$4,0)="","",VLOOKUP($B39,[2]Mydtu!$A$6:$DP$150,AG$4,0))</f>
        <v>6.8</v>
      </c>
      <c r="AH39" s="13">
        <f>IF(VLOOKUP($B39,[2]Mydtu!$A$6:$DP$150,AH$4,0)="","",VLOOKUP($B39,[2]Mydtu!$A$6:$DP$150,AH$4,0))</f>
        <v>5.8</v>
      </c>
      <c r="AI39" s="13">
        <f>IF(VLOOKUP($B39,[2]Mydtu!$A$6:$DP$150,AI$4,0)="","",VLOOKUP($B39,[2]Mydtu!$A$6:$DP$150,AI$4,0))</f>
        <v>8.3000000000000007</v>
      </c>
      <c r="AJ39" s="13">
        <f>IF(VLOOKUP($B39,[2]Mydtu!$A$6:$DP$150,AJ$4,0)="","",VLOOKUP($B39,[2]Mydtu!$A$6:$DP$150,AJ$4,0))</f>
        <v>5.5</v>
      </c>
      <c r="AK39" s="13">
        <f>IF(VLOOKUP($B39,[2]Mydtu!$A$6:$DP$150,AK$4,0)="","",VLOOKUP($B39,[2]Mydtu!$A$6:$DP$150,AK$4,0))</f>
        <v>8.3000000000000007</v>
      </c>
      <c r="AL39" s="13">
        <f>IF(VLOOKUP($B39,[2]Mydtu!$A$6:$DP$150,AL$4,0)="","",VLOOKUP($B39,[2]Mydtu!$A$6:$DP$150,AL$4,0))</f>
        <v>8.1999999999999993</v>
      </c>
      <c r="AM39" s="13">
        <f>IF(VLOOKUP($B39,[2]Mydtu!$A$6:$DP$150,AM$4,0)="","",VLOOKUP($B39,[2]Mydtu!$A$6:$DP$150,AM$4,0))</f>
        <v>7.7</v>
      </c>
      <c r="AN39" s="13">
        <f>IF(VLOOKUP($B39,[2]Mydtu!$A$6:$DP$150,AN$4,0)="","",VLOOKUP($B39,[2]Mydtu!$A$6:$DP$150,AN$4,0))</f>
        <v>6</v>
      </c>
      <c r="AO39" s="13">
        <f>IF(VLOOKUP($B39,[2]Mydtu!$A$6:$DP$150,AO$4,0)="","",VLOOKUP($B39,[2]Mydtu!$A$6:$DP$150,AO$4,0))</f>
        <v>6.1</v>
      </c>
      <c r="AP39" s="14" t="str">
        <f>IF(VLOOKUP($B39,[2]Mydtu!$A$6:$DP$150,AP$4,0)="","",VLOOKUP($B39,[2]Mydtu!$A$6:$DP$150,AP$4,0))</f>
        <v/>
      </c>
      <c r="AQ39" s="14" t="str">
        <f>IF(VLOOKUP($B39,[2]Mydtu!$A$6:$DP$150,AQ$4,0)="","",VLOOKUP($B39,[2]Mydtu!$A$6:$DP$150,AQ$4,0))</f>
        <v/>
      </c>
      <c r="AR39" s="14" t="str">
        <f>IF(VLOOKUP($B39,[2]Mydtu!$A$6:$DP$150,AR$4,0)="","",VLOOKUP($B39,[2]Mydtu!$A$6:$DP$150,AR$4,0))</f>
        <v/>
      </c>
      <c r="AS39" s="14" t="str">
        <f>IF(VLOOKUP($B39,[2]Mydtu!$A$6:$DP$150,AS$4,0)="","",VLOOKUP($B39,[2]Mydtu!$A$6:$DP$150,AS$4,0))</f>
        <v/>
      </c>
      <c r="AT39" s="13">
        <f>IF(VLOOKUP($B39,[2]Mydtu!$A$6:$DP$150,AT$4,0)="","",VLOOKUP($B39,[2]Mydtu!$A$6:$DP$150,AT$4,0))</f>
        <v>5.7</v>
      </c>
      <c r="AU39" s="13">
        <f>IF(VLOOKUP($B39,[2]Mydtu!$A$6:$DP$150,AU$4,0)="","",VLOOKUP($B39,[2]Mydtu!$A$6:$DP$150,AU$4,0))</f>
        <v>6.7</v>
      </c>
      <c r="AV39" s="13">
        <f>IF(VLOOKUP($B39,[2]Mydtu!$A$6:$DP$150,AV$4,0)="","",VLOOKUP($B39,[2]Mydtu!$A$6:$DP$150,AV$4,0))</f>
        <v>7.9</v>
      </c>
      <c r="AW39" s="13">
        <f>IF(VLOOKUP($B39,[2]Mydtu!$A$6:$DP$150,AW$4,0)="","",VLOOKUP($B39,[2]Mydtu!$A$6:$DP$150,AW$4,0))</f>
        <v>8.1</v>
      </c>
      <c r="AX39" s="13">
        <f>IF(VLOOKUP($B39,[2]Mydtu!$A$6:$DP$150,AX$4,0)="","",VLOOKUP($B39,[2]Mydtu!$A$6:$DP$150,AX$4,0))</f>
        <v>6.9</v>
      </c>
      <c r="AY39" s="13">
        <f>IF(VLOOKUP($B39,[2]Mydtu!$A$6:$DP$150,AY$4,0)="","",VLOOKUP($B39,[2]Mydtu!$A$6:$DP$150,AY$4,0))</f>
        <v>7.8</v>
      </c>
      <c r="AZ39" s="13">
        <f>IF(VLOOKUP($B39,[2]Mydtu!$A$6:$DP$150,AZ$4,0)="","",VLOOKUP($B39,[2]Mydtu!$A$6:$DP$150,AZ$4,0))</f>
        <v>7.4</v>
      </c>
      <c r="BA39" s="13">
        <f>IF(VLOOKUP($B39,[2]Mydtu!$A$6:$DP$150,BA$4,0)="","",VLOOKUP($B39,[2]Mydtu!$A$6:$DP$150,BA$4,0))</f>
        <v>5.9</v>
      </c>
      <c r="BB39" s="13">
        <f>IF(VLOOKUP($B39,[2]Mydtu!$A$6:$DP$150,BB$4,0)="","",VLOOKUP($B39,[2]Mydtu!$A$6:$DP$150,BB$4,0))</f>
        <v>8.3000000000000007</v>
      </c>
      <c r="BC39" s="13">
        <f>IF(VLOOKUP($B39,[2]Mydtu!$A$6:$DP$150,BC$4,0)="","",VLOOKUP($B39,[2]Mydtu!$A$6:$DP$150,BC$4,0))</f>
        <v>7.2</v>
      </c>
      <c r="BD39" s="13">
        <f>IF(VLOOKUP($B39,[2]Mydtu!$A$6:$DP$150,BD$4,0)="","",VLOOKUP($B39,[2]Mydtu!$A$6:$DP$150,BD$4,0))</f>
        <v>5.6</v>
      </c>
      <c r="BE39" s="13">
        <f>IF(VLOOKUP($B39,[2]Mydtu!$A$6:$DP$150,BE$4,0)="","",VLOOKUP($B39,[2]Mydtu!$A$6:$DP$150,BE$4,0))</f>
        <v>7.9</v>
      </c>
      <c r="BF39" s="14" t="str">
        <f>IF(VLOOKUP($B39,[2]Mydtu!$A$6:$DP$150,BF$4,0)="","",VLOOKUP($B39,[2]Mydtu!$A$6:$DP$150,BF$4,0))</f>
        <v/>
      </c>
      <c r="BG39" s="13">
        <f>IF(VLOOKUP($B39,[2]Mydtu!$A$6:$DP$150,BG$4,0)="","",VLOOKUP($B39,[2]Mydtu!$A$6:$DP$150,BG$4,0))</f>
        <v>8</v>
      </c>
      <c r="BH39" s="13">
        <f>IF(VLOOKUP($B39,[2]Mydtu!$A$6:$DP$150,BH$4,0)="","",VLOOKUP($B39,[2]Mydtu!$A$6:$DP$150,BH$4,0))</f>
        <v>7.6</v>
      </c>
      <c r="BI39" s="13">
        <f>IF(VLOOKUP($B39,[2]Mydtu!$A$6:$DP$150,BI$4,0)="","",VLOOKUP($B39,[2]Mydtu!$A$6:$DP$150,BI$4,0))</f>
        <v>8.8000000000000007</v>
      </c>
      <c r="BJ39" s="13">
        <f>IF(VLOOKUP($B39,[2]Mydtu!$A$6:$DP$150,BJ$4,0)="","",VLOOKUP($B39,[2]Mydtu!$A$6:$DP$150,BJ$4,0))</f>
        <v>7.4</v>
      </c>
      <c r="BK39" s="13">
        <f>IF(VLOOKUP($B39,[2]Mydtu!$A$6:$DP$150,BK$4,0)="","",VLOOKUP($B39,[2]Mydtu!$A$6:$DP$150,BK$4,0))</f>
        <v>8.5</v>
      </c>
      <c r="BL39" s="13">
        <f>IF(VLOOKUP($B39,[2]Mydtu!$A$6:$DP$150,BL$4,0)="","",VLOOKUP($B39,[2]Mydtu!$A$6:$DP$150,BL$4,0))</f>
        <v>8.9</v>
      </c>
      <c r="BM39" s="13">
        <f>IF(VLOOKUP($B39,[2]Mydtu!$A$6:$DP$150,BM$4,0)="","",VLOOKUP($B39,[2]Mydtu!$A$6:$DP$150,BM$4,0))</f>
        <v>8.4</v>
      </c>
      <c r="BN39" s="13" t="str">
        <f>IF(VLOOKUP($B39,[2]Mydtu!$A$6:$DP$150,BN$4,0)="","",VLOOKUP($B39,[2]Mydtu!$A$6:$DP$150,BN$4,0))</f>
        <v/>
      </c>
      <c r="BO39" s="15">
        <f>IF(VLOOKUP($B39,[2]Mydtu!$A$6:$DP$150,BO$4,0)="","",VLOOKUP($B39,[2]Mydtu!$A$6:$DP$150,BO$4,0))</f>
        <v>7.2</v>
      </c>
      <c r="BP39" s="14">
        <f>IF(VLOOKUP($B39,[2]Mydtu!$A$6:$DP$150,BP$4,0)="","",VLOOKUP($B39,[2]Mydtu!$A$6:$DP$150,BP$4,0))</f>
        <v>8.6999999999999993</v>
      </c>
      <c r="BQ39" s="13" t="str">
        <f>IF(VLOOKUP($B39,[2]Mydtu!$A$6:$DP$150,BQ$4,0)="","",VLOOKUP($B39,[2]Mydtu!$A$6:$DP$150,BQ$4,0))</f>
        <v/>
      </c>
      <c r="BR39" s="13">
        <f>IF(VLOOKUP($B39,[2]Mydtu!$A$6:$DP$150,BR$4,0)="","",VLOOKUP($B39,[2]Mydtu!$A$6:$DP$150,BR$4,0))</f>
        <v>7</v>
      </c>
      <c r="BS39" s="14">
        <f>IF(VLOOKUP($B39,[2]Mydtu!$A$6:$DP$150,BS$4,0)="","",VLOOKUP($B39,[2]Mydtu!$A$6:$DP$150,BS$4,0))</f>
        <v>7.7</v>
      </c>
      <c r="BT39" s="13">
        <f>IF(VLOOKUP($B39,[2]Mydtu!$A$6:$DP$150,BT$4,0)="","",VLOOKUP($B39,[2]Mydtu!$A$6:$DP$150,BT$4,0))</f>
        <v>6.9</v>
      </c>
      <c r="BU39" s="13">
        <f>IF(VLOOKUP($B39,[2]Mydtu!$A$6:$DP$150,BU$4,0)="","",VLOOKUP($B39,[2]Mydtu!$A$6:$DP$150,BU$4,0))</f>
        <v>7.3</v>
      </c>
      <c r="BV39" s="13" t="str">
        <f>IF(VLOOKUP($B39,[2]Mydtu!$A$6:$DP$150,BV$4,0)="","",VLOOKUP($B39,[2]Mydtu!$A$6:$DP$150,BV$4,0))</f>
        <v/>
      </c>
      <c r="BW39" s="13">
        <f>IF(VLOOKUP($B39,[2]Mydtu!$A$6:$DP$150,BW$4,0)="","",VLOOKUP($B39,[2]Mydtu!$A$6:$DP$150,BW$4,0))</f>
        <v>7.1</v>
      </c>
      <c r="BX39" s="14">
        <f>IF(VLOOKUP($B39,[2]Mydtu!$A$6:$DP$150,BX$4,0)="","",VLOOKUP($B39,[2]Mydtu!$A$6:$DP$150,BX$4,0))</f>
        <v>8.1999999999999993</v>
      </c>
      <c r="BY39" s="13">
        <f>IF(VLOOKUP($B39,[2]Mydtu!$A$6:$DP$150,BY$4,0)="","",VLOOKUP($B39,[2]Mydtu!$A$6:$DP$150,BY$4,0))</f>
        <v>6.2</v>
      </c>
      <c r="BZ39" s="13">
        <f>IF(VLOOKUP($B39,[2]Mydtu!$A$6:$DP$150,BZ$4,0)="","",VLOOKUP($B39,[2]Mydtu!$A$6:$DP$150,BZ$4,0))</f>
        <v>8.4</v>
      </c>
      <c r="CA39" s="13">
        <f>IF(VLOOKUP($B39,[2]Mydtu!$A$6:$DP$150,CA$4,0)="","",VLOOKUP($B39,[2]Mydtu!$A$6:$DP$150,CA$4,0))</f>
        <v>9.5</v>
      </c>
      <c r="CB39" s="13">
        <f>IF(VLOOKUP($B39,[2]Mydtu!$A$6:$DP$150,CB$4,0)="","",VLOOKUP($B39,[2]Mydtu!$A$6:$DP$150,CB$4,0))</f>
        <v>7.3</v>
      </c>
      <c r="CC39" s="13" t="str">
        <f>IF(VLOOKUP($B39,[2]Mydtu!$A$6:$DP$150,CC$4,0)="","",VLOOKUP($B39,[2]Mydtu!$A$6:$DP$150,CC$4,0))</f>
        <v/>
      </c>
      <c r="CD39" s="14">
        <f>IF(VLOOKUP($B39,[2]Mydtu!$A$6:$DP$150,CD$4,0)="","",VLOOKUP($B39,[2]Mydtu!$A$6:$DP$150,CD$4,0))</f>
        <v>9.1999999999999993</v>
      </c>
      <c r="CE39" s="13">
        <f>IF(VLOOKUP($B39,[2]Mydtu!$A$6:$DP$150,CE$4,0)="","",VLOOKUP($B39,[2]Mydtu!$A$6:$DP$150,CE$4,0))</f>
        <v>8.3000000000000007</v>
      </c>
      <c r="CF39" s="16">
        <f>VLOOKUP($B39,[2]K25QTD!$A$7:$DQ$408,91,0)</f>
        <v>131</v>
      </c>
      <c r="CG39" s="17">
        <f>VLOOKUP($B39,[2]K25QTD!$A$7:$DQ$408,92,0)</f>
        <v>0</v>
      </c>
      <c r="CH39" s="18">
        <f>VLOOKUP($B39,[2]K25QTD!$A$7:$DQ$408,94,0)</f>
        <v>0</v>
      </c>
      <c r="CI39" s="14">
        <f>IF(VLOOKUP($B39,[2]Mydtu!$A$6:$DP$150,CI$4,0)="","",VLOOKUP($B39,[2]Mydtu!$A$6:$DP$150,CI$4,0))</f>
        <v>0</v>
      </c>
      <c r="CJ39" s="14" t="str">
        <f>IF(VLOOKUP($B39,[2]Mydtu!$A$6:$DP$150,CJ$4,0)="","",VLOOKUP($B39,[2]Mydtu!$A$6:$DP$150,CJ$4,0))</f>
        <v/>
      </c>
      <c r="CK39" s="14" t="str">
        <f>IF(VLOOKUP($B39,[2]Mydtu!$A$6:$DP$150,CK$4,0)="","",VLOOKUP($B39,[2]Mydtu!$A$6:$DP$150,CK$4,0))</f>
        <v/>
      </c>
      <c r="CL39" s="13">
        <f>IF(VLOOKUP($B39,[2]Mydtu!$A$6:$DP$150,CL$4,0)="","",VLOOKUP($B39,[2]Mydtu!$A$6:$DP$150,CL$4,0))</f>
        <v>7.66</v>
      </c>
      <c r="CM39" s="13">
        <f>IF(VLOOKUP($B39,[2]Mydtu!$A$6:$DP$150,CM$4,0)="","",VLOOKUP($B39,[2]Mydtu!$A$6:$DP$150,CM$4,0))</f>
        <v>3.26</v>
      </c>
      <c r="CN39" s="12"/>
    </row>
    <row r="40" spans="1:92" ht="16.5" customHeight="1" x14ac:dyDescent="0.3">
      <c r="A40" s="11">
        <f t="shared" si="0"/>
        <v>30</v>
      </c>
      <c r="B40" s="11">
        <v>25202816904</v>
      </c>
      <c r="C40" s="12" t="str">
        <f>VLOOKUP($B40,[2]Mydtu!$A$6:$DP$150,C$4,0)</f>
        <v>Nguyễn</v>
      </c>
      <c r="D40" s="12" t="str">
        <f>VLOOKUP($B40,[2]Mydtu!$A$6:$DP$150,D$4,0)</f>
        <v>Thị Cẩm</v>
      </c>
      <c r="E40" s="12" t="str">
        <f>VLOOKUP($B40,[2]Mydtu!$A$6:$DP$150,E$4,0)</f>
        <v>Ly</v>
      </c>
      <c r="F40" s="13">
        <f>IF(VLOOKUP($B40,[2]Mydtu!$A$6:$DP$150,F$4,0)="","",VLOOKUP($B40,[2]Mydtu!$A$6:$DP$150,F$4,0))</f>
        <v>8</v>
      </c>
      <c r="G40" s="13">
        <f>IF(VLOOKUP($B40,[2]Mydtu!$A$6:$DP$150,G$4,0)="","",VLOOKUP($B40,[2]Mydtu!$A$6:$DP$150,G$4,0))</f>
        <v>8.6999999999999993</v>
      </c>
      <c r="H40" s="14" t="str">
        <f>IF(VLOOKUP($B40,[2]Mydtu!$A$6:$DP$150,H$4,0)="","",VLOOKUP($B40,[2]Mydtu!$A$6:$DP$150,H$4,0))</f>
        <v/>
      </c>
      <c r="I40" s="13">
        <f>IF(VLOOKUP($B40,[2]Mydtu!$A$6:$DP$150,I$4,0)="","",VLOOKUP($B40,[2]Mydtu!$A$6:$DP$150,I$4,0))</f>
        <v>8</v>
      </c>
      <c r="J40" s="14" t="str">
        <f>IF(VLOOKUP($B40,[2]Mydtu!$A$6:$DP$150,J$4,0)="","",VLOOKUP($B40,[2]Mydtu!$A$6:$DP$150,J$4,0))</f>
        <v/>
      </c>
      <c r="K40" s="13">
        <f>IF(VLOOKUP($B40,[2]Mydtu!$A$6:$DP$150,K$4,0)="","",VLOOKUP($B40,[2]Mydtu!$A$6:$DP$150,K$4,0))</f>
        <v>6.7</v>
      </c>
      <c r="L40" s="13">
        <f>IF(VLOOKUP($B40,[2]Mydtu!$A$6:$DP$150,L$4,0)="","",VLOOKUP($B40,[2]Mydtu!$A$6:$DP$150,L$4,0))</f>
        <v>9.3000000000000007</v>
      </c>
      <c r="M40" s="13">
        <f>IF(VLOOKUP($B40,[2]Mydtu!$A$6:$DP$150,M$4,0)="","",VLOOKUP($B40,[2]Mydtu!$A$6:$DP$150,M$4,0))</f>
        <v>7.1</v>
      </c>
      <c r="N40" s="13">
        <f>IF(VLOOKUP($B40,[2]Mydtu!$A$6:$DP$150,N$4,0)="","",VLOOKUP($B40,[2]Mydtu!$A$6:$DP$150,N$4,0))</f>
        <v>7.6</v>
      </c>
      <c r="O40" s="13">
        <f>IF(VLOOKUP($B40,[2]Mydtu!$A$6:$DP$150,O$4,0)="","",VLOOKUP($B40,[2]Mydtu!$A$6:$DP$150,O$4,0))</f>
        <v>9.1999999999999993</v>
      </c>
      <c r="P40" s="14" t="str">
        <f>IF(VLOOKUP($B40,[2]Mydtu!$A$6:$DP$150,P$4,0)="","",VLOOKUP($B40,[2]Mydtu!$A$6:$DP$150,P$4,0))</f>
        <v/>
      </c>
      <c r="Q40" s="14" t="str">
        <f>IF(VLOOKUP($B40,[2]Mydtu!$A$6:$DP$150,Q$4,0)="","",VLOOKUP($B40,[2]Mydtu!$A$6:$DP$150,Q$4,0))</f>
        <v/>
      </c>
      <c r="R40" s="14" t="str">
        <f>IF(VLOOKUP($B40,[2]Mydtu!$A$6:$DP$150,R$4,0)="","",VLOOKUP($B40,[2]Mydtu!$A$6:$DP$150,R$4,0))</f>
        <v/>
      </c>
      <c r="S40" s="14" t="str">
        <f>IF(VLOOKUP($B40,[2]Mydtu!$A$6:$DP$150,S$4,0)="","",VLOOKUP($B40,[2]Mydtu!$A$6:$DP$150,S$4,0))</f>
        <v/>
      </c>
      <c r="T40" s="14" t="str">
        <f>IF(VLOOKUP($B40,[2]Mydtu!$A$6:$DP$150,T$4,0)="","",VLOOKUP($B40,[2]Mydtu!$A$6:$DP$150,T$4,0))</f>
        <v/>
      </c>
      <c r="U40" s="13">
        <f>IF(VLOOKUP($B40,[2]Mydtu!$A$6:$DP$150,U$4,0)="","",VLOOKUP($B40,[2]Mydtu!$A$6:$DP$150,U$4,0))</f>
        <v>6.6</v>
      </c>
      <c r="V40" s="13">
        <f>IF(VLOOKUP($B40,[2]Mydtu!$A$6:$DP$150,V$4,0)="","",VLOOKUP($B40,[2]Mydtu!$A$6:$DP$150,V$4,0))</f>
        <v>7.4</v>
      </c>
      <c r="W40" s="13">
        <f>IF(VLOOKUP($B40,[2]Mydtu!$A$6:$DP$150,W$4,0)="","",VLOOKUP($B40,[2]Mydtu!$A$6:$DP$150,W$4,0))</f>
        <v>9.5</v>
      </c>
      <c r="X40" s="13">
        <f>IF(VLOOKUP($B40,[2]Mydtu!$A$6:$DP$150,X$4,0)="","",VLOOKUP($B40,[2]Mydtu!$A$6:$DP$150,X$4,0))</f>
        <v>9.5</v>
      </c>
      <c r="Y40" s="13">
        <f>IF(VLOOKUP($B40,[2]Mydtu!$A$6:$DP$150,Y$4,0)="","",VLOOKUP($B40,[2]Mydtu!$A$6:$DP$150,Y$4,0))</f>
        <v>7.8</v>
      </c>
      <c r="Z40" s="13">
        <f>IF(VLOOKUP($B40,[2]Mydtu!$A$6:$DP$150,Z$4,0)="","",VLOOKUP($B40,[2]Mydtu!$A$6:$DP$150,Z$4,0))</f>
        <v>8.1</v>
      </c>
      <c r="AA40" s="13">
        <f>IF(VLOOKUP($B40,[2]Mydtu!$A$6:$DP$150,AA$4,0)="","",VLOOKUP($B40,[2]Mydtu!$A$6:$DP$150,AA$4,0))</f>
        <v>8.3000000000000007</v>
      </c>
      <c r="AB40" s="13">
        <f>IF(VLOOKUP($B40,[2]Mydtu!$A$6:$DP$150,AB$4,0)="","",VLOOKUP($B40,[2]Mydtu!$A$6:$DP$150,AB$4,0))</f>
        <v>6.7</v>
      </c>
      <c r="AC40" s="13">
        <f>IF(VLOOKUP($B40,[2]Mydtu!$A$6:$DP$150,AC$4,0)="","",VLOOKUP($B40,[2]Mydtu!$A$6:$DP$150,AC$4,0))</f>
        <v>9</v>
      </c>
      <c r="AD40" s="13" t="str">
        <f>IF(VLOOKUP($B40,[2]Mydtu!$A$6:$DP$150,AD$4,0)="","",VLOOKUP($B40,[2]Mydtu!$A$6:$DP$150,AD$4,0))</f>
        <v>P (P/F)</v>
      </c>
      <c r="AE40" s="13" t="str">
        <f>IF(VLOOKUP($B40,[2]Mydtu!$A$6:$DP$150,AE$4,0)="","",VLOOKUP($B40,[2]Mydtu!$A$6:$DP$150,AE$4,0))</f>
        <v>P (P/F)</v>
      </c>
      <c r="AF40" s="13" t="str">
        <f>IF(VLOOKUP($B40,[2]Mydtu!$A$6:$DP$150,AF$4,0)="","",VLOOKUP($B40,[2]Mydtu!$A$6:$DP$150,AF$4,0))</f>
        <v>P (P/F)</v>
      </c>
      <c r="AG40" s="13" t="str">
        <f>IF(VLOOKUP($B40,[2]Mydtu!$A$6:$DP$150,AG$4,0)="","",VLOOKUP($B40,[2]Mydtu!$A$6:$DP$150,AG$4,0))</f>
        <v>P (P/F)</v>
      </c>
      <c r="AH40" s="13">
        <f>IF(VLOOKUP($B40,[2]Mydtu!$A$6:$DP$150,AH$4,0)="","",VLOOKUP($B40,[2]Mydtu!$A$6:$DP$150,AH$4,0))</f>
        <v>8.4</v>
      </c>
      <c r="AI40" s="13">
        <f>IF(VLOOKUP($B40,[2]Mydtu!$A$6:$DP$150,AI$4,0)="","",VLOOKUP($B40,[2]Mydtu!$A$6:$DP$150,AI$4,0))</f>
        <v>8.6999999999999993</v>
      </c>
      <c r="AJ40" s="13">
        <f>IF(VLOOKUP($B40,[2]Mydtu!$A$6:$DP$150,AJ$4,0)="","",VLOOKUP($B40,[2]Mydtu!$A$6:$DP$150,AJ$4,0))</f>
        <v>6.7</v>
      </c>
      <c r="AK40" s="13">
        <f>IF(VLOOKUP($B40,[2]Mydtu!$A$6:$DP$150,AK$4,0)="","",VLOOKUP($B40,[2]Mydtu!$A$6:$DP$150,AK$4,0))</f>
        <v>9.5</v>
      </c>
      <c r="AL40" s="13">
        <f>IF(VLOOKUP($B40,[2]Mydtu!$A$6:$DP$150,AL$4,0)="","",VLOOKUP($B40,[2]Mydtu!$A$6:$DP$150,AL$4,0))</f>
        <v>8.1999999999999993</v>
      </c>
      <c r="AM40" s="13">
        <f>IF(VLOOKUP($B40,[2]Mydtu!$A$6:$DP$150,AM$4,0)="","",VLOOKUP($B40,[2]Mydtu!$A$6:$DP$150,AM$4,0))</f>
        <v>8.8000000000000007</v>
      </c>
      <c r="AN40" s="13">
        <f>IF(VLOOKUP($B40,[2]Mydtu!$A$6:$DP$150,AN$4,0)="","",VLOOKUP($B40,[2]Mydtu!$A$6:$DP$150,AN$4,0))</f>
        <v>6.5</v>
      </c>
      <c r="AO40" s="13">
        <f>IF(VLOOKUP($B40,[2]Mydtu!$A$6:$DP$150,AO$4,0)="","",VLOOKUP($B40,[2]Mydtu!$A$6:$DP$150,AO$4,0))</f>
        <v>9.5</v>
      </c>
      <c r="AP40" s="14">
        <f>IF(VLOOKUP($B40,[2]Mydtu!$A$6:$DP$150,AP$4,0)="","",VLOOKUP($B40,[2]Mydtu!$A$6:$DP$150,AP$4,0))</f>
        <v>8.6</v>
      </c>
      <c r="AQ40" s="14">
        <f>IF(VLOOKUP($B40,[2]Mydtu!$A$6:$DP$150,AQ$4,0)="","",VLOOKUP($B40,[2]Mydtu!$A$6:$DP$150,AQ$4,0))</f>
        <v>7.2</v>
      </c>
      <c r="AR40" s="14">
        <f>IF(VLOOKUP($B40,[2]Mydtu!$A$6:$DP$150,AR$4,0)="","",VLOOKUP($B40,[2]Mydtu!$A$6:$DP$150,AR$4,0))</f>
        <v>7.9</v>
      </c>
      <c r="AS40" s="14">
        <f>IF(VLOOKUP($B40,[2]Mydtu!$A$6:$DP$150,AS$4,0)="","",VLOOKUP($B40,[2]Mydtu!$A$6:$DP$150,AS$4,0))</f>
        <v>8.5</v>
      </c>
      <c r="AT40" s="13">
        <f>IF(VLOOKUP($B40,[2]Mydtu!$A$6:$DP$150,AT$4,0)="","",VLOOKUP($B40,[2]Mydtu!$A$6:$DP$150,AT$4,0))</f>
        <v>5.0999999999999996</v>
      </c>
      <c r="AU40" s="13">
        <f>IF(VLOOKUP($B40,[2]Mydtu!$A$6:$DP$150,AU$4,0)="","",VLOOKUP($B40,[2]Mydtu!$A$6:$DP$150,AU$4,0))</f>
        <v>5.6</v>
      </c>
      <c r="AV40" s="13">
        <f>IF(VLOOKUP($B40,[2]Mydtu!$A$6:$DP$150,AV$4,0)="","",VLOOKUP($B40,[2]Mydtu!$A$6:$DP$150,AV$4,0))</f>
        <v>6.9</v>
      </c>
      <c r="AW40" s="13">
        <f>IF(VLOOKUP($B40,[2]Mydtu!$A$6:$DP$150,AW$4,0)="","",VLOOKUP($B40,[2]Mydtu!$A$6:$DP$150,AW$4,0))</f>
        <v>8.1999999999999993</v>
      </c>
      <c r="AX40" s="13">
        <f>IF(VLOOKUP($B40,[2]Mydtu!$A$6:$DP$150,AX$4,0)="","",VLOOKUP($B40,[2]Mydtu!$A$6:$DP$150,AX$4,0))</f>
        <v>5.4</v>
      </c>
      <c r="AY40" s="13">
        <f>IF(VLOOKUP($B40,[2]Mydtu!$A$6:$DP$150,AY$4,0)="","",VLOOKUP($B40,[2]Mydtu!$A$6:$DP$150,AY$4,0))</f>
        <v>6.4</v>
      </c>
      <c r="AZ40" s="13">
        <f>IF(VLOOKUP($B40,[2]Mydtu!$A$6:$DP$150,AZ$4,0)="","",VLOOKUP($B40,[2]Mydtu!$A$6:$DP$150,AZ$4,0))</f>
        <v>7.7</v>
      </c>
      <c r="BA40" s="13">
        <f>IF(VLOOKUP($B40,[2]Mydtu!$A$6:$DP$150,BA$4,0)="","",VLOOKUP($B40,[2]Mydtu!$A$6:$DP$150,BA$4,0))</f>
        <v>8.6999999999999993</v>
      </c>
      <c r="BB40" s="13">
        <f>IF(VLOOKUP($B40,[2]Mydtu!$A$6:$DP$150,BB$4,0)="","",VLOOKUP($B40,[2]Mydtu!$A$6:$DP$150,BB$4,0))</f>
        <v>7.4</v>
      </c>
      <c r="BC40" s="13">
        <f>IF(VLOOKUP($B40,[2]Mydtu!$A$6:$DP$150,BC$4,0)="","",VLOOKUP($B40,[2]Mydtu!$A$6:$DP$150,BC$4,0))</f>
        <v>9.6999999999999993</v>
      </c>
      <c r="BD40" s="13">
        <f>IF(VLOOKUP($B40,[2]Mydtu!$A$6:$DP$150,BD$4,0)="","",VLOOKUP($B40,[2]Mydtu!$A$6:$DP$150,BD$4,0))</f>
        <v>6.2</v>
      </c>
      <c r="BE40" s="13">
        <f>IF(VLOOKUP($B40,[2]Mydtu!$A$6:$DP$150,BE$4,0)="","",VLOOKUP($B40,[2]Mydtu!$A$6:$DP$150,BE$4,0))</f>
        <v>6.9</v>
      </c>
      <c r="BF40" s="14" t="str">
        <f>IF(VLOOKUP($B40,[2]Mydtu!$A$6:$DP$150,BF$4,0)="","",VLOOKUP($B40,[2]Mydtu!$A$6:$DP$150,BF$4,0))</f>
        <v/>
      </c>
      <c r="BG40" s="13">
        <f>IF(VLOOKUP($B40,[2]Mydtu!$A$6:$DP$150,BG$4,0)="","",VLOOKUP($B40,[2]Mydtu!$A$6:$DP$150,BG$4,0))</f>
        <v>7.4</v>
      </c>
      <c r="BH40" s="13">
        <f>IF(VLOOKUP($B40,[2]Mydtu!$A$6:$DP$150,BH$4,0)="","",VLOOKUP($B40,[2]Mydtu!$A$6:$DP$150,BH$4,0))</f>
        <v>9</v>
      </c>
      <c r="BI40" s="13">
        <f>IF(VLOOKUP($B40,[2]Mydtu!$A$6:$DP$150,BI$4,0)="","",VLOOKUP($B40,[2]Mydtu!$A$6:$DP$150,BI$4,0))</f>
        <v>7.2</v>
      </c>
      <c r="BJ40" s="13">
        <f>IF(VLOOKUP($B40,[2]Mydtu!$A$6:$DP$150,BJ$4,0)="","",VLOOKUP($B40,[2]Mydtu!$A$6:$DP$150,BJ$4,0))</f>
        <v>8.1</v>
      </c>
      <c r="BK40" s="13">
        <f>IF(VLOOKUP($B40,[2]Mydtu!$A$6:$DP$150,BK$4,0)="","",VLOOKUP($B40,[2]Mydtu!$A$6:$DP$150,BK$4,0))</f>
        <v>7.4</v>
      </c>
      <c r="BL40" s="13">
        <f>IF(VLOOKUP($B40,[2]Mydtu!$A$6:$DP$150,BL$4,0)="","",VLOOKUP($B40,[2]Mydtu!$A$6:$DP$150,BL$4,0))</f>
        <v>8.5</v>
      </c>
      <c r="BM40" s="13">
        <f>IF(VLOOKUP($B40,[2]Mydtu!$A$6:$DP$150,BM$4,0)="","",VLOOKUP($B40,[2]Mydtu!$A$6:$DP$150,BM$4,0))</f>
        <v>8.8000000000000007</v>
      </c>
      <c r="BN40" s="13">
        <f>IF(VLOOKUP($B40,[2]Mydtu!$A$6:$DP$150,BN$4,0)="","",VLOOKUP($B40,[2]Mydtu!$A$6:$DP$150,BN$4,0))</f>
        <v>7.6</v>
      </c>
      <c r="BO40" s="15" t="str">
        <f>IF(VLOOKUP($B40,[2]Mydtu!$A$6:$DP$150,BO$4,0)="","",VLOOKUP($B40,[2]Mydtu!$A$6:$DP$150,BO$4,0))</f>
        <v/>
      </c>
      <c r="BP40" s="14">
        <f>IF(VLOOKUP($B40,[2]Mydtu!$A$6:$DP$150,BP$4,0)="","",VLOOKUP($B40,[2]Mydtu!$A$6:$DP$150,BP$4,0))</f>
        <v>8.9</v>
      </c>
      <c r="BQ40" s="13" t="str">
        <f>IF(VLOOKUP($B40,[2]Mydtu!$A$6:$DP$150,BQ$4,0)="","",VLOOKUP($B40,[2]Mydtu!$A$6:$DP$150,BQ$4,0))</f>
        <v/>
      </c>
      <c r="BR40" s="13">
        <f>IF(VLOOKUP($B40,[2]Mydtu!$A$6:$DP$150,BR$4,0)="","",VLOOKUP($B40,[2]Mydtu!$A$6:$DP$150,BR$4,0))</f>
        <v>7</v>
      </c>
      <c r="BS40" s="14">
        <f>IF(VLOOKUP($B40,[2]Mydtu!$A$6:$DP$150,BS$4,0)="","",VLOOKUP($B40,[2]Mydtu!$A$6:$DP$150,BS$4,0))</f>
        <v>7.2</v>
      </c>
      <c r="BT40" s="13">
        <f>IF(VLOOKUP($B40,[2]Mydtu!$A$6:$DP$150,BT$4,0)="","",VLOOKUP($B40,[2]Mydtu!$A$6:$DP$150,BT$4,0))</f>
        <v>7.9</v>
      </c>
      <c r="BU40" s="13">
        <f>IF(VLOOKUP($B40,[2]Mydtu!$A$6:$DP$150,BU$4,0)="","",VLOOKUP($B40,[2]Mydtu!$A$6:$DP$150,BU$4,0))</f>
        <v>6.9</v>
      </c>
      <c r="BV40" s="13" t="str">
        <f>IF(VLOOKUP($B40,[2]Mydtu!$A$6:$DP$150,BV$4,0)="","",VLOOKUP($B40,[2]Mydtu!$A$6:$DP$150,BV$4,0))</f>
        <v/>
      </c>
      <c r="BW40" s="13">
        <f>IF(VLOOKUP($B40,[2]Mydtu!$A$6:$DP$150,BW$4,0)="","",VLOOKUP($B40,[2]Mydtu!$A$6:$DP$150,BW$4,0))</f>
        <v>6.9</v>
      </c>
      <c r="BX40" s="14">
        <f>IF(VLOOKUP($B40,[2]Mydtu!$A$6:$DP$150,BX$4,0)="","",VLOOKUP($B40,[2]Mydtu!$A$6:$DP$150,BX$4,0))</f>
        <v>8</v>
      </c>
      <c r="BY40" s="13">
        <f>IF(VLOOKUP($B40,[2]Mydtu!$A$6:$DP$150,BY$4,0)="","",VLOOKUP($B40,[2]Mydtu!$A$6:$DP$150,BY$4,0))</f>
        <v>7.7</v>
      </c>
      <c r="BZ40" s="13">
        <f>IF(VLOOKUP($B40,[2]Mydtu!$A$6:$DP$150,BZ$4,0)="","",VLOOKUP($B40,[2]Mydtu!$A$6:$DP$150,BZ$4,0))</f>
        <v>6.1</v>
      </c>
      <c r="CA40" s="13">
        <f>IF(VLOOKUP($B40,[2]Mydtu!$A$6:$DP$150,CA$4,0)="","",VLOOKUP($B40,[2]Mydtu!$A$6:$DP$150,CA$4,0))</f>
        <v>5.7</v>
      </c>
      <c r="CB40" s="13">
        <f>IF(VLOOKUP($B40,[2]Mydtu!$A$6:$DP$150,CB$4,0)="","",VLOOKUP($B40,[2]Mydtu!$A$6:$DP$150,CB$4,0))</f>
        <v>7.1</v>
      </c>
      <c r="CC40" s="13" t="str">
        <f>IF(VLOOKUP($B40,[2]Mydtu!$A$6:$DP$150,CC$4,0)="","",VLOOKUP($B40,[2]Mydtu!$A$6:$DP$150,CC$4,0))</f>
        <v/>
      </c>
      <c r="CD40" s="14">
        <f>IF(VLOOKUP($B40,[2]Mydtu!$A$6:$DP$150,CD$4,0)="","",VLOOKUP($B40,[2]Mydtu!$A$6:$DP$150,CD$4,0))</f>
        <v>9.3000000000000007</v>
      </c>
      <c r="CE40" s="13">
        <f>IF(VLOOKUP($B40,[2]Mydtu!$A$6:$DP$150,CE$4,0)="","",VLOOKUP($B40,[2]Mydtu!$A$6:$DP$150,CE$4,0))</f>
        <v>7.9</v>
      </c>
      <c r="CF40" s="16">
        <f>VLOOKUP($B40,[2]K25QTD!$A$7:$DQ$408,91,0)</f>
        <v>135</v>
      </c>
      <c r="CG40" s="17">
        <f>VLOOKUP($B40,[2]K25QTD!$A$7:$DQ$408,92,0)</f>
        <v>0</v>
      </c>
      <c r="CH40" s="18">
        <f>VLOOKUP($B40,[2]K25QTD!$A$7:$DQ$408,94,0)</f>
        <v>0</v>
      </c>
      <c r="CI40" s="14">
        <f>IF(VLOOKUP($B40,[2]Mydtu!$A$6:$DP$150,CI$4,0)="","",VLOOKUP($B40,[2]Mydtu!$A$6:$DP$150,CI$4,0))</f>
        <v>0</v>
      </c>
      <c r="CJ40" s="14" t="str">
        <f>IF(VLOOKUP($B40,[2]Mydtu!$A$6:$DP$150,CJ$4,0)="","",VLOOKUP($B40,[2]Mydtu!$A$6:$DP$150,CJ$4,0))</f>
        <v/>
      </c>
      <c r="CK40" s="14" t="str">
        <f>IF(VLOOKUP($B40,[2]Mydtu!$A$6:$DP$150,CK$4,0)="","",VLOOKUP($B40,[2]Mydtu!$A$6:$DP$150,CK$4,0))</f>
        <v/>
      </c>
      <c r="CL40" s="13">
        <f>IF(VLOOKUP($B40,[2]Mydtu!$A$6:$DP$150,CL$4,0)="","",VLOOKUP($B40,[2]Mydtu!$A$6:$DP$150,CL$4,0))</f>
        <v>7.63</v>
      </c>
      <c r="CM40" s="13">
        <f>IF(VLOOKUP($B40,[2]Mydtu!$A$6:$DP$150,CM$4,0)="","",VLOOKUP($B40,[2]Mydtu!$A$6:$DP$150,CM$4,0))</f>
        <v>3.21</v>
      </c>
      <c r="CN40" s="12"/>
    </row>
    <row r="41" spans="1:92" ht="16.5" customHeight="1" x14ac:dyDescent="0.3">
      <c r="A41" s="11">
        <f t="shared" si="0"/>
        <v>31</v>
      </c>
      <c r="B41" s="11">
        <v>25202603556</v>
      </c>
      <c r="C41" s="12" t="str">
        <f>VLOOKUP($B41,[2]Mydtu!$A$6:$DP$150,C$4,0)</f>
        <v>Châu</v>
      </c>
      <c r="D41" s="12" t="str">
        <f>VLOOKUP($B41,[2]Mydtu!$A$6:$DP$150,D$4,0)</f>
        <v>Lê Bảo</v>
      </c>
      <c r="E41" s="12" t="str">
        <f>VLOOKUP($B41,[2]Mydtu!$A$6:$DP$150,E$4,0)</f>
        <v>Trâm</v>
      </c>
      <c r="F41" s="13">
        <f>IF(VLOOKUP($B41,[2]Mydtu!$A$6:$DP$150,F$4,0)="","",VLOOKUP($B41,[2]Mydtu!$A$6:$DP$150,F$4,0))</f>
        <v>8.1999999999999993</v>
      </c>
      <c r="G41" s="13">
        <f>IF(VLOOKUP($B41,[2]Mydtu!$A$6:$DP$150,G$4,0)="","",VLOOKUP($B41,[2]Mydtu!$A$6:$DP$150,G$4,0))</f>
        <v>7.7</v>
      </c>
      <c r="H41" s="14" t="str">
        <f>IF(VLOOKUP($B41,[2]Mydtu!$A$6:$DP$150,H$4,0)="","",VLOOKUP($B41,[2]Mydtu!$A$6:$DP$150,H$4,0))</f>
        <v/>
      </c>
      <c r="I41" s="13">
        <f>IF(VLOOKUP($B41,[2]Mydtu!$A$6:$DP$150,I$4,0)="","",VLOOKUP($B41,[2]Mydtu!$A$6:$DP$150,I$4,0))</f>
        <v>8.6</v>
      </c>
      <c r="J41" s="14" t="str">
        <f>IF(VLOOKUP($B41,[2]Mydtu!$A$6:$DP$150,J$4,0)="","",VLOOKUP($B41,[2]Mydtu!$A$6:$DP$150,J$4,0))</f>
        <v/>
      </c>
      <c r="K41" s="13">
        <f>IF(VLOOKUP($B41,[2]Mydtu!$A$6:$DP$150,K$4,0)="","",VLOOKUP($B41,[2]Mydtu!$A$6:$DP$150,K$4,0))</f>
        <v>6.5</v>
      </c>
      <c r="L41" s="13">
        <f>IF(VLOOKUP($B41,[2]Mydtu!$A$6:$DP$150,L$4,0)="","",VLOOKUP($B41,[2]Mydtu!$A$6:$DP$150,L$4,0))</f>
        <v>8.4</v>
      </c>
      <c r="M41" s="13">
        <f>IF(VLOOKUP($B41,[2]Mydtu!$A$6:$DP$150,M$4,0)="","",VLOOKUP($B41,[2]Mydtu!$A$6:$DP$150,M$4,0))</f>
        <v>7.8</v>
      </c>
      <c r="N41" s="13">
        <f>IF(VLOOKUP($B41,[2]Mydtu!$A$6:$DP$150,N$4,0)="","",VLOOKUP($B41,[2]Mydtu!$A$6:$DP$150,N$4,0))</f>
        <v>9.1</v>
      </c>
      <c r="O41" s="13">
        <f>IF(VLOOKUP($B41,[2]Mydtu!$A$6:$DP$150,O$4,0)="","",VLOOKUP($B41,[2]Mydtu!$A$6:$DP$150,O$4,0))</f>
        <v>9.1999999999999993</v>
      </c>
      <c r="P41" s="14" t="str">
        <f>IF(VLOOKUP($B41,[2]Mydtu!$A$6:$DP$150,P$4,0)="","",VLOOKUP($B41,[2]Mydtu!$A$6:$DP$150,P$4,0))</f>
        <v/>
      </c>
      <c r="Q41" s="14" t="str">
        <f>IF(VLOOKUP($B41,[2]Mydtu!$A$6:$DP$150,Q$4,0)="","",VLOOKUP($B41,[2]Mydtu!$A$6:$DP$150,Q$4,0))</f>
        <v/>
      </c>
      <c r="R41" s="14" t="str">
        <f>IF(VLOOKUP($B41,[2]Mydtu!$A$6:$DP$150,R$4,0)="","",VLOOKUP($B41,[2]Mydtu!$A$6:$DP$150,R$4,0))</f>
        <v/>
      </c>
      <c r="S41" s="14" t="str">
        <f>IF(VLOOKUP($B41,[2]Mydtu!$A$6:$DP$150,S$4,0)="","",VLOOKUP($B41,[2]Mydtu!$A$6:$DP$150,S$4,0))</f>
        <v/>
      </c>
      <c r="T41" s="14">
        <f>IF(VLOOKUP($B41,[2]Mydtu!$A$6:$DP$150,T$4,0)="","",VLOOKUP($B41,[2]Mydtu!$A$6:$DP$150,T$4,0))</f>
        <v>8.9</v>
      </c>
      <c r="U41" s="13">
        <f>IF(VLOOKUP($B41,[2]Mydtu!$A$6:$DP$150,U$4,0)="","",VLOOKUP($B41,[2]Mydtu!$A$6:$DP$150,U$4,0))</f>
        <v>6.6</v>
      </c>
      <c r="V41" s="13" t="str">
        <f>IF(VLOOKUP($B41,[2]Mydtu!$A$6:$DP$150,V$4,0)="","",VLOOKUP($B41,[2]Mydtu!$A$6:$DP$150,V$4,0))</f>
        <v/>
      </c>
      <c r="W41" s="13">
        <f>IF(VLOOKUP($B41,[2]Mydtu!$A$6:$DP$150,W$4,0)="","",VLOOKUP($B41,[2]Mydtu!$A$6:$DP$150,W$4,0))</f>
        <v>9</v>
      </c>
      <c r="X41" s="13">
        <f>IF(VLOOKUP($B41,[2]Mydtu!$A$6:$DP$150,X$4,0)="","",VLOOKUP($B41,[2]Mydtu!$A$6:$DP$150,X$4,0))</f>
        <v>8.5</v>
      </c>
      <c r="Y41" s="13">
        <f>IF(VLOOKUP($B41,[2]Mydtu!$A$6:$DP$150,Y$4,0)="","",VLOOKUP($B41,[2]Mydtu!$A$6:$DP$150,Y$4,0))</f>
        <v>9</v>
      </c>
      <c r="Z41" s="13">
        <f>IF(VLOOKUP($B41,[2]Mydtu!$A$6:$DP$150,Z$4,0)="","",VLOOKUP($B41,[2]Mydtu!$A$6:$DP$150,Z$4,0))</f>
        <v>7.7</v>
      </c>
      <c r="AA41" s="13">
        <f>IF(VLOOKUP($B41,[2]Mydtu!$A$6:$DP$150,AA$4,0)="","",VLOOKUP($B41,[2]Mydtu!$A$6:$DP$150,AA$4,0))</f>
        <v>9.1</v>
      </c>
      <c r="AB41" s="13">
        <f>IF(VLOOKUP($B41,[2]Mydtu!$A$6:$DP$150,AB$4,0)="","",VLOOKUP($B41,[2]Mydtu!$A$6:$DP$150,AB$4,0))</f>
        <v>7.5</v>
      </c>
      <c r="AC41" s="13">
        <f>IF(VLOOKUP($B41,[2]Mydtu!$A$6:$DP$150,AC$4,0)="","",VLOOKUP($B41,[2]Mydtu!$A$6:$DP$150,AC$4,0))</f>
        <v>9.4</v>
      </c>
      <c r="AD41" s="13">
        <f>IF(VLOOKUP($B41,[2]Mydtu!$A$6:$DP$150,AD$4,0)="","",VLOOKUP($B41,[2]Mydtu!$A$6:$DP$150,AD$4,0))</f>
        <v>6.4</v>
      </c>
      <c r="AE41" s="13">
        <f>IF(VLOOKUP($B41,[2]Mydtu!$A$6:$DP$150,AE$4,0)="","",VLOOKUP($B41,[2]Mydtu!$A$6:$DP$150,AE$4,0))</f>
        <v>6.8</v>
      </c>
      <c r="AF41" s="13">
        <f>IF(VLOOKUP($B41,[2]Mydtu!$A$6:$DP$150,AF$4,0)="","",VLOOKUP($B41,[2]Mydtu!$A$6:$DP$150,AF$4,0))</f>
        <v>6</v>
      </c>
      <c r="AG41" s="13">
        <f>IF(VLOOKUP($B41,[2]Mydtu!$A$6:$DP$150,AG$4,0)="","",VLOOKUP($B41,[2]Mydtu!$A$6:$DP$150,AG$4,0))</f>
        <v>7.9</v>
      </c>
      <c r="AH41" s="13">
        <f>IF(VLOOKUP($B41,[2]Mydtu!$A$6:$DP$150,AH$4,0)="","",VLOOKUP($B41,[2]Mydtu!$A$6:$DP$150,AH$4,0))</f>
        <v>7.1</v>
      </c>
      <c r="AI41" s="13">
        <f>IF(VLOOKUP($B41,[2]Mydtu!$A$6:$DP$150,AI$4,0)="","",VLOOKUP($B41,[2]Mydtu!$A$6:$DP$150,AI$4,0))</f>
        <v>6.9</v>
      </c>
      <c r="AJ41" s="13">
        <f>IF(VLOOKUP($B41,[2]Mydtu!$A$6:$DP$150,AJ$4,0)="","",VLOOKUP($B41,[2]Mydtu!$A$6:$DP$150,AJ$4,0))</f>
        <v>5.6</v>
      </c>
      <c r="AK41" s="13">
        <f>IF(VLOOKUP($B41,[2]Mydtu!$A$6:$DP$150,AK$4,0)="","",VLOOKUP($B41,[2]Mydtu!$A$6:$DP$150,AK$4,0))</f>
        <v>9.4</v>
      </c>
      <c r="AL41" s="13">
        <f>IF(VLOOKUP($B41,[2]Mydtu!$A$6:$DP$150,AL$4,0)="","",VLOOKUP($B41,[2]Mydtu!$A$6:$DP$150,AL$4,0))</f>
        <v>8.1999999999999993</v>
      </c>
      <c r="AM41" s="13">
        <f>IF(VLOOKUP($B41,[2]Mydtu!$A$6:$DP$150,AM$4,0)="","",VLOOKUP($B41,[2]Mydtu!$A$6:$DP$150,AM$4,0))</f>
        <v>8.1999999999999993</v>
      </c>
      <c r="AN41" s="13">
        <f>IF(VLOOKUP($B41,[2]Mydtu!$A$6:$DP$150,AN$4,0)="","",VLOOKUP($B41,[2]Mydtu!$A$6:$DP$150,AN$4,0))</f>
        <v>7.5</v>
      </c>
      <c r="AO41" s="13">
        <f>IF(VLOOKUP($B41,[2]Mydtu!$A$6:$DP$150,AO$4,0)="","",VLOOKUP($B41,[2]Mydtu!$A$6:$DP$150,AO$4,0))</f>
        <v>7.9</v>
      </c>
      <c r="AP41" s="14" t="str">
        <f>IF(VLOOKUP($B41,[2]Mydtu!$A$6:$DP$150,AP$4,0)="","",VLOOKUP($B41,[2]Mydtu!$A$6:$DP$150,AP$4,0))</f>
        <v/>
      </c>
      <c r="AQ41" s="14" t="str">
        <f>IF(VLOOKUP($B41,[2]Mydtu!$A$6:$DP$150,AQ$4,0)="","",VLOOKUP($B41,[2]Mydtu!$A$6:$DP$150,AQ$4,0))</f>
        <v/>
      </c>
      <c r="AR41" s="14" t="str">
        <f>IF(VLOOKUP($B41,[2]Mydtu!$A$6:$DP$150,AR$4,0)="","",VLOOKUP($B41,[2]Mydtu!$A$6:$DP$150,AR$4,0))</f>
        <v/>
      </c>
      <c r="AS41" s="14" t="str">
        <f>IF(VLOOKUP($B41,[2]Mydtu!$A$6:$DP$150,AS$4,0)="","",VLOOKUP($B41,[2]Mydtu!$A$6:$DP$150,AS$4,0))</f>
        <v/>
      </c>
      <c r="AT41" s="13">
        <f>IF(VLOOKUP($B41,[2]Mydtu!$A$6:$DP$150,AT$4,0)="","",VLOOKUP($B41,[2]Mydtu!$A$6:$DP$150,AT$4,0))</f>
        <v>6.8</v>
      </c>
      <c r="AU41" s="13">
        <f>IF(VLOOKUP($B41,[2]Mydtu!$A$6:$DP$150,AU$4,0)="","",VLOOKUP($B41,[2]Mydtu!$A$6:$DP$150,AU$4,0))</f>
        <v>6.6</v>
      </c>
      <c r="AV41" s="13">
        <f>IF(VLOOKUP($B41,[2]Mydtu!$A$6:$DP$150,AV$4,0)="","",VLOOKUP($B41,[2]Mydtu!$A$6:$DP$150,AV$4,0))</f>
        <v>6.1</v>
      </c>
      <c r="AW41" s="13">
        <f>IF(VLOOKUP($B41,[2]Mydtu!$A$6:$DP$150,AW$4,0)="","",VLOOKUP($B41,[2]Mydtu!$A$6:$DP$150,AW$4,0))</f>
        <v>7.3</v>
      </c>
      <c r="AX41" s="13">
        <f>IF(VLOOKUP($B41,[2]Mydtu!$A$6:$DP$150,AX$4,0)="","",VLOOKUP($B41,[2]Mydtu!$A$6:$DP$150,AX$4,0))</f>
        <v>6.2</v>
      </c>
      <c r="AY41" s="13">
        <f>IF(VLOOKUP($B41,[2]Mydtu!$A$6:$DP$150,AY$4,0)="","",VLOOKUP($B41,[2]Mydtu!$A$6:$DP$150,AY$4,0))</f>
        <v>5.4</v>
      </c>
      <c r="AZ41" s="13">
        <f>IF(VLOOKUP($B41,[2]Mydtu!$A$6:$DP$150,AZ$4,0)="","",VLOOKUP($B41,[2]Mydtu!$A$6:$DP$150,AZ$4,0))</f>
        <v>7.5</v>
      </c>
      <c r="BA41" s="13">
        <f>IF(VLOOKUP($B41,[2]Mydtu!$A$6:$DP$150,BA$4,0)="","",VLOOKUP($B41,[2]Mydtu!$A$6:$DP$150,BA$4,0))</f>
        <v>6.1</v>
      </c>
      <c r="BB41" s="13">
        <f>IF(VLOOKUP($B41,[2]Mydtu!$A$6:$DP$150,BB$4,0)="","",VLOOKUP($B41,[2]Mydtu!$A$6:$DP$150,BB$4,0))</f>
        <v>6.2</v>
      </c>
      <c r="BC41" s="13">
        <f>IF(VLOOKUP($B41,[2]Mydtu!$A$6:$DP$150,BC$4,0)="","",VLOOKUP($B41,[2]Mydtu!$A$6:$DP$150,BC$4,0))</f>
        <v>7.3</v>
      </c>
      <c r="BD41" s="13">
        <f>IF(VLOOKUP($B41,[2]Mydtu!$A$6:$DP$150,BD$4,0)="","",VLOOKUP($B41,[2]Mydtu!$A$6:$DP$150,BD$4,0))</f>
        <v>6.8</v>
      </c>
      <c r="BE41" s="13">
        <f>IF(VLOOKUP($B41,[2]Mydtu!$A$6:$DP$150,BE$4,0)="","",VLOOKUP($B41,[2]Mydtu!$A$6:$DP$150,BE$4,0))</f>
        <v>8.4</v>
      </c>
      <c r="BF41" s="14" t="str">
        <f>IF(VLOOKUP($B41,[2]Mydtu!$A$6:$DP$150,BF$4,0)="","",VLOOKUP($B41,[2]Mydtu!$A$6:$DP$150,BF$4,0))</f>
        <v/>
      </c>
      <c r="BG41" s="13">
        <f>IF(VLOOKUP($B41,[2]Mydtu!$A$6:$DP$150,BG$4,0)="","",VLOOKUP($B41,[2]Mydtu!$A$6:$DP$150,BG$4,0))</f>
        <v>7.2</v>
      </c>
      <c r="BH41" s="13">
        <f>IF(VLOOKUP($B41,[2]Mydtu!$A$6:$DP$150,BH$4,0)="","",VLOOKUP($B41,[2]Mydtu!$A$6:$DP$150,BH$4,0))</f>
        <v>7.1</v>
      </c>
      <c r="BI41" s="13">
        <f>IF(VLOOKUP($B41,[2]Mydtu!$A$6:$DP$150,BI$4,0)="","",VLOOKUP($B41,[2]Mydtu!$A$6:$DP$150,BI$4,0))</f>
        <v>7.3</v>
      </c>
      <c r="BJ41" s="13">
        <f>IF(VLOOKUP($B41,[2]Mydtu!$A$6:$DP$150,BJ$4,0)="","",VLOOKUP($B41,[2]Mydtu!$A$6:$DP$150,BJ$4,0))</f>
        <v>7.7</v>
      </c>
      <c r="BK41" s="13">
        <f>IF(VLOOKUP($B41,[2]Mydtu!$A$6:$DP$150,BK$4,0)="","",VLOOKUP($B41,[2]Mydtu!$A$6:$DP$150,BK$4,0))</f>
        <v>8.1</v>
      </c>
      <c r="BL41" s="13">
        <f>IF(VLOOKUP($B41,[2]Mydtu!$A$6:$DP$150,BL$4,0)="","",VLOOKUP($B41,[2]Mydtu!$A$6:$DP$150,BL$4,0))</f>
        <v>8.9</v>
      </c>
      <c r="BM41" s="13">
        <f>IF(VLOOKUP($B41,[2]Mydtu!$A$6:$DP$150,BM$4,0)="","",VLOOKUP($B41,[2]Mydtu!$A$6:$DP$150,BM$4,0))</f>
        <v>7.8</v>
      </c>
      <c r="BN41" s="13" t="str">
        <f>IF(VLOOKUP($B41,[2]Mydtu!$A$6:$DP$150,BN$4,0)="","",VLOOKUP($B41,[2]Mydtu!$A$6:$DP$150,BN$4,0))</f>
        <v/>
      </c>
      <c r="BO41" s="15">
        <f>IF(VLOOKUP($B41,[2]Mydtu!$A$6:$DP$150,BO$4,0)="","",VLOOKUP($B41,[2]Mydtu!$A$6:$DP$150,BO$4,0))</f>
        <v>8.1999999999999993</v>
      </c>
      <c r="BP41" s="14">
        <f>IF(VLOOKUP($B41,[2]Mydtu!$A$6:$DP$150,BP$4,0)="","",VLOOKUP($B41,[2]Mydtu!$A$6:$DP$150,BP$4,0))</f>
        <v>8.8000000000000007</v>
      </c>
      <c r="BQ41" s="13" t="str">
        <f>IF(VLOOKUP($B41,[2]Mydtu!$A$6:$DP$150,BQ$4,0)="","",VLOOKUP($B41,[2]Mydtu!$A$6:$DP$150,BQ$4,0))</f>
        <v/>
      </c>
      <c r="BR41" s="13">
        <f>IF(VLOOKUP($B41,[2]Mydtu!$A$6:$DP$150,BR$4,0)="","",VLOOKUP($B41,[2]Mydtu!$A$6:$DP$150,BR$4,0))</f>
        <v>7.8</v>
      </c>
      <c r="BS41" s="14">
        <f>IF(VLOOKUP($B41,[2]Mydtu!$A$6:$DP$150,BS$4,0)="","",VLOOKUP($B41,[2]Mydtu!$A$6:$DP$150,BS$4,0))</f>
        <v>7</v>
      </c>
      <c r="BT41" s="13">
        <f>IF(VLOOKUP($B41,[2]Mydtu!$A$6:$DP$150,BT$4,0)="","",VLOOKUP($B41,[2]Mydtu!$A$6:$DP$150,BT$4,0))</f>
        <v>7.1</v>
      </c>
      <c r="BU41" s="13">
        <f>IF(VLOOKUP($B41,[2]Mydtu!$A$6:$DP$150,BU$4,0)="","",VLOOKUP($B41,[2]Mydtu!$A$6:$DP$150,BU$4,0))</f>
        <v>7.5</v>
      </c>
      <c r="BV41" s="13" t="str">
        <f>IF(VLOOKUP($B41,[2]Mydtu!$A$6:$DP$150,BV$4,0)="","",VLOOKUP($B41,[2]Mydtu!$A$6:$DP$150,BV$4,0))</f>
        <v/>
      </c>
      <c r="BW41" s="13">
        <f>IF(VLOOKUP($B41,[2]Mydtu!$A$6:$DP$150,BW$4,0)="","",VLOOKUP($B41,[2]Mydtu!$A$6:$DP$150,BW$4,0))</f>
        <v>8.1</v>
      </c>
      <c r="BX41" s="14">
        <f>IF(VLOOKUP($B41,[2]Mydtu!$A$6:$DP$150,BX$4,0)="","",VLOOKUP($B41,[2]Mydtu!$A$6:$DP$150,BX$4,0))</f>
        <v>8</v>
      </c>
      <c r="BY41" s="13">
        <f>IF(VLOOKUP($B41,[2]Mydtu!$A$6:$DP$150,BY$4,0)="","",VLOOKUP($B41,[2]Mydtu!$A$6:$DP$150,BY$4,0))</f>
        <v>8.1</v>
      </c>
      <c r="BZ41" s="13">
        <f>IF(VLOOKUP($B41,[2]Mydtu!$A$6:$DP$150,BZ$4,0)="","",VLOOKUP($B41,[2]Mydtu!$A$6:$DP$150,BZ$4,0))</f>
        <v>6.6</v>
      </c>
      <c r="CA41" s="13">
        <f>IF(VLOOKUP($B41,[2]Mydtu!$A$6:$DP$150,CA$4,0)="","",VLOOKUP($B41,[2]Mydtu!$A$6:$DP$150,CA$4,0))</f>
        <v>7.1</v>
      </c>
      <c r="CB41" s="13">
        <f>IF(VLOOKUP($B41,[2]Mydtu!$A$6:$DP$150,CB$4,0)="","",VLOOKUP($B41,[2]Mydtu!$A$6:$DP$150,CB$4,0))</f>
        <v>6.9</v>
      </c>
      <c r="CC41" s="13" t="str">
        <f>IF(VLOOKUP($B41,[2]Mydtu!$A$6:$DP$150,CC$4,0)="","",VLOOKUP($B41,[2]Mydtu!$A$6:$DP$150,CC$4,0))</f>
        <v/>
      </c>
      <c r="CD41" s="14">
        <f>IF(VLOOKUP($B41,[2]Mydtu!$A$6:$DP$150,CD$4,0)="","",VLOOKUP($B41,[2]Mydtu!$A$6:$DP$150,CD$4,0))</f>
        <v>8.4</v>
      </c>
      <c r="CE41" s="13">
        <f>IF(VLOOKUP($B41,[2]Mydtu!$A$6:$DP$150,CE$4,0)="","",VLOOKUP($B41,[2]Mydtu!$A$6:$DP$150,CE$4,0))</f>
        <v>8.3000000000000007</v>
      </c>
      <c r="CF41" s="16">
        <f>VLOOKUP($B41,[2]K25QTD!$A$7:$DQ$408,91,0)</f>
        <v>131</v>
      </c>
      <c r="CG41" s="17">
        <f>VLOOKUP($B41,[2]K25QTD!$A$7:$DQ$408,92,0)</f>
        <v>0</v>
      </c>
      <c r="CH41" s="18">
        <f>VLOOKUP($B41,[2]K25QTD!$A$7:$DQ$408,94,0)</f>
        <v>0</v>
      </c>
      <c r="CI41" s="14">
        <f>IF(VLOOKUP($B41,[2]Mydtu!$A$6:$DP$150,CI$4,0)="","",VLOOKUP($B41,[2]Mydtu!$A$6:$DP$150,CI$4,0))</f>
        <v>0</v>
      </c>
      <c r="CJ41" s="14" t="str">
        <f>IF(VLOOKUP($B41,[2]Mydtu!$A$6:$DP$150,CJ$4,0)="","",VLOOKUP($B41,[2]Mydtu!$A$6:$DP$150,CJ$4,0))</f>
        <v/>
      </c>
      <c r="CK41" s="14" t="str">
        <f>IF(VLOOKUP($B41,[2]Mydtu!$A$6:$DP$150,CK$4,0)="","",VLOOKUP($B41,[2]Mydtu!$A$6:$DP$150,CK$4,0))</f>
        <v/>
      </c>
      <c r="CL41" s="13">
        <f>IF(VLOOKUP($B41,[2]Mydtu!$A$6:$DP$150,CL$4,0)="","",VLOOKUP($B41,[2]Mydtu!$A$6:$DP$150,CL$4,0))</f>
        <v>7.56</v>
      </c>
      <c r="CM41" s="13">
        <f>IF(VLOOKUP($B41,[2]Mydtu!$A$6:$DP$150,CM$4,0)="","",VLOOKUP($B41,[2]Mydtu!$A$6:$DP$150,CM$4,0))</f>
        <v>3.2</v>
      </c>
      <c r="CN41" s="12"/>
    </row>
    <row r="42" spans="1:92" ht="16.5" customHeight="1" x14ac:dyDescent="0.3">
      <c r="A42" s="11">
        <f t="shared" si="0"/>
        <v>32</v>
      </c>
      <c r="B42" s="11">
        <v>25202804238</v>
      </c>
      <c r="C42" s="12" t="str">
        <f>VLOOKUP($B42,[2]Mydtu!$A$6:$DP$150,C$4,0)</f>
        <v>Nguyễn</v>
      </c>
      <c r="D42" s="12" t="str">
        <f>VLOOKUP($B42,[2]Mydtu!$A$6:$DP$150,D$4,0)</f>
        <v>Hà</v>
      </c>
      <c r="E42" s="12" t="str">
        <f>VLOOKUP($B42,[2]Mydtu!$A$6:$DP$150,E$4,0)</f>
        <v>Phương</v>
      </c>
      <c r="F42" s="13">
        <f>IF(VLOOKUP($B42,[2]Mydtu!$A$6:$DP$150,F$4,0)="","",VLOOKUP($B42,[2]Mydtu!$A$6:$DP$150,F$4,0))</f>
        <v>8.9</v>
      </c>
      <c r="G42" s="13">
        <f>IF(VLOOKUP($B42,[2]Mydtu!$A$6:$DP$150,G$4,0)="","",VLOOKUP($B42,[2]Mydtu!$A$6:$DP$150,G$4,0))</f>
        <v>8.3000000000000007</v>
      </c>
      <c r="H42" s="14" t="str">
        <f>IF(VLOOKUP($B42,[2]Mydtu!$A$6:$DP$150,H$4,0)="","",VLOOKUP($B42,[2]Mydtu!$A$6:$DP$150,H$4,0))</f>
        <v/>
      </c>
      <c r="I42" s="13">
        <f>IF(VLOOKUP($B42,[2]Mydtu!$A$6:$DP$150,I$4,0)="","",VLOOKUP($B42,[2]Mydtu!$A$6:$DP$150,I$4,0))</f>
        <v>8</v>
      </c>
      <c r="J42" s="14" t="str">
        <f>IF(VLOOKUP($B42,[2]Mydtu!$A$6:$DP$150,J$4,0)="","",VLOOKUP($B42,[2]Mydtu!$A$6:$DP$150,J$4,0))</f>
        <v/>
      </c>
      <c r="K42" s="13">
        <f>IF(VLOOKUP($B42,[2]Mydtu!$A$6:$DP$150,K$4,0)="","",VLOOKUP($B42,[2]Mydtu!$A$6:$DP$150,K$4,0))</f>
        <v>5.2</v>
      </c>
      <c r="L42" s="13">
        <f>IF(VLOOKUP($B42,[2]Mydtu!$A$6:$DP$150,L$4,0)="","",VLOOKUP($B42,[2]Mydtu!$A$6:$DP$150,L$4,0))</f>
        <v>7.6</v>
      </c>
      <c r="M42" s="13">
        <f>IF(VLOOKUP($B42,[2]Mydtu!$A$6:$DP$150,M$4,0)="","",VLOOKUP($B42,[2]Mydtu!$A$6:$DP$150,M$4,0))</f>
        <v>8.1</v>
      </c>
      <c r="N42" s="13">
        <f>IF(VLOOKUP($B42,[2]Mydtu!$A$6:$DP$150,N$4,0)="","",VLOOKUP($B42,[2]Mydtu!$A$6:$DP$150,N$4,0))</f>
        <v>8.8000000000000007</v>
      </c>
      <c r="O42" s="13">
        <f>IF(VLOOKUP($B42,[2]Mydtu!$A$6:$DP$150,O$4,0)="","",VLOOKUP($B42,[2]Mydtu!$A$6:$DP$150,O$4,0))</f>
        <v>8.8000000000000007</v>
      </c>
      <c r="P42" s="14" t="str">
        <f>IF(VLOOKUP($B42,[2]Mydtu!$A$6:$DP$150,P$4,0)="","",VLOOKUP($B42,[2]Mydtu!$A$6:$DP$150,P$4,0))</f>
        <v/>
      </c>
      <c r="Q42" s="14" t="str">
        <f>IF(VLOOKUP($B42,[2]Mydtu!$A$6:$DP$150,Q$4,0)="","",VLOOKUP($B42,[2]Mydtu!$A$6:$DP$150,Q$4,0))</f>
        <v/>
      </c>
      <c r="R42" s="14" t="str">
        <f>IF(VLOOKUP($B42,[2]Mydtu!$A$6:$DP$150,R$4,0)="","",VLOOKUP($B42,[2]Mydtu!$A$6:$DP$150,R$4,0))</f>
        <v/>
      </c>
      <c r="S42" s="14" t="str">
        <f>IF(VLOOKUP($B42,[2]Mydtu!$A$6:$DP$150,S$4,0)="","",VLOOKUP($B42,[2]Mydtu!$A$6:$DP$150,S$4,0))</f>
        <v/>
      </c>
      <c r="T42" s="14" t="str">
        <f>IF(VLOOKUP($B42,[2]Mydtu!$A$6:$DP$150,T$4,0)="","",VLOOKUP($B42,[2]Mydtu!$A$6:$DP$150,T$4,0))</f>
        <v/>
      </c>
      <c r="U42" s="13">
        <f>IF(VLOOKUP($B42,[2]Mydtu!$A$6:$DP$150,U$4,0)="","",VLOOKUP($B42,[2]Mydtu!$A$6:$DP$150,U$4,0))</f>
        <v>7.8</v>
      </c>
      <c r="V42" s="13">
        <f>IF(VLOOKUP($B42,[2]Mydtu!$A$6:$DP$150,V$4,0)="","",VLOOKUP($B42,[2]Mydtu!$A$6:$DP$150,V$4,0))</f>
        <v>7</v>
      </c>
      <c r="W42" s="13">
        <f>IF(VLOOKUP($B42,[2]Mydtu!$A$6:$DP$150,W$4,0)="","",VLOOKUP($B42,[2]Mydtu!$A$6:$DP$150,W$4,0))</f>
        <v>9.4</v>
      </c>
      <c r="X42" s="13">
        <f>IF(VLOOKUP($B42,[2]Mydtu!$A$6:$DP$150,X$4,0)="","",VLOOKUP($B42,[2]Mydtu!$A$6:$DP$150,X$4,0))</f>
        <v>8.9</v>
      </c>
      <c r="Y42" s="13">
        <f>IF(VLOOKUP($B42,[2]Mydtu!$A$6:$DP$150,Y$4,0)="","",VLOOKUP($B42,[2]Mydtu!$A$6:$DP$150,Y$4,0))</f>
        <v>8.1</v>
      </c>
      <c r="Z42" s="13">
        <f>IF(VLOOKUP($B42,[2]Mydtu!$A$6:$DP$150,Z$4,0)="","",VLOOKUP($B42,[2]Mydtu!$A$6:$DP$150,Z$4,0))</f>
        <v>7.1</v>
      </c>
      <c r="AA42" s="13">
        <f>IF(VLOOKUP($B42,[2]Mydtu!$A$6:$DP$150,AA$4,0)="","",VLOOKUP($B42,[2]Mydtu!$A$6:$DP$150,AA$4,0))</f>
        <v>7.5</v>
      </c>
      <c r="AB42" s="13">
        <f>IF(VLOOKUP($B42,[2]Mydtu!$A$6:$DP$150,AB$4,0)="","",VLOOKUP($B42,[2]Mydtu!$A$6:$DP$150,AB$4,0))</f>
        <v>8.5</v>
      </c>
      <c r="AC42" s="13">
        <f>IF(VLOOKUP($B42,[2]Mydtu!$A$6:$DP$150,AC$4,0)="","",VLOOKUP($B42,[2]Mydtu!$A$6:$DP$150,AC$4,0))</f>
        <v>9</v>
      </c>
      <c r="AD42" s="13">
        <f>IF(VLOOKUP($B42,[2]Mydtu!$A$6:$DP$150,AD$4,0)="","",VLOOKUP($B42,[2]Mydtu!$A$6:$DP$150,AD$4,0))</f>
        <v>7.6</v>
      </c>
      <c r="AE42" s="13">
        <f>IF(VLOOKUP($B42,[2]Mydtu!$A$6:$DP$150,AE$4,0)="","",VLOOKUP($B42,[2]Mydtu!$A$6:$DP$150,AE$4,0))</f>
        <v>6.6</v>
      </c>
      <c r="AF42" s="13">
        <f>IF(VLOOKUP($B42,[2]Mydtu!$A$6:$DP$150,AF$4,0)="","",VLOOKUP($B42,[2]Mydtu!$A$6:$DP$150,AF$4,0))</f>
        <v>5.0999999999999996</v>
      </c>
      <c r="AG42" s="13">
        <f>IF(VLOOKUP($B42,[2]Mydtu!$A$6:$DP$150,AG$4,0)="","",VLOOKUP($B42,[2]Mydtu!$A$6:$DP$150,AG$4,0))</f>
        <v>6.4</v>
      </c>
      <c r="AH42" s="13">
        <f>IF(VLOOKUP($B42,[2]Mydtu!$A$6:$DP$150,AH$4,0)="","",VLOOKUP($B42,[2]Mydtu!$A$6:$DP$150,AH$4,0))</f>
        <v>6.8</v>
      </c>
      <c r="AI42" s="13">
        <f>IF(VLOOKUP($B42,[2]Mydtu!$A$6:$DP$150,AI$4,0)="","",VLOOKUP($B42,[2]Mydtu!$A$6:$DP$150,AI$4,0))</f>
        <v>6.6</v>
      </c>
      <c r="AJ42" s="13">
        <f>IF(VLOOKUP($B42,[2]Mydtu!$A$6:$DP$150,AJ$4,0)="","",VLOOKUP($B42,[2]Mydtu!$A$6:$DP$150,AJ$4,0))</f>
        <v>7.1</v>
      </c>
      <c r="AK42" s="13">
        <f>IF(VLOOKUP($B42,[2]Mydtu!$A$6:$DP$150,AK$4,0)="","",VLOOKUP($B42,[2]Mydtu!$A$6:$DP$150,AK$4,0))</f>
        <v>8.1999999999999993</v>
      </c>
      <c r="AL42" s="13">
        <f>IF(VLOOKUP($B42,[2]Mydtu!$A$6:$DP$150,AL$4,0)="","",VLOOKUP($B42,[2]Mydtu!$A$6:$DP$150,AL$4,0))</f>
        <v>7.9</v>
      </c>
      <c r="AM42" s="13">
        <f>IF(VLOOKUP($B42,[2]Mydtu!$A$6:$DP$150,AM$4,0)="","",VLOOKUP($B42,[2]Mydtu!$A$6:$DP$150,AM$4,0))</f>
        <v>5.8</v>
      </c>
      <c r="AN42" s="13">
        <f>IF(VLOOKUP($B42,[2]Mydtu!$A$6:$DP$150,AN$4,0)="","",VLOOKUP($B42,[2]Mydtu!$A$6:$DP$150,AN$4,0))</f>
        <v>6.2</v>
      </c>
      <c r="AO42" s="13">
        <f>IF(VLOOKUP($B42,[2]Mydtu!$A$6:$DP$150,AO$4,0)="","",VLOOKUP($B42,[2]Mydtu!$A$6:$DP$150,AO$4,0))</f>
        <v>7.5</v>
      </c>
      <c r="AP42" s="14" t="str">
        <f>IF(VLOOKUP($B42,[2]Mydtu!$A$6:$DP$150,AP$4,0)="","",VLOOKUP($B42,[2]Mydtu!$A$6:$DP$150,AP$4,0))</f>
        <v/>
      </c>
      <c r="AQ42" s="14" t="str">
        <f>IF(VLOOKUP($B42,[2]Mydtu!$A$6:$DP$150,AQ$4,0)="","",VLOOKUP($B42,[2]Mydtu!$A$6:$DP$150,AQ$4,0))</f>
        <v/>
      </c>
      <c r="AR42" s="14" t="str">
        <f>IF(VLOOKUP($B42,[2]Mydtu!$A$6:$DP$150,AR$4,0)="","",VLOOKUP($B42,[2]Mydtu!$A$6:$DP$150,AR$4,0))</f>
        <v/>
      </c>
      <c r="AS42" s="14" t="str">
        <f>IF(VLOOKUP($B42,[2]Mydtu!$A$6:$DP$150,AS$4,0)="","",VLOOKUP($B42,[2]Mydtu!$A$6:$DP$150,AS$4,0))</f>
        <v/>
      </c>
      <c r="AT42" s="13">
        <f>IF(VLOOKUP($B42,[2]Mydtu!$A$6:$DP$150,AT$4,0)="","",VLOOKUP($B42,[2]Mydtu!$A$6:$DP$150,AT$4,0))</f>
        <v>6.7</v>
      </c>
      <c r="AU42" s="13">
        <f>IF(VLOOKUP($B42,[2]Mydtu!$A$6:$DP$150,AU$4,0)="","",VLOOKUP($B42,[2]Mydtu!$A$6:$DP$150,AU$4,0))</f>
        <v>5.9</v>
      </c>
      <c r="AV42" s="13">
        <f>IF(VLOOKUP($B42,[2]Mydtu!$A$6:$DP$150,AV$4,0)="","",VLOOKUP($B42,[2]Mydtu!$A$6:$DP$150,AV$4,0))</f>
        <v>7.1</v>
      </c>
      <c r="AW42" s="13">
        <f>IF(VLOOKUP($B42,[2]Mydtu!$A$6:$DP$150,AW$4,0)="","",VLOOKUP($B42,[2]Mydtu!$A$6:$DP$150,AW$4,0))</f>
        <v>7.5</v>
      </c>
      <c r="AX42" s="13">
        <f>IF(VLOOKUP($B42,[2]Mydtu!$A$6:$DP$150,AX$4,0)="","",VLOOKUP($B42,[2]Mydtu!$A$6:$DP$150,AX$4,0))</f>
        <v>7.1</v>
      </c>
      <c r="AY42" s="13">
        <f>IF(VLOOKUP($B42,[2]Mydtu!$A$6:$DP$150,AY$4,0)="","",VLOOKUP($B42,[2]Mydtu!$A$6:$DP$150,AY$4,0))</f>
        <v>5.5</v>
      </c>
      <c r="AZ42" s="13">
        <f>IF(VLOOKUP($B42,[2]Mydtu!$A$6:$DP$150,AZ$4,0)="","",VLOOKUP($B42,[2]Mydtu!$A$6:$DP$150,AZ$4,0))</f>
        <v>6.8</v>
      </c>
      <c r="BA42" s="13">
        <f>IF(VLOOKUP($B42,[2]Mydtu!$A$6:$DP$150,BA$4,0)="","",VLOOKUP($B42,[2]Mydtu!$A$6:$DP$150,BA$4,0))</f>
        <v>8.5</v>
      </c>
      <c r="BB42" s="13">
        <f>IF(VLOOKUP($B42,[2]Mydtu!$A$6:$DP$150,BB$4,0)="","",VLOOKUP($B42,[2]Mydtu!$A$6:$DP$150,BB$4,0))</f>
        <v>8</v>
      </c>
      <c r="BC42" s="13">
        <f>IF(VLOOKUP($B42,[2]Mydtu!$A$6:$DP$150,BC$4,0)="","",VLOOKUP($B42,[2]Mydtu!$A$6:$DP$150,BC$4,0))</f>
        <v>6.7</v>
      </c>
      <c r="BD42" s="13">
        <f>IF(VLOOKUP($B42,[2]Mydtu!$A$6:$DP$150,BD$4,0)="","",VLOOKUP($B42,[2]Mydtu!$A$6:$DP$150,BD$4,0))</f>
        <v>6.8</v>
      </c>
      <c r="BE42" s="13">
        <f>IF(VLOOKUP($B42,[2]Mydtu!$A$6:$DP$150,BE$4,0)="","",VLOOKUP($B42,[2]Mydtu!$A$6:$DP$150,BE$4,0))</f>
        <v>8.6</v>
      </c>
      <c r="BF42" s="14" t="str">
        <f>IF(VLOOKUP($B42,[2]Mydtu!$A$6:$DP$150,BF$4,0)="","",VLOOKUP($B42,[2]Mydtu!$A$6:$DP$150,BF$4,0))</f>
        <v/>
      </c>
      <c r="BG42" s="13">
        <f>IF(VLOOKUP($B42,[2]Mydtu!$A$6:$DP$150,BG$4,0)="","",VLOOKUP($B42,[2]Mydtu!$A$6:$DP$150,BG$4,0))</f>
        <v>8.1999999999999993</v>
      </c>
      <c r="BH42" s="13">
        <f>IF(VLOOKUP($B42,[2]Mydtu!$A$6:$DP$150,BH$4,0)="","",VLOOKUP($B42,[2]Mydtu!$A$6:$DP$150,BH$4,0))</f>
        <v>8.3000000000000007</v>
      </c>
      <c r="BI42" s="13">
        <f>IF(VLOOKUP($B42,[2]Mydtu!$A$6:$DP$150,BI$4,0)="","",VLOOKUP($B42,[2]Mydtu!$A$6:$DP$150,BI$4,0))</f>
        <v>8.8000000000000007</v>
      </c>
      <c r="BJ42" s="13">
        <f>IF(VLOOKUP($B42,[2]Mydtu!$A$6:$DP$150,BJ$4,0)="","",VLOOKUP($B42,[2]Mydtu!$A$6:$DP$150,BJ$4,0))</f>
        <v>7.4</v>
      </c>
      <c r="BK42" s="13">
        <f>IF(VLOOKUP($B42,[2]Mydtu!$A$6:$DP$150,BK$4,0)="","",VLOOKUP($B42,[2]Mydtu!$A$6:$DP$150,BK$4,0))</f>
        <v>7</v>
      </c>
      <c r="BL42" s="13">
        <f>IF(VLOOKUP($B42,[2]Mydtu!$A$6:$DP$150,BL$4,0)="","",VLOOKUP($B42,[2]Mydtu!$A$6:$DP$150,BL$4,0))</f>
        <v>9.1999999999999993</v>
      </c>
      <c r="BM42" s="13">
        <f>IF(VLOOKUP($B42,[2]Mydtu!$A$6:$DP$150,BM$4,0)="","",VLOOKUP($B42,[2]Mydtu!$A$6:$DP$150,BM$4,0))</f>
        <v>8.1</v>
      </c>
      <c r="BN42" s="13">
        <f>IF(VLOOKUP($B42,[2]Mydtu!$A$6:$DP$150,BN$4,0)="","",VLOOKUP($B42,[2]Mydtu!$A$6:$DP$150,BN$4,0))</f>
        <v>6.6</v>
      </c>
      <c r="BO42" s="15" t="str">
        <f>IF(VLOOKUP($B42,[2]Mydtu!$A$6:$DP$150,BO$4,0)="","",VLOOKUP($B42,[2]Mydtu!$A$6:$DP$150,BO$4,0))</f>
        <v/>
      </c>
      <c r="BP42" s="14">
        <f>IF(VLOOKUP($B42,[2]Mydtu!$A$6:$DP$150,BP$4,0)="","",VLOOKUP($B42,[2]Mydtu!$A$6:$DP$150,BP$4,0))</f>
        <v>8.5</v>
      </c>
      <c r="BQ42" s="13" t="str">
        <f>IF(VLOOKUP($B42,[2]Mydtu!$A$6:$DP$150,BQ$4,0)="","",VLOOKUP($B42,[2]Mydtu!$A$6:$DP$150,BQ$4,0))</f>
        <v/>
      </c>
      <c r="BR42" s="13">
        <f>IF(VLOOKUP($B42,[2]Mydtu!$A$6:$DP$150,BR$4,0)="","",VLOOKUP($B42,[2]Mydtu!$A$6:$DP$150,BR$4,0))</f>
        <v>6.9</v>
      </c>
      <c r="BS42" s="14">
        <f>IF(VLOOKUP($B42,[2]Mydtu!$A$6:$DP$150,BS$4,0)="","",VLOOKUP($B42,[2]Mydtu!$A$6:$DP$150,BS$4,0))</f>
        <v>7.5</v>
      </c>
      <c r="BT42" s="13">
        <f>IF(VLOOKUP($B42,[2]Mydtu!$A$6:$DP$150,BT$4,0)="","",VLOOKUP($B42,[2]Mydtu!$A$6:$DP$150,BT$4,0))</f>
        <v>7.1</v>
      </c>
      <c r="BU42" s="13">
        <f>IF(VLOOKUP($B42,[2]Mydtu!$A$6:$DP$150,BU$4,0)="","",VLOOKUP($B42,[2]Mydtu!$A$6:$DP$150,BU$4,0))</f>
        <v>7.9</v>
      </c>
      <c r="BV42" s="13" t="str">
        <f>IF(VLOOKUP($B42,[2]Mydtu!$A$6:$DP$150,BV$4,0)="","",VLOOKUP($B42,[2]Mydtu!$A$6:$DP$150,BV$4,0))</f>
        <v/>
      </c>
      <c r="BW42" s="13">
        <f>IF(VLOOKUP($B42,[2]Mydtu!$A$6:$DP$150,BW$4,0)="","",VLOOKUP($B42,[2]Mydtu!$A$6:$DP$150,BW$4,0))</f>
        <v>7.1</v>
      </c>
      <c r="BX42" s="14">
        <f>IF(VLOOKUP($B42,[2]Mydtu!$A$6:$DP$150,BX$4,0)="","",VLOOKUP($B42,[2]Mydtu!$A$6:$DP$150,BX$4,0))</f>
        <v>7.3</v>
      </c>
      <c r="BY42" s="13">
        <f>IF(VLOOKUP($B42,[2]Mydtu!$A$6:$DP$150,BY$4,0)="","",VLOOKUP($B42,[2]Mydtu!$A$6:$DP$150,BY$4,0))</f>
        <v>4.0999999999999996</v>
      </c>
      <c r="BZ42" s="13">
        <f>IF(VLOOKUP($B42,[2]Mydtu!$A$6:$DP$150,BZ$4,0)="","",VLOOKUP($B42,[2]Mydtu!$A$6:$DP$150,BZ$4,0))</f>
        <v>8.6</v>
      </c>
      <c r="CA42" s="13">
        <f>IF(VLOOKUP($B42,[2]Mydtu!$A$6:$DP$150,CA$4,0)="","",VLOOKUP($B42,[2]Mydtu!$A$6:$DP$150,CA$4,0))</f>
        <v>8.6999999999999993</v>
      </c>
      <c r="CB42" s="13">
        <f>IF(VLOOKUP($B42,[2]Mydtu!$A$6:$DP$150,CB$4,0)="","",VLOOKUP($B42,[2]Mydtu!$A$6:$DP$150,CB$4,0))</f>
        <v>7</v>
      </c>
      <c r="CC42" s="13" t="str">
        <f>IF(VLOOKUP($B42,[2]Mydtu!$A$6:$DP$150,CC$4,0)="","",VLOOKUP($B42,[2]Mydtu!$A$6:$DP$150,CC$4,0))</f>
        <v/>
      </c>
      <c r="CD42" s="14">
        <f>IF(VLOOKUP($B42,[2]Mydtu!$A$6:$DP$150,CD$4,0)="","",VLOOKUP($B42,[2]Mydtu!$A$6:$DP$150,CD$4,0))</f>
        <v>9</v>
      </c>
      <c r="CE42" s="13">
        <f>IF(VLOOKUP($B42,[2]Mydtu!$A$6:$DP$150,CE$4,0)="","",VLOOKUP($B42,[2]Mydtu!$A$6:$DP$150,CE$4,0))</f>
        <v>8.6999999999999993</v>
      </c>
      <c r="CF42" s="16">
        <f>VLOOKUP($B42,[2]K25QTD!$A$7:$DQ$408,91,0)</f>
        <v>131</v>
      </c>
      <c r="CG42" s="17">
        <f>VLOOKUP($B42,[2]K25QTD!$A$7:$DQ$408,92,0)</f>
        <v>0</v>
      </c>
      <c r="CH42" s="18">
        <f>VLOOKUP($B42,[2]K25QTD!$A$7:$DQ$408,94,0)</f>
        <v>0</v>
      </c>
      <c r="CI42" s="14">
        <f>IF(VLOOKUP($B42,[2]Mydtu!$A$6:$DP$150,CI$4,0)="","",VLOOKUP($B42,[2]Mydtu!$A$6:$DP$150,CI$4,0))</f>
        <v>0</v>
      </c>
      <c r="CJ42" s="14" t="str">
        <f>IF(VLOOKUP($B42,[2]Mydtu!$A$6:$DP$150,CJ$4,0)="","",VLOOKUP($B42,[2]Mydtu!$A$6:$DP$150,CJ$4,0))</f>
        <v/>
      </c>
      <c r="CK42" s="14" t="str">
        <f>IF(VLOOKUP($B42,[2]Mydtu!$A$6:$DP$150,CK$4,0)="","",VLOOKUP($B42,[2]Mydtu!$A$6:$DP$150,CK$4,0))</f>
        <v/>
      </c>
      <c r="CL42" s="13">
        <f>IF(VLOOKUP($B42,[2]Mydtu!$A$6:$DP$150,CL$4,0)="","",VLOOKUP($B42,[2]Mydtu!$A$6:$DP$150,CL$4,0))</f>
        <v>7.49</v>
      </c>
      <c r="CM42" s="13">
        <f>IF(VLOOKUP($B42,[2]Mydtu!$A$6:$DP$150,CM$4,0)="","",VLOOKUP($B42,[2]Mydtu!$A$6:$DP$150,CM$4,0))</f>
        <v>3.2</v>
      </c>
      <c r="CN42" s="12"/>
    </row>
    <row r="43" spans="1:92" ht="16.5" customHeight="1" x14ac:dyDescent="0.3">
      <c r="A43" s="11">
        <f t="shared" si="0"/>
        <v>33</v>
      </c>
      <c r="B43" s="11">
        <v>25202803299</v>
      </c>
      <c r="C43" s="12" t="str">
        <f>VLOOKUP($B43,[2]Mydtu!$A$6:$DP$150,C$4,0)</f>
        <v>Ngô</v>
      </c>
      <c r="D43" s="12" t="str">
        <f>VLOOKUP($B43,[2]Mydtu!$A$6:$DP$150,D$4,0)</f>
        <v>Thị Thanh</v>
      </c>
      <c r="E43" s="12" t="str">
        <f>VLOOKUP($B43,[2]Mydtu!$A$6:$DP$150,E$4,0)</f>
        <v>Ngân</v>
      </c>
      <c r="F43" s="13">
        <f>IF(VLOOKUP($B43,[2]Mydtu!$A$6:$DP$150,F$4,0)="","",VLOOKUP($B43,[2]Mydtu!$A$6:$DP$150,F$4,0))</f>
        <v>6</v>
      </c>
      <c r="G43" s="13">
        <f>IF(VLOOKUP($B43,[2]Mydtu!$A$6:$DP$150,G$4,0)="","",VLOOKUP($B43,[2]Mydtu!$A$6:$DP$150,G$4,0))</f>
        <v>8.1999999999999993</v>
      </c>
      <c r="H43" s="14" t="str">
        <f>IF(VLOOKUP($B43,[2]Mydtu!$A$6:$DP$150,H$4,0)="","",VLOOKUP($B43,[2]Mydtu!$A$6:$DP$150,H$4,0))</f>
        <v/>
      </c>
      <c r="I43" s="13">
        <f>IF(VLOOKUP($B43,[2]Mydtu!$A$6:$DP$150,I$4,0)="","",VLOOKUP($B43,[2]Mydtu!$A$6:$DP$150,I$4,0))</f>
        <v>8.1999999999999993</v>
      </c>
      <c r="J43" s="14" t="str">
        <f>IF(VLOOKUP($B43,[2]Mydtu!$A$6:$DP$150,J$4,0)="","",VLOOKUP($B43,[2]Mydtu!$A$6:$DP$150,J$4,0))</f>
        <v/>
      </c>
      <c r="K43" s="13" t="str">
        <f>IF(VLOOKUP($B43,[2]Mydtu!$A$6:$DP$150,K$4,0)="","",VLOOKUP($B43,[2]Mydtu!$A$6:$DP$150,K$4,0))</f>
        <v>P (P/F)</v>
      </c>
      <c r="L43" s="13">
        <f>IF(VLOOKUP($B43,[2]Mydtu!$A$6:$DP$150,L$4,0)="","",VLOOKUP($B43,[2]Mydtu!$A$6:$DP$150,L$4,0))</f>
        <v>7.1</v>
      </c>
      <c r="M43" s="13">
        <f>IF(VLOOKUP($B43,[2]Mydtu!$A$6:$DP$150,M$4,0)="","",VLOOKUP($B43,[2]Mydtu!$A$6:$DP$150,M$4,0))</f>
        <v>8.6</v>
      </c>
      <c r="N43" s="13">
        <f>IF(VLOOKUP($B43,[2]Mydtu!$A$6:$DP$150,N$4,0)="","",VLOOKUP($B43,[2]Mydtu!$A$6:$DP$150,N$4,0))</f>
        <v>8.3000000000000007</v>
      </c>
      <c r="O43" s="13" t="str">
        <f>IF(VLOOKUP($B43,[2]Mydtu!$A$6:$DP$150,O$4,0)="","",VLOOKUP($B43,[2]Mydtu!$A$6:$DP$150,O$4,0))</f>
        <v/>
      </c>
      <c r="P43" s="14">
        <f>IF(VLOOKUP($B43,[2]Mydtu!$A$6:$DP$150,P$4,0)="","",VLOOKUP($B43,[2]Mydtu!$A$6:$DP$150,P$4,0))</f>
        <v>7.1</v>
      </c>
      <c r="Q43" s="14" t="str">
        <f>IF(VLOOKUP($B43,[2]Mydtu!$A$6:$DP$150,Q$4,0)="","",VLOOKUP($B43,[2]Mydtu!$A$6:$DP$150,Q$4,0))</f>
        <v/>
      </c>
      <c r="R43" s="14" t="str">
        <f>IF(VLOOKUP($B43,[2]Mydtu!$A$6:$DP$150,R$4,0)="","",VLOOKUP($B43,[2]Mydtu!$A$6:$DP$150,R$4,0))</f>
        <v/>
      </c>
      <c r="S43" s="14" t="str">
        <f>IF(VLOOKUP($B43,[2]Mydtu!$A$6:$DP$150,S$4,0)="","",VLOOKUP($B43,[2]Mydtu!$A$6:$DP$150,S$4,0))</f>
        <v/>
      </c>
      <c r="T43" s="14" t="str">
        <f>IF(VLOOKUP($B43,[2]Mydtu!$A$6:$DP$150,T$4,0)="","",VLOOKUP($B43,[2]Mydtu!$A$6:$DP$150,T$4,0))</f>
        <v/>
      </c>
      <c r="U43" s="13">
        <f>IF(VLOOKUP($B43,[2]Mydtu!$A$6:$DP$150,U$4,0)="","",VLOOKUP($B43,[2]Mydtu!$A$6:$DP$150,U$4,0))</f>
        <v>5.4</v>
      </c>
      <c r="V43" s="13">
        <f>IF(VLOOKUP($B43,[2]Mydtu!$A$6:$DP$150,V$4,0)="","",VLOOKUP($B43,[2]Mydtu!$A$6:$DP$150,V$4,0))</f>
        <v>7.7</v>
      </c>
      <c r="W43" s="13">
        <f>IF(VLOOKUP($B43,[2]Mydtu!$A$6:$DP$150,W$4,0)="","",VLOOKUP($B43,[2]Mydtu!$A$6:$DP$150,W$4,0))</f>
        <v>9.6999999999999993</v>
      </c>
      <c r="X43" s="13">
        <f>IF(VLOOKUP($B43,[2]Mydtu!$A$6:$DP$150,X$4,0)="","",VLOOKUP($B43,[2]Mydtu!$A$6:$DP$150,X$4,0))</f>
        <v>9.6999999999999993</v>
      </c>
      <c r="Y43" s="13">
        <f>IF(VLOOKUP($B43,[2]Mydtu!$A$6:$DP$150,Y$4,0)="","",VLOOKUP($B43,[2]Mydtu!$A$6:$DP$150,Y$4,0))</f>
        <v>9.1</v>
      </c>
      <c r="Z43" s="13">
        <f>IF(VLOOKUP($B43,[2]Mydtu!$A$6:$DP$150,Z$4,0)="","",VLOOKUP($B43,[2]Mydtu!$A$6:$DP$150,Z$4,0))</f>
        <v>8.1</v>
      </c>
      <c r="AA43" s="13">
        <f>IF(VLOOKUP($B43,[2]Mydtu!$A$6:$DP$150,AA$4,0)="","",VLOOKUP($B43,[2]Mydtu!$A$6:$DP$150,AA$4,0))</f>
        <v>9.3000000000000007</v>
      </c>
      <c r="AB43" s="13">
        <f>IF(VLOOKUP($B43,[2]Mydtu!$A$6:$DP$150,AB$4,0)="","",VLOOKUP($B43,[2]Mydtu!$A$6:$DP$150,AB$4,0))</f>
        <v>8.6</v>
      </c>
      <c r="AC43" s="13">
        <f>IF(VLOOKUP($B43,[2]Mydtu!$A$6:$DP$150,AC$4,0)="","",VLOOKUP($B43,[2]Mydtu!$A$6:$DP$150,AC$4,0))</f>
        <v>9.5</v>
      </c>
      <c r="AD43" s="13">
        <f>IF(VLOOKUP($B43,[2]Mydtu!$A$6:$DP$150,AD$4,0)="","",VLOOKUP($B43,[2]Mydtu!$A$6:$DP$150,AD$4,0))</f>
        <v>7.8</v>
      </c>
      <c r="AE43" s="13">
        <f>IF(VLOOKUP($B43,[2]Mydtu!$A$6:$DP$150,AE$4,0)="","",VLOOKUP($B43,[2]Mydtu!$A$6:$DP$150,AE$4,0))</f>
        <v>8.8000000000000007</v>
      </c>
      <c r="AF43" s="13">
        <f>IF(VLOOKUP($B43,[2]Mydtu!$A$6:$DP$150,AF$4,0)="","",VLOOKUP($B43,[2]Mydtu!$A$6:$DP$150,AF$4,0))</f>
        <v>7</v>
      </c>
      <c r="AG43" s="13">
        <f>IF(VLOOKUP($B43,[2]Mydtu!$A$6:$DP$150,AG$4,0)="","",VLOOKUP($B43,[2]Mydtu!$A$6:$DP$150,AG$4,0))</f>
        <v>8.6</v>
      </c>
      <c r="AH43" s="13">
        <f>IF(VLOOKUP($B43,[2]Mydtu!$A$6:$DP$150,AH$4,0)="","",VLOOKUP($B43,[2]Mydtu!$A$6:$DP$150,AH$4,0))</f>
        <v>9.1</v>
      </c>
      <c r="AI43" s="13">
        <f>IF(VLOOKUP($B43,[2]Mydtu!$A$6:$DP$150,AI$4,0)="","",VLOOKUP($B43,[2]Mydtu!$A$6:$DP$150,AI$4,0))</f>
        <v>6.7</v>
      </c>
      <c r="AJ43" s="13">
        <f>IF(VLOOKUP($B43,[2]Mydtu!$A$6:$DP$150,AJ$4,0)="","",VLOOKUP($B43,[2]Mydtu!$A$6:$DP$150,AJ$4,0))</f>
        <v>7.7</v>
      </c>
      <c r="AK43" s="13">
        <f>IF(VLOOKUP($B43,[2]Mydtu!$A$6:$DP$150,AK$4,0)="","",VLOOKUP($B43,[2]Mydtu!$A$6:$DP$150,AK$4,0))</f>
        <v>9</v>
      </c>
      <c r="AL43" s="13">
        <f>IF(VLOOKUP($B43,[2]Mydtu!$A$6:$DP$150,AL$4,0)="","",VLOOKUP($B43,[2]Mydtu!$A$6:$DP$150,AL$4,0))</f>
        <v>8.6999999999999993</v>
      </c>
      <c r="AM43" s="13">
        <f>IF(VLOOKUP($B43,[2]Mydtu!$A$6:$DP$150,AM$4,0)="","",VLOOKUP($B43,[2]Mydtu!$A$6:$DP$150,AM$4,0))</f>
        <v>8.9</v>
      </c>
      <c r="AN43" s="13">
        <f>IF(VLOOKUP($B43,[2]Mydtu!$A$6:$DP$150,AN$4,0)="","",VLOOKUP($B43,[2]Mydtu!$A$6:$DP$150,AN$4,0))</f>
        <v>5.8</v>
      </c>
      <c r="AO43" s="13">
        <f>IF(VLOOKUP($B43,[2]Mydtu!$A$6:$DP$150,AO$4,0)="","",VLOOKUP($B43,[2]Mydtu!$A$6:$DP$150,AO$4,0))</f>
        <v>8</v>
      </c>
      <c r="AP43" s="14" t="str">
        <f>IF(VLOOKUP($B43,[2]Mydtu!$A$6:$DP$150,AP$4,0)="","",VLOOKUP($B43,[2]Mydtu!$A$6:$DP$150,AP$4,0))</f>
        <v/>
      </c>
      <c r="AQ43" s="14" t="str">
        <f>IF(VLOOKUP($B43,[2]Mydtu!$A$6:$DP$150,AQ$4,0)="","",VLOOKUP($B43,[2]Mydtu!$A$6:$DP$150,AQ$4,0))</f>
        <v/>
      </c>
      <c r="AR43" s="14" t="str">
        <f>IF(VLOOKUP($B43,[2]Mydtu!$A$6:$DP$150,AR$4,0)="","",VLOOKUP($B43,[2]Mydtu!$A$6:$DP$150,AR$4,0))</f>
        <v/>
      </c>
      <c r="AS43" s="14" t="str">
        <f>IF(VLOOKUP($B43,[2]Mydtu!$A$6:$DP$150,AS$4,0)="","",VLOOKUP($B43,[2]Mydtu!$A$6:$DP$150,AS$4,0))</f>
        <v/>
      </c>
      <c r="AT43" s="13">
        <f>IF(VLOOKUP($B43,[2]Mydtu!$A$6:$DP$150,AT$4,0)="","",VLOOKUP($B43,[2]Mydtu!$A$6:$DP$150,AT$4,0))</f>
        <v>8.4</v>
      </c>
      <c r="AU43" s="13">
        <f>IF(VLOOKUP($B43,[2]Mydtu!$A$6:$DP$150,AU$4,0)="","",VLOOKUP($B43,[2]Mydtu!$A$6:$DP$150,AU$4,0))</f>
        <v>5.7</v>
      </c>
      <c r="AV43" s="13">
        <f>IF(VLOOKUP($B43,[2]Mydtu!$A$6:$DP$150,AV$4,0)="","",VLOOKUP($B43,[2]Mydtu!$A$6:$DP$150,AV$4,0))</f>
        <v>8.1999999999999993</v>
      </c>
      <c r="AW43" s="13">
        <f>IF(VLOOKUP($B43,[2]Mydtu!$A$6:$DP$150,AW$4,0)="","",VLOOKUP($B43,[2]Mydtu!$A$6:$DP$150,AW$4,0))</f>
        <v>7.8</v>
      </c>
      <c r="AX43" s="13">
        <f>IF(VLOOKUP($B43,[2]Mydtu!$A$6:$DP$150,AX$4,0)="","",VLOOKUP($B43,[2]Mydtu!$A$6:$DP$150,AX$4,0))</f>
        <v>7.3</v>
      </c>
      <c r="AY43" s="13">
        <f>IF(VLOOKUP($B43,[2]Mydtu!$A$6:$DP$150,AY$4,0)="","",VLOOKUP($B43,[2]Mydtu!$A$6:$DP$150,AY$4,0))</f>
        <v>8.1</v>
      </c>
      <c r="AZ43" s="13">
        <f>IF(VLOOKUP($B43,[2]Mydtu!$A$6:$DP$150,AZ$4,0)="","",VLOOKUP($B43,[2]Mydtu!$A$6:$DP$150,AZ$4,0))</f>
        <v>6.3</v>
      </c>
      <c r="BA43" s="13">
        <f>IF(VLOOKUP($B43,[2]Mydtu!$A$6:$DP$150,BA$4,0)="","",VLOOKUP($B43,[2]Mydtu!$A$6:$DP$150,BA$4,0))</f>
        <v>9.4</v>
      </c>
      <c r="BB43" s="13">
        <f>IF(VLOOKUP($B43,[2]Mydtu!$A$6:$DP$150,BB$4,0)="","",VLOOKUP($B43,[2]Mydtu!$A$6:$DP$150,BB$4,0))</f>
        <v>8.1999999999999993</v>
      </c>
      <c r="BC43" s="13">
        <f>IF(VLOOKUP($B43,[2]Mydtu!$A$6:$DP$150,BC$4,0)="","",VLOOKUP($B43,[2]Mydtu!$A$6:$DP$150,BC$4,0))</f>
        <v>8.4</v>
      </c>
      <c r="BD43" s="13">
        <f>IF(VLOOKUP($B43,[2]Mydtu!$A$6:$DP$150,BD$4,0)="","",VLOOKUP($B43,[2]Mydtu!$A$6:$DP$150,BD$4,0))</f>
        <v>7.1</v>
      </c>
      <c r="BE43" s="13">
        <f>IF(VLOOKUP($B43,[2]Mydtu!$A$6:$DP$150,BE$4,0)="","",VLOOKUP($B43,[2]Mydtu!$A$6:$DP$150,BE$4,0))</f>
        <v>8.9</v>
      </c>
      <c r="BF43" s="14" t="str">
        <f>IF(VLOOKUP($B43,[2]Mydtu!$A$6:$DP$150,BF$4,0)="","",VLOOKUP($B43,[2]Mydtu!$A$6:$DP$150,BF$4,0))</f>
        <v/>
      </c>
      <c r="BG43" s="13">
        <f>IF(VLOOKUP($B43,[2]Mydtu!$A$6:$DP$150,BG$4,0)="","",VLOOKUP($B43,[2]Mydtu!$A$6:$DP$150,BG$4,0))</f>
        <v>9.1</v>
      </c>
      <c r="BH43" s="13">
        <f>IF(VLOOKUP($B43,[2]Mydtu!$A$6:$DP$150,BH$4,0)="","",VLOOKUP($B43,[2]Mydtu!$A$6:$DP$150,BH$4,0))</f>
        <v>8.1999999999999993</v>
      </c>
      <c r="BI43" s="13">
        <f>IF(VLOOKUP($B43,[2]Mydtu!$A$6:$DP$150,BI$4,0)="","",VLOOKUP($B43,[2]Mydtu!$A$6:$DP$150,BI$4,0))</f>
        <v>8.6</v>
      </c>
      <c r="BJ43" s="13">
        <f>IF(VLOOKUP($B43,[2]Mydtu!$A$6:$DP$150,BJ$4,0)="","",VLOOKUP($B43,[2]Mydtu!$A$6:$DP$150,BJ$4,0))</f>
        <v>8.6999999999999993</v>
      </c>
      <c r="BK43" s="13">
        <f>IF(VLOOKUP($B43,[2]Mydtu!$A$6:$DP$150,BK$4,0)="","",VLOOKUP($B43,[2]Mydtu!$A$6:$DP$150,BK$4,0))</f>
        <v>8.6</v>
      </c>
      <c r="BL43" s="13">
        <f>IF(VLOOKUP($B43,[2]Mydtu!$A$6:$DP$150,BL$4,0)="","",VLOOKUP($B43,[2]Mydtu!$A$6:$DP$150,BL$4,0))</f>
        <v>9.3000000000000007</v>
      </c>
      <c r="BM43" s="13">
        <f>IF(VLOOKUP($B43,[2]Mydtu!$A$6:$DP$150,BM$4,0)="","",VLOOKUP($B43,[2]Mydtu!$A$6:$DP$150,BM$4,0))</f>
        <v>7.3</v>
      </c>
      <c r="BN43" s="13">
        <f>IF(VLOOKUP($B43,[2]Mydtu!$A$6:$DP$150,BN$4,0)="","",VLOOKUP($B43,[2]Mydtu!$A$6:$DP$150,BN$4,0))</f>
        <v>7.7</v>
      </c>
      <c r="BO43" s="15" t="str">
        <f>IF(VLOOKUP($B43,[2]Mydtu!$A$6:$DP$150,BO$4,0)="","",VLOOKUP($B43,[2]Mydtu!$A$6:$DP$150,BO$4,0))</f>
        <v/>
      </c>
      <c r="BP43" s="14">
        <f>IF(VLOOKUP($B43,[2]Mydtu!$A$6:$DP$150,BP$4,0)="","",VLOOKUP($B43,[2]Mydtu!$A$6:$DP$150,BP$4,0))</f>
        <v>8.1</v>
      </c>
      <c r="BQ43" s="13" t="str">
        <f>IF(VLOOKUP($B43,[2]Mydtu!$A$6:$DP$150,BQ$4,0)="","",VLOOKUP($B43,[2]Mydtu!$A$6:$DP$150,BQ$4,0))</f>
        <v/>
      </c>
      <c r="BR43" s="13">
        <f>IF(VLOOKUP($B43,[2]Mydtu!$A$6:$DP$150,BR$4,0)="","",VLOOKUP($B43,[2]Mydtu!$A$6:$DP$150,BR$4,0))</f>
        <v>7</v>
      </c>
      <c r="BS43" s="14">
        <f>IF(VLOOKUP($B43,[2]Mydtu!$A$6:$DP$150,BS$4,0)="","",VLOOKUP($B43,[2]Mydtu!$A$6:$DP$150,BS$4,0))</f>
        <v>8.1</v>
      </c>
      <c r="BT43" s="13">
        <f>IF(VLOOKUP($B43,[2]Mydtu!$A$6:$DP$150,BT$4,0)="","",VLOOKUP($B43,[2]Mydtu!$A$6:$DP$150,BT$4,0))</f>
        <v>7.5</v>
      </c>
      <c r="BU43" s="13">
        <f>IF(VLOOKUP($B43,[2]Mydtu!$A$6:$DP$150,BU$4,0)="","",VLOOKUP($B43,[2]Mydtu!$A$6:$DP$150,BU$4,0))</f>
        <v>7.9</v>
      </c>
      <c r="BV43" s="13" t="str">
        <f>IF(VLOOKUP($B43,[2]Mydtu!$A$6:$DP$150,BV$4,0)="","",VLOOKUP($B43,[2]Mydtu!$A$6:$DP$150,BV$4,0))</f>
        <v/>
      </c>
      <c r="BW43" s="13">
        <f>IF(VLOOKUP($B43,[2]Mydtu!$A$6:$DP$150,BW$4,0)="","",VLOOKUP($B43,[2]Mydtu!$A$6:$DP$150,BW$4,0))</f>
        <v>9.1999999999999993</v>
      </c>
      <c r="BX43" s="14">
        <f>IF(VLOOKUP($B43,[2]Mydtu!$A$6:$DP$150,BX$4,0)="","",VLOOKUP($B43,[2]Mydtu!$A$6:$DP$150,BX$4,0))</f>
        <v>8.6</v>
      </c>
      <c r="BY43" s="13">
        <f>IF(VLOOKUP($B43,[2]Mydtu!$A$6:$DP$150,BY$4,0)="","",VLOOKUP($B43,[2]Mydtu!$A$6:$DP$150,BY$4,0))</f>
        <v>8.5</v>
      </c>
      <c r="BZ43" s="13">
        <f>IF(VLOOKUP($B43,[2]Mydtu!$A$6:$DP$150,BZ$4,0)="","",VLOOKUP($B43,[2]Mydtu!$A$6:$DP$150,BZ$4,0))</f>
        <v>9.1</v>
      </c>
      <c r="CA43" s="13">
        <f>IF(VLOOKUP($B43,[2]Mydtu!$A$6:$DP$150,CA$4,0)="","",VLOOKUP($B43,[2]Mydtu!$A$6:$DP$150,CA$4,0))</f>
        <v>9</v>
      </c>
      <c r="CB43" s="13">
        <f>IF(VLOOKUP($B43,[2]Mydtu!$A$6:$DP$150,CB$4,0)="","",VLOOKUP($B43,[2]Mydtu!$A$6:$DP$150,CB$4,0))</f>
        <v>7.9</v>
      </c>
      <c r="CC43" s="13" t="str">
        <f>IF(VLOOKUP($B43,[2]Mydtu!$A$6:$DP$150,CC$4,0)="","",VLOOKUP($B43,[2]Mydtu!$A$6:$DP$150,CC$4,0))</f>
        <v/>
      </c>
      <c r="CD43" s="14">
        <f>IF(VLOOKUP($B43,[2]Mydtu!$A$6:$DP$150,CD$4,0)="","",VLOOKUP($B43,[2]Mydtu!$A$6:$DP$150,CD$4,0))</f>
        <v>8.6</v>
      </c>
      <c r="CE43" s="13">
        <f>IF(VLOOKUP($B43,[2]Mydtu!$A$6:$DP$150,CE$4,0)="","",VLOOKUP($B43,[2]Mydtu!$A$6:$DP$150,CE$4,0))</f>
        <v>9</v>
      </c>
      <c r="CF43" s="16">
        <f>VLOOKUP($B43,[2]K25QTD!$A$7:$DQ$408,91,0)</f>
        <v>131</v>
      </c>
      <c r="CG43" s="17">
        <f>VLOOKUP($B43,[2]K25QTD!$A$7:$DQ$408,92,0)</f>
        <v>0</v>
      </c>
      <c r="CH43" s="18">
        <f>VLOOKUP($B43,[2]K25QTD!$A$7:$DQ$408,94,0)</f>
        <v>0</v>
      </c>
      <c r="CI43" s="14">
        <f>IF(VLOOKUP($B43,[2]Mydtu!$A$6:$DP$150,CI$4,0)="","",VLOOKUP($B43,[2]Mydtu!$A$6:$DP$150,CI$4,0))</f>
        <v>0</v>
      </c>
      <c r="CJ43" s="14" t="str">
        <f>IF(VLOOKUP($B43,[2]Mydtu!$A$6:$DP$150,CJ$4,0)="","",VLOOKUP($B43,[2]Mydtu!$A$6:$DP$150,CJ$4,0))</f>
        <v/>
      </c>
      <c r="CK43" s="14" t="str">
        <f>IF(VLOOKUP($B43,[2]Mydtu!$A$6:$DP$150,CK$4,0)="","",VLOOKUP($B43,[2]Mydtu!$A$6:$DP$150,CK$4,0))</f>
        <v/>
      </c>
      <c r="CL43" s="13">
        <f>IF(VLOOKUP($B43,[2]Mydtu!$A$6:$DP$150,CL$4,0)="","",VLOOKUP($B43,[2]Mydtu!$A$6:$DP$150,CL$4,0))</f>
        <v>8.09</v>
      </c>
      <c r="CM43" s="13">
        <f>IF(VLOOKUP($B43,[2]Mydtu!$A$6:$DP$150,CM$4,0)="","",VLOOKUP($B43,[2]Mydtu!$A$6:$DP$150,CM$4,0))</f>
        <v>3.53</v>
      </c>
      <c r="CN43" s="12"/>
    </row>
    <row r="44" spans="1:92" ht="16.5" customHeight="1" x14ac:dyDescent="0.3">
      <c r="A44" s="11">
        <f t="shared" si="0"/>
        <v>34</v>
      </c>
      <c r="B44" s="11">
        <v>25201216387</v>
      </c>
      <c r="C44" s="12" t="str">
        <f>VLOOKUP($B44,[2]Mydtu!$A$6:$DP$150,C$4,0)</f>
        <v>Nguyễn</v>
      </c>
      <c r="D44" s="12" t="str">
        <f>VLOOKUP($B44,[2]Mydtu!$A$6:$DP$150,D$4,0)</f>
        <v>Thị Như</v>
      </c>
      <c r="E44" s="12" t="str">
        <f>VLOOKUP($B44,[2]Mydtu!$A$6:$DP$150,E$4,0)</f>
        <v>Ý</v>
      </c>
      <c r="F44" s="13">
        <f>IF(VLOOKUP($B44,[2]Mydtu!$A$6:$DP$150,F$4,0)="","",VLOOKUP($B44,[2]Mydtu!$A$6:$DP$150,F$4,0))</f>
        <v>8</v>
      </c>
      <c r="G44" s="13">
        <f>IF(VLOOKUP($B44,[2]Mydtu!$A$6:$DP$150,G$4,0)="","",VLOOKUP($B44,[2]Mydtu!$A$6:$DP$150,G$4,0))</f>
        <v>8.8000000000000007</v>
      </c>
      <c r="H44" s="14" t="str">
        <f>IF(VLOOKUP($B44,[2]Mydtu!$A$6:$DP$150,H$4,0)="","",VLOOKUP($B44,[2]Mydtu!$A$6:$DP$150,H$4,0))</f>
        <v/>
      </c>
      <c r="I44" s="13">
        <f>IF(VLOOKUP($B44,[2]Mydtu!$A$6:$DP$150,I$4,0)="","",VLOOKUP($B44,[2]Mydtu!$A$6:$DP$150,I$4,0))</f>
        <v>8.5</v>
      </c>
      <c r="J44" s="14" t="str">
        <f>IF(VLOOKUP($B44,[2]Mydtu!$A$6:$DP$150,J$4,0)="","",VLOOKUP($B44,[2]Mydtu!$A$6:$DP$150,J$4,0))</f>
        <v/>
      </c>
      <c r="K44" s="13">
        <f>IF(VLOOKUP($B44,[2]Mydtu!$A$6:$DP$150,K$4,0)="","",VLOOKUP($B44,[2]Mydtu!$A$6:$DP$150,K$4,0))</f>
        <v>7</v>
      </c>
      <c r="L44" s="13">
        <f>IF(VLOOKUP($B44,[2]Mydtu!$A$6:$DP$150,L$4,0)="","",VLOOKUP($B44,[2]Mydtu!$A$6:$DP$150,L$4,0))</f>
        <v>7</v>
      </c>
      <c r="M44" s="13">
        <f>IF(VLOOKUP($B44,[2]Mydtu!$A$6:$DP$150,M$4,0)="","",VLOOKUP($B44,[2]Mydtu!$A$6:$DP$150,M$4,0))</f>
        <v>9.3000000000000007</v>
      </c>
      <c r="N44" s="13">
        <f>IF(VLOOKUP($B44,[2]Mydtu!$A$6:$DP$150,N$4,0)="","",VLOOKUP($B44,[2]Mydtu!$A$6:$DP$150,N$4,0))</f>
        <v>8.5</v>
      </c>
      <c r="O44" s="13">
        <f>IF(VLOOKUP($B44,[2]Mydtu!$A$6:$DP$150,O$4,0)="","",VLOOKUP($B44,[2]Mydtu!$A$6:$DP$150,O$4,0))</f>
        <v>9.6</v>
      </c>
      <c r="P44" s="14" t="str">
        <f>IF(VLOOKUP($B44,[2]Mydtu!$A$6:$DP$150,P$4,0)="","",VLOOKUP($B44,[2]Mydtu!$A$6:$DP$150,P$4,0))</f>
        <v/>
      </c>
      <c r="Q44" s="14" t="str">
        <f>IF(VLOOKUP($B44,[2]Mydtu!$A$6:$DP$150,Q$4,0)="","",VLOOKUP($B44,[2]Mydtu!$A$6:$DP$150,Q$4,0))</f>
        <v/>
      </c>
      <c r="R44" s="14" t="str">
        <f>IF(VLOOKUP($B44,[2]Mydtu!$A$6:$DP$150,R$4,0)="","",VLOOKUP($B44,[2]Mydtu!$A$6:$DP$150,R$4,0))</f>
        <v/>
      </c>
      <c r="S44" s="14" t="str">
        <f>IF(VLOOKUP($B44,[2]Mydtu!$A$6:$DP$150,S$4,0)="","",VLOOKUP($B44,[2]Mydtu!$A$6:$DP$150,S$4,0))</f>
        <v/>
      </c>
      <c r="T44" s="14" t="str">
        <f>IF(VLOOKUP($B44,[2]Mydtu!$A$6:$DP$150,T$4,0)="","",VLOOKUP($B44,[2]Mydtu!$A$6:$DP$150,T$4,0))</f>
        <v/>
      </c>
      <c r="U44" s="13">
        <f>IF(VLOOKUP($B44,[2]Mydtu!$A$6:$DP$150,U$4,0)="","",VLOOKUP($B44,[2]Mydtu!$A$6:$DP$150,U$4,0))</f>
        <v>7.7</v>
      </c>
      <c r="V44" s="13">
        <f>IF(VLOOKUP($B44,[2]Mydtu!$A$6:$DP$150,V$4,0)="","",VLOOKUP($B44,[2]Mydtu!$A$6:$DP$150,V$4,0))</f>
        <v>8.3000000000000007</v>
      </c>
      <c r="W44" s="13">
        <f>IF(VLOOKUP($B44,[2]Mydtu!$A$6:$DP$150,W$4,0)="","",VLOOKUP($B44,[2]Mydtu!$A$6:$DP$150,W$4,0))</f>
        <v>9.1999999999999993</v>
      </c>
      <c r="X44" s="13">
        <f>IF(VLOOKUP($B44,[2]Mydtu!$A$6:$DP$150,X$4,0)="","",VLOOKUP($B44,[2]Mydtu!$A$6:$DP$150,X$4,0))</f>
        <v>9.4</v>
      </c>
      <c r="Y44" s="13">
        <f>IF(VLOOKUP($B44,[2]Mydtu!$A$6:$DP$150,Y$4,0)="","",VLOOKUP($B44,[2]Mydtu!$A$6:$DP$150,Y$4,0))</f>
        <v>8.5</v>
      </c>
      <c r="Z44" s="13">
        <f>IF(VLOOKUP($B44,[2]Mydtu!$A$6:$DP$150,Z$4,0)="","",VLOOKUP($B44,[2]Mydtu!$A$6:$DP$150,Z$4,0))</f>
        <v>7.6</v>
      </c>
      <c r="AA44" s="13">
        <f>IF(VLOOKUP($B44,[2]Mydtu!$A$6:$DP$150,AA$4,0)="","",VLOOKUP($B44,[2]Mydtu!$A$6:$DP$150,AA$4,0))</f>
        <v>7.7</v>
      </c>
      <c r="AB44" s="13">
        <f>IF(VLOOKUP($B44,[2]Mydtu!$A$6:$DP$150,AB$4,0)="","",VLOOKUP($B44,[2]Mydtu!$A$6:$DP$150,AB$4,0))</f>
        <v>8.5</v>
      </c>
      <c r="AC44" s="13">
        <f>IF(VLOOKUP($B44,[2]Mydtu!$A$6:$DP$150,AC$4,0)="","",VLOOKUP($B44,[2]Mydtu!$A$6:$DP$150,AC$4,0))</f>
        <v>8</v>
      </c>
      <c r="AD44" s="13">
        <f>IF(VLOOKUP($B44,[2]Mydtu!$A$6:$DP$150,AD$4,0)="","",VLOOKUP($B44,[2]Mydtu!$A$6:$DP$150,AD$4,0))</f>
        <v>4.2</v>
      </c>
      <c r="AE44" s="13">
        <f>IF(VLOOKUP($B44,[2]Mydtu!$A$6:$DP$150,AE$4,0)="","",VLOOKUP($B44,[2]Mydtu!$A$6:$DP$150,AE$4,0))</f>
        <v>5.2</v>
      </c>
      <c r="AF44" s="13">
        <f>IF(VLOOKUP($B44,[2]Mydtu!$A$6:$DP$150,AF$4,0)="","",VLOOKUP($B44,[2]Mydtu!$A$6:$DP$150,AF$4,0))</f>
        <v>5.4</v>
      </c>
      <c r="AG44" s="13">
        <f>IF(VLOOKUP($B44,[2]Mydtu!$A$6:$DP$150,AG$4,0)="","",VLOOKUP($B44,[2]Mydtu!$A$6:$DP$150,AG$4,0))</f>
        <v>7.8</v>
      </c>
      <c r="AH44" s="13">
        <f>IF(VLOOKUP($B44,[2]Mydtu!$A$6:$DP$150,AH$4,0)="","",VLOOKUP($B44,[2]Mydtu!$A$6:$DP$150,AH$4,0))</f>
        <v>6.7</v>
      </c>
      <c r="AI44" s="13">
        <f>IF(VLOOKUP($B44,[2]Mydtu!$A$6:$DP$150,AI$4,0)="","",VLOOKUP($B44,[2]Mydtu!$A$6:$DP$150,AI$4,0))</f>
        <v>6.7</v>
      </c>
      <c r="AJ44" s="13">
        <f>IF(VLOOKUP($B44,[2]Mydtu!$A$6:$DP$150,AJ$4,0)="","",VLOOKUP($B44,[2]Mydtu!$A$6:$DP$150,AJ$4,0))</f>
        <v>7.2</v>
      </c>
      <c r="AK44" s="13">
        <f>IF(VLOOKUP($B44,[2]Mydtu!$A$6:$DP$150,AK$4,0)="","",VLOOKUP($B44,[2]Mydtu!$A$6:$DP$150,AK$4,0))</f>
        <v>8</v>
      </c>
      <c r="AL44" s="13">
        <f>IF(VLOOKUP($B44,[2]Mydtu!$A$6:$DP$150,AL$4,0)="","",VLOOKUP($B44,[2]Mydtu!$A$6:$DP$150,AL$4,0))</f>
        <v>6.3</v>
      </c>
      <c r="AM44" s="13">
        <f>IF(VLOOKUP($B44,[2]Mydtu!$A$6:$DP$150,AM$4,0)="","",VLOOKUP($B44,[2]Mydtu!$A$6:$DP$150,AM$4,0))</f>
        <v>6.8</v>
      </c>
      <c r="AN44" s="13">
        <f>IF(VLOOKUP($B44,[2]Mydtu!$A$6:$DP$150,AN$4,0)="","",VLOOKUP($B44,[2]Mydtu!$A$6:$DP$150,AN$4,0))</f>
        <v>8</v>
      </c>
      <c r="AO44" s="13">
        <f>IF(VLOOKUP($B44,[2]Mydtu!$A$6:$DP$150,AO$4,0)="","",VLOOKUP($B44,[2]Mydtu!$A$6:$DP$150,AO$4,0))</f>
        <v>4.9000000000000004</v>
      </c>
      <c r="AP44" s="14" t="str">
        <f>IF(VLOOKUP($B44,[2]Mydtu!$A$6:$DP$150,AP$4,0)="","",VLOOKUP($B44,[2]Mydtu!$A$6:$DP$150,AP$4,0))</f>
        <v/>
      </c>
      <c r="AQ44" s="14" t="str">
        <f>IF(VLOOKUP($B44,[2]Mydtu!$A$6:$DP$150,AQ$4,0)="","",VLOOKUP($B44,[2]Mydtu!$A$6:$DP$150,AQ$4,0))</f>
        <v/>
      </c>
      <c r="AR44" s="14" t="str">
        <f>IF(VLOOKUP($B44,[2]Mydtu!$A$6:$DP$150,AR$4,0)="","",VLOOKUP($B44,[2]Mydtu!$A$6:$DP$150,AR$4,0))</f>
        <v/>
      </c>
      <c r="AS44" s="14" t="str">
        <f>IF(VLOOKUP($B44,[2]Mydtu!$A$6:$DP$150,AS$4,0)="","",VLOOKUP($B44,[2]Mydtu!$A$6:$DP$150,AS$4,0))</f>
        <v/>
      </c>
      <c r="AT44" s="13">
        <f>IF(VLOOKUP($B44,[2]Mydtu!$A$6:$DP$150,AT$4,0)="","",VLOOKUP($B44,[2]Mydtu!$A$6:$DP$150,AT$4,0))</f>
        <v>7.9</v>
      </c>
      <c r="AU44" s="13">
        <f>IF(VLOOKUP($B44,[2]Mydtu!$A$6:$DP$150,AU$4,0)="","",VLOOKUP($B44,[2]Mydtu!$A$6:$DP$150,AU$4,0))</f>
        <v>5.8</v>
      </c>
      <c r="AV44" s="13">
        <f>IF(VLOOKUP($B44,[2]Mydtu!$A$6:$DP$150,AV$4,0)="","",VLOOKUP($B44,[2]Mydtu!$A$6:$DP$150,AV$4,0))</f>
        <v>8.6999999999999993</v>
      </c>
      <c r="AW44" s="13">
        <f>IF(VLOOKUP($B44,[2]Mydtu!$A$6:$DP$150,AW$4,0)="","",VLOOKUP($B44,[2]Mydtu!$A$6:$DP$150,AW$4,0))</f>
        <v>8.6999999999999993</v>
      </c>
      <c r="AX44" s="13">
        <f>IF(VLOOKUP($B44,[2]Mydtu!$A$6:$DP$150,AX$4,0)="","",VLOOKUP($B44,[2]Mydtu!$A$6:$DP$150,AX$4,0))</f>
        <v>7.9</v>
      </c>
      <c r="AY44" s="13">
        <f>IF(VLOOKUP($B44,[2]Mydtu!$A$6:$DP$150,AY$4,0)="","",VLOOKUP($B44,[2]Mydtu!$A$6:$DP$150,AY$4,0))</f>
        <v>8.1</v>
      </c>
      <c r="AZ44" s="13">
        <f>IF(VLOOKUP($B44,[2]Mydtu!$A$6:$DP$150,AZ$4,0)="","",VLOOKUP($B44,[2]Mydtu!$A$6:$DP$150,AZ$4,0))</f>
        <v>8.1</v>
      </c>
      <c r="BA44" s="13">
        <f>IF(VLOOKUP($B44,[2]Mydtu!$A$6:$DP$150,BA$4,0)="","",VLOOKUP($B44,[2]Mydtu!$A$6:$DP$150,BA$4,0))</f>
        <v>9.4</v>
      </c>
      <c r="BB44" s="13">
        <f>IF(VLOOKUP($B44,[2]Mydtu!$A$6:$DP$150,BB$4,0)="","",VLOOKUP($B44,[2]Mydtu!$A$6:$DP$150,BB$4,0))</f>
        <v>8.9</v>
      </c>
      <c r="BC44" s="13">
        <f>IF(VLOOKUP($B44,[2]Mydtu!$A$6:$DP$150,BC$4,0)="","",VLOOKUP($B44,[2]Mydtu!$A$6:$DP$150,BC$4,0))</f>
        <v>7.2</v>
      </c>
      <c r="BD44" s="13">
        <f>IF(VLOOKUP($B44,[2]Mydtu!$A$6:$DP$150,BD$4,0)="","",VLOOKUP($B44,[2]Mydtu!$A$6:$DP$150,BD$4,0))</f>
        <v>7.7</v>
      </c>
      <c r="BE44" s="13">
        <f>IF(VLOOKUP($B44,[2]Mydtu!$A$6:$DP$150,BE$4,0)="","",VLOOKUP($B44,[2]Mydtu!$A$6:$DP$150,BE$4,0))</f>
        <v>7.8</v>
      </c>
      <c r="BF44" s="14" t="str">
        <f>IF(VLOOKUP($B44,[2]Mydtu!$A$6:$DP$150,BF$4,0)="","",VLOOKUP($B44,[2]Mydtu!$A$6:$DP$150,BF$4,0))</f>
        <v/>
      </c>
      <c r="BG44" s="13">
        <f>IF(VLOOKUP($B44,[2]Mydtu!$A$6:$DP$150,BG$4,0)="","",VLOOKUP($B44,[2]Mydtu!$A$6:$DP$150,BG$4,0))</f>
        <v>7.6</v>
      </c>
      <c r="BH44" s="13">
        <f>IF(VLOOKUP($B44,[2]Mydtu!$A$6:$DP$150,BH$4,0)="","",VLOOKUP($B44,[2]Mydtu!$A$6:$DP$150,BH$4,0))</f>
        <v>8.1</v>
      </c>
      <c r="BI44" s="13">
        <f>IF(VLOOKUP($B44,[2]Mydtu!$A$6:$DP$150,BI$4,0)="","",VLOOKUP($B44,[2]Mydtu!$A$6:$DP$150,BI$4,0))</f>
        <v>7</v>
      </c>
      <c r="BJ44" s="13">
        <f>IF(VLOOKUP($B44,[2]Mydtu!$A$6:$DP$150,BJ$4,0)="","",VLOOKUP($B44,[2]Mydtu!$A$6:$DP$150,BJ$4,0))</f>
        <v>8.6999999999999993</v>
      </c>
      <c r="BK44" s="13">
        <f>IF(VLOOKUP($B44,[2]Mydtu!$A$6:$DP$150,BK$4,0)="","",VLOOKUP($B44,[2]Mydtu!$A$6:$DP$150,BK$4,0))</f>
        <v>7.7</v>
      </c>
      <c r="BL44" s="13">
        <f>IF(VLOOKUP($B44,[2]Mydtu!$A$6:$DP$150,BL$4,0)="","",VLOOKUP($B44,[2]Mydtu!$A$6:$DP$150,BL$4,0))</f>
        <v>8.6</v>
      </c>
      <c r="BM44" s="13">
        <f>IF(VLOOKUP($B44,[2]Mydtu!$A$6:$DP$150,BM$4,0)="","",VLOOKUP($B44,[2]Mydtu!$A$6:$DP$150,BM$4,0))</f>
        <v>8.3000000000000007</v>
      </c>
      <c r="BN44" s="13" t="str">
        <f>IF(VLOOKUP($B44,[2]Mydtu!$A$6:$DP$150,BN$4,0)="","",VLOOKUP($B44,[2]Mydtu!$A$6:$DP$150,BN$4,0))</f>
        <v/>
      </c>
      <c r="BO44" s="15">
        <f>IF(VLOOKUP($B44,[2]Mydtu!$A$6:$DP$150,BO$4,0)="","",VLOOKUP($B44,[2]Mydtu!$A$6:$DP$150,BO$4,0))</f>
        <v>8.5</v>
      </c>
      <c r="BP44" s="14">
        <f>IF(VLOOKUP($B44,[2]Mydtu!$A$6:$DP$150,BP$4,0)="","",VLOOKUP($B44,[2]Mydtu!$A$6:$DP$150,BP$4,0))</f>
        <v>9.1</v>
      </c>
      <c r="BQ44" s="13" t="str">
        <f>IF(VLOOKUP($B44,[2]Mydtu!$A$6:$DP$150,BQ$4,0)="","",VLOOKUP($B44,[2]Mydtu!$A$6:$DP$150,BQ$4,0))</f>
        <v/>
      </c>
      <c r="BR44" s="13">
        <f>IF(VLOOKUP($B44,[2]Mydtu!$A$6:$DP$150,BR$4,0)="","",VLOOKUP($B44,[2]Mydtu!$A$6:$DP$150,BR$4,0))</f>
        <v>7.8</v>
      </c>
      <c r="BS44" s="14">
        <f>IF(VLOOKUP($B44,[2]Mydtu!$A$6:$DP$150,BS$4,0)="","",VLOOKUP($B44,[2]Mydtu!$A$6:$DP$150,BS$4,0))</f>
        <v>6.9</v>
      </c>
      <c r="BT44" s="13">
        <f>IF(VLOOKUP($B44,[2]Mydtu!$A$6:$DP$150,BT$4,0)="","",VLOOKUP($B44,[2]Mydtu!$A$6:$DP$150,BT$4,0))</f>
        <v>8.8000000000000007</v>
      </c>
      <c r="BU44" s="13">
        <f>IF(VLOOKUP($B44,[2]Mydtu!$A$6:$DP$150,BU$4,0)="","",VLOOKUP($B44,[2]Mydtu!$A$6:$DP$150,BU$4,0))</f>
        <v>7.6</v>
      </c>
      <c r="BV44" s="13" t="str">
        <f>IF(VLOOKUP($B44,[2]Mydtu!$A$6:$DP$150,BV$4,0)="","",VLOOKUP($B44,[2]Mydtu!$A$6:$DP$150,BV$4,0))</f>
        <v/>
      </c>
      <c r="BW44" s="13">
        <f>IF(VLOOKUP($B44,[2]Mydtu!$A$6:$DP$150,BW$4,0)="","",VLOOKUP($B44,[2]Mydtu!$A$6:$DP$150,BW$4,0))</f>
        <v>8</v>
      </c>
      <c r="BX44" s="14">
        <f>IF(VLOOKUP($B44,[2]Mydtu!$A$6:$DP$150,BX$4,0)="","",VLOOKUP($B44,[2]Mydtu!$A$6:$DP$150,BX$4,0))</f>
        <v>7.6</v>
      </c>
      <c r="BY44" s="13">
        <f>IF(VLOOKUP($B44,[2]Mydtu!$A$6:$DP$150,BY$4,0)="","",VLOOKUP($B44,[2]Mydtu!$A$6:$DP$150,BY$4,0))</f>
        <v>8.1</v>
      </c>
      <c r="BZ44" s="13">
        <f>IF(VLOOKUP($B44,[2]Mydtu!$A$6:$DP$150,BZ$4,0)="","",VLOOKUP($B44,[2]Mydtu!$A$6:$DP$150,BZ$4,0))</f>
        <v>6.1</v>
      </c>
      <c r="CA44" s="13">
        <f>IF(VLOOKUP($B44,[2]Mydtu!$A$6:$DP$150,CA$4,0)="","",VLOOKUP($B44,[2]Mydtu!$A$6:$DP$150,CA$4,0))</f>
        <v>7.7</v>
      </c>
      <c r="CB44" s="13">
        <f>IF(VLOOKUP($B44,[2]Mydtu!$A$6:$DP$150,CB$4,0)="","",VLOOKUP($B44,[2]Mydtu!$A$6:$DP$150,CB$4,0))</f>
        <v>7.1</v>
      </c>
      <c r="CC44" s="13" t="str">
        <f>IF(VLOOKUP($B44,[2]Mydtu!$A$6:$DP$150,CC$4,0)="","",VLOOKUP($B44,[2]Mydtu!$A$6:$DP$150,CC$4,0))</f>
        <v/>
      </c>
      <c r="CD44" s="14">
        <f>IF(VLOOKUP($B44,[2]Mydtu!$A$6:$DP$150,CD$4,0)="","",VLOOKUP($B44,[2]Mydtu!$A$6:$DP$150,CD$4,0))</f>
        <v>6.4</v>
      </c>
      <c r="CE44" s="13">
        <f>IF(VLOOKUP($B44,[2]Mydtu!$A$6:$DP$150,CE$4,0)="","",VLOOKUP($B44,[2]Mydtu!$A$6:$DP$150,CE$4,0))</f>
        <v>9</v>
      </c>
      <c r="CF44" s="16">
        <f>VLOOKUP($B44,[2]K25QTD!$A$7:$DQ$408,91,0)</f>
        <v>131</v>
      </c>
      <c r="CG44" s="17">
        <f>VLOOKUP($B44,[2]K25QTD!$A$7:$DQ$408,92,0)</f>
        <v>0</v>
      </c>
      <c r="CH44" s="18">
        <f>VLOOKUP($B44,[2]K25QTD!$A$7:$DQ$408,94,0)</f>
        <v>0</v>
      </c>
      <c r="CI44" s="14">
        <f>IF(VLOOKUP($B44,[2]Mydtu!$A$6:$DP$150,CI$4,0)="","",VLOOKUP($B44,[2]Mydtu!$A$6:$DP$150,CI$4,0))</f>
        <v>0</v>
      </c>
      <c r="CJ44" s="14" t="str">
        <f>IF(VLOOKUP($B44,[2]Mydtu!$A$6:$DP$150,CJ$4,0)="","",VLOOKUP($B44,[2]Mydtu!$A$6:$DP$150,CJ$4,0))</f>
        <v/>
      </c>
      <c r="CK44" s="14" t="str">
        <f>IF(VLOOKUP($B44,[2]Mydtu!$A$6:$DP$150,CK$4,0)="","",VLOOKUP($B44,[2]Mydtu!$A$6:$DP$150,CK$4,0))</f>
        <v/>
      </c>
      <c r="CL44" s="13">
        <f>IF(VLOOKUP($B44,[2]Mydtu!$A$6:$DP$150,CL$4,0)="","",VLOOKUP($B44,[2]Mydtu!$A$6:$DP$150,CL$4,0))</f>
        <v>7.86</v>
      </c>
      <c r="CM44" s="13">
        <f>IF(VLOOKUP($B44,[2]Mydtu!$A$6:$DP$150,CM$4,0)="","",VLOOKUP($B44,[2]Mydtu!$A$6:$DP$150,CM$4,0))</f>
        <v>3.41</v>
      </c>
      <c r="CN44" s="12"/>
    </row>
    <row r="45" spans="1:92" ht="16.5" customHeight="1" x14ac:dyDescent="0.3">
      <c r="A45" s="11">
        <f t="shared" si="0"/>
        <v>35</v>
      </c>
      <c r="B45" s="11">
        <v>25202203611</v>
      </c>
      <c r="C45" s="12" t="str">
        <f>VLOOKUP($B45,[2]Mydtu!$A$6:$DP$150,C$4,0)</f>
        <v>Trần</v>
      </c>
      <c r="D45" s="12" t="str">
        <f>VLOOKUP($B45,[2]Mydtu!$A$6:$DP$150,D$4,0)</f>
        <v>Thị Ngọc</v>
      </c>
      <c r="E45" s="12" t="str">
        <f>VLOOKUP($B45,[2]Mydtu!$A$6:$DP$150,E$4,0)</f>
        <v>Trâm</v>
      </c>
      <c r="F45" s="13">
        <f>IF(VLOOKUP($B45,[2]Mydtu!$A$6:$DP$150,F$4,0)="","",VLOOKUP($B45,[2]Mydtu!$A$6:$DP$150,F$4,0))</f>
        <v>8</v>
      </c>
      <c r="G45" s="13">
        <f>IF(VLOOKUP($B45,[2]Mydtu!$A$6:$DP$150,G$4,0)="","",VLOOKUP($B45,[2]Mydtu!$A$6:$DP$150,G$4,0))</f>
        <v>8</v>
      </c>
      <c r="H45" s="14" t="str">
        <f>IF(VLOOKUP($B45,[2]Mydtu!$A$6:$DP$150,H$4,0)="","",VLOOKUP($B45,[2]Mydtu!$A$6:$DP$150,H$4,0))</f>
        <v/>
      </c>
      <c r="I45" s="13">
        <f>IF(VLOOKUP($B45,[2]Mydtu!$A$6:$DP$150,I$4,0)="","",VLOOKUP($B45,[2]Mydtu!$A$6:$DP$150,I$4,0))</f>
        <v>8</v>
      </c>
      <c r="J45" s="14" t="str">
        <f>IF(VLOOKUP($B45,[2]Mydtu!$A$6:$DP$150,J$4,0)="","",VLOOKUP($B45,[2]Mydtu!$A$6:$DP$150,J$4,0))</f>
        <v/>
      </c>
      <c r="K45" s="13">
        <f>IF(VLOOKUP($B45,[2]Mydtu!$A$6:$DP$150,K$4,0)="","",VLOOKUP($B45,[2]Mydtu!$A$6:$DP$150,K$4,0))</f>
        <v>6.2</v>
      </c>
      <c r="L45" s="13">
        <f>IF(VLOOKUP($B45,[2]Mydtu!$A$6:$DP$150,L$4,0)="","",VLOOKUP($B45,[2]Mydtu!$A$6:$DP$150,L$4,0))</f>
        <v>7.9</v>
      </c>
      <c r="M45" s="13">
        <f>IF(VLOOKUP($B45,[2]Mydtu!$A$6:$DP$150,M$4,0)="","",VLOOKUP($B45,[2]Mydtu!$A$6:$DP$150,M$4,0))</f>
        <v>6.9</v>
      </c>
      <c r="N45" s="13">
        <f>IF(VLOOKUP($B45,[2]Mydtu!$A$6:$DP$150,N$4,0)="","",VLOOKUP($B45,[2]Mydtu!$A$6:$DP$150,N$4,0))</f>
        <v>7.8</v>
      </c>
      <c r="O45" s="13" t="str">
        <f>IF(VLOOKUP($B45,[2]Mydtu!$A$6:$DP$150,O$4,0)="","",VLOOKUP($B45,[2]Mydtu!$A$6:$DP$150,O$4,0))</f>
        <v/>
      </c>
      <c r="P45" s="14">
        <f>IF(VLOOKUP($B45,[2]Mydtu!$A$6:$DP$150,P$4,0)="","",VLOOKUP($B45,[2]Mydtu!$A$6:$DP$150,P$4,0))</f>
        <v>8.1999999999999993</v>
      </c>
      <c r="Q45" s="14" t="str">
        <f>IF(VLOOKUP($B45,[2]Mydtu!$A$6:$DP$150,Q$4,0)="","",VLOOKUP($B45,[2]Mydtu!$A$6:$DP$150,Q$4,0))</f>
        <v/>
      </c>
      <c r="R45" s="14" t="str">
        <f>IF(VLOOKUP($B45,[2]Mydtu!$A$6:$DP$150,R$4,0)="","",VLOOKUP($B45,[2]Mydtu!$A$6:$DP$150,R$4,0))</f>
        <v/>
      </c>
      <c r="S45" s="14" t="str">
        <f>IF(VLOOKUP($B45,[2]Mydtu!$A$6:$DP$150,S$4,0)="","",VLOOKUP($B45,[2]Mydtu!$A$6:$DP$150,S$4,0))</f>
        <v/>
      </c>
      <c r="T45" s="14" t="str">
        <f>IF(VLOOKUP($B45,[2]Mydtu!$A$6:$DP$150,T$4,0)="","",VLOOKUP($B45,[2]Mydtu!$A$6:$DP$150,T$4,0))</f>
        <v/>
      </c>
      <c r="U45" s="13">
        <f>IF(VLOOKUP($B45,[2]Mydtu!$A$6:$DP$150,U$4,0)="","",VLOOKUP($B45,[2]Mydtu!$A$6:$DP$150,U$4,0))</f>
        <v>7.6</v>
      </c>
      <c r="V45" s="13">
        <f>IF(VLOOKUP($B45,[2]Mydtu!$A$6:$DP$150,V$4,0)="","",VLOOKUP($B45,[2]Mydtu!$A$6:$DP$150,V$4,0))</f>
        <v>9.5</v>
      </c>
      <c r="W45" s="13">
        <f>IF(VLOOKUP($B45,[2]Mydtu!$A$6:$DP$150,W$4,0)="","",VLOOKUP($B45,[2]Mydtu!$A$6:$DP$150,W$4,0))</f>
        <v>9.6999999999999993</v>
      </c>
      <c r="X45" s="13">
        <f>IF(VLOOKUP($B45,[2]Mydtu!$A$6:$DP$150,X$4,0)="","",VLOOKUP($B45,[2]Mydtu!$A$6:$DP$150,X$4,0))</f>
        <v>9.5</v>
      </c>
      <c r="Y45" s="13">
        <f>IF(VLOOKUP($B45,[2]Mydtu!$A$6:$DP$150,Y$4,0)="","",VLOOKUP($B45,[2]Mydtu!$A$6:$DP$150,Y$4,0))</f>
        <v>9</v>
      </c>
      <c r="Z45" s="13">
        <f>IF(VLOOKUP($B45,[2]Mydtu!$A$6:$DP$150,Z$4,0)="","",VLOOKUP($B45,[2]Mydtu!$A$6:$DP$150,Z$4,0))</f>
        <v>7.2</v>
      </c>
      <c r="AA45" s="13">
        <f>IF(VLOOKUP($B45,[2]Mydtu!$A$6:$DP$150,AA$4,0)="","",VLOOKUP($B45,[2]Mydtu!$A$6:$DP$150,AA$4,0))</f>
        <v>9.1</v>
      </c>
      <c r="AB45" s="13">
        <f>IF(VLOOKUP($B45,[2]Mydtu!$A$6:$DP$150,AB$4,0)="","",VLOOKUP($B45,[2]Mydtu!$A$6:$DP$150,AB$4,0))</f>
        <v>8.3000000000000007</v>
      </c>
      <c r="AC45" s="13">
        <f>IF(VLOOKUP($B45,[2]Mydtu!$A$6:$DP$150,AC$4,0)="","",VLOOKUP($B45,[2]Mydtu!$A$6:$DP$150,AC$4,0))</f>
        <v>8.8000000000000007</v>
      </c>
      <c r="AD45" s="13">
        <f>IF(VLOOKUP($B45,[2]Mydtu!$A$6:$DP$150,AD$4,0)="","",VLOOKUP($B45,[2]Mydtu!$A$6:$DP$150,AD$4,0))</f>
        <v>7.7</v>
      </c>
      <c r="AE45" s="13">
        <f>IF(VLOOKUP($B45,[2]Mydtu!$A$6:$DP$150,AE$4,0)="","",VLOOKUP($B45,[2]Mydtu!$A$6:$DP$150,AE$4,0))</f>
        <v>8.4</v>
      </c>
      <c r="AF45" s="13">
        <f>IF(VLOOKUP($B45,[2]Mydtu!$A$6:$DP$150,AF$4,0)="","",VLOOKUP($B45,[2]Mydtu!$A$6:$DP$150,AF$4,0))</f>
        <v>7.9</v>
      </c>
      <c r="AG45" s="13">
        <f>IF(VLOOKUP($B45,[2]Mydtu!$A$6:$DP$150,AG$4,0)="","",VLOOKUP($B45,[2]Mydtu!$A$6:$DP$150,AG$4,0))</f>
        <v>8</v>
      </c>
      <c r="AH45" s="13">
        <f>IF(VLOOKUP($B45,[2]Mydtu!$A$6:$DP$150,AH$4,0)="","",VLOOKUP($B45,[2]Mydtu!$A$6:$DP$150,AH$4,0))</f>
        <v>7.6</v>
      </c>
      <c r="AI45" s="13">
        <f>IF(VLOOKUP($B45,[2]Mydtu!$A$6:$DP$150,AI$4,0)="","",VLOOKUP($B45,[2]Mydtu!$A$6:$DP$150,AI$4,0))</f>
        <v>6.3</v>
      </c>
      <c r="AJ45" s="13">
        <f>IF(VLOOKUP($B45,[2]Mydtu!$A$6:$DP$150,AJ$4,0)="","",VLOOKUP($B45,[2]Mydtu!$A$6:$DP$150,AJ$4,0))</f>
        <v>8.5</v>
      </c>
      <c r="AK45" s="13">
        <f>IF(VLOOKUP($B45,[2]Mydtu!$A$6:$DP$150,AK$4,0)="","",VLOOKUP($B45,[2]Mydtu!$A$6:$DP$150,AK$4,0))</f>
        <v>9.6999999999999993</v>
      </c>
      <c r="AL45" s="13">
        <f>IF(VLOOKUP($B45,[2]Mydtu!$A$6:$DP$150,AL$4,0)="","",VLOOKUP($B45,[2]Mydtu!$A$6:$DP$150,AL$4,0))</f>
        <v>8.6999999999999993</v>
      </c>
      <c r="AM45" s="13">
        <f>IF(VLOOKUP($B45,[2]Mydtu!$A$6:$DP$150,AM$4,0)="","",VLOOKUP($B45,[2]Mydtu!$A$6:$DP$150,AM$4,0))</f>
        <v>8.8000000000000007</v>
      </c>
      <c r="AN45" s="13">
        <f>IF(VLOOKUP($B45,[2]Mydtu!$A$6:$DP$150,AN$4,0)="","",VLOOKUP($B45,[2]Mydtu!$A$6:$DP$150,AN$4,0))</f>
        <v>9.5</v>
      </c>
      <c r="AO45" s="13">
        <f>IF(VLOOKUP($B45,[2]Mydtu!$A$6:$DP$150,AO$4,0)="","",VLOOKUP($B45,[2]Mydtu!$A$6:$DP$150,AO$4,0))</f>
        <v>8.5</v>
      </c>
      <c r="AP45" s="14" t="str">
        <f>IF(VLOOKUP($B45,[2]Mydtu!$A$6:$DP$150,AP$4,0)="","",VLOOKUP($B45,[2]Mydtu!$A$6:$DP$150,AP$4,0))</f>
        <v/>
      </c>
      <c r="AQ45" s="14" t="str">
        <f>IF(VLOOKUP($B45,[2]Mydtu!$A$6:$DP$150,AQ$4,0)="","",VLOOKUP($B45,[2]Mydtu!$A$6:$DP$150,AQ$4,0))</f>
        <v/>
      </c>
      <c r="AR45" s="14" t="str">
        <f>IF(VLOOKUP($B45,[2]Mydtu!$A$6:$DP$150,AR$4,0)="","",VLOOKUP($B45,[2]Mydtu!$A$6:$DP$150,AR$4,0))</f>
        <v/>
      </c>
      <c r="AS45" s="14" t="str">
        <f>IF(VLOOKUP($B45,[2]Mydtu!$A$6:$DP$150,AS$4,0)="","",VLOOKUP($B45,[2]Mydtu!$A$6:$DP$150,AS$4,0))</f>
        <v/>
      </c>
      <c r="AT45" s="13">
        <f>IF(VLOOKUP($B45,[2]Mydtu!$A$6:$DP$150,AT$4,0)="","",VLOOKUP($B45,[2]Mydtu!$A$6:$DP$150,AT$4,0))</f>
        <v>7.4</v>
      </c>
      <c r="AU45" s="13">
        <f>IF(VLOOKUP($B45,[2]Mydtu!$A$6:$DP$150,AU$4,0)="","",VLOOKUP($B45,[2]Mydtu!$A$6:$DP$150,AU$4,0))</f>
        <v>6.9</v>
      </c>
      <c r="AV45" s="13">
        <f>IF(VLOOKUP($B45,[2]Mydtu!$A$6:$DP$150,AV$4,0)="","",VLOOKUP($B45,[2]Mydtu!$A$6:$DP$150,AV$4,0))</f>
        <v>7.4</v>
      </c>
      <c r="AW45" s="13">
        <f>IF(VLOOKUP($B45,[2]Mydtu!$A$6:$DP$150,AW$4,0)="","",VLOOKUP($B45,[2]Mydtu!$A$6:$DP$150,AW$4,0))</f>
        <v>8.1999999999999993</v>
      </c>
      <c r="AX45" s="13">
        <f>IF(VLOOKUP($B45,[2]Mydtu!$A$6:$DP$150,AX$4,0)="","",VLOOKUP($B45,[2]Mydtu!$A$6:$DP$150,AX$4,0))</f>
        <v>7.3</v>
      </c>
      <c r="AY45" s="13">
        <f>IF(VLOOKUP($B45,[2]Mydtu!$A$6:$DP$150,AY$4,0)="","",VLOOKUP($B45,[2]Mydtu!$A$6:$DP$150,AY$4,0))</f>
        <v>5.7</v>
      </c>
      <c r="AZ45" s="13">
        <f>IF(VLOOKUP($B45,[2]Mydtu!$A$6:$DP$150,AZ$4,0)="","",VLOOKUP($B45,[2]Mydtu!$A$6:$DP$150,AZ$4,0))</f>
        <v>8.1999999999999993</v>
      </c>
      <c r="BA45" s="13">
        <f>IF(VLOOKUP($B45,[2]Mydtu!$A$6:$DP$150,BA$4,0)="","",VLOOKUP($B45,[2]Mydtu!$A$6:$DP$150,BA$4,0))</f>
        <v>7.5</v>
      </c>
      <c r="BB45" s="13">
        <f>IF(VLOOKUP($B45,[2]Mydtu!$A$6:$DP$150,BB$4,0)="","",VLOOKUP($B45,[2]Mydtu!$A$6:$DP$150,BB$4,0))</f>
        <v>6.3</v>
      </c>
      <c r="BC45" s="13">
        <f>IF(VLOOKUP($B45,[2]Mydtu!$A$6:$DP$150,BC$4,0)="","",VLOOKUP($B45,[2]Mydtu!$A$6:$DP$150,BC$4,0))</f>
        <v>8.4</v>
      </c>
      <c r="BD45" s="13">
        <f>IF(VLOOKUP($B45,[2]Mydtu!$A$6:$DP$150,BD$4,0)="","",VLOOKUP($B45,[2]Mydtu!$A$6:$DP$150,BD$4,0))</f>
        <v>7.8</v>
      </c>
      <c r="BE45" s="13">
        <f>IF(VLOOKUP($B45,[2]Mydtu!$A$6:$DP$150,BE$4,0)="","",VLOOKUP($B45,[2]Mydtu!$A$6:$DP$150,BE$4,0))</f>
        <v>7.1</v>
      </c>
      <c r="BF45" s="14" t="str">
        <f>IF(VLOOKUP($B45,[2]Mydtu!$A$6:$DP$150,BF$4,0)="","",VLOOKUP($B45,[2]Mydtu!$A$6:$DP$150,BF$4,0))</f>
        <v/>
      </c>
      <c r="BG45" s="13">
        <f>IF(VLOOKUP($B45,[2]Mydtu!$A$6:$DP$150,BG$4,0)="","",VLOOKUP($B45,[2]Mydtu!$A$6:$DP$150,BG$4,0))</f>
        <v>7.4</v>
      </c>
      <c r="BH45" s="13">
        <f>IF(VLOOKUP($B45,[2]Mydtu!$A$6:$DP$150,BH$4,0)="","",VLOOKUP($B45,[2]Mydtu!$A$6:$DP$150,BH$4,0))</f>
        <v>7.7</v>
      </c>
      <c r="BI45" s="13">
        <f>IF(VLOOKUP($B45,[2]Mydtu!$A$6:$DP$150,BI$4,0)="","",VLOOKUP($B45,[2]Mydtu!$A$6:$DP$150,BI$4,0))</f>
        <v>8.4</v>
      </c>
      <c r="BJ45" s="13">
        <f>IF(VLOOKUP($B45,[2]Mydtu!$A$6:$DP$150,BJ$4,0)="","",VLOOKUP($B45,[2]Mydtu!$A$6:$DP$150,BJ$4,0))</f>
        <v>8.1999999999999993</v>
      </c>
      <c r="BK45" s="13">
        <f>IF(VLOOKUP($B45,[2]Mydtu!$A$6:$DP$150,BK$4,0)="","",VLOOKUP($B45,[2]Mydtu!$A$6:$DP$150,BK$4,0))</f>
        <v>9</v>
      </c>
      <c r="BL45" s="13">
        <f>IF(VLOOKUP($B45,[2]Mydtu!$A$6:$DP$150,BL$4,0)="","",VLOOKUP($B45,[2]Mydtu!$A$6:$DP$150,BL$4,0))</f>
        <v>9.1</v>
      </c>
      <c r="BM45" s="13">
        <f>IF(VLOOKUP($B45,[2]Mydtu!$A$6:$DP$150,BM$4,0)="","",VLOOKUP($B45,[2]Mydtu!$A$6:$DP$150,BM$4,0))</f>
        <v>8.9</v>
      </c>
      <c r="BN45" s="13" t="str">
        <f>IF(VLOOKUP($B45,[2]Mydtu!$A$6:$DP$150,BN$4,0)="","",VLOOKUP($B45,[2]Mydtu!$A$6:$DP$150,BN$4,0))</f>
        <v/>
      </c>
      <c r="BO45" s="15">
        <f>IF(VLOOKUP($B45,[2]Mydtu!$A$6:$DP$150,BO$4,0)="","",VLOOKUP($B45,[2]Mydtu!$A$6:$DP$150,BO$4,0))</f>
        <v>7.7</v>
      </c>
      <c r="BP45" s="14">
        <f>IF(VLOOKUP($B45,[2]Mydtu!$A$6:$DP$150,BP$4,0)="","",VLOOKUP($B45,[2]Mydtu!$A$6:$DP$150,BP$4,0))</f>
        <v>9.1</v>
      </c>
      <c r="BQ45" s="13" t="str">
        <f>IF(VLOOKUP($B45,[2]Mydtu!$A$6:$DP$150,BQ$4,0)="","",VLOOKUP($B45,[2]Mydtu!$A$6:$DP$150,BQ$4,0))</f>
        <v/>
      </c>
      <c r="BR45" s="13">
        <f>IF(VLOOKUP($B45,[2]Mydtu!$A$6:$DP$150,BR$4,0)="","",VLOOKUP($B45,[2]Mydtu!$A$6:$DP$150,BR$4,0))</f>
        <v>7.1</v>
      </c>
      <c r="BS45" s="14">
        <f>IF(VLOOKUP($B45,[2]Mydtu!$A$6:$DP$150,BS$4,0)="","",VLOOKUP($B45,[2]Mydtu!$A$6:$DP$150,BS$4,0))</f>
        <v>8.1</v>
      </c>
      <c r="BT45" s="13">
        <f>IF(VLOOKUP($B45,[2]Mydtu!$A$6:$DP$150,BT$4,0)="","",VLOOKUP($B45,[2]Mydtu!$A$6:$DP$150,BT$4,0))</f>
        <v>8.6</v>
      </c>
      <c r="BU45" s="13">
        <f>IF(VLOOKUP($B45,[2]Mydtu!$A$6:$DP$150,BU$4,0)="","",VLOOKUP($B45,[2]Mydtu!$A$6:$DP$150,BU$4,0))</f>
        <v>7.6</v>
      </c>
      <c r="BV45" s="13">
        <f>IF(VLOOKUP($B45,[2]Mydtu!$A$6:$DP$150,BV$4,0)="","",VLOOKUP($B45,[2]Mydtu!$A$6:$DP$150,BV$4,0))</f>
        <v>6.2</v>
      </c>
      <c r="BW45" s="13" t="str">
        <f>IF(VLOOKUP($B45,[2]Mydtu!$A$6:$DP$150,BW$4,0)="","",VLOOKUP($B45,[2]Mydtu!$A$6:$DP$150,BW$4,0))</f>
        <v/>
      </c>
      <c r="BX45" s="14">
        <f>IF(VLOOKUP($B45,[2]Mydtu!$A$6:$DP$150,BX$4,0)="","",VLOOKUP($B45,[2]Mydtu!$A$6:$DP$150,BX$4,0))</f>
        <v>7.5</v>
      </c>
      <c r="BY45" s="13">
        <f>IF(VLOOKUP($B45,[2]Mydtu!$A$6:$DP$150,BY$4,0)="","",VLOOKUP($B45,[2]Mydtu!$A$6:$DP$150,BY$4,0))</f>
        <v>8.4</v>
      </c>
      <c r="BZ45" s="13">
        <f>IF(VLOOKUP($B45,[2]Mydtu!$A$6:$DP$150,BZ$4,0)="","",VLOOKUP($B45,[2]Mydtu!$A$6:$DP$150,BZ$4,0))</f>
        <v>7.7</v>
      </c>
      <c r="CA45" s="13">
        <f>IF(VLOOKUP($B45,[2]Mydtu!$A$6:$DP$150,CA$4,0)="","",VLOOKUP($B45,[2]Mydtu!$A$6:$DP$150,CA$4,0))</f>
        <v>9.1</v>
      </c>
      <c r="CB45" s="13">
        <f>IF(VLOOKUP($B45,[2]Mydtu!$A$6:$DP$150,CB$4,0)="","",VLOOKUP($B45,[2]Mydtu!$A$6:$DP$150,CB$4,0))</f>
        <v>7.8</v>
      </c>
      <c r="CC45" s="13" t="str">
        <f>IF(VLOOKUP($B45,[2]Mydtu!$A$6:$DP$150,CC$4,0)="","",VLOOKUP($B45,[2]Mydtu!$A$6:$DP$150,CC$4,0))</f>
        <v/>
      </c>
      <c r="CD45" s="14">
        <f>IF(VLOOKUP($B45,[2]Mydtu!$A$6:$DP$150,CD$4,0)="","",VLOOKUP($B45,[2]Mydtu!$A$6:$DP$150,CD$4,0))</f>
        <v>8.5</v>
      </c>
      <c r="CE45" s="13">
        <f>IF(VLOOKUP($B45,[2]Mydtu!$A$6:$DP$150,CE$4,0)="","",VLOOKUP($B45,[2]Mydtu!$A$6:$DP$150,CE$4,0))</f>
        <v>9</v>
      </c>
      <c r="CF45" s="16">
        <f>VLOOKUP($B45,[2]K25QTD!$A$7:$DQ$408,91,0)</f>
        <v>131</v>
      </c>
      <c r="CG45" s="17">
        <f>VLOOKUP($B45,[2]K25QTD!$A$7:$DQ$408,92,0)</f>
        <v>0</v>
      </c>
      <c r="CH45" s="18">
        <f>VLOOKUP($B45,[2]K25QTD!$A$7:$DQ$408,94,0)</f>
        <v>0</v>
      </c>
      <c r="CI45" s="14">
        <f>IF(VLOOKUP($B45,[2]Mydtu!$A$6:$DP$150,CI$4,0)="","",VLOOKUP($B45,[2]Mydtu!$A$6:$DP$150,CI$4,0))</f>
        <v>0</v>
      </c>
      <c r="CJ45" s="14" t="str">
        <f>IF(VLOOKUP($B45,[2]Mydtu!$A$6:$DP$150,CJ$4,0)="","",VLOOKUP($B45,[2]Mydtu!$A$6:$DP$150,CJ$4,0))</f>
        <v/>
      </c>
      <c r="CK45" s="14" t="str">
        <f>IF(VLOOKUP($B45,[2]Mydtu!$A$6:$DP$150,CK$4,0)="","",VLOOKUP($B45,[2]Mydtu!$A$6:$DP$150,CK$4,0))</f>
        <v/>
      </c>
      <c r="CL45" s="13">
        <f>IF(VLOOKUP($B45,[2]Mydtu!$A$6:$DP$150,CL$4,0)="","",VLOOKUP($B45,[2]Mydtu!$A$6:$DP$150,CL$4,0))</f>
        <v>7.92</v>
      </c>
      <c r="CM45" s="13">
        <f>IF(VLOOKUP($B45,[2]Mydtu!$A$6:$DP$150,CM$4,0)="","",VLOOKUP($B45,[2]Mydtu!$A$6:$DP$150,CM$4,0))</f>
        <v>3.4</v>
      </c>
      <c r="CN45" s="12"/>
    </row>
    <row r="46" spans="1:92" ht="16.5" customHeight="1" x14ac:dyDescent="0.3">
      <c r="A46" s="11">
        <f t="shared" si="0"/>
        <v>36</v>
      </c>
      <c r="B46" s="11">
        <v>25202815806</v>
      </c>
      <c r="C46" s="12" t="str">
        <f>VLOOKUP($B46,[2]Mydtu!$A$6:$DP$150,C$4,0)</f>
        <v>Nguyễn</v>
      </c>
      <c r="D46" s="12" t="str">
        <f>VLOOKUP($B46,[2]Mydtu!$A$6:$DP$150,D$4,0)</f>
        <v>Trúc Thanh</v>
      </c>
      <c r="E46" s="12" t="str">
        <f>VLOOKUP($B46,[2]Mydtu!$A$6:$DP$150,E$4,0)</f>
        <v>Lâm</v>
      </c>
      <c r="F46" s="13">
        <f>IF(VLOOKUP($B46,[2]Mydtu!$A$6:$DP$150,F$4,0)="","",VLOOKUP($B46,[2]Mydtu!$A$6:$DP$150,F$4,0))</f>
        <v>8.5</v>
      </c>
      <c r="G46" s="13">
        <f>IF(VLOOKUP($B46,[2]Mydtu!$A$6:$DP$150,G$4,0)="","",VLOOKUP($B46,[2]Mydtu!$A$6:$DP$150,G$4,0))</f>
        <v>8</v>
      </c>
      <c r="H46" s="14" t="str">
        <f>IF(VLOOKUP($B46,[2]Mydtu!$A$6:$DP$150,H$4,0)="","",VLOOKUP($B46,[2]Mydtu!$A$6:$DP$150,H$4,0))</f>
        <v/>
      </c>
      <c r="I46" s="13">
        <f>IF(VLOOKUP($B46,[2]Mydtu!$A$6:$DP$150,I$4,0)="","",VLOOKUP($B46,[2]Mydtu!$A$6:$DP$150,I$4,0))</f>
        <v>7.6</v>
      </c>
      <c r="J46" s="14" t="str">
        <f>IF(VLOOKUP($B46,[2]Mydtu!$A$6:$DP$150,J$4,0)="","",VLOOKUP($B46,[2]Mydtu!$A$6:$DP$150,J$4,0))</f>
        <v/>
      </c>
      <c r="K46" s="13">
        <f>IF(VLOOKUP($B46,[2]Mydtu!$A$6:$DP$150,K$4,0)="","",VLOOKUP($B46,[2]Mydtu!$A$6:$DP$150,K$4,0))</f>
        <v>6.6</v>
      </c>
      <c r="L46" s="13">
        <f>IF(VLOOKUP($B46,[2]Mydtu!$A$6:$DP$150,L$4,0)="","",VLOOKUP($B46,[2]Mydtu!$A$6:$DP$150,L$4,0))</f>
        <v>8.6999999999999993</v>
      </c>
      <c r="M46" s="13">
        <f>IF(VLOOKUP($B46,[2]Mydtu!$A$6:$DP$150,M$4,0)="","",VLOOKUP($B46,[2]Mydtu!$A$6:$DP$150,M$4,0))</f>
        <v>8.4</v>
      </c>
      <c r="N46" s="13">
        <f>IF(VLOOKUP($B46,[2]Mydtu!$A$6:$DP$150,N$4,0)="","",VLOOKUP($B46,[2]Mydtu!$A$6:$DP$150,N$4,0))</f>
        <v>8.9</v>
      </c>
      <c r="O46" s="13" t="str">
        <f>IF(VLOOKUP($B46,[2]Mydtu!$A$6:$DP$150,O$4,0)="","",VLOOKUP($B46,[2]Mydtu!$A$6:$DP$150,O$4,0))</f>
        <v/>
      </c>
      <c r="P46" s="14">
        <f>IF(VLOOKUP($B46,[2]Mydtu!$A$6:$DP$150,P$4,0)="","",VLOOKUP($B46,[2]Mydtu!$A$6:$DP$150,P$4,0))</f>
        <v>8.3000000000000007</v>
      </c>
      <c r="Q46" s="14" t="str">
        <f>IF(VLOOKUP($B46,[2]Mydtu!$A$6:$DP$150,Q$4,0)="","",VLOOKUP($B46,[2]Mydtu!$A$6:$DP$150,Q$4,0))</f>
        <v/>
      </c>
      <c r="R46" s="14" t="str">
        <f>IF(VLOOKUP($B46,[2]Mydtu!$A$6:$DP$150,R$4,0)="","",VLOOKUP($B46,[2]Mydtu!$A$6:$DP$150,R$4,0))</f>
        <v/>
      </c>
      <c r="S46" s="14" t="str">
        <f>IF(VLOOKUP($B46,[2]Mydtu!$A$6:$DP$150,S$4,0)="","",VLOOKUP($B46,[2]Mydtu!$A$6:$DP$150,S$4,0))</f>
        <v/>
      </c>
      <c r="T46" s="14" t="str">
        <f>IF(VLOOKUP($B46,[2]Mydtu!$A$6:$DP$150,T$4,0)="","",VLOOKUP($B46,[2]Mydtu!$A$6:$DP$150,T$4,0))</f>
        <v/>
      </c>
      <c r="U46" s="13">
        <f>IF(VLOOKUP($B46,[2]Mydtu!$A$6:$DP$150,U$4,0)="","",VLOOKUP($B46,[2]Mydtu!$A$6:$DP$150,U$4,0))</f>
        <v>6.7</v>
      </c>
      <c r="V46" s="13">
        <f>IF(VLOOKUP($B46,[2]Mydtu!$A$6:$DP$150,V$4,0)="","",VLOOKUP($B46,[2]Mydtu!$A$6:$DP$150,V$4,0))</f>
        <v>9.4</v>
      </c>
      <c r="W46" s="13">
        <f>IF(VLOOKUP($B46,[2]Mydtu!$A$6:$DP$150,W$4,0)="","",VLOOKUP($B46,[2]Mydtu!$A$6:$DP$150,W$4,0))</f>
        <v>9.9</v>
      </c>
      <c r="X46" s="13">
        <f>IF(VLOOKUP($B46,[2]Mydtu!$A$6:$DP$150,X$4,0)="","",VLOOKUP($B46,[2]Mydtu!$A$6:$DP$150,X$4,0))</f>
        <v>9.5</v>
      </c>
      <c r="Y46" s="13">
        <f>IF(VLOOKUP($B46,[2]Mydtu!$A$6:$DP$150,Y$4,0)="","",VLOOKUP($B46,[2]Mydtu!$A$6:$DP$150,Y$4,0))</f>
        <v>8.8000000000000007</v>
      </c>
      <c r="Z46" s="13">
        <f>IF(VLOOKUP($B46,[2]Mydtu!$A$6:$DP$150,Z$4,0)="","",VLOOKUP($B46,[2]Mydtu!$A$6:$DP$150,Z$4,0))</f>
        <v>7.1</v>
      </c>
      <c r="AA46" s="13">
        <f>IF(VLOOKUP($B46,[2]Mydtu!$A$6:$DP$150,AA$4,0)="","",VLOOKUP($B46,[2]Mydtu!$A$6:$DP$150,AA$4,0))</f>
        <v>9</v>
      </c>
      <c r="AB46" s="13">
        <f>IF(VLOOKUP($B46,[2]Mydtu!$A$6:$DP$150,AB$4,0)="","",VLOOKUP($B46,[2]Mydtu!$A$6:$DP$150,AB$4,0))</f>
        <v>8</v>
      </c>
      <c r="AC46" s="13">
        <f>IF(VLOOKUP($B46,[2]Mydtu!$A$6:$DP$150,AC$4,0)="","",VLOOKUP($B46,[2]Mydtu!$A$6:$DP$150,AC$4,0))</f>
        <v>9.1</v>
      </c>
      <c r="AD46" s="13">
        <f>IF(VLOOKUP($B46,[2]Mydtu!$A$6:$DP$150,AD$4,0)="","",VLOOKUP($B46,[2]Mydtu!$A$6:$DP$150,AD$4,0))</f>
        <v>8.1999999999999993</v>
      </c>
      <c r="AE46" s="13">
        <f>IF(VLOOKUP($B46,[2]Mydtu!$A$6:$DP$150,AE$4,0)="","",VLOOKUP($B46,[2]Mydtu!$A$6:$DP$150,AE$4,0))</f>
        <v>7.4</v>
      </c>
      <c r="AF46" s="13">
        <f>IF(VLOOKUP($B46,[2]Mydtu!$A$6:$DP$150,AF$4,0)="","",VLOOKUP($B46,[2]Mydtu!$A$6:$DP$150,AF$4,0))</f>
        <v>8.1999999999999993</v>
      </c>
      <c r="AG46" s="13">
        <f>IF(VLOOKUP($B46,[2]Mydtu!$A$6:$DP$150,AG$4,0)="","",VLOOKUP($B46,[2]Mydtu!$A$6:$DP$150,AG$4,0))</f>
        <v>7.9</v>
      </c>
      <c r="AH46" s="13">
        <f>IF(VLOOKUP($B46,[2]Mydtu!$A$6:$DP$150,AH$4,0)="","",VLOOKUP($B46,[2]Mydtu!$A$6:$DP$150,AH$4,0))</f>
        <v>7.3</v>
      </c>
      <c r="AI46" s="13">
        <f>IF(VLOOKUP($B46,[2]Mydtu!$A$6:$DP$150,AI$4,0)="","",VLOOKUP($B46,[2]Mydtu!$A$6:$DP$150,AI$4,0))</f>
        <v>7.7</v>
      </c>
      <c r="AJ46" s="13">
        <f>IF(VLOOKUP($B46,[2]Mydtu!$A$6:$DP$150,AJ$4,0)="","",VLOOKUP($B46,[2]Mydtu!$A$6:$DP$150,AJ$4,0))</f>
        <v>8.1999999999999993</v>
      </c>
      <c r="AK46" s="13">
        <f>IF(VLOOKUP($B46,[2]Mydtu!$A$6:$DP$150,AK$4,0)="","",VLOOKUP($B46,[2]Mydtu!$A$6:$DP$150,AK$4,0))</f>
        <v>6.9</v>
      </c>
      <c r="AL46" s="13">
        <f>IF(VLOOKUP($B46,[2]Mydtu!$A$6:$DP$150,AL$4,0)="","",VLOOKUP($B46,[2]Mydtu!$A$6:$DP$150,AL$4,0))</f>
        <v>7.8</v>
      </c>
      <c r="AM46" s="13">
        <f>IF(VLOOKUP($B46,[2]Mydtu!$A$6:$DP$150,AM$4,0)="","",VLOOKUP($B46,[2]Mydtu!$A$6:$DP$150,AM$4,0))</f>
        <v>6.2</v>
      </c>
      <c r="AN46" s="13">
        <f>IF(VLOOKUP($B46,[2]Mydtu!$A$6:$DP$150,AN$4,0)="","",VLOOKUP($B46,[2]Mydtu!$A$6:$DP$150,AN$4,0))</f>
        <v>7.5</v>
      </c>
      <c r="AO46" s="13">
        <f>IF(VLOOKUP($B46,[2]Mydtu!$A$6:$DP$150,AO$4,0)="","",VLOOKUP($B46,[2]Mydtu!$A$6:$DP$150,AO$4,0))</f>
        <v>8</v>
      </c>
      <c r="AP46" s="14" t="str">
        <f>IF(VLOOKUP($B46,[2]Mydtu!$A$6:$DP$150,AP$4,0)="","",VLOOKUP($B46,[2]Mydtu!$A$6:$DP$150,AP$4,0))</f>
        <v/>
      </c>
      <c r="AQ46" s="14" t="str">
        <f>IF(VLOOKUP($B46,[2]Mydtu!$A$6:$DP$150,AQ$4,0)="","",VLOOKUP($B46,[2]Mydtu!$A$6:$DP$150,AQ$4,0))</f>
        <v/>
      </c>
      <c r="AR46" s="14" t="str">
        <f>IF(VLOOKUP($B46,[2]Mydtu!$A$6:$DP$150,AR$4,0)="","",VLOOKUP($B46,[2]Mydtu!$A$6:$DP$150,AR$4,0))</f>
        <v/>
      </c>
      <c r="AS46" s="14" t="str">
        <f>IF(VLOOKUP($B46,[2]Mydtu!$A$6:$DP$150,AS$4,0)="","",VLOOKUP($B46,[2]Mydtu!$A$6:$DP$150,AS$4,0))</f>
        <v/>
      </c>
      <c r="AT46" s="13">
        <f>IF(VLOOKUP($B46,[2]Mydtu!$A$6:$DP$150,AT$4,0)="","",VLOOKUP($B46,[2]Mydtu!$A$6:$DP$150,AT$4,0))</f>
        <v>7.3</v>
      </c>
      <c r="AU46" s="13">
        <f>IF(VLOOKUP($B46,[2]Mydtu!$A$6:$DP$150,AU$4,0)="","",VLOOKUP($B46,[2]Mydtu!$A$6:$DP$150,AU$4,0))</f>
        <v>6.5</v>
      </c>
      <c r="AV46" s="13">
        <f>IF(VLOOKUP($B46,[2]Mydtu!$A$6:$DP$150,AV$4,0)="","",VLOOKUP($B46,[2]Mydtu!$A$6:$DP$150,AV$4,0))</f>
        <v>8.1999999999999993</v>
      </c>
      <c r="AW46" s="13">
        <f>IF(VLOOKUP($B46,[2]Mydtu!$A$6:$DP$150,AW$4,0)="","",VLOOKUP($B46,[2]Mydtu!$A$6:$DP$150,AW$4,0))</f>
        <v>7.7</v>
      </c>
      <c r="AX46" s="13">
        <f>IF(VLOOKUP($B46,[2]Mydtu!$A$6:$DP$150,AX$4,0)="","",VLOOKUP($B46,[2]Mydtu!$A$6:$DP$150,AX$4,0))</f>
        <v>7.5</v>
      </c>
      <c r="AY46" s="13">
        <f>IF(VLOOKUP($B46,[2]Mydtu!$A$6:$DP$150,AY$4,0)="","",VLOOKUP($B46,[2]Mydtu!$A$6:$DP$150,AY$4,0))</f>
        <v>5.4</v>
      </c>
      <c r="AZ46" s="13">
        <f>IF(VLOOKUP($B46,[2]Mydtu!$A$6:$DP$150,AZ$4,0)="","",VLOOKUP($B46,[2]Mydtu!$A$6:$DP$150,AZ$4,0))</f>
        <v>7.2</v>
      </c>
      <c r="BA46" s="13">
        <f>IF(VLOOKUP($B46,[2]Mydtu!$A$6:$DP$150,BA$4,0)="","",VLOOKUP($B46,[2]Mydtu!$A$6:$DP$150,BA$4,0))</f>
        <v>7.1</v>
      </c>
      <c r="BB46" s="13">
        <f>IF(VLOOKUP($B46,[2]Mydtu!$A$6:$DP$150,BB$4,0)="","",VLOOKUP($B46,[2]Mydtu!$A$6:$DP$150,BB$4,0))</f>
        <v>6.4</v>
      </c>
      <c r="BC46" s="13">
        <f>IF(VLOOKUP($B46,[2]Mydtu!$A$6:$DP$150,BC$4,0)="","",VLOOKUP($B46,[2]Mydtu!$A$6:$DP$150,BC$4,0))</f>
        <v>8.4</v>
      </c>
      <c r="BD46" s="13">
        <f>IF(VLOOKUP($B46,[2]Mydtu!$A$6:$DP$150,BD$4,0)="","",VLOOKUP($B46,[2]Mydtu!$A$6:$DP$150,BD$4,0))</f>
        <v>7.3</v>
      </c>
      <c r="BE46" s="13">
        <f>IF(VLOOKUP($B46,[2]Mydtu!$A$6:$DP$150,BE$4,0)="","",VLOOKUP($B46,[2]Mydtu!$A$6:$DP$150,BE$4,0))</f>
        <v>7.1</v>
      </c>
      <c r="BF46" s="14" t="str">
        <f>IF(VLOOKUP($B46,[2]Mydtu!$A$6:$DP$150,BF$4,0)="","",VLOOKUP($B46,[2]Mydtu!$A$6:$DP$150,BF$4,0))</f>
        <v/>
      </c>
      <c r="BG46" s="13">
        <f>IF(VLOOKUP($B46,[2]Mydtu!$A$6:$DP$150,BG$4,0)="","",VLOOKUP($B46,[2]Mydtu!$A$6:$DP$150,BG$4,0))</f>
        <v>7.2</v>
      </c>
      <c r="BH46" s="13">
        <f>IF(VLOOKUP($B46,[2]Mydtu!$A$6:$DP$150,BH$4,0)="","",VLOOKUP($B46,[2]Mydtu!$A$6:$DP$150,BH$4,0))</f>
        <v>7.9</v>
      </c>
      <c r="BI46" s="13">
        <f>IF(VLOOKUP($B46,[2]Mydtu!$A$6:$DP$150,BI$4,0)="","",VLOOKUP($B46,[2]Mydtu!$A$6:$DP$150,BI$4,0))</f>
        <v>8.6</v>
      </c>
      <c r="BJ46" s="13">
        <f>IF(VLOOKUP($B46,[2]Mydtu!$A$6:$DP$150,BJ$4,0)="","",VLOOKUP($B46,[2]Mydtu!$A$6:$DP$150,BJ$4,0))</f>
        <v>8.1999999999999993</v>
      </c>
      <c r="BK46" s="13">
        <f>IF(VLOOKUP($B46,[2]Mydtu!$A$6:$DP$150,BK$4,0)="","",VLOOKUP($B46,[2]Mydtu!$A$6:$DP$150,BK$4,0))</f>
        <v>8.3000000000000007</v>
      </c>
      <c r="BL46" s="13">
        <f>IF(VLOOKUP($B46,[2]Mydtu!$A$6:$DP$150,BL$4,0)="","",VLOOKUP($B46,[2]Mydtu!$A$6:$DP$150,BL$4,0))</f>
        <v>9.5</v>
      </c>
      <c r="BM46" s="13">
        <f>IF(VLOOKUP($B46,[2]Mydtu!$A$6:$DP$150,BM$4,0)="","",VLOOKUP($B46,[2]Mydtu!$A$6:$DP$150,BM$4,0))</f>
        <v>8.1</v>
      </c>
      <c r="BN46" s="13" t="str">
        <f>IF(VLOOKUP($B46,[2]Mydtu!$A$6:$DP$150,BN$4,0)="","",VLOOKUP($B46,[2]Mydtu!$A$6:$DP$150,BN$4,0))</f>
        <v/>
      </c>
      <c r="BO46" s="15">
        <f>IF(VLOOKUP($B46,[2]Mydtu!$A$6:$DP$150,BO$4,0)="","",VLOOKUP($B46,[2]Mydtu!$A$6:$DP$150,BO$4,0))</f>
        <v>7.9</v>
      </c>
      <c r="BP46" s="14">
        <f>IF(VLOOKUP($B46,[2]Mydtu!$A$6:$DP$150,BP$4,0)="","",VLOOKUP($B46,[2]Mydtu!$A$6:$DP$150,BP$4,0))</f>
        <v>9.6</v>
      </c>
      <c r="BQ46" s="13" t="str">
        <f>IF(VLOOKUP($B46,[2]Mydtu!$A$6:$DP$150,BQ$4,0)="","",VLOOKUP($B46,[2]Mydtu!$A$6:$DP$150,BQ$4,0))</f>
        <v/>
      </c>
      <c r="BR46" s="13">
        <f>IF(VLOOKUP($B46,[2]Mydtu!$A$6:$DP$150,BR$4,0)="","",VLOOKUP($B46,[2]Mydtu!$A$6:$DP$150,BR$4,0))</f>
        <v>6.7</v>
      </c>
      <c r="BS46" s="14">
        <f>IF(VLOOKUP($B46,[2]Mydtu!$A$6:$DP$150,BS$4,0)="","",VLOOKUP($B46,[2]Mydtu!$A$6:$DP$150,BS$4,0))</f>
        <v>8.3000000000000007</v>
      </c>
      <c r="BT46" s="13">
        <f>IF(VLOOKUP($B46,[2]Mydtu!$A$6:$DP$150,BT$4,0)="","",VLOOKUP($B46,[2]Mydtu!$A$6:$DP$150,BT$4,0))</f>
        <v>8.1</v>
      </c>
      <c r="BU46" s="13">
        <f>IF(VLOOKUP($B46,[2]Mydtu!$A$6:$DP$150,BU$4,0)="","",VLOOKUP($B46,[2]Mydtu!$A$6:$DP$150,BU$4,0))</f>
        <v>7.9</v>
      </c>
      <c r="BV46" s="13">
        <f>IF(VLOOKUP($B46,[2]Mydtu!$A$6:$DP$150,BV$4,0)="","",VLOOKUP($B46,[2]Mydtu!$A$6:$DP$150,BV$4,0))</f>
        <v>5.8</v>
      </c>
      <c r="BW46" s="13" t="str">
        <f>IF(VLOOKUP($B46,[2]Mydtu!$A$6:$DP$150,BW$4,0)="","",VLOOKUP($B46,[2]Mydtu!$A$6:$DP$150,BW$4,0))</f>
        <v/>
      </c>
      <c r="BX46" s="14">
        <f>IF(VLOOKUP($B46,[2]Mydtu!$A$6:$DP$150,BX$4,0)="","",VLOOKUP($B46,[2]Mydtu!$A$6:$DP$150,BX$4,0))</f>
        <v>7.2</v>
      </c>
      <c r="BY46" s="13">
        <f>IF(VLOOKUP($B46,[2]Mydtu!$A$6:$DP$150,BY$4,0)="","",VLOOKUP($B46,[2]Mydtu!$A$6:$DP$150,BY$4,0))</f>
        <v>8.5</v>
      </c>
      <c r="BZ46" s="13">
        <f>IF(VLOOKUP($B46,[2]Mydtu!$A$6:$DP$150,BZ$4,0)="","",VLOOKUP($B46,[2]Mydtu!$A$6:$DP$150,BZ$4,0))</f>
        <v>8.1</v>
      </c>
      <c r="CA46" s="13">
        <f>IF(VLOOKUP($B46,[2]Mydtu!$A$6:$DP$150,CA$4,0)="","",VLOOKUP($B46,[2]Mydtu!$A$6:$DP$150,CA$4,0))</f>
        <v>8.4</v>
      </c>
      <c r="CB46" s="13">
        <f>IF(VLOOKUP($B46,[2]Mydtu!$A$6:$DP$150,CB$4,0)="","",VLOOKUP($B46,[2]Mydtu!$A$6:$DP$150,CB$4,0))</f>
        <v>7.5</v>
      </c>
      <c r="CC46" s="13" t="str">
        <f>IF(VLOOKUP($B46,[2]Mydtu!$A$6:$DP$150,CC$4,0)="","",VLOOKUP($B46,[2]Mydtu!$A$6:$DP$150,CC$4,0))</f>
        <v/>
      </c>
      <c r="CD46" s="14">
        <f>IF(VLOOKUP($B46,[2]Mydtu!$A$6:$DP$150,CD$4,0)="","",VLOOKUP($B46,[2]Mydtu!$A$6:$DP$150,CD$4,0))</f>
        <v>8.3000000000000007</v>
      </c>
      <c r="CE46" s="13">
        <f>IF(VLOOKUP($B46,[2]Mydtu!$A$6:$DP$150,CE$4,0)="","",VLOOKUP($B46,[2]Mydtu!$A$6:$DP$150,CE$4,0))</f>
        <v>9.1999999999999993</v>
      </c>
      <c r="CF46" s="16">
        <f>VLOOKUP($B46,[2]K25QTD!$A$7:$DQ$408,91,0)</f>
        <v>131</v>
      </c>
      <c r="CG46" s="17">
        <f>VLOOKUP($B46,[2]K25QTD!$A$7:$DQ$408,92,0)</f>
        <v>0</v>
      </c>
      <c r="CH46" s="18">
        <f>VLOOKUP($B46,[2]K25QTD!$A$7:$DQ$408,94,0)</f>
        <v>0</v>
      </c>
      <c r="CI46" s="14">
        <f>IF(VLOOKUP($B46,[2]Mydtu!$A$6:$DP$150,CI$4,0)="","",VLOOKUP($B46,[2]Mydtu!$A$6:$DP$150,CI$4,0))</f>
        <v>0</v>
      </c>
      <c r="CJ46" s="14" t="str">
        <f>IF(VLOOKUP($B46,[2]Mydtu!$A$6:$DP$150,CJ$4,0)="","",VLOOKUP($B46,[2]Mydtu!$A$6:$DP$150,CJ$4,0))</f>
        <v/>
      </c>
      <c r="CK46" s="14" t="str">
        <f>IF(VLOOKUP($B46,[2]Mydtu!$A$6:$DP$150,CK$4,0)="","",VLOOKUP($B46,[2]Mydtu!$A$6:$DP$150,CK$4,0))</f>
        <v/>
      </c>
      <c r="CL46" s="13">
        <f>IF(VLOOKUP($B46,[2]Mydtu!$A$6:$DP$150,CL$4,0)="","",VLOOKUP($B46,[2]Mydtu!$A$6:$DP$150,CL$4,0))</f>
        <v>7.83</v>
      </c>
      <c r="CM46" s="13">
        <f>IF(VLOOKUP($B46,[2]Mydtu!$A$6:$DP$150,CM$4,0)="","",VLOOKUP($B46,[2]Mydtu!$A$6:$DP$150,CM$4,0))</f>
        <v>3.36</v>
      </c>
      <c r="CN46" s="12"/>
    </row>
    <row r="47" spans="1:92" ht="16.5" customHeight="1" x14ac:dyDescent="0.3">
      <c r="A47" s="11">
        <f t="shared" si="0"/>
        <v>37</v>
      </c>
      <c r="B47" s="11">
        <v>25202800934</v>
      </c>
      <c r="C47" s="12" t="str">
        <f>VLOOKUP($B47,[2]Mydtu!$A$6:$DP$150,C$4,0)</f>
        <v>Phan</v>
      </c>
      <c r="D47" s="12" t="str">
        <f>VLOOKUP($B47,[2]Mydtu!$A$6:$DP$150,D$4,0)</f>
        <v>Thị Đức</v>
      </c>
      <c r="E47" s="12" t="str">
        <f>VLOOKUP($B47,[2]Mydtu!$A$6:$DP$150,E$4,0)</f>
        <v>Huỳnh</v>
      </c>
      <c r="F47" s="13">
        <f>IF(VLOOKUP($B47,[2]Mydtu!$A$6:$DP$150,F$4,0)="","",VLOOKUP($B47,[2]Mydtu!$A$6:$DP$150,F$4,0))</f>
        <v>7.6</v>
      </c>
      <c r="G47" s="13">
        <f>IF(VLOOKUP($B47,[2]Mydtu!$A$6:$DP$150,G$4,0)="","",VLOOKUP($B47,[2]Mydtu!$A$6:$DP$150,G$4,0))</f>
        <v>8.3000000000000007</v>
      </c>
      <c r="H47" s="14" t="str">
        <f>IF(VLOOKUP($B47,[2]Mydtu!$A$6:$DP$150,H$4,0)="","",VLOOKUP($B47,[2]Mydtu!$A$6:$DP$150,H$4,0))</f>
        <v/>
      </c>
      <c r="I47" s="13">
        <f>IF(VLOOKUP($B47,[2]Mydtu!$A$6:$DP$150,I$4,0)="","",VLOOKUP($B47,[2]Mydtu!$A$6:$DP$150,I$4,0))</f>
        <v>8.4</v>
      </c>
      <c r="J47" s="14" t="str">
        <f>IF(VLOOKUP($B47,[2]Mydtu!$A$6:$DP$150,J$4,0)="","",VLOOKUP($B47,[2]Mydtu!$A$6:$DP$150,J$4,0))</f>
        <v/>
      </c>
      <c r="K47" s="13">
        <f>IF(VLOOKUP($B47,[2]Mydtu!$A$6:$DP$150,K$4,0)="","",VLOOKUP($B47,[2]Mydtu!$A$6:$DP$150,K$4,0))</f>
        <v>6.1</v>
      </c>
      <c r="L47" s="13">
        <f>IF(VLOOKUP($B47,[2]Mydtu!$A$6:$DP$150,L$4,0)="","",VLOOKUP($B47,[2]Mydtu!$A$6:$DP$150,L$4,0))</f>
        <v>8.1999999999999993</v>
      </c>
      <c r="M47" s="13">
        <f>IF(VLOOKUP($B47,[2]Mydtu!$A$6:$DP$150,M$4,0)="","",VLOOKUP($B47,[2]Mydtu!$A$6:$DP$150,M$4,0))</f>
        <v>8</v>
      </c>
      <c r="N47" s="13">
        <f>IF(VLOOKUP($B47,[2]Mydtu!$A$6:$DP$150,N$4,0)="","",VLOOKUP($B47,[2]Mydtu!$A$6:$DP$150,N$4,0))</f>
        <v>8.3000000000000007</v>
      </c>
      <c r="O47" s="13">
        <f>IF(VLOOKUP($B47,[2]Mydtu!$A$6:$DP$150,O$4,0)="","",VLOOKUP($B47,[2]Mydtu!$A$6:$DP$150,O$4,0))</f>
        <v>9.6</v>
      </c>
      <c r="P47" s="14" t="str">
        <f>IF(VLOOKUP($B47,[2]Mydtu!$A$6:$DP$150,P$4,0)="","",VLOOKUP($B47,[2]Mydtu!$A$6:$DP$150,P$4,0))</f>
        <v/>
      </c>
      <c r="Q47" s="14" t="str">
        <f>IF(VLOOKUP($B47,[2]Mydtu!$A$6:$DP$150,Q$4,0)="","",VLOOKUP($B47,[2]Mydtu!$A$6:$DP$150,Q$4,0))</f>
        <v/>
      </c>
      <c r="R47" s="14" t="str">
        <f>IF(VLOOKUP($B47,[2]Mydtu!$A$6:$DP$150,R$4,0)="","",VLOOKUP($B47,[2]Mydtu!$A$6:$DP$150,R$4,0))</f>
        <v/>
      </c>
      <c r="S47" s="14" t="str">
        <f>IF(VLOOKUP($B47,[2]Mydtu!$A$6:$DP$150,S$4,0)="","",VLOOKUP($B47,[2]Mydtu!$A$6:$DP$150,S$4,0))</f>
        <v/>
      </c>
      <c r="T47" s="14" t="str">
        <f>IF(VLOOKUP($B47,[2]Mydtu!$A$6:$DP$150,T$4,0)="","",VLOOKUP($B47,[2]Mydtu!$A$6:$DP$150,T$4,0))</f>
        <v/>
      </c>
      <c r="U47" s="13">
        <f>IF(VLOOKUP($B47,[2]Mydtu!$A$6:$DP$150,U$4,0)="","",VLOOKUP($B47,[2]Mydtu!$A$6:$DP$150,U$4,0))</f>
        <v>7.3</v>
      </c>
      <c r="V47" s="13">
        <f>IF(VLOOKUP($B47,[2]Mydtu!$A$6:$DP$150,V$4,0)="","",VLOOKUP($B47,[2]Mydtu!$A$6:$DP$150,V$4,0))</f>
        <v>7.2</v>
      </c>
      <c r="W47" s="13">
        <f>IF(VLOOKUP($B47,[2]Mydtu!$A$6:$DP$150,W$4,0)="","",VLOOKUP($B47,[2]Mydtu!$A$6:$DP$150,W$4,0))</f>
        <v>9.5</v>
      </c>
      <c r="X47" s="13">
        <f>IF(VLOOKUP($B47,[2]Mydtu!$A$6:$DP$150,X$4,0)="","",VLOOKUP($B47,[2]Mydtu!$A$6:$DP$150,X$4,0))</f>
        <v>9.6999999999999993</v>
      </c>
      <c r="Y47" s="13">
        <f>IF(VLOOKUP($B47,[2]Mydtu!$A$6:$DP$150,Y$4,0)="","",VLOOKUP($B47,[2]Mydtu!$A$6:$DP$150,Y$4,0))</f>
        <v>9</v>
      </c>
      <c r="Z47" s="13">
        <f>IF(VLOOKUP($B47,[2]Mydtu!$A$6:$DP$150,Z$4,0)="","",VLOOKUP($B47,[2]Mydtu!$A$6:$DP$150,Z$4,0))</f>
        <v>7.4</v>
      </c>
      <c r="AA47" s="13">
        <f>IF(VLOOKUP($B47,[2]Mydtu!$A$6:$DP$150,AA$4,0)="","",VLOOKUP($B47,[2]Mydtu!$A$6:$DP$150,AA$4,0))</f>
        <v>9.6</v>
      </c>
      <c r="AB47" s="13">
        <f>IF(VLOOKUP($B47,[2]Mydtu!$A$6:$DP$150,AB$4,0)="","",VLOOKUP($B47,[2]Mydtu!$A$6:$DP$150,AB$4,0))</f>
        <v>8.3000000000000007</v>
      </c>
      <c r="AC47" s="13">
        <f>IF(VLOOKUP($B47,[2]Mydtu!$A$6:$DP$150,AC$4,0)="","",VLOOKUP($B47,[2]Mydtu!$A$6:$DP$150,AC$4,0))</f>
        <v>9.5</v>
      </c>
      <c r="AD47" s="13">
        <f>IF(VLOOKUP($B47,[2]Mydtu!$A$6:$DP$150,AD$4,0)="","",VLOOKUP($B47,[2]Mydtu!$A$6:$DP$150,AD$4,0))</f>
        <v>7.3</v>
      </c>
      <c r="AE47" s="13">
        <f>IF(VLOOKUP($B47,[2]Mydtu!$A$6:$DP$150,AE$4,0)="","",VLOOKUP($B47,[2]Mydtu!$A$6:$DP$150,AE$4,0))</f>
        <v>4.9000000000000004</v>
      </c>
      <c r="AF47" s="13">
        <f>IF(VLOOKUP($B47,[2]Mydtu!$A$6:$DP$150,AF$4,0)="","",VLOOKUP($B47,[2]Mydtu!$A$6:$DP$150,AF$4,0))</f>
        <v>6</v>
      </c>
      <c r="AG47" s="13">
        <f>IF(VLOOKUP($B47,[2]Mydtu!$A$6:$DP$150,AG$4,0)="","",VLOOKUP($B47,[2]Mydtu!$A$6:$DP$150,AG$4,0))</f>
        <v>6.2</v>
      </c>
      <c r="AH47" s="13">
        <f>IF(VLOOKUP($B47,[2]Mydtu!$A$6:$DP$150,AH$4,0)="","",VLOOKUP($B47,[2]Mydtu!$A$6:$DP$150,AH$4,0))</f>
        <v>6.9</v>
      </c>
      <c r="AI47" s="13">
        <f>IF(VLOOKUP($B47,[2]Mydtu!$A$6:$DP$150,AI$4,0)="","",VLOOKUP($B47,[2]Mydtu!$A$6:$DP$150,AI$4,0))</f>
        <v>8.3000000000000007</v>
      </c>
      <c r="AJ47" s="13">
        <f>IF(VLOOKUP($B47,[2]Mydtu!$A$6:$DP$150,AJ$4,0)="","",VLOOKUP($B47,[2]Mydtu!$A$6:$DP$150,AJ$4,0))</f>
        <v>8.8000000000000007</v>
      </c>
      <c r="AK47" s="13">
        <f>IF(VLOOKUP($B47,[2]Mydtu!$A$6:$DP$150,AK$4,0)="","",VLOOKUP($B47,[2]Mydtu!$A$6:$DP$150,AK$4,0))</f>
        <v>8.8000000000000007</v>
      </c>
      <c r="AL47" s="13">
        <f>IF(VLOOKUP($B47,[2]Mydtu!$A$6:$DP$150,AL$4,0)="","",VLOOKUP($B47,[2]Mydtu!$A$6:$DP$150,AL$4,0))</f>
        <v>7.9</v>
      </c>
      <c r="AM47" s="13">
        <f>IF(VLOOKUP($B47,[2]Mydtu!$A$6:$DP$150,AM$4,0)="","",VLOOKUP($B47,[2]Mydtu!$A$6:$DP$150,AM$4,0))</f>
        <v>6.1</v>
      </c>
      <c r="AN47" s="13">
        <f>IF(VLOOKUP($B47,[2]Mydtu!$A$6:$DP$150,AN$4,0)="","",VLOOKUP($B47,[2]Mydtu!$A$6:$DP$150,AN$4,0))</f>
        <v>8.3000000000000007</v>
      </c>
      <c r="AO47" s="13">
        <f>IF(VLOOKUP($B47,[2]Mydtu!$A$6:$DP$150,AO$4,0)="","",VLOOKUP($B47,[2]Mydtu!$A$6:$DP$150,AO$4,0))</f>
        <v>6.8</v>
      </c>
      <c r="AP47" s="14" t="str">
        <f>IF(VLOOKUP($B47,[2]Mydtu!$A$6:$DP$150,AP$4,0)="","",VLOOKUP($B47,[2]Mydtu!$A$6:$DP$150,AP$4,0))</f>
        <v/>
      </c>
      <c r="AQ47" s="14" t="str">
        <f>IF(VLOOKUP($B47,[2]Mydtu!$A$6:$DP$150,AQ$4,0)="","",VLOOKUP($B47,[2]Mydtu!$A$6:$DP$150,AQ$4,0))</f>
        <v/>
      </c>
      <c r="AR47" s="14" t="str">
        <f>IF(VLOOKUP($B47,[2]Mydtu!$A$6:$DP$150,AR$4,0)="","",VLOOKUP($B47,[2]Mydtu!$A$6:$DP$150,AR$4,0))</f>
        <v/>
      </c>
      <c r="AS47" s="14" t="str">
        <f>IF(VLOOKUP($B47,[2]Mydtu!$A$6:$DP$150,AS$4,0)="","",VLOOKUP($B47,[2]Mydtu!$A$6:$DP$150,AS$4,0))</f>
        <v/>
      </c>
      <c r="AT47" s="13">
        <f>IF(VLOOKUP($B47,[2]Mydtu!$A$6:$DP$150,AT$4,0)="","",VLOOKUP($B47,[2]Mydtu!$A$6:$DP$150,AT$4,0))</f>
        <v>8.8000000000000007</v>
      </c>
      <c r="AU47" s="13">
        <f>IF(VLOOKUP($B47,[2]Mydtu!$A$6:$DP$150,AU$4,0)="","",VLOOKUP($B47,[2]Mydtu!$A$6:$DP$150,AU$4,0))</f>
        <v>6.1</v>
      </c>
      <c r="AV47" s="13">
        <f>IF(VLOOKUP($B47,[2]Mydtu!$A$6:$DP$150,AV$4,0)="","",VLOOKUP($B47,[2]Mydtu!$A$6:$DP$150,AV$4,0))</f>
        <v>6.9</v>
      </c>
      <c r="AW47" s="13">
        <f>IF(VLOOKUP($B47,[2]Mydtu!$A$6:$DP$150,AW$4,0)="","",VLOOKUP($B47,[2]Mydtu!$A$6:$DP$150,AW$4,0))</f>
        <v>6</v>
      </c>
      <c r="AX47" s="13">
        <f>IF(VLOOKUP($B47,[2]Mydtu!$A$6:$DP$150,AX$4,0)="","",VLOOKUP($B47,[2]Mydtu!$A$6:$DP$150,AX$4,0))</f>
        <v>6.1</v>
      </c>
      <c r="AY47" s="13">
        <f>IF(VLOOKUP($B47,[2]Mydtu!$A$6:$DP$150,AY$4,0)="","",VLOOKUP($B47,[2]Mydtu!$A$6:$DP$150,AY$4,0))</f>
        <v>5.9</v>
      </c>
      <c r="AZ47" s="13">
        <f>IF(VLOOKUP($B47,[2]Mydtu!$A$6:$DP$150,AZ$4,0)="","",VLOOKUP($B47,[2]Mydtu!$A$6:$DP$150,AZ$4,0))</f>
        <v>7.2</v>
      </c>
      <c r="BA47" s="13">
        <f>IF(VLOOKUP($B47,[2]Mydtu!$A$6:$DP$150,BA$4,0)="","",VLOOKUP($B47,[2]Mydtu!$A$6:$DP$150,BA$4,0))</f>
        <v>9.4</v>
      </c>
      <c r="BB47" s="13">
        <f>IF(VLOOKUP($B47,[2]Mydtu!$A$6:$DP$150,BB$4,0)="","",VLOOKUP($B47,[2]Mydtu!$A$6:$DP$150,BB$4,0))</f>
        <v>7.4</v>
      </c>
      <c r="BC47" s="13">
        <f>IF(VLOOKUP($B47,[2]Mydtu!$A$6:$DP$150,BC$4,0)="","",VLOOKUP($B47,[2]Mydtu!$A$6:$DP$150,BC$4,0))</f>
        <v>8.6999999999999993</v>
      </c>
      <c r="BD47" s="13">
        <f>IF(VLOOKUP($B47,[2]Mydtu!$A$6:$DP$150,BD$4,0)="","",VLOOKUP($B47,[2]Mydtu!$A$6:$DP$150,BD$4,0))</f>
        <v>8.6999999999999993</v>
      </c>
      <c r="BE47" s="13">
        <f>IF(VLOOKUP($B47,[2]Mydtu!$A$6:$DP$150,BE$4,0)="","",VLOOKUP($B47,[2]Mydtu!$A$6:$DP$150,BE$4,0))</f>
        <v>7.5</v>
      </c>
      <c r="BF47" s="14" t="str">
        <f>IF(VLOOKUP($B47,[2]Mydtu!$A$6:$DP$150,BF$4,0)="","",VLOOKUP($B47,[2]Mydtu!$A$6:$DP$150,BF$4,0))</f>
        <v/>
      </c>
      <c r="BG47" s="13">
        <f>IF(VLOOKUP($B47,[2]Mydtu!$A$6:$DP$150,BG$4,0)="","",VLOOKUP($B47,[2]Mydtu!$A$6:$DP$150,BG$4,0))</f>
        <v>7.9</v>
      </c>
      <c r="BH47" s="13">
        <f>IF(VLOOKUP($B47,[2]Mydtu!$A$6:$DP$150,BH$4,0)="","",VLOOKUP($B47,[2]Mydtu!$A$6:$DP$150,BH$4,0))</f>
        <v>7.5</v>
      </c>
      <c r="BI47" s="13">
        <f>IF(VLOOKUP($B47,[2]Mydtu!$A$6:$DP$150,BI$4,0)="","",VLOOKUP($B47,[2]Mydtu!$A$6:$DP$150,BI$4,0))</f>
        <v>8.9</v>
      </c>
      <c r="BJ47" s="13">
        <f>IF(VLOOKUP($B47,[2]Mydtu!$A$6:$DP$150,BJ$4,0)="","",VLOOKUP($B47,[2]Mydtu!$A$6:$DP$150,BJ$4,0))</f>
        <v>8.8000000000000007</v>
      </c>
      <c r="BK47" s="13">
        <f>IF(VLOOKUP($B47,[2]Mydtu!$A$6:$DP$150,BK$4,0)="","",VLOOKUP($B47,[2]Mydtu!$A$6:$DP$150,BK$4,0))</f>
        <v>9.6</v>
      </c>
      <c r="BL47" s="13">
        <f>IF(VLOOKUP($B47,[2]Mydtu!$A$6:$DP$150,BL$4,0)="","",VLOOKUP($B47,[2]Mydtu!$A$6:$DP$150,BL$4,0))</f>
        <v>9.3000000000000007</v>
      </c>
      <c r="BM47" s="13">
        <f>IF(VLOOKUP($B47,[2]Mydtu!$A$6:$DP$150,BM$4,0)="","",VLOOKUP($B47,[2]Mydtu!$A$6:$DP$150,BM$4,0))</f>
        <v>7.7</v>
      </c>
      <c r="BN47" s="13">
        <f>IF(VLOOKUP($B47,[2]Mydtu!$A$6:$DP$150,BN$4,0)="","",VLOOKUP($B47,[2]Mydtu!$A$6:$DP$150,BN$4,0))</f>
        <v>8</v>
      </c>
      <c r="BO47" s="15">
        <f>IF(VLOOKUP($B47,[2]Mydtu!$A$6:$DP$150,BO$4,0)="","",VLOOKUP($B47,[2]Mydtu!$A$6:$DP$150,BO$4,0))</f>
        <v>7.9</v>
      </c>
      <c r="BP47" s="14" t="str">
        <f>IF(VLOOKUP($B47,[2]Mydtu!$A$6:$DP$150,BP$4,0)="","",VLOOKUP($B47,[2]Mydtu!$A$6:$DP$150,BP$4,0))</f>
        <v/>
      </c>
      <c r="BQ47" s="13" t="str">
        <f>IF(VLOOKUP($B47,[2]Mydtu!$A$6:$DP$150,BQ$4,0)="","",VLOOKUP($B47,[2]Mydtu!$A$6:$DP$150,BQ$4,0))</f>
        <v/>
      </c>
      <c r="BR47" s="13">
        <f>IF(VLOOKUP($B47,[2]Mydtu!$A$6:$DP$150,BR$4,0)="","",VLOOKUP($B47,[2]Mydtu!$A$6:$DP$150,BR$4,0))</f>
        <v>7.3</v>
      </c>
      <c r="BS47" s="14">
        <f>IF(VLOOKUP($B47,[2]Mydtu!$A$6:$DP$150,BS$4,0)="","",VLOOKUP($B47,[2]Mydtu!$A$6:$DP$150,BS$4,0))</f>
        <v>6.8</v>
      </c>
      <c r="BT47" s="13">
        <f>IF(VLOOKUP($B47,[2]Mydtu!$A$6:$DP$150,BT$4,0)="","",VLOOKUP($B47,[2]Mydtu!$A$6:$DP$150,BT$4,0))</f>
        <v>7</v>
      </c>
      <c r="BU47" s="13">
        <f>IF(VLOOKUP($B47,[2]Mydtu!$A$6:$DP$150,BU$4,0)="","",VLOOKUP($B47,[2]Mydtu!$A$6:$DP$150,BU$4,0))</f>
        <v>6.6</v>
      </c>
      <c r="BV47" s="13" t="str">
        <f>IF(VLOOKUP($B47,[2]Mydtu!$A$6:$DP$150,BV$4,0)="","",VLOOKUP($B47,[2]Mydtu!$A$6:$DP$150,BV$4,0))</f>
        <v/>
      </c>
      <c r="BW47" s="13">
        <f>IF(VLOOKUP($B47,[2]Mydtu!$A$6:$DP$150,BW$4,0)="","",VLOOKUP($B47,[2]Mydtu!$A$6:$DP$150,BW$4,0))</f>
        <v>7.8</v>
      </c>
      <c r="BX47" s="14">
        <f>IF(VLOOKUP($B47,[2]Mydtu!$A$6:$DP$150,BX$4,0)="","",VLOOKUP($B47,[2]Mydtu!$A$6:$DP$150,BX$4,0))</f>
        <v>7.7</v>
      </c>
      <c r="BY47" s="13">
        <f>IF(VLOOKUP($B47,[2]Mydtu!$A$6:$DP$150,BY$4,0)="","",VLOOKUP($B47,[2]Mydtu!$A$6:$DP$150,BY$4,0))</f>
        <v>7.8</v>
      </c>
      <c r="BZ47" s="13">
        <f>IF(VLOOKUP($B47,[2]Mydtu!$A$6:$DP$150,BZ$4,0)="","",VLOOKUP($B47,[2]Mydtu!$A$6:$DP$150,BZ$4,0))</f>
        <v>8.8000000000000007</v>
      </c>
      <c r="CA47" s="13">
        <f>IF(VLOOKUP($B47,[2]Mydtu!$A$6:$DP$150,CA$4,0)="","",VLOOKUP($B47,[2]Mydtu!$A$6:$DP$150,CA$4,0))</f>
        <v>7.5</v>
      </c>
      <c r="CB47" s="13">
        <f>IF(VLOOKUP($B47,[2]Mydtu!$A$6:$DP$150,CB$4,0)="","",VLOOKUP($B47,[2]Mydtu!$A$6:$DP$150,CB$4,0))</f>
        <v>7</v>
      </c>
      <c r="CC47" s="13" t="str">
        <f>IF(VLOOKUP($B47,[2]Mydtu!$A$6:$DP$150,CC$4,0)="","",VLOOKUP($B47,[2]Mydtu!$A$6:$DP$150,CC$4,0))</f>
        <v/>
      </c>
      <c r="CD47" s="14">
        <f>IF(VLOOKUP($B47,[2]Mydtu!$A$6:$DP$150,CD$4,0)="","",VLOOKUP($B47,[2]Mydtu!$A$6:$DP$150,CD$4,0))</f>
        <v>9.3000000000000007</v>
      </c>
      <c r="CE47" s="13">
        <f>IF(VLOOKUP($B47,[2]Mydtu!$A$6:$DP$150,CE$4,0)="","",VLOOKUP($B47,[2]Mydtu!$A$6:$DP$150,CE$4,0))</f>
        <v>9</v>
      </c>
      <c r="CF47" s="16">
        <f>VLOOKUP($B47,[2]K25QTD!$A$7:$DQ$408,91,0)</f>
        <v>131</v>
      </c>
      <c r="CG47" s="17">
        <f>VLOOKUP($B47,[2]K25QTD!$A$7:$DQ$408,92,0)</f>
        <v>0</v>
      </c>
      <c r="CH47" s="18">
        <f>VLOOKUP($B47,[2]K25QTD!$A$7:$DQ$408,94,0)</f>
        <v>0</v>
      </c>
      <c r="CI47" s="14">
        <f>IF(VLOOKUP($B47,[2]Mydtu!$A$6:$DP$150,CI$4,0)="","",VLOOKUP($B47,[2]Mydtu!$A$6:$DP$150,CI$4,0))</f>
        <v>0</v>
      </c>
      <c r="CJ47" s="14" t="str">
        <f>IF(VLOOKUP($B47,[2]Mydtu!$A$6:$DP$150,CJ$4,0)="","",VLOOKUP($B47,[2]Mydtu!$A$6:$DP$150,CJ$4,0))</f>
        <v/>
      </c>
      <c r="CK47" s="14" t="str">
        <f>IF(VLOOKUP($B47,[2]Mydtu!$A$6:$DP$150,CK$4,0)="","",VLOOKUP($B47,[2]Mydtu!$A$6:$DP$150,CK$4,0))</f>
        <v/>
      </c>
      <c r="CL47" s="13">
        <f>IF(VLOOKUP($B47,[2]Mydtu!$A$6:$DP$150,CL$4,0)="","",VLOOKUP($B47,[2]Mydtu!$A$6:$DP$150,CL$4,0))</f>
        <v>7.8</v>
      </c>
      <c r="CM47" s="13">
        <f>IF(VLOOKUP($B47,[2]Mydtu!$A$6:$DP$150,CM$4,0)="","",VLOOKUP($B47,[2]Mydtu!$A$6:$DP$150,CM$4,0))</f>
        <v>3.32</v>
      </c>
      <c r="CN47" s="12"/>
    </row>
    <row r="48" spans="1:92" ht="16.5" customHeight="1" x14ac:dyDescent="0.3">
      <c r="A48" s="11">
        <f t="shared" si="0"/>
        <v>38</v>
      </c>
      <c r="B48" s="11">
        <v>25202809400</v>
      </c>
      <c r="C48" s="12" t="str">
        <f>VLOOKUP($B48,[2]Mydtu!$A$6:$DP$150,C$4,0)</f>
        <v>Lê</v>
      </c>
      <c r="D48" s="12" t="str">
        <f>VLOOKUP($B48,[2]Mydtu!$A$6:$DP$150,D$4,0)</f>
        <v>Ánh</v>
      </c>
      <c r="E48" s="12" t="str">
        <f>VLOOKUP($B48,[2]Mydtu!$A$6:$DP$150,E$4,0)</f>
        <v>Ngọc</v>
      </c>
      <c r="F48" s="13">
        <f>IF(VLOOKUP($B48,[2]Mydtu!$A$6:$DP$150,F$4,0)="","",VLOOKUP($B48,[2]Mydtu!$A$6:$DP$150,F$4,0))</f>
        <v>9</v>
      </c>
      <c r="G48" s="13">
        <f>IF(VLOOKUP($B48,[2]Mydtu!$A$6:$DP$150,G$4,0)="","",VLOOKUP($B48,[2]Mydtu!$A$6:$DP$150,G$4,0))</f>
        <v>8.6</v>
      </c>
      <c r="H48" s="14" t="str">
        <f>IF(VLOOKUP($B48,[2]Mydtu!$A$6:$DP$150,H$4,0)="","",VLOOKUP($B48,[2]Mydtu!$A$6:$DP$150,H$4,0))</f>
        <v/>
      </c>
      <c r="I48" s="13">
        <f>IF(VLOOKUP($B48,[2]Mydtu!$A$6:$DP$150,I$4,0)="","",VLOOKUP($B48,[2]Mydtu!$A$6:$DP$150,I$4,0))</f>
        <v>8</v>
      </c>
      <c r="J48" s="14" t="str">
        <f>IF(VLOOKUP($B48,[2]Mydtu!$A$6:$DP$150,J$4,0)="","",VLOOKUP($B48,[2]Mydtu!$A$6:$DP$150,J$4,0))</f>
        <v/>
      </c>
      <c r="K48" s="13" t="str">
        <f>IF(VLOOKUP($B48,[2]Mydtu!$A$6:$DP$150,K$4,0)="","",VLOOKUP($B48,[2]Mydtu!$A$6:$DP$150,K$4,0))</f>
        <v>P (P/F)</v>
      </c>
      <c r="L48" s="13">
        <f>IF(VLOOKUP($B48,[2]Mydtu!$A$6:$DP$150,L$4,0)="","",VLOOKUP($B48,[2]Mydtu!$A$6:$DP$150,L$4,0))</f>
        <v>8.5</v>
      </c>
      <c r="M48" s="13">
        <f>IF(VLOOKUP($B48,[2]Mydtu!$A$6:$DP$150,M$4,0)="","",VLOOKUP($B48,[2]Mydtu!$A$6:$DP$150,M$4,0))</f>
        <v>7.9</v>
      </c>
      <c r="N48" s="13">
        <f>IF(VLOOKUP($B48,[2]Mydtu!$A$6:$DP$150,N$4,0)="","",VLOOKUP($B48,[2]Mydtu!$A$6:$DP$150,N$4,0))</f>
        <v>7</v>
      </c>
      <c r="O48" s="13">
        <f>IF(VLOOKUP($B48,[2]Mydtu!$A$6:$DP$150,O$4,0)="","",VLOOKUP($B48,[2]Mydtu!$A$6:$DP$150,O$4,0))</f>
        <v>9.6999999999999993</v>
      </c>
      <c r="P48" s="14" t="str">
        <f>IF(VLOOKUP($B48,[2]Mydtu!$A$6:$DP$150,P$4,0)="","",VLOOKUP($B48,[2]Mydtu!$A$6:$DP$150,P$4,0))</f>
        <v/>
      </c>
      <c r="Q48" s="14" t="str">
        <f>IF(VLOOKUP($B48,[2]Mydtu!$A$6:$DP$150,Q$4,0)="","",VLOOKUP($B48,[2]Mydtu!$A$6:$DP$150,Q$4,0))</f>
        <v/>
      </c>
      <c r="R48" s="14" t="str">
        <f>IF(VLOOKUP($B48,[2]Mydtu!$A$6:$DP$150,R$4,0)="","",VLOOKUP($B48,[2]Mydtu!$A$6:$DP$150,R$4,0))</f>
        <v/>
      </c>
      <c r="S48" s="14" t="str">
        <f>IF(VLOOKUP($B48,[2]Mydtu!$A$6:$DP$150,S$4,0)="","",VLOOKUP($B48,[2]Mydtu!$A$6:$DP$150,S$4,0))</f>
        <v/>
      </c>
      <c r="T48" s="14" t="str">
        <f>IF(VLOOKUP($B48,[2]Mydtu!$A$6:$DP$150,T$4,0)="","",VLOOKUP($B48,[2]Mydtu!$A$6:$DP$150,T$4,0))</f>
        <v/>
      </c>
      <c r="U48" s="13">
        <f>IF(VLOOKUP($B48,[2]Mydtu!$A$6:$DP$150,U$4,0)="","",VLOOKUP($B48,[2]Mydtu!$A$6:$DP$150,U$4,0))</f>
        <v>6.6</v>
      </c>
      <c r="V48" s="13">
        <f>IF(VLOOKUP($B48,[2]Mydtu!$A$6:$DP$150,V$4,0)="","",VLOOKUP($B48,[2]Mydtu!$A$6:$DP$150,V$4,0))</f>
        <v>7.1</v>
      </c>
      <c r="W48" s="13">
        <f>IF(VLOOKUP($B48,[2]Mydtu!$A$6:$DP$150,W$4,0)="","",VLOOKUP($B48,[2]Mydtu!$A$6:$DP$150,W$4,0))</f>
        <v>9.5</v>
      </c>
      <c r="X48" s="13">
        <f>IF(VLOOKUP($B48,[2]Mydtu!$A$6:$DP$150,X$4,0)="","",VLOOKUP($B48,[2]Mydtu!$A$6:$DP$150,X$4,0))</f>
        <v>9.3000000000000007</v>
      </c>
      <c r="Y48" s="13">
        <f>IF(VLOOKUP($B48,[2]Mydtu!$A$6:$DP$150,Y$4,0)="","",VLOOKUP($B48,[2]Mydtu!$A$6:$DP$150,Y$4,0))</f>
        <v>7.3</v>
      </c>
      <c r="Z48" s="13">
        <f>IF(VLOOKUP($B48,[2]Mydtu!$A$6:$DP$150,Z$4,0)="","",VLOOKUP($B48,[2]Mydtu!$A$6:$DP$150,Z$4,0))</f>
        <v>8.1</v>
      </c>
      <c r="AA48" s="13">
        <f>IF(VLOOKUP($B48,[2]Mydtu!$A$6:$DP$150,AA$4,0)="","",VLOOKUP($B48,[2]Mydtu!$A$6:$DP$150,AA$4,0))</f>
        <v>8.1999999999999993</v>
      </c>
      <c r="AB48" s="13">
        <f>IF(VLOOKUP($B48,[2]Mydtu!$A$6:$DP$150,AB$4,0)="","",VLOOKUP($B48,[2]Mydtu!$A$6:$DP$150,AB$4,0))</f>
        <v>6.8</v>
      </c>
      <c r="AC48" s="13">
        <f>IF(VLOOKUP($B48,[2]Mydtu!$A$6:$DP$150,AC$4,0)="","",VLOOKUP($B48,[2]Mydtu!$A$6:$DP$150,AC$4,0))</f>
        <v>9</v>
      </c>
      <c r="AD48" s="13">
        <f>IF(VLOOKUP($B48,[2]Mydtu!$A$6:$DP$150,AD$4,0)="","",VLOOKUP($B48,[2]Mydtu!$A$6:$DP$150,AD$4,0))</f>
        <v>8.6999999999999993</v>
      </c>
      <c r="AE48" s="13">
        <f>IF(VLOOKUP($B48,[2]Mydtu!$A$6:$DP$150,AE$4,0)="","",VLOOKUP($B48,[2]Mydtu!$A$6:$DP$150,AE$4,0))</f>
        <v>7.9</v>
      </c>
      <c r="AF48" s="13">
        <f>IF(VLOOKUP($B48,[2]Mydtu!$A$6:$DP$150,AF$4,0)="","",VLOOKUP($B48,[2]Mydtu!$A$6:$DP$150,AF$4,0))</f>
        <v>6.2</v>
      </c>
      <c r="AG48" s="13">
        <f>IF(VLOOKUP($B48,[2]Mydtu!$A$6:$DP$150,AG$4,0)="","",VLOOKUP($B48,[2]Mydtu!$A$6:$DP$150,AG$4,0))</f>
        <v>8.4</v>
      </c>
      <c r="AH48" s="13">
        <f>IF(VLOOKUP($B48,[2]Mydtu!$A$6:$DP$150,AH$4,0)="","",VLOOKUP($B48,[2]Mydtu!$A$6:$DP$150,AH$4,0))</f>
        <v>9.1999999999999993</v>
      </c>
      <c r="AI48" s="13">
        <f>IF(VLOOKUP($B48,[2]Mydtu!$A$6:$DP$150,AI$4,0)="","",VLOOKUP($B48,[2]Mydtu!$A$6:$DP$150,AI$4,0))</f>
        <v>9.4</v>
      </c>
      <c r="AJ48" s="13">
        <f>IF(VLOOKUP($B48,[2]Mydtu!$A$6:$DP$150,AJ$4,0)="","",VLOOKUP($B48,[2]Mydtu!$A$6:$DP$150,AJ$4,0))</f>
        <v>7</v>
      </c>
      <c r="AK48" s="13">
        <f>IF(VLOOKUP($B48,[2]Mydtu!$A$6:$DP$150,AK$4,0)="","",VLOOKUP($B48,[2]Mydtu!$A$6:$DP$150,AK$4,0))</f>
        <v>8.6</v>
      </c>
      <c r="AL48" s="13">
        <f>IF(VLOOKUP($B48,[2]Mydtu!$A$6:$DP$150,AL$4,0)="","",VLOOKUP($B48,[2]Mydtu!$A$6:$DP$150,AL$4,0))</f>
        <v>8.8000000000000007</v>
      </c>
      <c r="AM48" s="13">
        <f>IF(VLOOKUP($B48,[2]Mydtu!$A$6:$DP$150,AM$4,0)="","",VLOOKUP($B48,[2]Mydtu!$A$6:$DP$150,AM$4,0))</f>
        <v>7.4</v>
      </c>
      <c r="AN48" s="13">
        <f>IF(VLOOKUP($B48,[2]Mydtu!$A$6:$DP$150,AN$4,0)="","",VLOOKUP($B48,[2]Mydtu!$A$6:$DP$150,AN$4,0))</f>
        <v>6.8</v>
      </c>
      <c r="AO48" s="13">
        <f>IF(VLOOKUP($B48,[2]Mydtu!$A$6:$DP$150,AO$4,0)="","",VLOOKUP($B48,[2]Mydtu!$A$6:$DP$150,AO$4,0))</f>
        <v>8.6999999999999993</v>
      </c>
      <c r="AP48" s="14" t="str">
        <f>IF(VLOOKUP($B48,[2]Mydtu!$A$6:$DP$150,AP$4,0)="","",VLOOKUP($B48,[2]Mydtu!$A$6:$DP$150,AP$4,0))</f>
        <v/>
      </c>
      <c r="AQ48" s="14" t="str">
        <f>IF(VLOOKUP($B48,[2]Mydtu!$A$6:$DP$150,AQ$4,0)="","",VLOOKUP($B48,[2]Mydtu!$A$6:$DP$150,AQ$4,0))</f>
        <v/>
      </c>
      <c r="AR48" s="14" t="str">
        <f>IF(VLOOKUP($B48,[2]Mydtu!$A$6:$DP$150,AR$4,0)="","",VLOOKUP($B48,[2]Mydtu!$A$6:$DP$150,AR$4,0))</f>
        <v/>
      </c>
      <c r="AS48" s="14" t="str">
        <f>IF(VLOOKUP($B48,[2]Mydtu!$A$6:$DP$150,AS$4,0)="","",VLOOKUP($B48,[2]Mydtu!$A$6:$DP$150,AS$4,0))</f>
        <v/>
      </c>
      <c r="AT48" s="13">
        <f>IF(VLOOKUP($B48,[2]Mydtu!$A$6:$DP$150,AT$4,0)="","",VLOOKUP($B48,[2]Mydtu!$A$6:$DP$150,AT$4,0))</f>
        <v>6.1</v>
      </c>
      <c r="AU48" s="13">
        <f>IF(VLOOKUP($B48,[2]Mydtu!$A$6:$DP$150,AU$4,0)="","",VLOOKUP($B48,[2]Mydtu!$A$6:$DP$150,AU$4,0))</f>
        <v>7.1</v>
      </c>
      <c r="AV48" s="13">
        <f>IF(VLOOKUP($B48,[2]Mydtu!$A$6:$DP$150,AV$4,0)="","",VLOOKUP($B48,[2]Mydtu!$A$6:$DP$150,AV$4,0))</f>
        <v>7.9</v>
      </c>
      <c r="AW48" s="13">
        <f>IF(VLOOKUP($B48,[2]Mydtu!$A$6:$DP$150,AW$4,0)="","",VLOOKUP($B48,[2]Mydtu!$A$6:$DP$150,AW$4,0))</f>
        <v>8.1</v>
      </c>
      <c r="AX48" s="13">
        <f>IF(VLOOKUP($B48,[2]Mydtu!$A$6:$DP$150,AX$4,0)="","",VLOOKUP($B48,[2]Mydtu!$A$6:$DP$150,AX$4,0))</f>
        <v>7.3</v>
      </c>
      <c r="AY48" s="13">
        <f>IF(VLOOKUP($B48,[2]Mydtu!$A$6:$DP$150,AY$4,0)="","",VLOOKUP($B48,[2]Mydtu!$A$6:$DP$150,AY$4,0))</f>
        <v>7.4</v>
      </c>
      <c r="AZ48" s="13">
        <f>IF(VLOOKUP($B48,[2]Mydtu!$A$6:$DP$150,AZ$4,0)="","",VLOOKUP($B48,[2]Mydtu!$A$6:$DP$150,AZ$4,0))</f>
        <v>7.4</v>
      </c>
      <c r="BA48" s="13">
        <f>IF(VLOOKUP($B48,[2]Mydtu!$A$6:$DP$150,BA$4,0)="","",VLOOKUP($B48,[2]Mydtu!$A$6:$DP$150,BA$4,0))</f>
        <v>8.6</v>
      </c>
      <c r="BB48" s="13">
        <f>IF(VLOOKUP($B48,[2]Mydtu!$A$6:$DP$150,BB$4,0)="","",VLOOKUP($B48,[2]Mydtu!$A$6:$DP$150,BB$4,0))</f>
        <v>8.1999999999999993</v>
      </c>
      <c r="BC48" s="13">
        <f>IF(VLOOKUP($B48,[2]Mydtu!$A$6:$DP$150,BC$4,0)="","",VLOOKUP($B48,[2]Mydtu!$A$6:$DP$150,BC$4,0))</f>
        <v>9.1</v>
      </c>
      <c r="BD48" s="13">
        <f>IF(VLOOKUP($B48,[2]Mydtu!$A$6:$DP$150,BD$4,0)="","",VLOOKUP($B48,[2]Mydtu!$A$6:$DP$150,BD$4,0))</f>
        <v>6.4</v>
      </c>
      <c r="BE48" s="13">
        <f>IF(VLOOKUP($B48,[2]Mydtu!$A$6:$DP$150,BE$4,0)="","",VLOOKUP($B48,[2]Mydtu!$A$6:$DP$150,BE$4,0))</f>
        <v>7.9</v>
      </c>
      <c r="BF48" s="14" t="str">
        <f>IF(VLOOKUP($B48,[2]Mydtu!$A$6:$DP$150,BF$4,0)="","",VLOOKUP($B48,[2]Mydtu!$A$6:$DP$150,BF$4,0))</f>
        <v/>
      </c>
      <c r="BG48" s="13">
        <f>IF(VLOOKUP($B48,[2]Mydtu!$A$6:$DP$150,BG$4,0)="","",VLOOKUP($B48,[2]Mydtu!$A$6:$DP$150,BG$4,0))</f>
        <v>6.9</v>
      </c>
      <c r="BH48" s="13">
        <f>IF(VLOOKUP($B48,[2]Mydtu!$A$6:$DP$150,BH$4,0)="","",VLOOKUP($B48,[2]Mydtu!$A$6:$DP$150,BH$4,0))</f>
        <v>9</v>
      </c>
      <c r="BI48" s="13">
        <f>IF(VLOOKUP($B48,[2]Mydtu!$A$6:$DP$150,BI$4,0)="","",VLOOKUP($B48,[2]Mydtu!$A$6:$DP$150,BI$4,0))</f>
        <v>7.2</v>
      </c>
      <c r="BJ48" s="13">
        <f>IF(VLOOKUP($B48,[2]Mydtu!$A$6:$DP$150,BJ$4,0)="","",VLOOKUP($B48,[2]Mydtu!$A$6:$DP$150,BJ$4,0))</f>
        <v>7.1</v>
      </c>
      <c r="BK48" s="13">
        <f>IF(VLOOKUP($B48,[2]Mydtu!$A$6:$DP$150,BK$4,0)="","",VLOOKUP($B48,[2]Mydtu!$A$6:$DP$150,BK$4,0))</f>
        <v>8.8000000000000007</v>
      </c>
      <c r="BL48" s="13">
        <f>IF(VLOOKUP($B48,[2]Mydtu!$A$6:$DP$150,BL$4,0)="","",VLOOKUP($B48,[2]Mydtu!$A$6:$DP$150,BL$4,0))</f>
        <v>8.6999999999999993</v>
      </c>
      <c r="BM48" s="13" t="str">
        <f>IF(VLOOKUP($B48,[2]Mydtu!$A$6:$DP$150,BM$4,0)="","",VLOOKUP($B48,[2]Mydtu!$A$6:$DP$150,BM$4,0))</f>
        <v/>
      </c>
      <c r="BN48" s="13">
        <f>IF(VLOOKUP($B48,[2]Mydtu!$A$6:$DP$150,BN$4,0)="","",VLOOKUP($B48,[2]Mydtu!$A$6:$DP$150,BN$4,0))</f>
        <v>6.6</v>
      </c>
      <c r="BO48" s="15">
        <f>IF(VLOOKUP($B48,[2]Mydtu!$A$6:$DP$150,BO$4,0)="","",VLOOKUP($B48,[2]Mydtu!$A$6:$DP$150,BO$4,0))</f>
        <v>9.3000000000000007</v>
      </c>
      <c r="BP48" s="14">
        <f>IF(VLOOKUP($B48,[2]Mydtu!$A$6:$DP$150,BP$4,0)="","",VLOOKUP($B48,[2]Mydtu!$A$6:$DP$150,BP$4,0))</f>
        <v>9.3000000000000007</v>
      </c>
      <c r="BQ48" s="13" t="str">
        <f>IF(VLOOKUP($B48,[2]Mydtu!$A$6:$DP$150,BQ$4,0)="","",VLOOKUP($B48,[2]Mydtu!$A$6:$DP$150,BQ$4,0))</f>
        <v/>
      </c>
      <c r="BR48" s="13">
        <f>IF(VLOOKUP($B48,[2]Mydtu!$A$6:$DP$150,BR$4,0)="","",VLOOKUP($B48,[2]Mydtu!$A$6:$DP$150,BR$4,0))</f>
        <v>7.4</v>
      </c>
      <c r="BS48" s="14">
        <f>IF(VLOOKUP($B48,[2]Mydtu!$A$6:$DP$150,BS$4,0)="","",VLOOKUP($B48,[2]Mydtu!$A$6:$DP$150,BS$4,0))</f>
        <v>5.0999999999999996</v>
      </c>
      <c r="BT48" s="13">
        <f>IF(VLOOKUP($B48,[2]Mydtu!$A$6:$DP$150,BT$4,0)="","",VLOOKUP($B48,[2]Mydtu!$A$6:$DP$150,BT$4,0))</f>
        <v>6.9</v>
      </c>
      <c r="BU48" s="13">
        <f>IF(VLOOKUP($B48,[2]Mydtu!$A$6:$DP$150,BU$4,0)="","",VLOOKUP($B48,[2]Mydtu!$A$6:$DP$150,BU$4,0))</f>
        <v>6.1</v>
      </c>
      <c r="BV48" s="13" t="str">
        <f>IF(VLOOKUP($B48,[2]Mydtu!$A$6:$DP$150,BV$4,0)="","",VLOOKUP($B48,[2]Mydtu!$A$6:$DP$150,BV$4,0))</f>
        <v/>
      </c>
      <c r="BW48" s="13">
        <f>IF(VLOOKUP($B48,[2]Mydtu!$A$6:$DP$150,BW$4,0)="","",VLOOKUP($B48,[2]Mydtu!$A$6:$DP$150,BW$4,0))</f>
        <v>5.9</v>
      </c>
      <c r="BX48" s="14">
        <f>IF(VLOOKUP($B48,[2]Mydtu!$A$6:$DP$150,BX$4,0)="","",VLOOKUP($B48,[2]Mydtu!$A$6:$DP$150,BX$4,0))</f>
        <v>6.6</v>
      </c>
      <c r="BY48" s="13">
        <f>IF(VLOOKUP($B48,[2]Mydtu!$A$6:$DP$150,BY$4,0)="","",VLOOKUP($B48,[2]Mydtu!$A$6:$DP$150,BY$4,0))</f>
        <v>8.3000000000000007</v>
      </c>
      <c r="BZ48" s="13">
        <f>IF(VLOOKUP($B48,[2]Mydtu!$A$6:$DP$150,BZ$4,0)="","",VLOOKUP($B48,[2]Mydtu!$A$6:$DP$150,BZ$4,0))</f>
        <v>6.1</v>
      </c>
      <c r="CA48" s="13">
        <f>IF(VLOOKUP($B48,[2]Mydtu!$A$6:$DP$150,CA$4,0)="","",VLOOKUP($B48,[2]Mydtu!$A$6:$DP$150,CA$4,0))</f>
        <v>7.5</v>
      </c>
      <c r="CB48" s="13">
        <f>IF(VLOOKUP($B48,[2]Mydtu!$A$6:$DP$150,CB$4,0)="","",VLOOKUP($B48,[2]Mydtu!$A$6:$DP$150,CB$4,0))</f>
        <v>7.5</v>
      </c>
      <c r="CC48" s="13" t="str">
        <f>IF(VLOOKUP($B48,[2]Mydtu!$A$6:$DP$150,CC$4,0)="","",VLOOKUP($B48,[2]Mydtu!$A$6:$DP$150,CC$4,0))</f>
        <v/>
      </c>
      <c r="CD48" s="14">
        <f>IF(VLOOKUP($B48,[2]Mydtu!$A$6:$DP$150,CD$4,0)="","",VLOOKUP($B48,[2]Mydtu!$A$6:$DP$150,CD$4,0))</f>
        <v>8.3000000000000007</v>
      </c>
      <c r="CE48" s="13">
        <f>IF(VLOOKUP($B48,[2]Mydtu!$A$6:$DP$150,CE$4,0)="","",VLOOKUP($B48,[2]Mydtu!$A$6:$DP$150,CE$4,0))</f>
        <v>9.4</v>
      </c>
      <c r="CF48" s="16">
        <f>VLOOKUP($B48,[2]K25QTD!$A$7:$DQ$408,91,0)</f>
        <v>131</v>
      </c>
      <c r="CG48" s="17">
        <f>VLOOKUP($B48,[2]K25QTD!$A$7:$DQ$408,92,0)</f>
        <v>0</v>
      </c>
      <c r="CH48" s="18">
        <f>VLOOKUP($B48,[2]K25QTD!$A$7:$DQ$408,94,0)</f>
        <v>0</v>
      </c>
      <c r="CI48" s="14">
        <f>IF(VLOOKUP($B48,[2]Mydtu!$A$6:$DP$150,CI$4,0)="","",VLOOKUP($B48,[2]Mydtu!$A$6:$DP$150,CI$4,0))</f>
        <v>0</v>
      </c>
      <c r="CJ48" s="14" t="str">
        <f>IF(VLOOKUP($B48,[2]Mydtu!$A$6:$DP$150,CJ$4,0)="","",VLOOKUP($B48,[2]Mydtu!$A$6:$DP$150,CJ$4,0))</f>
        <v/>
      </c>
      <c r="CK48" s="14" t="str">
        <f>IF(VLOOKUP($B48,[2]Mydtu!$A$6:$DP$150,CK$4,0)="","",VLOOKUP($B48,[2]Mydtu!$A$6:$DP$150,CK$4,0))</f>
        <v/>
      </c>
      <c r="CL48" s="13">
        <f>IF(VLOOKUP($B48,[2]Mydtu!$A$6:$DP$150,CL$4,0)="","",VLOOKUP($B48,[2]Mydtu!$A$6:$DP$150,CL$4,0))</f>
        <v>7.74</v>
      </c>
      <c r="CM48" s="13">
        <f>IF(VLOOKUP($B48,[2]Mydtu!$A$6:$DP$150,CM$4,0)="","",VLOOKUP($B48,[2]Mydtu!$A$6:$DP$150,CM$4,0))</f>
        <v>3.28</v>
      </c>
      <c r="CN48" s="12"/>
    </row>
    <row r="49" spans="1:92" ht="16.5" customHeight="1" x14ac:dyDescent="0.3">
      <c r="A49" s="11">
        <f t="shared" si="0"/>
        <v>39</v>
      </c>
      <c r="B49" s="11">
        <v>25207201885</v>
      </c>
      <c r="C49" s="12" t="str">
        <f>VLOOKUP($B49,[2]Mydtu!$A$6:$DP$150,C$4,0)</f>
        <v>Trần</v>
      </c>
      <c r="D49" s="12" t="str">
        <f>VLOOKUP($B49,[2]Mydtu!$A$6:$DP$150,D$4,0)</f>
        <v>Thị Thu</v>
      </c>
      <c r="E49" s="12" t="str">
        <f>VLOOKUP($B49,[2]Mydtu!$A$6:$DP$150,E$4,0)</f>
        <v>Thương</v>
      </c>
      <c r="F49" s="13">
        <f>IF(VLOOKUP($B49,[2]Mydtu!$A$6:$DP$150,F$4,0)="","",VLOOKUP($B49,[2]Mydtu!$A$6:$DP$150,F$4,0))</f>
        <v>8.3000000000000007</v>
      </c>
      <c r="G49" s="13">
        <f>IF(VLOOKUP($B49,[2]Mydtu!$A$6:$DP$150,G$4,0)="","",VLOOKUP($B49,[2]Mydtu!$A$6:$DP$150,G$4,0))</f>
        <v>8.3000000000000007</v>
      </c>
      <c r="H49" s="14" t="str">
        <f>IF(VLOOKUP($B49,[2]Mydtu!$A$6:$DP$150,H$4,0)="","",VLOOKUP($B49,[2]Mydtu!$A$6:$DP$150,H$4,0))</f>
        <v/>
      </c>
      <c r="I49" s="13">
        <f>IF(VLOOKUP($B49,[2]Mydtu!$A$6:$DP$150,I$4,0)="","",VLOOKUP($B49,[2]Mydtu!$A$6:$DP$150,I$4,0))</f>
        <v>8.1</v>
      </c>
      <c r="J49" s="14" t="str">
        <f>IF(VLOOKUP($B49,[2]Mydtu!$A$6:$DP$150,J$4,0)="","",VLOOKUP($B49,[2]Mydtu!$A$6:$DP$150,J$4,0))</f>
        <v/>
      </c>
      <c r="K49" s="13">
        <f>IF(VLOOKUP($B49,[2]Mydtu!$A$6:$DP$150,K$4,0)="","",VLOOKUP($B49,[2]Mydtu!$A$6:$DP$150,K$4,0))</f>
        <v>6.3</v>
      </c>
      <c r="L49" s="13">
        <f>IF(VLOOKUP($B49,[2]Mydtu!$A$6:$DP$150,L$4,0)="","",VLOOKUP($B49,[2]Mydtu!$A$6:$DP$150,L$4,0))</f>
        <v>7.2</v>
      </c>
      <c r="M49" s="13">
        <f>IF(VLOOKUP($B49,[2]Mydtu!$A$6:$DP$150,M$4,0)="","",VLOOKUP($B49,[2]Mydtu!$A$6:$DP$150,M$4,0))</f>
        <v>7.9</v>
      </c>
      <c r="N49" s="13">
        <f>IF(VLOOKUP($B49,[2]Mydtu!$A$6:$DP$150,N$4,0)="","",VLOOKUP($B49,[2]Mydtu!$A$6:$DP$150,N$4,0))</f>
        <v>8.8000000000000007</v>
      </c>
      <c r="O49" s="13" t="str">
        <f>IF(VLOOKUP($B49,[2]Mydtu!$A$6:$DP$150,O$4,0)="","",VLOOKUP($B49,[2]Mydtu!$A$6:$DP$150,O$4,0))</f>
        <v/>
      </c>
      <c r="P49" s="14">
        <f>IF(VLOOKUP($B49,[2]Mydtu!$A$6:$DP$150,P$4,0)="","",VLOOKUP($B49,[2]Mydtu!$A$6:$DP$150,P$4,0))</f>
        <v>8.1</v>
      </c>
      <c r="Q49" s="14" t="str">
        <f>IF(VLOOKUP($B49,[2]Mydtu!$A$6:$DP$150,Q$4,0)="","",VLOOKUP($B49,[2]Mydtu!$A$6:$DP$150,Q$4,0))</f>
        <v/>
      </c>
      <c r="R49" s="14" t="str">
        <f>IF(VLOOKUP($B49,[2]Mydtu!$A$6:$DP$150,R$4,0)="","",VLOOKUP($B49,[2]Mydtu!$A$6:$DP$150,R$4,0))</f>
        <v/>
      </c>
      <c r="S49" s="14" t="str">
        <f>IF(VLOOKUP($B49,[2]Mydtu!$A$6:$DP$150,S$4,0)="","",VLOOKUP($B49,[2]Mydtu!$A$6:$DP$150,S$4,0))</f>
        <v/>
      </c>
      <c r="T49" s="14" t="str">
        <f>IF(VLOOKUP($B49,[2]Mydtu!$A$6:$DP$150,T$4,0)="","",VLOOKUP($B49,[2]Mydtu!$A$6:$DP$150,T$4,0))</f>
        <v/>
      </c>
      <c r="U49" s="13">
        <f>IF(VLOOKUP($B49,[2]Mydtu!$A$6:$DP$150,U$4,0)="","",VLOOKUP($B49,[2]Mydtu!$A$6:$DP$150,U$4,0))</f>
        <v>7</v>
      </c>
      <c r="V49" s="13">
        <f>IF(VLOOKUP($B49,[2]Mydtu!$A$6:$DP$150,V$4,0)="","",VLOOKUP($B49,[2]Mydtu!$A$6:$DP$150,V$4,0))</f>
        <v>8.5</v>
      </c>
      <c r="W49" s="13">
        <f>IF(VLOOKUP($B49,[2]Mydtu!$A$6:$DP$150,W$4,0)="","",VLOOKUP($B49,[2]Mydtu!$A$6:$DP$150,W$4,0))</f>
        <v>8.5</v>
      </c>
      <c r="X49" s="13">
        <f>IF(VLOOKUP($B49,[2]Mydtu!$A$6:$DP$150,X$4,0)="","",VLOOKUP($B49,[2]Mydtu!$A$6:$DP$150,X$4,0))</f>
        <v>8.9</v>
      </c>
      <c r="Y49" s="13">
        <f>IF(VLOOKUP($B49,[2]Mydtu!$A$6:$DP$150,Y$4,0)="","",VLOOKUP($B49,[2]Mydtu!$A$6:$DP$150,Y$4,0))</f>
        <v>9</v>
      </c>
      <c r="Z49" s="13">
        <f>IF(VLOOKUP($B49,[2]Mydtu!$A$6:$DP$150,Z$4,0)="","",VLOOKUP($B49,[2]Mydtu!$A$6:$DP$150,Z$4,0))</f>
        <v>7.2</v>
      </c>
      <c r="AA49" s="13">
        <f>IF(VLOOKUP($B49,[2]Mydtu!$A$6:$DP$150,AA$4,0)="","",VLOOKUP($B49,[2]Mydtu!$A$6:$DP$150,AA$4,0))</f>
        <v>8.9</v>
      </c>
      <c r="AB49" s="13">
        <f>IF(VLOOKUP($B49,[2]Mydtu!$A$6:$DP$150,AB$4,0)="","",VLOOKUP($B49,[2]Mydtu!$A$6:$DP$150,AB$4,0))</f>
        <v>8.6</v>
      </c>
      <c r="AC49" s="13">
        <f>IF(VLOOKUP($B49,[2]Mydtu!$A$6:$DP$150,AC$4,0)="","",VLOOKUP($B49,[2]Mydtu!$A$6:$DP$150,AC$4,0))</f>
        <v>9.3000000000000007</v>
      </c>
      <c r="AD49" s="13">
        <f>IF(VLOOKUP($B49,[2]Mydtu!$A$6:$DP$150,AD$4,0)="","",VLOOKUP($B49,[2]Mydtu!$A$6:$DP$150,AD$4,0))</f>
        <v>7.1</v>
      </c>
      <c r="AE49" s="13">
        <f>IF(VLOOKUP($B49,[2]Mydtu!$A$6:$DP$150,AE$4,0)="","",VLOOKUP($B49,[2]Mydtu!$A$6:$DP$150,AE$4,0))</f>
        <v>6.8</v>
      </c>
      <c r="AF49" s="13">
        <f>IF(VLOOKUP($B49,[2]Mydtu!$A$6:$DP$150,AF$4,0)="","",VLOOKUP($B49,[2]Mydtu!$A$6:$DP$150,AF$4,0))</f>
        <v>5.5</v>
      </c>
      <c r="AG49" s="13">
        <f>IF(VLOOKUP($B49,[2]Mydtu!$A$6:$DP$150,AG$4,0)="","",VLOOKUP($B49,[2]Mydtu!$A$6:$DP$150,AG$4,0))</f>
        <v>6.4</v>
      </c>
      <c r="AH49" s="13">
        <f>IF(VLOOKUP($B49,[2]Mydtu!$A$6:$DP$150,AH$4,0)="","",VLOOKUP($B49,[2]Mydtu!$A$6:$DP$150,AH$4,0))</f>
        <v>6.1</v>
      </c>
      <c r="AI49" s="13">
        <f>IF(VLOOKUP($B49,[2]Mydtu!$A$6:$DP$150,AI$4,0)="","",VLOOKUP($B49,[2]Mydtu!$A$6:$DP$150,AI$4,0))</f>
        <v>4.9000000000000004</v>
      </c>
      <c r="AJ49" s="13">
        <f>IF(VLOOKUP($B49,[2]Mydtu!$A$6:$DP$150,AJ$4,0)="","",VLOOKUP($B49,[2]Mydtu!$A$6:$DP$150,AJ$4,0))</f>
        <v>8.6999999999999993</v>
      </c>
      <c r="AK49" s="13">
        <f>IF(VLOOKUP($B49,[2]Mydtu!$A$6:$DP$150,AK$4,0)="","",VLOOKUP($B49,[2]Mydtu!$A$6:$DP$150,AK$4,0))</f>
        <v>8.6</v>
      </c>
      <c r="AL49" s="13">
        <f>IF(VLOOKUP($B49,[2]Mydtu!$A$6:$DP$150,AL$4,0)="","",VLOOKUP($B49,[2]Mydtu!$A$6:$DP$150,AL$4,0))</f>
        <v>8.5</v>
      </c>
      <c r="AM49" s="13">
        <f>IF(VLOOKUP($B49,[2]Mydtu!$A$6:$DP$150,AM$4,0)="","",VLOOKUP($B49,[2]Mydtu!$A$6:$DP$150,AM$4,0))</f>
        <v>5.9</v>
      </c>
      <c r="AN49" s="13">
        <f>IF(VLOOKUP($B49,[2]Mydtu!$A$6:$DP$150,AN$4,0)="","",VLOOKUP($B49,[2]Mydtu!$A$6:$DP$150,AN$4,0))</f>
        <v>4.9000000000000004</v>
      </c>
      <c r="AO49" s="13">
        <f>IF(VLOOKUP($B49,[2]Mydtu!$A$6:$DP$150,AO$4,0)="","",VLOOKUP($B49,[2]Mydtu!$A$6:$DP$150,AO$4,0))</f>
        <v>7.5</v>
      </c>
      <c r="AP49" s="14" t="str">
        <f>IF(VLOOKUP($B49,[2]Mydtu!$A$6:$DP$150,AP$4,0)="","",VLOOKUP($B49,[2]Mydtu!$A$6:$DP$150,AP$4,0))</f>
        <v/>
      </c>
      <c r="AQ49" s="14" t="str">
        <f>IF(VLOOKUP($B49,[2]Mydtu!$A$6:$DP$150,AQ$4,0)="","",VLOOKUP($B49,[2]Mydtu!$A$6:$DP$150,AQ$4,0))</f>
        <v/>
      </c>
      <c r="AR49" s="14" t="str">
        <f>IF(VLOOKUP($B49,[2]Mydtu!$A$6:$DP$150,AR$4,0)="","",VLOOKUP($B49,[2]Mydtu!$A$6:$DP$150,AR$4,0))</f>
        <v/>
      </c>
      <c r="AS49" s="14" t="str">
        <f>IF(VLOOKUP($B49,[2]Mydtu!$A$6:$DP$150,AS$4,0)="","",VLOOKUP($B49,[2]Mydtu!$A$6:$DP$150,AS$4,0))</f>
        <v/>
      </c>
      <c r="AT49" s="13">
        <f>IF(VLOOKUP($B49,[2]Mydtu!$A$6:$DP$150,AT$4,0)="","",VLOOKUP($B49,[2]Mydtu!$A$6:$DP$150,AT$4,0))</f>
        <v>7.5</v>
      </c>
      <c r="AU49" s="13">
        <f>IF(VLOOKUP($B49,[2]Mydtu!$A$6:$DP$150,AU$4,0)="","",VLOOKUP($B49,[2]Mydtu!$A$6:$DP$150,AU$4,0))</f>
        <v>5.4</v>
      </c>
      <c r="AV49" s="13">
        <f>IF(VLOOKUP($B49,[2]Mydtu!$A$6:$DP$150,AV$4,0)="","",VLOOKUP($B49,[2]Mydtu!$A$6:$DP$150,AV$4,0))</f>
        <v>8.5</v>
      </c>
      <c r="AW49" s="13">
        <f>IF(VLOOKUP($B49,[2]Mydtu!$A$6:$DP$150,AW$4,0)="","",VLOOKUP($B49,[2]Mydtu!$A$6:$DP$150,AW$4,0))</f>
        <v>8</v>
      </c>
      <c r="AX49" s="13">
        <f>IF(VLOOKUP($B49,[2]Mydtu!$A$6:$DP$150,AX$4,0)="","",VLOOKUP($B49,[2]Mydtu!$A$6:$DP$150,AX$4,0))</f>
        <v>6.1</v>
      </c>
      <c r="AY49" s="13">
        <f>IF(VLOOKUP($B49,[2]Mydtu!$A$6:$DP$150,AY$4,0)="","",VLOOKUP($B49,[2]Mydtu!$A$6:$DP$150,AY$4,0))</f>
        <v>5.0999999999999996</v>
      </c>
      <c r="AZ49" s="13">
        <f>IF(VLOOKUP($B49,[2]Mydtu!$A$6:$DP$150,AZ$4,0)="","",VLOOKUP($B49,[2]Mydtu!$A$6:$DP$150,AZ$4,0))</f>
        <v>6.9</v>
      </c>
      <c r="BA49" s="13">
        <f>IF(VLOOKUP($B49,[2]Mydtu!$A$6:$DP$150,BA$4,0)="","",VLOOKUP($B49,[2]Mydtu!$A$6:$DP$150,BA$4,0))</f>
        <v>8.6999999999999993</v>
      </c>
      <c r="BB49" s="13">
        <f>IF(VLOOKUP($B49,[2]Mydtu!$A$6:$DP$150,BB$4,0)="","",VLOOKUP($B49,[2]Mydtu!$A$6:$DP$150,BB$4,0))</f>
        <v>6.2</v>
      </c>
      <c r="BC49" s="13">
        <f>IF(VLOOKUP($B49,[2]Mydtu!$A$6:$DP$150,BC$4,0)="","",VLOOKUP($B49,[2]Mydtu!$A$6:$DP$150,BC$4,0))</f>
        <v>6.9</v>
      </c>
      <c r="BD49" s="13">
        <f>IF(VLOOKUP($B49,[2]Mydtu!$A$6:$DP$150,BD$4,0)="","",VLOOKUP($B49,[2]Mydtu!$A$6:$DP$150,BD$4,0))</f>
        <v>7.5</v>
      </c>
      <c r="BE49" s="13">
        <f>IF(VLOOKUP($B49,[2]Mydtu!$A$6:$DP$150,BE$4,0)="","",VLOOKUP($B49,[2]Mydtu!$A$6:$DP$150,BE$4,0))</f>
        <v>7.3</v>
      </c>
      <c r="BF49" s="14" t="str">
        <f>IF(VLOOKUP($B49,[2]Mydtu!$A$6:$DP$150,BF$4,0)="","",VLOOKUP($B49,[2]Mydtu!$A$6:$DP$150,BF$4,0))</f>
        <v/>
      </c>
      <c r="BG49" s="13">
        <f>IF(VLOOKUP($B49,[2]Mydtu!$A$6:$DP$150,BG$4,0)="","",VLOOKUP($B49,[2]Mydtu!$A$6:$DP$150,BG$4,0))</f>
        <v>8.9</v>
      </c>
      <c r="BH49" s="13">
        <f>IF(VLOOKUP($B49,[2]Mydtu!$A$6:$DP$150,BH$4,0)="","",VLOOKUP($B49,[2]Mydtu!$A$6:$DP$150,BH$4,0))</f>
        <v>7.2</v>
      </c>
      <c r="BI49" s="13">
        <f>IF(VLOOKUP($B49,[2]Mydtu!$A$6:$DP$150,BI$4,0)="","",VLOOKUP($B49,[2]Mydtu!$A$6:$DP$150,BI$4,0))</f>
        <v>7</v>
      </c>
      <c r="BJ49" s="13">
        <f>IF(VLOOKUP($B49,[2]Mydtu!$A$6:$DP$150,BJ$4,0)="","",VLOOKUP($B49,[2]Mydtu!$A$6:$DP$150,BJ$4,0))</f>
        <v>7.8</v>
      </c>
      <c r="BK49" s="13">
        <f>IF(VLOOKUP($B49,[2]Mydtu!$A$6:$DP$150,BK$4,0)="","",VLOOKUP($B49,[2]Mydtu!$A$6:$DP$150,BK$4,0))</f>
        <v>7.6</v>
      </c>
      <c r="BL49" s="13">
        <f>IF(VLOOKUP($B49,[2]Mydtu!$A$6:$DP$150,BL$4,0)="","",VLOOKUP($B49,[2]Mydtu!$A$6:$DP$150,BL$4,0))</f>
        <v>8.9</v>
      </c>
      <c r="BM49" s="13">
        <f>IF(VLOOKUP($B49,[2]Mydtu!$A$6:$DP$150,BM$4,0)="","",VLOOKUP($B49,[2]Mydtu!$A$6:$DP$150,BM$4,0))</f>
        <v>7.9</v>
      </c>
      <c r="BN49" s="13">
        <f>IF(VLOOKUP($B49,[2]Mydtu!$A$6:$DP$150,BN$4,0)="","",VLOOKUP($B49,[2]Mydtu!$A$6:$DP$150,BN$4,0))</f>
        <v>7.7</v>
      </c>
      <c r="BO49" s="15" t="str">
        <f>IF(VLOOKUP($B49,[2]Mydtu!$A$6:$DP$150,BO$4,0)="","",VLOOKUP($B49,[2]Mydtu!$A$6:$DP$150,BO$4,0))</f>
        <v/>
      </c>
      <c r="BP49" s="14">
        <f>IF(VLOOKUP($B49,[2]Mydtu!$A$6:$DP$150,BP$4,0)="","",VLOOKUP($B49,[2]Mydtu!$A$6:$DP$150,BP$4,0))</f>
        <v>9</v>
      </c>
      <c r="BQ49" s="13" t="str">
        <f>IF(VLOOKUP($B49,[2]Mydtu!$A$6:$DP$150,BQ$4,0)="","",VLOOKUP($B49,[2]Mydtu!$A$6:$DP$150,BQ$4,0))</f>
        <v/>
      </c>
      <c r="BR49" s="13">
        <f>IF(VLOOKUP($B49,[2]Mydtu!$A$6:$DP$150,BR$4,0)="","",VLOOKUP($B49,[2]Mydtu!$A$6:$DP$150,BR$4,0))</f>
        <v>6.4</v>
      </c>
      <c r="BS49" s="14">
        <f>IF(VLOOKUP($B49,[2]Mydtu!$A$6:$DP$150,BS$4,0)="","",VLOOKUP($B49,[2]Mydtu!$A$6:$DP$150,BS$4,0))</f>
        <v>7.8</v>
      </c>
      <c r="BT49" s="13">
        <f>IF(VLOOKUP($B49,[2]Mydtu!$A$6:$DP$150,BT$4,0)="","",VLOOKUP($B49,[2]Mydtu!$A$6:$DP$150,BT$4,0))</f>
        <v>8.1999999999999993</v>
      </c>
      <c r="BU49" s="13">
        <f>IF(VLOOKUP($B49,[2]Mydtu!$A$6:$DP$150,BU$4,0)="","",VLOOKUP($B49,[2]Mydtu!$A$6:$DP$150,BU$4,0))</f>
        <v>8.9</v>
      </c>
      <c r="BV49" s="13" t="str">
        <f>IF(VLOOKUP($B49,[2]Mydtu!$A$6:$DP$150,BV$4,0)="","",VLOOKUP($B49,[2]Mydtu!$A$6:$DP$150,BV$4,0))</f>
        <v/>
      </c>
      <c r="BW49" s="13">
        <f>IF(VLOOKUP($B49,[2]Mydtu!$A$6:$DP$150,BW$4,0)="","",VLOOKUP($B49,[2]Mydtu!$A$6:$DP$150,BW$4,0))</f>
        <v>8.6999999999999993</v>
      </c>
      <c r="BX49" s="14">
        <f>IF(VLOOKUP($B49,[2]Mydtu!$A$6:$DP$150,BX$4,0)="","",VLOOKUP($B49,[2]Mydtu!$A$6:$DP$150,BX$4,0))</f>
        <v>7.8</v>
      </c>
      <c r="BY49" s="13">
        <f>IF(VLOOKUP($B49,[2]Mydtu!$A$6:$DP$150,BY$4,0)="","",VLOOKUP($B49,[2]Mydtu!$A$6:$DP$150,BY$4,0))</f>
        <v>8.1999999999999993</v>
      </c>
      <c r="BZ49" s="13">
        <f>IF(VLOOKUP($B49,[2]Mydtu!$A$6:$DP$150,BZ$4,0)="","",VLOOKUP($B49,[2]Mydtu!$A$6:$DP$150,BZ$4,0))</f>
        <v>8.3000000000000007</v>
      </c>
      <c r="CA49" s="13">
        <f>IF(VLOOKUP($B49,[2]Mydtu!$A$6:$DP$150,CA$4,0)="","",VLOOKUP($B49,[2]Mydtu!$A$6:$DP$150,CA$4,0))</f>
        <v>7.2</v>
      </c>
      <c r="CB49" s="13">
        <f>IF(VLOOKUP($B49,[2]Mydtu!$A$6:$DP$150,CB$4,0)="","",VLOOKUP($B49,[2]Mydtu!$A$6:$DP$150,CB$4,0))</f>
        <v>8.1</v>
      </c>
      <c r="CC49" s="13" t="str">
        <f>IF(VLOOKUP($B49,[2]Mydtu!$A$6:$DP$150,CC$4,0)="","",VLOOKUP($B49,[2]Mydtu!$A$6:$DP$150,CC$4,0))</f>
        <v/>
      </c>
      <c r="CD49" s="14">
        <f>IF(VLOOKUP($B49,[2]Mydtu!$A$6:$DP$150,CD$4,0)="","",VLOOKUP($B49,[2]Mydtu!$A$6:$DP$150,CD$4,0))</f>
        <v>8.3000000000000007</v>
      </c>
      <c r="CE49" s="13">
        <f>IF(VLOOKUP($B49,[2]Mydtu!$A$6:$DP$150,CE$4,0)="","",VLOOKUP($B49,[2]Mydtu!$A$6:$DP$150,CE$4,0))</f>
        <v>9.1</v>
      </c>
      <c r="CF49" s="16">
        <f>VLOOKUP($B49,[2]K25QTD!$A$7:$DQ$408,91,0)</f>
        <v>131</v>
      </c>
      <c r="CG49" s="17">
        <f>VLOOKUP($B49,[2]K25QTD!$A$7:$DQ$408,92,0)</f>
        <v>0</v>
      </c>
      <c r="CH49" s="18">
        <f>VLOOKUP($B49,[2]K25QTD!$A$7:$DQ$408,94,0)</f>
        <v>0</v>
      </c>
      <c r="CI49" s="14">
        <f>IF(VLOOKUP($B49,[2]Mydtu!$A$6:$DP$150,CI$4,0)="","",VLOOKUP($B49,[2]Mydtu!$A$6:$DP$150,CI$4,0))</f>
        <v>0</v>
      </c>
      <c r="CJ49" s="14" t="str">
        <f>IF(VLOOKUP($B49,[2]Mydtu!$A$6:$DP$150,CJ$4,0)="","",VLOOKUP($B49,[2]Mydtu!$A$6:$DP$150,CJ$4,0))</f>
        <v/>
      </c>
      <c r="CK49" s="14" t="str">
        <f>IF(VLOOKUP($B49,[2]Mydtu!$A$6:$DP$150,CK$4,0)="","",VLOOKUP($B49,[2]Mydtu!$A$6:$DP$150,CK$4,0))</f>
        <v/>
      </c>
      <c r="CL49" s="13">
        <f>IF(VLOOKUP($B49,[2]Mydtu!$A$6:$DP$150,CL$4,0)="","",VLOOKUP($B49,[2]Mydtu!$A$6:$DP$150,CL$4,0))</f>
        <v>7.65</v>
      </c>
      <c r="CM49" s="13">
        <f>IF(VLOOKUP($B49,[2]Mydtu!$A$6:$DP$150,CM$4,0)="","",VLOOKUP($B49,[2]Mydtu!$A$6:$DP$150,CM$4,0))</f>
        <v>3.27</v>
      </c>
      <c r="CN49" s="12"/>
    </row>
    <row r="50" spans="1:92" ht="16.5" customHeight="1" x14ac:dyDescent="0.3">
      <c r="A50" s="11">
        <f t="shared" si="0"/>
        <v>40</v>
      </c>
      <c r="B50" s="11">
        <v>25202203551</v>
      </c>
      <c r="C50" s="12" t="str">
        <f>VLOOKUP($B50,[2]Mydtu!$A$6:$DP$150,C$4,0)</f>
        <v>Nguyễn</v>
      </c>
      <c r="D50" s="12" t="str">
        <f>VLOOKUP($B50,[2]Mydtu!$A$6:$DP$150,D$4,0)</f>
        <v>Thị Vân</v>
      </c>
      <c r="E50" s="12" t="str">
        <f>VLOOKUP($B50,[2]Mydtu!$A$6:$DP$150,E$4,0)</f>
        <v>Anh</v>
      </c>
      <c r="F50" s="13">
        <f>IF(VLOOKUP($B50,[2]Mydtu!$A$6:$DP$150,F$4,0)="","",VLOOKUP($B50,[2]Mydtu!$A$6:$DP$150,F$4,0))</f>
        <v>8.3000000000000007</v>
      </c>
      <c r="G50" s="13">
        <f>IF(VLOOKUP($B50,[2]Mydtu!$A$6:$DP$150,G$4,0)="","",VLOOKUP($B50,[2]Mydtu!$A$6:$DP$150,G$4,0))</f>
        <v>8.4</v>
      </c>
      <c r="H50" s="14" t="str">
        <f>IF(VLOOKUP($B50,[2]Mydtu!$A$6:$DP$150,H$4,0)="","",VLOOKUP($B50,[2]Mydtu!$A$6:$DP$150,H$4,0))</f>
        <v/>
      </c>
      <c r="I50" s="13">
        <f>IF(VLOOKUP($B50,[2]Mydtu!$A$6:$DP$150,I$4,0)="","",VLOOKUP($B50,[2]Mydtu!$A$6:$DP$150,I$4,0))</f>
        <v>8.1999999999999993</v>
      </c>
      <c r="J50" s="14" t="str">
        <f>IF(VLOOKUP($B50,[2]Mydtu!$A$6:$DP$150,J$4,0)="","",VLOOKUP($B50,[2]Mydtu!$A$6:$DP$150,J$4,0))</f>
        <v/>
      </c>
      <c r="K50" s="13">
        <f>IF(VLOOKUP($B50,[2]Mydtu!$A$6:$DP$150,K$4,0)="","",VLOOKUP($B50,[2]Mydtu!$A$6:$DP$150,K$4,0))</f>
        <v>6.2</v>
      </c>
      <c r="L50" s="13">
        <f>IF(VLOOKUP($B50,[2]Mydtu!$A$6:$DP$150,L$4,0)="","",VLOOKUP($B50,[2]Mydtu!$A$6:$DP$150,L$4,0))</f>
        <v>8</v>
      </c>
      <c r="M50" s="13">
        <f>IF(VLOOKUP($B50,[2]Mydtu!$A$6:$DP$150,M$4,0)="","",VLOOKUP($B50,[2]Mydtu!$A$6:$DP$150,M$4,0))</f>
        <v>7.6</v>
      </c>
      <c r="N50" s="13">
        <f>IF(VLOOKUP($B50,[2]Mydtu!$A$6:$DP$150,N$4,0)="","",VLOOKUP($B50,[2]Mydtu!$A$6:$DP$150,N$4,0))</f>
        <v>8.6999999999999993</v>
      </c>
      <c r="O50" s="13" t="str">
        <f>IF(VLOOKUP($B50,[2]Mydtu!$A$6:$DP$150,O$4,0)="","",VLOOKUP($B50,[2]Mydtu!$A$6:$DP$150,O$4,0))</f>
        <v/>
      </c>
      <c r="P50" s="14">
        <f>IF(VLOOKUP($B50,[2]Mydtu!$A$6:$DP$150,P$4,0)="","",VLOOKUP($B50,[2]Mydtu!$A$6:$DP$150,P$4,0))</f>
        <v>8.5</v>
      </c>
      <c r="Q50" s="14" t="str">
        <f>IF(VLOOKUP($B50,[2]Mydtu!$A$6:$DP$150,Q$4,0)="","",VLOOKUP($B50,[2]Mydtu!$A$6:$DP$150,Q$4,0))</f>
        <v/>
      </c>
      <c r="R50" s="14" t="str">
        <f>IF(VLOOKUP($B50,[2]Mydtu!$A$6:$DP$150,R$4,0)="","",VLOOKUP($B50,[2]Mydtu!$A$6:$DP$150,R$4,0))</f>
        <v/>
      </c>
      <c r="S50" s="14" t="str">
        <f>IF(VLOOKUP($B50,[2]Mydtu!$A$6:$DP$150,S$4,0)="","",VLOOKUP($B50,[2]Mydtu!$A$6:$DP$150,S$4,0))</f>
        <v/>
      </c>
      <c r="T50" s="14" t="str">
        <f>IF(VLOOKUP($B50,[2]Mydtu!$A$6:$DP$150,T$4,0)="","",VLOOKUP($B50,[2]Mydtu!$A$6:$DP$150,T$4,0))</f>
        <v/>
      </c>
      <c r="U50" s="13">
        <f>IF(VLOOKUP($B50,[2]Mydtu!$A$6:$DP$150,U$4,0)="","",VLOOKUP($B50,[2]Mydtu!$A$6:$DP$150,U$4,0))</f>
        <v>7.2</v>
      </c>
      <c r="V50" s="13">
        <f>IF(VLOOKUP($B50,[2]Mydtu!$A$6:$DP$150,V$4,0)="","",VLOOKUP($B50,[2]Mydtu!$A$6:$DP$150,V$4,0))</f>
        <v>9.3000000000000007</v>
      </c>
      <c r="W50" s="13">
        <f>IF(VLOOKUP($B50,[2]Mydtu!$A$6:$DP$150,W$4,0)="","",VLOOKUP($B50,[2]Mydtu!$A$6:$DP$150,W$4,0))</f>
        <v>9.9</v>
      </c>
      <c r="X50" s="13">
        <f>IF(VLOOKUP($B50,[2]Mydtu!$A$6:$DP$150,X$4,0)="","",VLOOKUP($B50,[2]Mydtu!$A$6:$DP$150,X$4,0))</f>
        <v>9.5</v>
      </c>
      <c r="Y50" s="13">
        <f>IF(VLOOKUP($B50,[2]Mydtu!$A$6:$DP$150,Y$4,0)="","",VLOOKUP($B50,[2]Mydtu!$A$6:$DP$150,Y$4,0))</f>
        <v>8.1999999999999993</v>
      </c>
      <c r="Z50" s="13">
        <f>IF(VLOOKUP($B50,[2]Mydtu!$A$6:$DP$150,Z$4,0)="","",VLOOKUP($B50,[2]Mydtu!$A$6:$DP$150,Z$4,0))</f>
        <v>6.8</v>
      </c>
      <c r="AA50" s="13">
        <f>IF(VLOOKUP($B50,[2]Mydtu!$A$6:$DP$150,AA$4,0)="","",VLOOKUP($B50,[2]Mydtu!$A$6:$DP$150,AA$4,0))</f>
        <v>8.1999999999999993</v>
      </c>
      <c r="AB50" s="13">
        <f>IF(VLOOKUP($B50,[2]Mydtu!$A$6:$DP$150,AB$4,0)="","",VLOOKUP($B50,[2]Mydtu!$A$6:$DP$150,AB$4,0))</f>
        <v>9</v>
      </c>
      <c r="AC50" s="13">
        <f>IF(VLOOKUP($B50,[2]Mydtu!$A$6:$DP$150,AC$4,0)="","",VLOOKUP($B50,[2]Mydtu!$A$6:$DP$150,AC$4,0))</f>
        <v>7.8</v>
      </c>
      <c r="AD50" s="13">
        <f>IF(VLOOKUP($B50,[2]Mydtu!$A$6:$DP$150,AD$4,0)="","",VLOOKUP($B50,[2]Mydtu!$A$6:$DP$150,AD$4,0))</f>
        <v>8.6</v>
      </c>
      <c r="AE50" s="13">
        <f>IF(VLOOKUP($B50,[2]Mydtu!$A$6:$DP$150,AE$4,0)="","",VLOOKUP($B50,[2]Mydtu!$A$6:$DP$150,AE$4,0))</f>
        <v>8</v>
      </c>
      <c r="AF50" s="13">
        <f>IF(VLOOKUP($B50,[2]Mydtu!$A$6:$DP$150,AF$4,0)="","",VLOOKUP($B50,[2]Mydtu!$A$6:$DP$150,AF$4,0))</f>
        <v>5.9</v>
      </c>
      <c r="AG50" s="13">
        <f>IF(VLOOKUP($B50,[2]Mydtu!$A$6:$DP$150,AG$4,0)="","",VLOOKUP($B50,[2]Mydtu!$A$6:$DP$150,AG$4,0))</f>
        <v>7.8</v>
      </c>
      <c r="AH50" s="13">
        <f>IF(VLOOKUP($B50,[2]Mydtu!$A$6:$DP$150,AH$4,0)="","",VLOOKUP($B50,[2]Mydtu!$A$6:$DP$150,AH$4,0))</f>
        <v>8.9</v>
      </c>
      <c r="AI50" s="13">
        <f>IF(VLOOKUP($B50,[2]Mydtu!$A$6:$DP$150,AI$4,0)="","",VLOOKUP($B50,[2]Mydtu!$A$6:$DP$150,AI$4,0))</f>
        <v>8.1999999999999993</v>
      </c>
      <c r="AJ50" s="13">
        <f>IF(VLOOKUP($B50,[2]Mydtu!$A$6:$DP$150,AJ$4,0)="","",VLOOKUP($B50,[2]Mydtu!$A$6:$DP$150,AJ$4,0))</f>
        <v>5.8</v>
      </c>
      <c r="AK50" s="13">
        <f>IF(VLOOKUP($B50,[2]Mydtu!$A$6:$DP$150,AK$4,0)="","",VLOOKUP($B50,[2]Mydtu!$A$6:$DP$150,AK$4,0))</f>
        <v>6.5</v>
      </c>
      <c r="AL50" s="13">
        <f>IF(VLOOKUP($B50,[2]Mydtu!$A$6:$DP$150,AL$4,0)="","",VLOOKUP($B50,[2]Mydtu!$A$6:$DP$150,AL$4,0))</f>
        <v>6.6</v>
      </c>
      <c r="AM50" s="13">
        <f>IF(VLOOKUP($B50,[2]Mydtu!$A$6:$DP$150,AM$4,0)="","",VLOOKUP($B50,[2]Mydtu!$A$6:$DP$150,AM$4,0))</f>
        <v>7.6</v>
      </c>
      <c r="AN50" s="13">
        <f>IF(VLOOKUP($B50,[2]Mydtu!$A$6:$DP$150,AN$4,0)="","",VLOOKUP($B50,[2]Mydtu!$A$6:$DP$150,AN$4,0))</f>
        <v>5.9</v>
      </c>
      <c r="AO50" s="13">
        <f>IF(VLOOKUP($B50,[2]Mydtu!$A$6:$DP$150,AO$4,0)="","",VLOOKUP($B50,[2]Mydtu!$A$6:$DP$150,AO$4,0))</f>
        <v>8.1</v>
      </c>
      <c r="AP50" s="14" t="str">
        <f>IF(VLOOKUP($B50,[2]Mydtu!$A$6:$DP$150,AP$4,0)="","",VLOOKUP($B50,[2]Mydtu!$A$6:$DP$150,AP$4,0))</f>
        <v/>
      </c>
      <c r="AQ50" s="14" t="str">
        <f>IF(VLOOKUP($B50,[2]Mydtu!$A$6:$DP$150,AQ$4,0)="","",VLOOKUP($B50,[2]Mydtu!$A$6:$DP$150,AQ$4,0))</f>
        <v/>
      </c>
      <c r="AR50" s="14" t="str">
        <f>IF(VLOOKUP($B50,[2]Mydtu!$A$6:$DP$150,AR$4,0)="","",VLOOKUP($B50,[2]Mydtu!$A$6:$DP$150,AR$4,0))</f>
        <v/>
      </c>
      <c r="AS50" s="14" t="str">
        <f>IF(VLOOKUP($B50,[2]Mydtu!$A$6:$DP$150,AS$4,0)="","",VLOOKUP($B50,[2]Mydtu!$A$6:$DP$150,AS$4,0))</f>
        <v/>
      </c>
      <c r="AT50" s="13">
        <f>IF(VLOOKUP($B50,[2]Mydtu!$A$6:$DP$150,AT$4,0)="","",VLOOKUP($B50,[2]Mydtu!$A$6:$DP$150,AT$4,0))</f>
        <v>8.6999999999999993</v>
      </c>
      <c r="AU50" s="13">
        <f>IF(VLOOKUP($B50,[2]Mydtu!$A$6:$DP$150,AU$4,0)="","",VLOOKUP($B50,[2]Mydtu!$A$6:$DP$150,AU$4,0))</f>
        <v>5.9</v>
      </c>
      <c r="AV50" s="13">
        <f>IF(VLOOKUP($B50,[2]Mydtu!$A$6:$DP$150,AV$4,0)="","",VLOOKUP($B50,[2]Mydtu!$A$6:$DP$150,AV$4,0))</f>
        <v>5.5</v>
      </c>
      <c r="AW50" s="13">
        <f>IF(VLOOKUP($B50,[2]Mydtu!$A$6:$DP$150,AW$4,0)="","",VLOOKUP($B50,[2]Mydtu!$A$6:$DP$150,AW$4,0))</f>
        <v>7.6</v>
      </c>
      <c r="AX50" s="13">
        <f>IF(VLOOKUP($B50,[2]Mydtu!$A$6:$DP$150,AX$4,0)="","",VLOOKUP($B50,[2]Mydtu!$A$6:$DP$150,AX$4,0))</f>
        <v>7.1</v>
      </c>
      <c r="AY50" s="13">
        <f>IF(VLOOKUP($B50,[2]Mydtu!$A$6:$DP$150,AY$4,0)="","",VLOOKUP($B50,[2]Mydtu!$A$6:$DP$150,AY$4,0))</f>
        <v>8.1</v>
      </c>
      <c r="AZ50" s="13">
        <f>IF(VLOOKUP($B50,[2]Mydtu!$A$6:$DP$150,AZ$4,0)="","",VLOOKUP($B50,[2]Mydtu!$A$6:$DP$150,AZ$4,0))</f>
        <v>7.6</v>
      </c>
      <c r="BA50" s="13">
        <f>IF(VLOOKUP($B50,[2]Mydtu!$A$6:$DP$150,BA$4,0)="","",VLOOKUP($B50,[2]Mydtu!$A$6:$DP$150,BA$4,0))</f>
        <v>8.1999999999999993</v>
      </c>
      <c r="BB50" s="13">
        <f>IF(VLOOKUP($B50,[2]Mydtu!$A$6:$DP$150,BB$4,0)="","",VLOOKUP($B50,[2]Mydtu!$A$6:$DP$150,BB$4,0))</f>
        <v>7.2</v>
      </c>
      <c r="BC50" s="13">
        <f>IF(VLOOKUP($B50,[2]Mydtu!$A$6:$DP$150,BC$4,0)="","",VLOOKUP($B50,[2]Mydtu!$A$6:$DP$150,BC$4,0))</f>
        <v>8.1999999999999993</v>
      </c>
      <c r="BD50" s="13">
        <f>IF(VLOOKUP($B50,[2]Mydtu!$A$6:$DP$150,BD$4,0)="","",VLOOKUP($B50,[2]Mydtu!$A$6:$DP$150,BD$4,0))</f>
        <v>5.9</v>
      </c>
      <c r="BE50" s="13">
        <f>IF(VLOOKUP($B50,[2]Mydtu!$A$6:$DP$150,BE$4,0)="","",VLOOKUP($B50,[2]Mydtu!$A$6:$DP$150,BE$4,0))</f>
        <v>6.6</v>
      </c>
      <c r="BF50" s="14" t="str">
        <f>IF(VLOOKUP($B50,[2]Mydtu!$A$6:$DP$150,BF$4,0)="","",VLOOKUP($B50,[2]Mydtu!$A$6:$DP$150,BF$4,0))</f>
        <v/>
      </c>
      <c r="BG50" s="13">
        <f>IF(VLOOKUP($B50,[2]Mydtu!$A$6:$DP$150,BG$4,0)="","",VLOOKUP($B50,[2]Mydtu!$A$6:$DP$150,BG$4,0))</f>
        <v>6.6</v>
      </c>
      <c r="BH50" s="13">
        <f>IF(VLOOKUP($B50,[2]Mydtu!$A$6:$DP$150,BH$4,0)="","",VLOOKUP($B50,[2]Mydtu!$A$6:$DP$150,BH$4,0))</f>
        <v>6.4</v>
      </c>
      <c r="BI50" s="13">
        <f>IF(VLOOKUP($B50,[2]Mydtu!$A$6:$DP$150,BI$4,0)="","",VLOOKUP($B50,[2]Mydtu!$A$6:$DP$150,BI$4,0))</f>
        <v>9</v>
      </c>
      <c r="BJ50" s="13">
        <f>IF(VLOOKUP($B50,[2]Mydtu!$A$6:$DP$150,BJ$4,0)="","",VLOOKUP($B50,[2]Mydtu!$A$6:$DP$150,BJ$4,0))</f>
        <v>8.3000000000000007</v>
      </c>
      <c r="BK50" s="13">
        <f>IF(VLOOKUP($B50,[2]Mydtu!$A$6:$DP$150,BK$4,0)="","",VLOOKUP($B50,[2]Mydtu!$A$6:$DP$150,BK$4,0))</f>
        <v>8.6999999999999993</v>
      </c>
      <c r="BL50" s="13">
        <f>IF(VLOOKUP($B50,[2]Mydtu!$A$6:$DP$150,BL$4,0)="","",VLOOKUP($B50,[2]Mydtu!$A$6:$DP$150,BL$4,0))</f>
        <v>9.5</v>
      </c>
      <c r="BM50" s="13" t="str">
        <f>IF(VLOOKUP($B50,[2]Mydtu!$A$6:$DP$150,BM$4,0)="","",VLOOKUP($B50,[2]Mydtu!$A$6:$DP$150,BM$4,0))</f>
        <v/>
      </c>
      <c r="BN50" s="13">
        <f>IF(VLOOKUP($B50,[2]Mydtu!$A$6:$DP$150,BN$4,0)="","",VLOOKUP($B50,[2]Mydtu!$A$6:$DP$150,BN$4,0))</f>
        <v>8.4</v>
      </c>
      <c r="BO50" s="15">
        <f>IF(VLOOKUP($B50,[2]Mydtu!$A$6:$DP$150,BO$4,0)="","",VLOOKUP($B50,[2]Mydtu!$A$6:$DP$150,BO$4,0))</f>
        <v>7.2</v>
      </c>
      <c r="BP50" s="14">
        <f>IF(VLOOKUP($B50,[2]Mydtu!$A$6:$DP$150,BP$4,0)="","",VLOOKUP($B50,[2]Mydtu!$A$6:$DP$150,BP$4,0))</f>
        <v>8.8000000000000007</v>
      </c>
      <c r="BQ50" s="13" t="str">
        <f>IF(VLOOKUP($B50,[2]Mydtu!$A$6:$DP$150,BQ$4,0)="","",VLOOKUP($B50,[2]Mydtu!$A$6:$DP$150,BQ$4,0))</f>
        <v/>
      </c>
      <c r="BR50" s="13">
        <f>IF(VLOOKUP($B50,[2]Mydtu!$A$6:$DP$150,BR$4,0)="","",VLOOKUP($B50,[2]Mydtu!$A$6:$DP$150,BR$4,0))</f>
        <v>7.6</v>
      </c>
      <c r="BS50" s="14">
        <f>IF(VLOOKUP($B50,[2]Mydtu!$A$6:$DP$150,BS$4,0)="","",VLOOKUP($B50,[2]Mydtu!$A$6:$DP$150,BS$4,0))</f>
        <v>6.9</v>
      </c>
      <c r="BT50" s="13">
        <f>IF(VLOOKUP($B50,[2]Mydtu!$A$6:$DP$150,BT$4,0)="","",VLOOKUP($B50,[2]Mydtu!$A$6:$DP$150,BT$4,0))</f>
        <v>6.8</v>
      </c>
      <c r="BU50" s="13">
        <f>IF(VLOOKUP($B50,[2]Mydtu!$A$6:$DP$150,BU$4,0)="","",VLOOKUP($B50,[2]Mydtu!$A$6:$DP$150,BU$4,0))</f>
        <v>8.4</v>
      </c>
      <c r="BV50" s="13">
        <f>IF(VLOOKUP($B50,[2]Mydtu!$A$6:$DP$150,BV$4,0)="","",VLOOKUP($B50,[2]Mydtu!$A$6:$DP$150,BV$4,0))</f>
        <v>8.5</v>
      </c>
      <c r="BW50" s="13" t="str">
        <f>IF(VLOOKUP($B50,[2]Mydtu!$A$6:$DP$150,BW$4,0)="","",VLOOKUP($B50,[2]Mydtu!$A$6:$DP$150,BW$4,0))</f>
        <v/>
      </c>
      <c r="BX50" s="14">
        <f>IF(VLOOKUP($B50,[2]Mydtu!$A$6:$DP$150,BX$4,0)="","",VLOOKUP($B50,[2]Mydtu!$A$6:$DP$150,BX$4,0))</f>
        <v>7.7</v>
      </c>
      <c r="BY50" s="13">
        <f>IF(VLOOKUP($B50,[2]Mydtu!$A$6:$DP$150,BY$4,0)="","",VLOOKUP($B50,[2]Mydtu!$A$6:$DP$150,BY$4,0))</f>
        <v>6.8</v>
      </c>
      <c r="BZ50" s="13">
        <f>IF(VLOOKUP($B50,[2]Mydtu!$A$6:$DP$150,BZ$4,0)="","",VLOOKUP($B50,[2]Mydtu!$A$6:$DP$150,BZ$4,0))</f>
        <v>8.1999999999999993</v>
      </c>
      <c r="CA50" s="13">
        <f>IF(VLOOKUP($B50,[2]Mydtu!$A$6:$DP$150,CA$4,0)="","",VLOOKUP($B50,[2]Mydtu!$A$6:$DP$150,CA$4,0))</f>
        <v>7.3</v>
      </c>
      <c r="CB50" s="13">
        <f>IF(VLOOKUP($B50,[2]Mydtu!$A$6:$DP$150,CB$4,0)="","",VLOOKUP($B50,[2]Mydtu!$A$6:$DP$150,CB$4,0))</f>
        <v>7.3</v>
      </c>
      <c r="CC50" s="13" t="str">
        <f>IF(VLOOKUP($B50,[2]Mydtu!$A$6:$DP$150,CC$4,0)="","",VLOOKUP($B50,[2]Mydtu!$A$6:$DP$150,CC$4,0))</f>
        <v/>
      </c>
      <c r="CD50" s="14">
        <f>IF(VLOOKUP($B50,[2]Mydtu!$A$6:$DP$150,CD$4,0)="","",VLOOKUP($B50,[2]Mydtu!$A$6:$DP$150,CD$4,0))</f>
        <v>6.2</v>
      </c>
      <c r="CE50" s="13">
        <f>IF(VLOOKUP($B50,[2]Mydtu!$A$6:$DP$150,CE$4,0)="","",VLOOKUP($B50,[2]Mydtu!$A$6:$DP$150,CE$4,0))</f>
        <v>9</v>
      </c>
      <c r="CF50" s="16">
        <f>VLOOKUP($B50,[2]K25QTD!$A$7:$DQ$408,91,0)</f>
        <v>131</v>
      </c>
      <c r="CG50" s="17">
        <f>VLOOKUP($B50,[2]K25QTD!$A$7:$DQ$408,92,0)</f>
        <v>0</v>
      </c>
      <c r="CH50" s="18">
        <f>VLOOKUP($B50,[2]K25QTD!$A$7:$DQ$408,94,0)</f>
        <v>0</v>
      </c>
      <c r="CI50" s="14">
        <f>IF(VLOOKUP($B50,[2]Mydtu!$A$6:$DP$150,CI$4,0)="","",VLOOKUP($B50,[2]Mydtu!$A$6:$DP$150,CI$4,0))</f>
        <v>0</v>
      </c>
      <c r="CJ50" s="14" t="str">
        <f>IF(VLOOKUP($B50,[2]Mydtu!$A$6:$DP$150,CJ$4,0)="","",VLOOKUP($B50,[2]Mydtu!$A$6:$DP$150,CJ$4,0))</f>
        <v/>
      </c>
      <c r="CK50" s="14" t="str">
        <f>IF(VLOOKUP($B50,[2]Mydtu!$A$6:$DP$150,CK$4,0)="","",VLOOKUP($B50,[2]Mydtu!$A$6:$DP$150,CK$4,0))</f>
        <v/>
      </c>
      <c r="CL50" s="13">
        <f>IF(VLOOKUP($B50,[2]Mydtu!$A$6:$DP$150,CL$4,0)="","",VLOOKUP($B50,[2]Mydtu!$A$6:$DP$150,CL$4,0))</f>
        <v>7.65</v>
      </c>
      <c r="CM50" s="13">
        <f>IF(VLOOKUP($B50,[2]Mydtu!$A$6:$DP$150,CM$4,0)="","",VLOOKUP($B50,[2]Mydtu!$A$6:$DP$150,CM$4,0))</f>
        <v>3.25</v>
      </c>
      <c r="CN50" s="12"/>
    </row>
    <row r="51" spans="1:92" ht="16.5" customHeight="1" x14ac:dyDescent="0.3">
      <c r="A51" s="10" t="s">
        <v>123</v>
      </c>
    </row>
    <row r="52" spans="1:92" ht="16.5" customHeight="1" x14ac:dyDescent="0.3">
      <c r="A52" s="11">
        <v>1</v>
      </c>
      <c r="B52" s="11">
        <v>25212815749</v>
      </c>
      <c r="C52" s="12" t="str">
        <f>VLOOKUP($B52,[2]Mydtu!$A$6:$DP$150,C$4,0)</f>
        <v>Nguyễn</v>
      </c>
      <c r="D52" s="12" t="str">
        <f>VLOOKUP($B52,[2]Mydtu!$A$6:$DP$150,D$4,0)</f>
        <v>Văn</v>
      </c>
      <c r="E52" s="12" t="str">
        <f>VLOOKUP($B52,[2]Mydtu!$A$6:$DP$150,E$4,0)</f>
        <v>Huy</v>
      </c>
      <c r="F52" s="13">
        <f>IF(VLOOKUP($B52,[2]Mydtu!$A$6:$DP$150,F$4,0)="","",VLOOKUP($B52,[2]Mydtu!$A$6:$DP$150,F$4,0))</f>
        <v>8.1</v>
      </c>
      <c r="G52" s="13">
        <f>IF(VLOOKUP($B52,[2]Mydtu!$A$6:$DP$150,G$4,0)="","",VLOOKUP($B52,[2]Mydtu!$A$6:$DP$150,G$4,0))</f>
        <v>7.4</v>
      </c>
      <c r="H52" s="14" t="str">
        <f>IF(VLOOKUP($B52,[2]Mydtu!$A$6:$DP$150,H$4,0)="","",VLOOKUP($B52,[2]Mydtu!$A$6:$DP$150,H$4,0))</f>
        <v/>
      </c>
      <c r="I52" s="13">
        <f>IF(VLOOKUP($B52,[2]Mydtu!$A$6:$DP$150,I$4,0)="","",VLOOKUP($B52,[2]Mydtu!$A$6:$DP$150,I$4,0))</f>
        <v>8</v>
      </c>
      <c r="J52" s="14" t="str">
        <f>IF(VLOOKUP($B52,[2]Mydtu!$A$6:$DP$150,J$4,0)="","",VLOOKUP($B52,[2]Mydtu!$A$6:$DP$150,J$4,0))</f>
        <v/>
      </c>
      <c r="K52" s="13">
        <f>IF(VLOOKUP($B52,[2]Mydtu!$A$6:$DP$150,K$4,0)="","",VLOOKUP($B52,[2]Mydtu!$A$6:$DP$150,K$4,0))</f>
        <v>7.3</v>
      </c>
      <c r="L52" s="13">
        <f>IF(VLOOKUP($B52,[2]Mydtu!$A$6:$DP$150,L$4,0)="","",VLOOKUP($B52,[2]Mydtu!$A$6:$DP$150,L$4,0))</f>
        <v>8.1</v>
      </c>
      <c r="M52" s="13">
        <f>IF(VLOOKUP($B52,[2]Mydtu!$A$6:$DP$150,M$4,0)="","",VLOOKUP($B52,[2]Mydtu!$A$6:$DP$150,M$4,0))</f>
        <v>6.8</v>
      </c>
      <c r="N52" s="13">
        <f>IF(VLOOKUP($B52,[2]Mydtu!$A$6:$DP$150,N$4,0)="","",VLOOKUP($B52,[2]Mydtu!$A$6:$DP$150,N$4,0))</f>
        <v>9</v>
      </c>
      <c r="O52" s="13" t="str">
        <f>IF(VLOOKUP($B52,[2]Mydtu!$A$6:$DP$150,O$4,0)="","",VLOOKUP($B52,[2]Mydtu!$A$6:$DP$150,O$4,0))</f>
        <v/>
      </c>
      <c r="P52" s="14">
        <f>IF(VLOOKUP($B52,[2]Mydtu!$A$6:$DP$150,P$4,0)="","",VLOOKUP($B52,[2]Mydtu!$A$6:$DP$150,P$4,0))</f>
        <v>8.6</v>
      </c>
      <c r="Q52" s="14" t="str">
        <f>IF(VLOOKUP($B52,[2]Mydtu!$A$6:$DP$150,Q$4,0)="","",VLOOKUP($B52,[2]Mydtu!$A$6:$DP$150,Q$4,0))</f>
        <v/>
      </c>
      <c r="R52" s="14" t="str">
        <f>IF(VLOOKUP($B52,[2]Mydtu!$A$6:$DP$150,R$4,0)="","",VLOOKUP($B52,[2]Mydtu!$A$6:$DP$150,R$4,0))</f>
        <v/>
      </c>
      <c r="S52" s="14" t="str">
        <f>IF(VLOOKUP($B52,[2]Mydtu!$A$6:$DP$150,S$4,0)="","",VLOOKUP($B52,[2]Mydtu!$A$6:$DP$150,S$4,0))</f>
        <v/>
      </c>
      <c r="T52" s="14" t="str">
        <f>IF(VLOOKUP($B52,[2]Mydtu!$A$6:$DP$150,T$4,0)="","",VLOOKUP($B52,[2]Mydtu!$A$6:$DP$150,T$4,0))</f>
        <v/>
      </c>
      <c r="U52" s="13">
        <f>IF(VLOOKUP($B52,[2]Mydtu!$A$6:$DP$150,U$4,0)="","",VLOOKUP($B52,[2]Mydtu!$A$6:$DP$150,U$4,0))</f>
        <v>7.3</v>
      </c>
      <c r="V52" s="13">
        <f>IF(VLOOKUP($B52,[2]Mydtu!$A$6:$DP$150,V$4,0)="","",VLOOKUP($B52,[2]Mydtu!$A$6:$DP$150,V$4,0))</f>
        <v>6.7</v>
      </c>
      <c r="W52" s="13">
        <f>IF(VLOOKUP($B52,[2]Mydtu!$A$6:$DP$150,W$4,0)="","",VLOOKUP($B52,[2]Mydtu!$A$6:$DP$150,W$4,0))</f>
        <v>9.4</v>
      </c>
      <c r="X52" s="13">
        <f>IF(VLOOKUP($B52,[2]Mydtu!$A$6:$DP$150,X$4,0)="","",VLOOKUP($B52,[2]Mydtu!$A$6:$DP$150,X$4,0))</f>
        <v>8.8000000000000007</v>
      </c>
      <c r="Y52" s="13">
        <f>IF(VLOOKUP($B52,[2]Mydtu!$A$6:$DP$150,Y$4,0)="","",VLOOKUP($B52,[2]Mydtu!$A$6:$DP$150,Y$4,0))</f>
        <v>8.3000000000000007</v>
      </c>
      <c r="Z52" s="13">
        <f>IF(VLOOKUP($B52,[2]Mydtu!$A$6:$DP$150,Z$4,0)="","",VLOOKUP($B52,[2]Mydtu!$A$6:$DP$150,Z$4,0))</f>
        <v>7.2</v>
      </c>
      <c r="AA52" s="13">
        <f>IF(VLOOKUP($B52,[2]Mydtu!$A$6:$DP$150,AA$4,0)="","",VLOOKUP($B52,[2]Mydtu!$A$6:$DP$150,AA$4,0))</f>
        <v>9.1999999999999993</v>
      </c>
      <c r="AB52" s="13">
        <f>IF(VLOOKUP($B52,[2]Mydtu!$A$6:$DP$150,AB$4,0)="","",VLOOKUP($B52,[2]Mydtu!$A$6:$DP$150,AB$4,0))</f>
        <v>9.1999999999999993</v>
      </c>
      <c r="AC52" s="13">
        <f>IF(VLOOKUP($B52,[2]Mydtu!$A$6:$DP$150,AC$4,0)="","",VLOOKUP($B52,[2]Mydtu!$A$6:$DP$150,AC$4,0))</f>
        <v>9</v>
      </c>
      <c r="AD52" s="13">
        <f>IF(VLOOKUP($B52,[2]Mydtu!$A$6:$DP$150,AD$4,0)="","",VLOOKUP($B52,[2]Mydtu!$A$6:$DP$150,AD$4,0))</f>
        <v>5.3</v>
      </c>
      <c r="AE52" s="13">
        <f>IF(VLOOKUP($B52,[2]Mydtu!$A$6:$DP$150,AE$4,0)="","",VLOOKUP($B52,[2]Mydtu!$A$6:$DP$150,AE$4,0))</f>
        <v>5</v>
      </c>
      <c r="AF52" s="13">
        <f>IF(VLOOKUP($B52,[2]Mydtu!$A$6:$DP$150,AF$4,0)="","",VLOOKUP($B52,[2]Mydtu!$A$6:$DP$150,AF$4,0))</f>
        <v>7.2</v>
      </c>
      <c r="AG52" s="13">
        <f>IF(VLOOKUP($B52,[2]Mydtu!$A$6:$DP$150,AG$4,0)="","",VLOOKUP($B52,[2]Mydtu!$A$6:$DP$150,AG$4,0))</f>
        <v>7.2</v>
      </c>
      <c r="AH52" s="13">
        <f>IF(VLOOKUP($B52,[2]Mydtu!$A$6:$DP$150,AH$4,0)="","",VLOOKUP($B52,[2]Mydtu!$A$6:$DP$150,AH$4,0))</f>
        <v>5.7</v>
      </c>
      <c r="AI52" s="13">
        <f>IF(VLOOKUP($B52,[2]Mydtu!$A$6:$DP$150,AI$4,0)="","",VLOOKUP($B52,[2]Mydtu!$A$6:$DP$150,AI$4,0))</f>
        <v>7.4</v>
      </c>
      <c r="AJ52" s="13">
        <f>IF(VLOOKUP($B52,[2]Mydtu!$A$6:$DP$150,AJ$4,0)="","",VLOOKUP($B52,[2]Mydtu!$A$6:$DP$150,AJ$4,0))</f>
        <v>8.3000000000000007</v>
      </c>
      <c r="AK52" s="13">
        <f>IF(VLOOKUP($B52,[2]Mydtu!$A$6:$DP$150,AK$4,0)="","",VLOOKUP($B52,[2]Mydtu!$A$6:$DP$150,AK$4,0))</f>
        <v>7.2</v>
      </c>
      <c r="AL52" s="13">
        <f>IF(VLOOKUP($B52,[2]Mydtu!$A$6:$DP$150,AL$4,0)="","",VLOOKUP($B52,[2]Mydtu!$A$6:$DP$150,AL$4,0))</f>
        <v>8.5</v>
      </c>
      <c r="AM52" s="13">
        <f>IF(VLOOKUP($B52,[2]Mydtu!$A$6:$DP$150,AM$4,0)="","",VLOOKUP($B52,[2]Mydtu!$A$6:$DP$150,AM$4,0))</f>
        <v>6.5</v>
      </c>
      <c r="AN52" s="13">
        <f>IF(VLOOKUP($B52,[2]Mydtu!$A$6:$DP$150,AN$4,0)="","",VLOOKUP($B52,[2]Mydtu!$A$6:$DP$150,AN$4,0))</f>
        <v>5.5</v>
      </c>
      <c r="AO52" s="13">
        <f>IF(VLOOKUP($B52,[2]Mydtu!$A$6:$DP$150,AO$4,0)="","",VLOOKUP($B52,[2]Mydtu!$A$6:$DP$150,AO$4,0))</f>
        <v>6.9</v>
      </c>
      <c r="AP52" s="14" t="str">
        <f>IF(VLOOKUP($B52,[2]Mydtu!$A$6:$DP$150,AP$4,0)="","",VLOOKUP($B52,[2]Mydtu!$A$6:$DP$150,AP$4,0))</f>
        <v/>
      </c>
      <c r="AQ52" s="14" t="str">
        <f>IF(VLOOKUP($B52,[2]Mydtu!$A$6:$DP$150,AQ$4,0)="","",VLOOKUP($B52,[2]Mydtu!$A$6:$DP$150,AQ$4,0))</f>
        <v/>
      </c>
      <c r="AR52" s="14" t="str">
        <f>IF(VLOOKUP($B52,[2]Mydtu!$A$6:$DP$150,AR$4,0)="","",VLOOKUP($B52,[2]Mydtu!$A$6:$DP$150,AR$4,0))</f>
        <v/>
      </c>
      <c r="AS52" s="14" t="str">
        <f>IF(VLOOKUP($B52,[2]Mydtu!$A$6:$DP$150,AS$4,0)="","",VLOOKUP($B52,[2]Mydtu!$A$6:$DP$150,AS$4,0))</f>
        <v/>
      </c>
      <c r="AT52" s="13">
        <f>IF(VLOOKUP($B52,[2]Mydtu!$A$6:$DP$150,AT$4,0)="","",VLOOKUP($B52,[2]Mydtu!$A$6:$DP$150,AT$4,0))</f>
        <v>7.1</v>
      </c>
      <c r="AU52" s="13">
        <f>IF(VLOOKUP($B52,[2]Mydtu!$A$6:$DP$150,AU$4,0)="","",VLOOKUP($B52,[2]Mydtu!$A$6:$DP$150,AU$4,0))</f>
        <v>4.3</v>
      </c>
      <c r="AV52" s="13">
        <f>IF(VLOOKUP($B52,[2]Mydtu!$A$6:$DP$150,AV$4,0)="","",VLOOKUP($B52,[2]Mydtu!$A$6:$DP$150,AV$4,0))</f>
        <v>7.4</v>
      </c>
      <c r="AW52" s="13">
        <f>IF(VLOOKUP($B52,[2]Mydtu!$A$6:$DP$150,AW$4,0)="","",VLOOKUP($B52,[2]Mydtu!$A$6:$DP$150,AW$4,0))</f>
        <v>8.6999999999999993</v>
      </c>
      <c r="AX52" s="13">
        <f>IF(VLOOKUP($B52,[2]Mydtu!$A$6:$DP$150,AX$4,0)="","",VLOOKUP($B52,[2]Mydtu!$A$6:$DP$150,AX$4,0))</f>
        <v>4.3</v>
      </c>
      <c r="AY52" s="13">
        <f>IF(VLOOKUP($B52,[2]Mydtu!$A$6:$DP$150,AY$4,0)="","",VLOOKUP($B52,[2]Mydtu!$A$6:$DP$150,AY$4,0))</f>
        <v>6.4</v>
      </c>
      <c r="AZ52" s="13">
        <f>IF(VLOOKUP($B52,[2]Mydtu!$A$6:$DP$150,AZ$4,0)="","",VLOOKUP($B52,[2]Mydtu!$A$6:$DP$150,AZ$4,0))</f>
        <v>7.6</v>
      </c>
      <c r="BA52" s="13">
        <f>IF(VLOOKUP($B52,[2]Mydtu!$A$6:$DP$150,BA$4,0)="","",VLOOKUP($B52,[2]Mydtu!$A$6:$DP$150,BA$4,0))</f>
        <v>6.8</v>
      </c>
      <c r="BB52" s="13">
        <f>IF(VLOOKUP($B52,[2]Mydtu!$A$6:$DP$150,BB$4,0)="","",VLOOKUP($B52,[2]Mydtu!$A$6:$DP$150,BB$4,0))</f>
        <v>7.9</v>
      </c>
      <c r="BC52" s="13">
        <f>IF(VLOOKUP($B52,[2]Mydtu!$A$6:$DP$150,BC$4,0)="","",VLOOKUP($B52,[2]Mydtu!$A$6:$DP$150,BC$4,0))</f>
        <v>7.8</v>
      </c>
      <c r="BD52" s="13">
        <f>IF(VLOOKUP($B52,[2]Mydtu!$A$6:$DP$150,BD$4,0)="","",VLOOKUP($B52,[2]Mydtu!$A$6:$DP$150,BD$4,0))</f>
        <v>7.4</v>
      </c>
      <c r="BE52" s="13">
        <f>IF(VLOOKUP($B52,[2]Mydtu!$A$6:$DP$150,BE$4,0)="","",VLOOKUP($B52,[2]Mydtu!$A$6:$DP$150,BE$4,0))</f>
        <v>6.9</v>
      </c>
      <c r="BF52" s="14" t="str">
        <f>IF(VLOOKUP($B52,[2]Mydtu!$A$6:$DP$150,BF$4,0)="","",VLOOKUP($B52,[2]Mydtu!$A$6:$DP$150,BF$4,0))</f>
        <v/>
      </c>
      <c r="BG52" s="13">
        <f>IF(VLOOKUP($B52,[2]Mydtu!$A$6:$DP$150,BG$4,0)="","",VLOOKUP($B52,[2]Mydtu!$A$6:$DP$150,BG$4,0))</f>
        <v>8</v>
      </c>
      <c r="BH52" s="13">
        <f>IF(VLOOKUP($B52,[2]Mydtu!$A$6:$DP$150,BH$4,0)="","",VLOOKUP($B52,[2]Mydtu!$A$6:$DP$150,BH$4,0))</f>
        <v>9.8000000000000007</v>
      </c>
      <c r="BI52" s="13">
        <f>IF(VLOOKUP($B52,[2]Mydtu!$A$6:$DP$150,BI$4,0)="","",VLOOKUP($B52,[2]Mydtu!$A$6:$DP$150,BI$4,0))</f>
        <v>8.4</v>
      </c>
      <c r="BJ52" s="13">
        <f>IF(VLOOKUP($B52,[2]Mydtu!$A$6:$DP$150,BJ$4,0)="","",VLOOKUP($B52,[2]Mydtu!$A$6:$DP$150,BJ$4,0))</f>
        <v>8</v>
      </c>
      <c r="BK52" s="13">
        <f>IF(VLOOKUP($B52,[2]Mydtu!$A$6:$DP$150,BK$4,0)="","",VLOOKUP($B52,[2]Mydtu!$A$6:$DP$150,BK$4,0))</f>
        <v>7.8</v>
      </c>
      <c r="BL52" s="13">
        <f>IF(VLOOKUP($B52,[2]Mydtu!$A$6:$DP$150,BL$4,0)="","",VLOOKUP($B52,[2]Mydtu!$A$6:$DP$150,BL$4,0))</f>
        <v>9.1999999999999993</v>
      </c>
      <c r="BM52" s="13">
        <f>IF(VLOOKUP($B52,[2]Mydtu!$A$6:$DP$150,BM$4,0)="","",VLOOKUP($B52,[2]Mydtu!$A$6:$DP$150,BM$4,0))</f>
        <v>7.7</v>
      </c>
      <c r="BN52" s="13" t="str">
        <f>IF(VLOOKUP($B52,[2]Mydtu!$A$6:$DP$150,BN$4,0)="","",VLOOKUP($B52,[2]Mydtu!$A$6:$DP$150,BN$4,0))</f>
        <v/>
      </c>
      <c r="BO52" s="15">
        <f>IF(VLOOKUP($B52,[2]Mydtu!$A$6:$DP$150,BO$4,0)="","",VLOOKUP($B52,[2]Mydtu!$A$6:$DP$150,BO$4,0))</f>
        <v>7.5</v>
      </c>
      <c r="BP52" s="14">
        <f>IF(VLOOKUP($B52,[2]Mydtu!$A$6:$DP$150,BP$4,0)="","",VLOOKUP($B52,[2]Mydtu!$A$6:$DP$150,BP$4,0))</f>
        <v>8.9</v>
      </c>
      <c r="BQ52" s="13" t="str">
        <f>IF(VLOOKUP($B52,[2]Mydtu!$A$6:$DP$150,BQ$4,0)="","",VLOOKUP($B52,[2]Mydtu!$A$6:$DP$150,BQ$4,0))</f>
        <v/>
      </c>
      <c r="BR52" s="13">
        <f>IF(VLOOKUP($B52,[2]Mydtu!$A$6:$DP$150,BR$4,0)="","",VLOOKUP($B52,[2]Mydtu!$A$6:$DP$150,BR$4,0))</f>
        <v>4.9000000000000004</v>
      </c>
      <c r="BS52" s="14">
        <f>IF(VLOOKUP($B52,[2]Mydtu!$A$6:$DP$150,BS$4,0)="","",VLOOKUP($B52,[2]Mydtu!$A$6:$DP$150,BS$4,0))</f>
        <v>7.7</v>
      </c>
      <c r="BT52" s="13">
        <f>IF(VLOOKUP($B52,[2]Mydtu!$A$6:$DP$150,BT$4,0)="","",VLOOKUP($B52,[2]Mydtu!$A$6:$DP$150,BT$4,0))</f>
        <v>7.7</v>
      </c>
      <c r="BU52" s="13">
        <f>IF(VLOOKUP($B52,[2]Mydtu!$A$6:$DP$150,BU$4,0)="","",VLOOKUP($B52,[2]Mydtu!$A$6:$DP$150,BU$4,0))</f>
        <v>6.8</v>
      </c>
      <c r="BV52" s="13" t="str">
        <f>IF(VLOOKUP($B52,[2]Mydtu!$A$6:$DP$150,BV$4,0)="","",VLOOKUP($B52,[2]Mydtu!$A$6:$DP$150,BV$4,0))</f>
        <v/>
      </c>
      <c r="BW52" s="13">
        <f>IF(VLOOKUP($B52,[2]Mydtu!$A$6:$DP$150,BW$4,0)="","",VLOOKUP($B52,[2]Mydtu!$A$6:$DP$150,BW$4,0))</f>
        <v>8.5</v>
      </c>
      <c r="BX52" s="14">
        <f>IF(VLOOKUP($B52,[2]Mydtu!$A$6:$DP$150,BX$4,0)="","",VLOOKUP($B52,[2]Mydtu!$A$6:$DP$150,BX$4,0))</f>
        <v>6.9</v>
      </c>
      <c r="BY52" s="13">
        <f>IF(VLOOKUP($B52,[2]Mydtu!$A$6:$DP$150,BY$4,0)="","",VLOOKUP($B52,[2]Mydtu!$A$6:$DP$150,BY$4,0))</f>
        <v>8.3000000000000007</v>
      </c>
      <c r="BZ52" s="13">
        <f>IF(VLOOKUP($B52,[2]Mydtu!$A$6:$DP$150,BZ$4,0)="","",VLOOKUP($B52,[2]Mydtu!$A$6:$DP$150,BZ$4,0))</f>
        <v>7</v>
      </c>
      <c r="CA52" s="13">
        <f>IF(VLOOKUP($B52,[2]Mydtu!$A$6:$DP$150,CA$4,0)="","",VLOOKUP($B52,[2]Mydtu!$A$6:$DP$150,CA$4,0))</f>
        <v>8.3000000000000007</v>
      </c>
      <c r="CB52" s="13">
        <f>IF(VLOOKUP($B52,[2]Mydtu!$A$6:$DP$150,CB$4,0)="","",VLOOKUP($B52,[2]Mydtu!$A$6:$DP$150,CB$4,0))</f>
        <v>7.6</v>
      </c>
      <c r="CC52" s="13" t="str">
        <f>IF(VLOOKUP($B52,[2]Mydtu!$A$6:$DP$150,CC$4,0)="","",VLOOKUP($B52,[2]Mydtu!$A$6:$DP$150,CC$4,0))</f>
        <v/>
      </c>
      <c r="CD52" s="14">
        <f>IF(VLOOKUP($B52,[2]Mydtu!$A$6:$DP$150,CD$4,0)="","",VLOOKUP($B52,[2]Mydtu!$A$6:$DP$150,CD$4,0))</f>
        <v>8.8000000000000007</v>
      </c>
      <c r="CE52" s="13">
        <f>IF(VLOOKUP($B52,[2]Mydtu!$A$6:$DP$150,CE$4,0)="","",VLOOKUP($B52,[2]Mydtu!$A$6:$DP$150,CE$4,0))</f>
        <v>8.6999999999999993</v>
      </c>
      <c r="CF52" s="16">
        <f>VLOOKUP($B52,[2]K25QTD!$A$7:$DQ$408,91,0)</f>
        <v>131</v>
      </c>
      <c r="CG52" s="17">
        <f>VLOOKUP($B52,[2]K25QTD!$A$7:$DQ$408,92,0)</f>
        <v>0</v>
      </c>
      <c r="CH52" s="18">
        <f>VLOOKUP($B52,[2]K25QTD!$A$7:$DQ$408,94,0)</f>
        <v>0</v>
      </c>
      <c r="CI52" s="14">
        <f>IF(VLOOKUP($B52,[2]Mydtu!$A$6:$DP$150,CI$4,0)="","",VLOOKUP($B52,[2]Mydtu!$A$6:$DP$150,CI$4,0))</f>
        <v>0</v>
      </c>
      <c r="CJ52" s="14" t="str">
        <f>IF(VLOOKUP($B52,[2]Mydtu!$A$6:$DP$150,CJ$4,0)="","",VLOOKUP($B52,[2]Mydtu!$A$6:$DP$150,CJ$4,0))</f>
        <v/>
      </c>
      <c r="CK52" s="14" t="str">
        <f>IF(VLOOKUP($B52,[2]Mydtu!$A$6:$DP$150,CK$4,0)="","",VLOOKUP($B52,[2]Mydtu!$A$6:$DP$150,CK$4,0))</f>
        <v/>
      </c>
      <c r="CL52" s="13">
        <f>IF(VLOOKUP($B52,[2]Mydtu!$A$6:$DP$150,CL$4,0)="","",VLOOKUP($B52,[2]Mydtu!$A$6:$DP$150,CL$4,0))</f>
        <v>7.55</v>
      </c>
      <c r="CM52" s="13">
        <f>IF(VLOOKUP($B52,[2]Mydtu!$A$6:$DP$150,CM$4,0)="","",VLOOKUP($B52,[2]Mydtu!$A$6:$DP$150,CM$4,0))</f>
        <v>3.17</v>
      </c>
      <c r="CN52" s="12"/>
    </row>
    <row r="53" spans="1:92" ht="16.5" customHeight="1" x14ac:dyDescent="0.3">
      <c r="A53" s="11">
        <f t="shared" si="0"/>
        <v>2</v>
      </c>
      <c r="B53" s="11">
        <v>25202817094</v>
      </c>
      <c r="C53" s="12" t="str">
        <f>VLOOKUP($B53,[2]Mydtu!$A$6:$DP$150,C$4,0)</f>
        <v>Trần</v>
      </c>
      <c r="D53" s="12" t="str">
        <f>VLOOKUP($B53,[2]Mydtu!$A$6:$DP$150,D$4,0)</f>
        <v>Thị</v>
      </c>
      <c r="E53" s="12" t="str">
        <f>VLOOKUP($B53,[2]Mydtu!$A$6:$DP$150,E$4,0)</f>
        <v>Na</v>
      </c>
      <c r="F53" s="13">
        <f>IF(VLOOKUP($B53,[2]Mydtu!$A$6:$DP$150,F$4,0)="","",VLOOKUP($B53,[2]Mydtu!$A$6:$DP$150,F$4,0))</f>
        <v>8.3000000000000007</v>
      </c>
      <c r="G53" s="13">
        <f>IF(VLOOKUP($B53,[2]Mydtu!$A$6:$DP$150,G$4,0)="","",VLOOKUP($B53,[2]Mydtu!$A$6:$DP$150,G$4,0))</f>
        <v>7.6</v>
      </c>
      <c r="H53" s="14" t="str">
        <f>IF(VLOOKUP($B53,[2]Mydtu!$A$6:$DP$150,H$4,0)="","",VLOOKUP($B53,[2]Mydtu!$A$6:$DP$150,H$4,0))</f>
        <v/>
      </c>
      <c r="I53" s="13">
        <f>IF(VLOOKUP($B53,[2]Mydtu!$A$6:$DP$150,I$4,0)="","",VLOOKUP($B53,[2]Mydtu!$A$6:$DP$150,I$4,0))</f>
        <v>7.7</v>
      </c>
      <c r="J53" s="14" t="str">
        <f>IF(VLOOKUP($B53,[2]Mydtu!$A$6:$DP$150,J$4,0)="","",VLOOKUP($B53,[2]Mydtu!$A$6:$DP$150,J$4,0))</f>
        <v/>
      </c>
      <c r="K53" s="13" t="str">
        <f>IF(VLOOKUP($B53,[2]Mydtu!$A$6:$DP$150,K$4,0)="","",VLOOKUP($B53,[2]Mydtu!$A$6:$DP$150,K$4,0))</f>
        <v>P (P/F)</v>
      </c>
      <c r="L53" s="13">
        <f>IF(VLOOKUP($B53,[2]Mydtu!$A$6:$DP$150,L$4,0)="","",VLOOKUP($B53,[2]Mydtu!$A$6:$DP$150,L$4,0))</f>
        <v>9.5</v>
      </c>
      <c r="M53" s="13">
        <f>IF(VLOOKUP($B53,[2]Mydtu!$A$6:$DP$150,M$4,0)="","",VLOOKUP($B53,[2]Mydtu!$A$6:$DP$150,M$4,0))</f>
        <v>8.1</v>
      </c>
      <c r="N53" s="13">
        <f>IF(VLOOKUP($B53,[2]Mydtu!$A$6:$DP$150,N$4,0)="","",VLOOKUP($B53,[2]Mydtu!$A$6:$DP$150,N$4,0))</f>
        <v>8.4</v>
      </c>
      <c r="O53" s="13">
        <f>IF(VLOOKUP($B53,[2]Mydtu!$A$6:$DP$150,O$4,0)="","",VLOOKUP($B53,[2]Mydtu!$A$6:$DP$150,O$4,0))</f>
        <v>9.4</v>
      </c>
      <c r="P53" s="14" t="str">
        <f>IF(VLOOKUP($B53,[2]Mydtu!$A$6:$DP$150,P$4,0)="","",VLOOKUP($B53,[2]Mydtu!$A$6:$DP$150,P$4,0))</f>
        <v/>
      </c>
      <c r="Q53" s="14" t="str">
        <f>IF(VLOOKUP($B53,[2]Mydtu!$A$6:$DP$150,Q$4,0)="","",VLOOKUP($B53,[2]Mydtu!$A$6:$DP$150,Q$4,0))</f>
        <v/>
      </c>
      <c r="R53" s="14" t="str">
        <f>IF(VLOOKUP($B53,[2]Mydtu!$A$6:$DP$150,R$4,0)="","",VLOOKUP($B53,[2]Mydtu!$A$6:$DP$150,R$4,0))</f>
        <v/>
      </c>
      <c r="S53" s="14" t="str">
        <f>IF(VLOOKUP($B53,[2]Mydtu!$A$6:$DP$150,S$4,0)="","",VLOOKUP($B53,[2]Mydtu!$A$6:$DP$150,S$4,0))</f>
        <v/>
      </c>
      <c r="T53" s="14">
        <f>IF(VLOOKUP($B53,[2]Mydtu!$A$6:$DP$150,T$4,0)="","",VLOOKUP($B53,[2]Mydtu!$A$6:$DP$150,T$4,0))</f>
        <v>9.5</v>
      </c>
      <c r="U53" s="13">
        <f>IF(VLOOKUP($B53,[2]Mydtu!$A$6:$DP$150,U$4,0)="","",VLOOKUP($B53,[2]Mydtu!$A$6:$DP$150,U$4,0))</f>
        <v>5.6</v>
      </c>
      <c r="V53" s="13" t="str">
        <f>IF(VLOOKUP($B53,[2]Mydtu!$A$6:$DP$150,V$4,0)="","",VLOOKUP($B53,[2]Mydtu!$A$6:$DP$150,V$4,0))</f>
        <v/>
      </c>
      <c r="W53" s="13">
        <f>IF(VLOOKUP($B53,[2]Mydtu!$A$6:$DP$150,W$4,0)="","",VLOOKUP($B53,[2]Mydtu!$A$6:$DP$150,W$4,0))</f>
        <v>9.4</v>
      </c>
      <c r="X53" s="13">
        <f>IF(VLOOKUP($B53,[2]Mydtu!$A$6:$DP$150,X$4,0)="","",VLOOKUP($B53,[2]Mydtu!$A$6:$DP$150,X$4,0))</f>
        <v>8.9</v>
      </c>
      <c r="Y53" s="13">
        <f>IF(VLOOKUP($B53,[2]Mydtu!$A$6:$DP$150,Y$4,0)="","",VLOOKUP($B53,[2]Mydtu!$A$6:$DP$150,Y$4,0))</f>
        <v>7.8</v>
      </c>
      <c r="Z53" s="13">
        <f>IF(VLOOKUP($B53,[2]Mydtu!$A$6:$DP$150,Z$4,0)="","",VLOOKUP($B53,[2]Mydtu!$A$6:$DP$150,Z$4,0))</f>
        <v>7.6</v>
      </c>
      <c r="AA53" s="13">
        <f>IF(VLOOKUP($B53,[2]Mydtu!$A$6:$DP$150,AA$4,0)="","",VLOOKUP($B53,[2]Mydtu!$A$6:$DP$150,AA$4,0))</f>
        <v>8.6</v>
      </c>
      <c r="AB53" s="13">
        <f>IF(VLOOKUP($B53,[2]Mydtu!$A$6:$DP$150,AB$4,0)="","",VLOOKUP($B53,[2]Mydtu!$A$6:$DP$150,AB$4,0))</f>
        <v>8.6999999999999993</v>
      </c>
      <c r="AC53" s="13">
        <f>IF(VLOOKUP($B53,[2]Mydtu!$A$6:$DP$150,AC$4,0)="","",VLOOKUP($B53,[2]Mydtu!$A$6:$DP$150,AC$4,0))</f>
        <v>8.8000000000000007</v>
      </c>
      <c r="AD53" s="13">
        <f>IF(VLOOKUP($B53,[2]Mydtu!$A$6:$DP$150,AD$4,0)="","",VLOOKUP($B53,[2]Mydtu!$A$6:$DP$150,AD$4,0))</f>
        <v>6.4</v>
      </c>
      <c r="AE53" s="13">
        <f>IF(VLOOKUP($B53,[2]Mydtu!$A$6:$DP$150,AE$4,0)="","",VLOOKUP($B53,[2]Mydtu!$A$6:$DP$150,AE$4,0))</f>
        <v>5.5</v>
      </c>
      <c r="AF53" s="13">
        <f>IF(VLOOKUP($B53,[2]Mydtu!$A$6:$DP$150,AF$4,0)="","",VLOOKUP($B53,[2]Mydtu!$A$6:$DP$150,AF$4,0))</f>
        <v>6</v>
      </c>
      <c r="AG53" s="13">
        <f>IF(VLOOKUP($B53,[2]Mydtu!$A$6:$DP$150,AG$4,0)="","",VLOOKUP($B53,[2]Mydtu!$A$6:$DP$150,AG$4,0))</f>
        <v>6.3</v>
      </c>
      <c r="AH53" s="13">
        <f>IF(VLOOKUP($B53,[2]Mydtu!$A$6:$DP$150,AH$4,0)="","",VLOOKUP($B53,[2]Mydtu!$A$6:$DP$150,AH$4,0))</f>
        <v>6</v>
      </c>
      <c r="AI53" s="13">
        <f>IF(VLOOKUP($B53,[2]Mydtu!$A$6:$DP$150,AI$4,0)="","",VLOOKUP($B53,[2]Mydtu!$A$6:$DP$150,AI$4,0))</f>
        <v>7.9</v>
      </c>
      <c r="AJ53" s="13">
        <f>IF(VLOOKUP($B53,[2]Mydtu!$A$6:$DP$150,AJ$4,0)="","",VLOOKUP($B53,[2]Mydtu!$A$6:$DP$150,AJ$4,0))</f>
        <v>7.6</v>
      </c>
      <c r="AK53" s="13">
        <f>IF(VLOOKUP($B53,[2]Mydtu!$A$6:$DP$150,AK$4,0)="","",VLOOKUP($B53,[2]Mydtu!$A$6:$DP$150,AK$4,0))</f>
        <v>6</v>
      </c>
      <c r="AL53" s="13">
        <f>IF(VLOOKUP($B53,[2]Mydtu!$A$6:$DP$150,AL$4,0)="","",VLOOKUP($B53,[2]Mydtu!$A$6:$DP$150,AL$4,0))</f>
        <v>7.4</v>
      </c>
      <c r="AM53" s="13">
        <f>IF(VLOOKUP($B53,[2]Mydtu!$A$6:$DP$150,AM$4,0)="","",VLOOKUP($B53,[2]Mydtu!$A$6:$DP$150,AM$4,0))</f>
        <v>7.3</v>
      </c>
      <c r="AN53" s="13">
        <f>IF(VLOOKUP($B53,[2]Mydtu!$A$6:$DP$150,AN$4,0)="","",VLOOKUP($B53,[2]Mydtu!$A$6:$DP$150,AN$4,0))</f>
        <v>8.8000000000000007</v>
      </c>
      <c r="AO53" s="13">
        <f>IF(VLOOKUP($B53,[2]Mydtu!$A$6:$DP$150,AO$4,0)="","",VLOOKUP($B53,[2]Mydtu!$A$6:$DP$150,AO$4,0))</f>
        <v>7</v>
      </c>
      <c r="AP53" s="14" t="str">
        <f>IF(VLOOKUP($B53,[2]Mydtu!$A$6:$DP$150,AP$4,0)="","",VLOOKUP($B53,[2]Mydtu!$A$6:$DP$150,AP$4,0))</f>
        <v/>
      </c>
      <c r="AQ53" s="14" t="str">
        <f>IF(VLOOKUP($B53,[2]Mydtu!$A$6:$DP$150,AQ$4,0)="","",VLOOKUP($B53,[2]Mydtu!$A$6:$DP$150,AQ$4,0))</f>
        <v/>
      </c>
      <c r="AR53" s="14" t="str">
        <f>IF(VLOOKUP($B53,[2]Mydtu!$A$6:$DP$150,AR$4,0)="","",VLOOKUP($B53,[2]Mydtu!$A$6:$DP$150,AR$4,0))</f>
        <v/>
      </c>
      <c r="AS53" s="14" t="str">
        <f>IF(VLOOKUP($B53,[2]Mydtu!$A$6:$DP$150,AS$4,0)="","",VLOOKUP($B53,[2]Mydtu!$A$6:$DP$150,AS$4,0))</f>
        <v/>
      </c>
      <c r="AT53" s="13">
        <f>IF(VLOOKUP($B53,[2]Mydtu!$A$6:$DP$150,AT$4,0)="","",VLOOKUP($B53,[2]Mydtu!$A$6:$DP$150,AT$4,0))</f>
        <v>7.6</v>
      </c>
      <c r="AU53" s="13">
        <f>IF(VLOOKUP($B53,[2]Mydtu!$A$6:$DP$150,AU$4,0)="","",VLOOKUP($B53,[2]Mydtu!$A$6:$DP$150,AU$4,0))</f>
        <v>6.5</v>
      </c>
      <c r="AV53" s="13">
        <f>IF(VLOOKUP($B53,[2]Mydtu!$A$6:$DP$150,AV$4,0)="","",VLOOKUP($B53,[2]Mydtu!$A$6:$DP$150,AV$4,0))</f>
        <v>6.4</v>
      </c>
      <c r="AW53" s="13">
        <f>IF(VLOOKUP($B53,[2]Mydtu!$A$6:$DP$150,AW$4,0)="","",VLOOKUP($B53,[2]Mydtu!$A$6:$DP$150,AW$4,0))</f>
        <v>7.4</v>
      </c>
      <c r="AX53" s="13">
        <f>IF(VLOOKUP($B53,[2]Mydtu!$A$6:$DP$150,AX$4,0)="","",VLOOKUP($B53,[2]Mydtu!$A$6:$DP$150,AX$4,0))</f>
        <v>7.4</v>
      </c>
      <c r="AY53" s="13">
        <f>IF(VLOOKUP($B53,[2]Mydtu!$A$6:$DP$150,AY$4,0)="","",VLOOKUP($B53,[2]Mydtu!$A$6:$DP$150,AY$4,0))</f>
        <v>6.7</v>
      </c>
      <c r="AZ53" s="13">
        <f>IF(VLOOKUP($B53,[2]Mydtu!$A$6:$DP$150,AZ$4,0)="","",VLOOKUP($B53,[2]Mydtu!$A$6:$DP$150,AZ$4,0))</f>
        <v>7.4</v>
      </c>
      <c r="BA53" s="13">
        <f>IF(VLOOKUP($B53,[2]Mydtu!$A$6:$DP$150,BA$4,0)="","",VLOOKUP($B53,[2]Mydtu!$A$6:$DP$150,BA$4,0))</f>
        <v>6.1</v>
      </c>
      <c r="BB53" s="13">
        <f>IF(VLOOKUP($B53,[2]Mydtu!$A$6:$DP$150,BB$4,0)="","",VLOOKUP($B53,[2]Mydtu!$A$6:$DP$150,BB$4,0))</f>
        <v>5.5</v>
      </c>
      <c r="BC53" s="13">
        <f>IF(VLOOKUP($B53,[2]Mydtu!$A$6:$DP$150,BC$4,0)="","",VLOOKUP($B53,[2]Mydtu!$A$6:$DP$150,BC$4,0))</f>
        <v>8.3000000000000007</v>
      </c>
      <c r="BD53" s="13">
        <f>IF(VLOOKUP($B53,[2]Mydtu!$A$6:$DP$150,BD$4,0)="","",VLOOKUP($B53,[2]Mydtu!$A$6:$DP$150,BD$4,0))</f>
        <v>7.1</v>
      </c>
      <c r="BE53" s="13">
        <f>IF(VLOOKUP($B53,[2]Mydtu!$A$6:$DP$150,BE$4,0)="","",VLOOKUP($B53,[2]Mydtu!$A$6:$DP$150,BE$4,0))</f>
        <v>6.9</v>
      </c>
      <c r="BF53" s="14" t="str">
        <f>IF(VLOOKUP($B53,[2]Mydtu!$A$6:$DP$150,BF$4,0)="","",VLOOKUP($B53,[2]Mydtu!$A$6:$DP$150,BF$4,0))</f>
        <v/>
      </c>
      <c r="BG53" s="13">
        <f>IF(VLOOKUP($B53,[2]Mydtu!$A$6:$DP$150,BG$4,0)="","",VLOOKUP($B53,[2]Mydtu!$A$6:$DP$150,BG$4,0))</f>
        <v>8.4</v>
      </c>
      <c r="BH53" s="13">
        <f>IF(VLOOKUP($B53,[2]Mydtu!$A$6:$DP$150,BH$4,0)="","",VLOOKUP($B53,[2]Mydtu!$A$6:$DP$150,BH$4,0))</f>
        <v>7.8</v>
      </c>
      <c r="BI53" s="13">
        <f>IF(VLOOKUP($B53,[2]Mydtu!$A$6:$DP$150,BI$4,0)="","",VLOOKUP($B53,[2]Mydtu!$A$6:$DP$150,BI$4,0))</f>
        <v>7.9</v>
      </c>
      <c r="BJ53" s="13">
        <f>IF(VLOOKUP($B53,[2]Mydtu!$A$6:$DP$150,BJ$4,0)="","",VLOOKUP($B53,[2]Mydtu!$A$6:$DP$150,BJ$4,0))</f>
        <v>8.1999999999999993</v>
      </c>
      <c r="BK53" s="13">
        <f>IF(VLOOKUP($B53,[2]Mydtu!$A$6:$DP$150,BK$4,0)="","",VLOOKUP($B53,[2]Mydtu!$A$6:$DP$150,BK$4,0))</f>
        <v>9</v>
      </c>
      <c r="BL53" s="13">
        <f>IF(VLOOKUP($B53,[2]Mydtu!$A$6:$DP$150,BL$4,0)="","",VLOOKUP($B53,[2]Mydtu!$A$6:$DP$150,BL$4,0))</f>
        <v>8.8000000000000007</v>
      </c>
      <c r="BM53" s="13">
        <f>IF(VLOOKUP($B53,[2]Mydtu!$A$6:$DP$150,BM$4,0)="","",VLOOKUP($B53,[2]Mydtu!$A$6:$DP$150,BM$4,0))</f>
        <v>6.2</v>
      </c>
      <c r="BN53" s="13">
        <f>IF(VLOOKUP($B53,[2]Mydtu!$A$6:$DP$150,BN$4,0)="","",VLOOKUP($B53,[2]Mydtu!$A$6:$DP$150,BN$4,0))</f>
        <v>7</v>
      </c>
      <c r="BO53" s="15" t="str">
        <f>IF(VLOOKUP($B53,[2]Mydtu!$A$6:$DP$150,BO$4,0)="","",VLOOKUP($B53,[2]Mydtu!$A$6:$DP$150,BO$4,0))</f>
        <v/>
      </c>
      <c r="BP53" s="14">
        <f>IF(VLOOKUP($B53,[2]Mydtu!$A$6:$DP$150,BP$4,0)="","",VLOOKUP($B53,[2]Mydtu!$A$6:$DP$150,BP$4,0))</f>
        <v>7.8</v>
      </c>
      <c r="BQ53" s="13" t="str">
        <f>IF(VLOOKUP($B53,[2]Mydtu!$A$6:$DP$150,BQ$4,0)="","",VLOOKUP($B53,[2]Mydtu!$A$6:$DP$150,BQ$4,0))</f>
        <v/>
      </c>
      <c r="BR53" s="13">
        <f>IF(VLOOKUP($B53,[2]Mydtu!$A$6:$DP$150,BR$4,0)="","",VLOOKUP($B53,[2]Mydtu!$A$6:$DP$150,BR$4,0))</f>
        <v>7.1</v>
      </c>
      <c r="BS53" s="14">
        <f>IF(VLOOKUP($B53,[2]Mydtu!$A$6:$DP$150,BS$4,0)="","",VLOOKUP($B53,[2]Mydtu!$A$6:$DP$150,BS$4,0))</f>
        <v>6.5</v>
      </c>
      <c r="BT53" s="13">
        <f>IF(VLOOKUP($B53,[2]Mydtu!$A$6:$DP$150,BT$4,0)="","",VLOOKUP($B53,[2]Mydtu!$A$6:$DP$150,BT$4,0))</f>
        <v>7.6</v>
      </c>
      <c r="BU53" s="13">
        <f>IF(VLOOKUP($B53,[2]Mydtu!$A$6:$DP$150,BU$4,0)="","",VLOOKUP($B53,[2]Mydtu!$A$6:$DP$150,BU$4,0))</f>
        <v>6.2</v>
      </c>
      <c r="BV53" s="13" t="str">
        <f>IF(VLOOKUP($B53,[2]Mydtu!$A$6:$DP$150,BV$4,0)="","",VLOOKUP($B53,[2]Mydtu!$A$6:$DP$150,BV$4,0))</f>
        <v/>
      </c>
      <c r="BW53" s="13">
        <f>IF(VLOOKUP($B53,[2]Mydtu!$A$6:$DP$150,BW$4,0)="","",VLOOKUP($B53,[2]Mydtu!$A$6:$DP$150,BW$4,0))</f>
        <v>6</v>
      </c>
      <c r="BX53" s="14">
        <f>IF(VLOOKUP($B53,[2]Mydtu!$A$6:$DP$150,BX$4,0)="","",VLOOKUP($B53,[2]Mydtu!$A$6:$DP$150,BX$4,0))</f>
        <v>6.5</v>
      </c>
      <c r="BY53" s="13">
        <f>IF(VLOOKUP($B53,[2]Mydtu!$A$6:$DP$150,BY$4,0)="","",VLOOKUP($B53,[2]Mydtu!$A$6:$DP$150,BY$4,0))</f>
        <v>6.9</v>
      </c>
      <c r="BZ53" s="13">
        <f>IF(VLOOKUP($B53,[2]Mydtu!$A$6:$DP$150,BZ$4,0)="","",VLOOKUP($B53,[2]Mydtu!$A$6:$DP$150,BZ$4,0))</f>
        <v>8.6</v>
      </c>
      <c r="CA53" s="13">
        <f>IF(VLOOKUP($B53,[2]Mydtu!$A$6:$DP$150,CA$4,0)="","",VLOOKUP($B53,[2]Mydtu!$A$6:$DP$150,CA$4,0))</f>
        <v>8</v>
      </c>
      <c r="CB53" s="13">
        <f>IF(VLOOKUP($B53,[2]Mydtu!$A$6:$DP$150,CB$4,0)="","",VLOOKUP($B53,[2]Mydtu!$A$6:$DP$150,CB$4,0))</f>
        <v>8.1999999999999993</v>
      </c>
      <c r="CC53" s="13" t="str">
        <f>IF(VLOOKUP($B53,[2]Mydtu!$A$6:$DP$150,CC$4,0)="","",VLOOKUP($B53,[2]Mydtu!$A$6:$DP$150,CC$4,0))</f>
        <v/>
      </c>
      <c r="CD53" s="14">
        <f>IF(VLOOKUP($B53,[2]Mydtu!$A$6:$DP$150,CD$4,0)="","",VLOOKUP($B53,[2]Mydtu!$A$6:$DP$150,CD$4,0))</f>
        <v>9</v>
      </c>
      <c r="CE53" s="13">
        <f>IF(VLOOKUP($B53,[2]Mydtu!$A$6:$DP$150,CE$4,0)="","",VLOOKUP($B53,[2]Mydtu!$A$6:$DP$150,CE$4,0))</f>
        <v>7.6</v>
      </c>
      <c r="CF53" s="16">
        <f>VLOOKUP($B53,[2]K25QTD!$A$7:$DQ$408,91,0)</f>
        <v>131</v>
      </c>
      <c r="CG53" s="17">
        <f>VLOOKUP($B53,[2]K25QTD!$A$7:$DQ$408,92,0)</f>
        <v>0</v>
      </c>
      <c r="CH53" s="18">
        <f>VLOOKUP($B53,[2]K25QTD!$A$7:$DQ$408,94,0)</f>
        <v>0</v>
      </c>
      <c r="CI53" s="14">
        <f>IF(VLOOKUP($B53,[2]Mydtu!$A$6:$DP$150,CI$4,0)="","",VLOOKUP($B53,[2]Mydtu!$A$6:$DP$150,CI$4,0))</f>
        <v>0</v>
      </c>
      <c r="CJ53" s="14" t="str">
        <f>IF(VLOOKUP($B53,[2]Mydtu!$A$6:$DP$150,CJ$4,0)="","",VLOOKUP($B53,[2]Mydtu!$A$6:$DP$150,CJ$4,0))</f>
        <v/>
      </c>
      <c r="CK53" s="14" t="str">
        <f>IF(VLOOKUP($B53,[2]Mydtu!$A$6:$DP$150,CK$4,0)="","",VLOOKUP($B53,[2]Mydtu!$A$6:$DP$150,CK$4,0))</f>
        <v/>
      </c>
      <c r="CL53" s="13">
        <f>IF(VLOOKUP($B53,[2]Mydtu!$A$6:$DP$150,CL$4,0)="","",VLOOKUP($B53,[2]Mydtu!$A$6:$DP$150,CL$4,0))</f>
        <v>7.51</v>
      </c>
      <c r="CM53" s="13">
        <f>IF(VLOOKUP($B53,[2]Mydtu!$A$6:$DP$150,CM$4,0)="","",VLOOKUP($B53,[2]Mydtu!$A$6:$DP$150,CM$4,0))</f>
        <v>3.16</v>
      </c>
      <c r="CN53" s="12"/>
    </row>
    <row r="54" spans="1:92" ht="16.5" customHeight="1" x14ac:dyDescent="0.3">
      <c r="A54" s="11">
        <f t="shared" si="0"/>
        <v>3</v>
      </c>
      <c r="B54" s="11">
        <v>25202808796</v>
      </c>
      <c r="C54" s="12" t="str">
        <f>VLOOKUP($B54,[2]Mydtu!$A$6:$DP$150,C$4,0)</f>
        <v>Nguyễn</v>
      </c>
      <c r="D54" s="12" t="str">
        <f>VLOOKUP($B54,[2]Mydtu!$A$6:$DP$150,D$4,0)</f>
        <v>Thị Ngọc</v>
      </c>
      <c r="E54" s="12" t="str">
        <f>VLOOKUP($B54,[2]Mydtu!$A$6:$DP$150,E$4,0)</f>
        <v>Uyên</v>
      </c>
      <c r="F54" s="13">
        <f>IF(VLOOKUP($B54,[2]Mydtu!$A$6:$DP$150,F$4,0)="","",VLOOKUP($B54,[2]Mydtu!$A$6:$DP$150,F$4,0))</f>
        <v>8.1999999999999993</v>
      </c>
      <c r="G54" s="13">
        <f>IF(VLOOKUP($B54,[2]Mydtu!$A$6:$DP$150,G$4,0)="","",VLOOKUP($B54,[2]Mydtu!$A$6:$DP$150,G$4,0))</f>
        <v>7.5</v>
      </c>
      <c r="H54" s="14" t="str">
        <f>IF(VLOOKUP($B54,[2]Mydtu!$A$6:$DP$150,H$4,0)="","",VLOOKUP($B54,[2]Mydtu!$A$6:$DP$150,H$4,0))</f>
        <v/>
      </c>
      <c r="I54" s="13">
        <f>IF(VLOOKUP($B54,[2]Mydtu!$A$6:$DP$150,I$4,0)="","",VLOOKUP($B54,[2]Mydtu!$A$6:$DP$150,I$4,0))</f>
        <v>8.4</v>
      </c>
      <c r="J54" s="14" t="str">
        <f>IF(VLOOKUP($B54,[2]Mydtu!$A$6:$DP$150,J$4,0)="","",VLOOKUP($B54,[2]Mydtu!$A$6:$DP$150,J$4,0))</f>
        <v/>
      </c>
      <c r="K54" s="13">
        <f>IF(VLOOKUP($B54,[2]Mydtu!$A$6:$DP$150,K$4,0)="","",VLOOKUP($B54,[2]Mydtu!$A$6:$DP$150,K$4,0))</f>
        <v>7.8</v>
      </c>
      <c r="L54" s="13">
        <f>IF(VLOOKUP($B54,[2]Mydtu!$A$6:$DP$150,L$4,0)="","",VLOOKUP($B54,[2]Mydtu!$A$6:$DP$150,L$4,0))</f>
        <v>8.5</v>
      </c>
      <c r="M54" s="13">
        <f>IF(VLOOKUP($B54,[2]Mydtu!$A$6:$DP$150,M$4,0)="","",VLOOKUP($B54,[2]Mydtu!$A$6:$DP$150,M$4,0))</f>
        <v>6.8</v>
      </c>
      <c r="N54" s="13">
        <f>IF(VLOOKUP($B54,[2]Mydtu!$A$6:$DP$150,N$4,0)="","",VLOOKUP($B54,[2]Mydtu!$A$6:$DP$150,N$4,0))</f>
        <v>8.9</v>
      </c>
      <c r="O54" s="13">
        <f>IF(VLOOKUP($B54,[2]Mydtu!$A$6:$DP$150,O$4,0)="","",VLOOKUP($B54,[2]Mydtu!$A$6:$DP$150,O$4,0))</f>
        <v>9.5</v>
      </c>
      <c r="P54" s="14" t="str">
        <f>IF(VLOOKUP($B54,[2]Mydtu!$A$6:$DP$150,P$4,0)="","",VLOOKUP($B54,[2]Mydtu!$A$6:$DP$150,P$4,0))</f>
        <v/>
      </c>
      <c r="Q54" s="14" t="str">
        <f>IF(VLOOKUP($B54,[2]Mydtu!$A$6:$DP$150,Q$4,0)="","",VLOOKUP($B54,[2]Mydtu!$A$6:$DP$150,Q$4,0))</f>
        <v/>
      </c>
      <c r="R54" s="14" t="str">
        <f>IF(VLOOKUP($B54,[2]Mydtu!$A$6:$DP$150,R$4,0)="","",VLOOKUP($B54,[2]Mydtu!$A$6:$DP$150,R$4,0))</f>
        <v/>
      </c>
      <c r="S54" s="14" t="str">
        <f>IF(VLOOKUP($B54,[2]Mydtu!$A$6:$DP$150,S$4,0)="","",VLOOKUP($B54,[2]Mydtu!$A$6:$DP$150,S$4,0))</f>
        <v/>
      </c>
      <c r="T54" s="14">
        <f>IF(VLOOKUP($B54,[2]Mydtu!$A$6:$DP$150,T$4,0)="","",VLOOKUP($B54,[2]Mydtu!$A$6:$DP$150,T$4,0))</f>
        <v>8.6999999999999993</v>
      </c>
      <c r="U54" s="13">
        <f>IF(VLOOKUP($B54,[2]Mydtu!$A$6:$DP$150,U$4,0)="","",VLOOKUP($B54,[2]Mydtu!$A$6:$DP$150,U$4,0))</f>
        <v>6.1</v>
      </c>
      <c r="V54" s="13" t="str">
        <f>IF(VLOOKUP($B54,[2]Mydtu!$A$6:$DP$150,V$4,0)="","",VLOOKUP($B54,[2]Mydtu!$A$6:$DP$150,V$4,0))</f>
        <v/>
      </c>
      <c r="W54" s="13">
        <f>IF(VLOOKUP($B54,[2]Mydtu!$A$6:$DP$150,W$4,0)="","",VLOOKUP($B54,[2]Mydtu!$A$6:$DP$150,W$4,0))</f>
        <v>9.4</v>
      </c>
      <c r="X54" s="13">
        <f>IF(VLOOKUP($B54,[2]Mydtu!$A$6:$DP$150,X$4,0)="","",VLOOKUP($B54,[2]Mydtu!$A$6:$DP$150,X$4,0))</f>
        <v>8.9</v>
      </c>
      <c r="Y54" s="13">
        <f>IF(VLOOKUP($B54,[2]Mydtu!$A$6:$DP$150,Y$4,0)="","",VLOOKUP($B54,[2]Mydtu!$A$6:$DP$150,Y$4,0))</f>
        <v>8.6</v>
      </c>
      <c r="Z54" s="13">
        <f>IF(VLOOKUP($B54,[2]Mydtu!$A$6:$DP$150,Z$4,0)="","",VLOOKUP($B54,[2]Mydtu!$A$6:$DP$150,Z$4,0))</f>
        <v>6.1</v>
      </c>
      <c r="AA54" s="13">
        <f>IF(VLOOKUP($B54,[2]Mydtu!$A$6:$DP$150,AA$4,0)="","",VLOOKUP($B54,[2]Mydtu!$A$6:$DP$150,AA$4,0))</f>
        <v>7.5</v>
      </c>
      <c r="AB54" s="13">
        <f>IF(VLOOKUP($B54,[2]Mydtu!$A$6:$DP$150,AB$4,0)="","",VLOOKUP($B54,[2]Mydtu!$A$6:$DP$150,AB$4,0))</f>
        <v>8.9</v>
      </c>
      <c r="AC54" s="13">
        <f>IF(VLOOKUP($B54,[2]Mydtu!$A$6:$DP$150,AC$4,0)="","",VLOOKUP($B54,[2]Mydtu!$A$6:$DP$150,AC$4,0))</f>
        <v>9.5</v>
      </c>
      <c r="AD54" s="13">
        <f>IF(VLOOKUP($B54,[2]Mydtu!$A$6:$DP$150,AD$4,0)="","",VLOOKUP($B54,[2]Mydtu!$A$6:$DP$150,AD$4,0))</f>
        <v>6.3</v>
      </c>
      <c r="AE54" s="13">
        <f>IF(VLOOKUP($B54,[2]Mydtu!$A$6:$DP$150,AE$4,0)="","",VLOOKUP($B54,[2]Mydtu!$A$6:$DP$150,AE$4,0))</f>
        <v>6.5</v>
      </c>
      <c r="AF54" s="13">
        <f>IF(VLOOKUP($B54,[2]Mydtu!$A$6:$DP$150,AF$4,0)="","",VLOOKUP($B54,[2]Mydtu!$A$6:$DP$150,AF$4,0))</f>
        <v>5.9</v>
      </c>
      <c r="AG54" s="13">
        <f>IF(VLOOKUP($B54,[2]Mydtu!$A$6:$DP$150,AG$4,0)="","",VLOOKUP($B54,[2]Mydtu!$A$6:$DP$150,AG$4,0))</f>
        <v>6.9</v>
      </c>
      <c r="AH54" s="13">
        <f>IF(VLOOKUP($B54,[2]Mydtu!$A$6:$DP$150,AH$4,0)="","",VLOOKUP($B54,[2]Mydtu!$A$6:$DP$150,AH$4,0))</f>
        <v>7.2</v>
      </c>
      <c r="AI54" s="13">
        <f>IF(VLOOKUP($B54,[2]Mydtu!$A$6:$DP$150,AI$4,0)="","",VLOOKUP($B54,[2]Mydtu!$A$6:$DP$150,AI$4,0))</f>
        <v>8</v>
      </c>
      <c r="AJ54" s="13">
        <f>IF(VLOOKUP($B54,[2]Mydtu!$A$6:$DP$150,AJ$4,0)="","",VLOOKUP($B54,[2]Mydtu!$A$6:$DP$150,AJ$4,0))</f>
        <v>8.4</v>
      </c>
      <c r="AK54" s="13">
        <f>IF(VLOOKUP($B54,[2]Mydtu!$A$6:$DP$150,AK$4,0)="","",VLOOKUP($B54,[2]Mydtu!$A$6:$DP$150,AK$4,0))</f>
        <v>7.5</v>
      </c>
      <c r="AL54" s="13">
        <f>IF(VLOOKUP($B54,[2]Mydtu!$A$6:$DP$150,AL$4,0)="","",VLOOKUP($B54,[2]Mydtu!$A$6:$DP$150,AL$4,0))</f>
        <v>8.8000000000000007</v>
      </c>
      <c r="AM54" s="13">
        <f>IF(VLOOKUP($B54,[2]Mydtu!$A$6:$DP$150,AM$4,0)="","",VLOOKUP($B54,[2]Mydtu!$A$6:$DP$150,AM$4,0))</f>
        <v>8.4</v>
      </c>
      <c r="AN54" s="13">
        <f>IF(VLOOKUP($B54,[2]Mydtu!$A$6:$DP$150,AN$4,0)="","",VLOOKUP($B54,[2]Mydtu!$A$6:$DP$150,AN$4,0))</f>
        <v>6</v>
      </c>
      <c r="AO54" s="13">
        <f>IF(VLOOKUP($B54,[2]Mydtu!$A$6:$DP$150,AO$4,0)="","",VLOOKUP($B54,[2]Mydtu!$A$6:$DP$150,AO$4,0))</f>
        <v>7.1</v>
      </c>
      <c r="AP54" s="14" t="str">
        <f>IF(VLOOKUP($B54,[2]Mydtu!$A$6:$DP$150,AP$4,0)="","",VLOOKUP($B54,[2]Mydtu!$A$6:$DP$150,AP$4,0))</f>
        <v/>
      </c>
      <c r="AQ54" s="14" t="str">
        <f>IF(VLOOKUP($B54,[2]Mydtu!$A$6:$DP$150,AQ$4,0)="","",VLOOKUP($B54,[2]Mydtu!$A$6:$DP$150,AQ$4,0))</f>
        <v/>
      </c>
      <c r="AR54" s="14" t="str">
        <f>IF(VLOOKUP($B54,[2]Mydtu!$A$6:$DP$150,AR$4,0)="","",VLOOKUP($B54,[2]Mydtu!$A$6:$DP$150,AR$4,0))</f>
        <v/>
      </c>
      <c r="AS54" s="14" t="str">
        <f>IF(VLOOKUP($B54,[2]Mydtu!$A$6:$DP$150,AS$4,0)="","",VLOOKUP($B54,[2]Mydtu!$A$6:$DP$150,AS$4,0))</f>
        <v/>
      </c>
      <c r="AT54" s="13">
        <f>IF(VLOOKUP($B54,[2]Mydtu!$A$6:$DP$150,AT$4,0)="","",VLOOKUP($B54,[2]Mydtu!$A$6:$DP$150,AT$4,0))</f>
        <v>8.3000000000000007</v>
      </c>
      <c r="AU54" s="13">
        <f>IF(VLOOKUP($B54,[2]Mydtu!$A$6:$DP$150,AU$4,0)="","",VLOOKUP($B54,[2]Mydtu!$A$6:$DP$150,AU$4,0))</f>
        <v>6.1</v>
      </c>
      <c r="AV54" s="13">
        <f>IF(VLOOKUP($B54,[2]Mydtu!$A$6:$DP$150,AV$4,0)="","",VLOOKUP($B54,[2]Mydtu!$A$6:$DP$150,AV$4,0))</f>
        <v>8</v>
      </c>
      <c r="AW54" s="13">
        <f>IF(VLOOKUP($B54,[2]Mydtu!$A$6:$DP$150,AW$4,0)="","",VLOOKUP($B54,[2]Mydtu!$A$6:$DP$150,AW$4,0))</f>
        <v>6.7</v>
      </c>
      <c r="AX54" s="13">
        <f>IF(VLOOKUP($B54,[2]Mydtu!$A$6:$DP$150,AX$4,0)="","",VLOOKUP($B54,[2]Mydtu!$A$6:$DP$150,AX$4,0))</f>
        <v>4.3</v>
      </c>
      <c r="AY54" s="13">
        <f>IF(VLOOKUP($B54,[2]Mydtu!$A$6:$DP$150,AY$4,0)="","",VLOOKUP($B54,[2]Mydtu!$A$6:$DP$150,AY$4,0))</f>
        <v>7</v>
      </c>
      <c r="AZ54" s="13">
        <f>IF(VLOOKUP($B54,[2]Mydtu!$A$6:$DP$150,AZ$4,0)="","",VLOOKUP($B54,[2]Mydtu!$A$6:$DP$150,AZ$4,0))</f>
        <v>6.8</v>
      </c>
      <c r="BA54" s="13">
        <f>IF(VLOOKUP($B54,[2]Mydtu!$A$6:$DP$150,BA$4,0)="","",VLOOKUP($B54,[2]Mydtu!$A$6:$DP$150,BA$4,0))</f>
        <v>6.7</v>
      </c>
      <c r="BB54" s="13">
        <f>IF(VLOOKUP($B54,[2]Mydtu!$A$6:$DP$150,BB$4,0)="","",VLOOKUP($B54,[2]Mydtu!$A$6:$DP$150,BB$4,0))</f>
        <v>6.1</v>
      </c>
      <c r="BC54" s="13">
        <f>IF(VLOOKUP($B54,[2]Mydtu!$A$6:$DP$150,BC$4,0)="","",VLOOKUP($B54,[2]Mydtu!$A$6:$DP$150,BC$4,0))</f>
        <v>7.2</v>
      </c>
      <c r="BD54" s="13">
        <f>IF(VLOOKUP($B54,[2]Mydtu!$A$6:$DP$150,BD$4,0)="","",VLOOKUP($B54,[2]Mydtu!$A$6:$DP$150,BD$4,0))</f>
        <v>6.8</v>
      </c>
      <c r="BE54" s="13">
        <f>IF(VLOOKUP($B54,[2]Mydtu!$A$6:$DP$150,BE$4,0)="","",VLOOKUP($B54,[2]Mydtu!$A$6:$DP$150,BE$4,0))</f>
        <v>7.9</v>
      </c>
      <c r="BF54" s="14" t="str">
        <f>IF(VLOOKUP($B54,[2]Mydtu!$A$6:$DP$150,BF$4,0)="","",VLOOKUP($B54,[2]Mydtu!$A$6:$DP$150,BF$4,0))</f>
        <v/>
      </c>
      <c r="BG54" s="13">
        <f>IF(VLOOKUP($B54,[2]Mydtu!$A$6:$DP$150,BG$4,0)="","",VLOOKUP($B54,[2]Mydtu!$A$6:$DP$150,BG$4,0))</f>
        <v>8.3000000000000007</v>
      </c>
      <c r="BH54" s="13">
        <f>IF(VLOOKUP($B54,[2]Mydtu!$A$6:$DP$150,BH$4,0)="","",VLOOKUP($B54,[2]Mydtu!$A$6:$DP$150,BH$4,0))</f>
        <v>8.1999999999999993</v>
      </c>
      <c r="BI54" s="13">
        <f>IF(VLOOKUP($B54,[2]Mydtu!$A$6:$DP$150,BI$4,0)="","",VLOOKUP($B54,[2]Mydtu!$A$6:$DP$150,BI$4,0))</f>
        <v>5.0999999999999996</v>
      </c>
      <c r="BJ54" s="13">
        <f>IF(VLOOKUP($B54,[2]Mydtu!$A$6:$DP$150,BJ$4,0)="","",VLOOKUP($B54,[2]Mydtu!$A$6:$DP$150,BJ$4,0))</f>
        <v>7.5</v>
      </c>
      <c r="BK54" s="13">
        <f>IF(VLOOKUP($B54,[2]Mydtu!$A$6:$DP$150,BK$4,0)="","",VLOOKUP($B54,[2]Mydtu!$A$6:$DP$150,BK$4,0))</f>
        <v>7.6</v>
      </c>
      <c r="BL54" s="13">
        <f>IF(VLOOKUP($B54,[2]Mydtu!$A$6:$DP$150,BL$4,0)="","",VLOOKUP($B54,[2]Mydtu!$A$6:$DP$150,BL$4,0))</f>
        <v>9.1999999999999993</v>
      </c>
      <c r="BM54" s="13">
        <f>IF(VLOOKUP($B54,[2]Mydtu!$A$6:$DP$150,BM$4,0)="","",VLOOKUP($B54,[2]Mydtu!$A$6:$DP$150,BM$4,0))</f>
        <v>7.8</v>
      </c>
      <c r="BN54" s="13" t="str">
        <f>IF(VLOOKUP($B54,[2]Mydtu!$A$6:$DP$150,BN$4,0)="","",VLOOKUP($B54,[2]Mydtu!$A$6:$DP$150,BN$4,0))</f>
        <v/>
      </c>
      <c r="BO54" s="15">
        <f>IF(VLOOKUP($B54,[2]Mydtu!$A$6:$DP$150,BO$4,0)="","",VLOOKUP($B54,[2]Mydtu!$A$6:$DP$150,BO$4,0))</f>
        <v>7.2</v>
      </c>
      <c r="BP54" s="14">
        <f>IF(VLOOKUP($B54,[2]Mydtu!$A$6:$DP$150,BP$4,0)="","",VLOOKUP($B54,[2]Mydtu!$A$6:$DP$150,BP$4,0))</f>
        <v>9.1</v>
      </c>
      <c r="BQ54" s="13" t="str">
        <f>IF(VLOOKUP($B54,[2]Mydtu!$A$6:$DP$150,BQ$4,0)="","",VLOOKUP($B54,[2]Mydtu!$A$6:$DP$150,BQ$4,0))</f>
        <v/>
      </c>
      <c r="BR54" s="13">
        <f>IF(VLOOKUP($B54,[2]Mydtu!$A$6:$DP$150,BR$4,0)="","",VLOOKUP($B54,[2]Mydtu!$A$6:$DP$150,BR$4,0))</f>
        <v>7.5</v>
      </c>
      <c r="BS54" s="14">
        <f>IF(VLOOKUP($B54,[2]Mydtu!$A$6:$DP$150,BS$4,0)="","",VLOOKUP($B54,[2]Mydtu!$A$6:$DP$150,BS$4,0))</f>
        <v>7.6</v>
      </c>
      <c r="BT54" s="13">
        <f>IF(VLOOKUP($B54,[2]Mydtu!$A$6:$DP$150,BT$4,0)="","",VLOOKUP($B54,[2]Mydtu!$A$6:$DP$150,BT$4,0))</f>
        <v>8</v>
      </c>
      <c r="BU54" s="13">
        <f>IF(VLOOKUP($B54,[2]Mydtu!$A$6:$DP$150,BU$4,0)="","",VLOOKUP($B54,[2]Mydtu!$A$6:$DP$150,BU$4,0))</f>
        <v>5.8</v>
      </c>
      <c r="BV54" s="13" t="str">
        <f>IF(VLOOKUP($B54,[2]Mydtu!$A$6:$DP$150,BV$4,0)="","",VLOOKUP($B54,[2]Mydtu!$A$6:$DP$150,BV$4,0))</f>
        <v/>
      </c>
      <c r="BW54" s="13">
        <f>IF(VLOOKUP($B54,[2]Mydtu!$A$6:$DP$150,BW$4,0)="","",VLOOKUP($B54,[2]Mydtu!$A$6:$DP$150,BW$4,0))</f>
        <v>7.5</v>
      </c>
      <c r="BX54" s="14">
        <f>IF(VLOOKUP($B54,[2]Mydtu!$A$6:$DP$150,BX$4,0)="","",VLOOKUP($B54,[2]Mydtu!$A$6:$DP$150,BX$4,0))</f>
        <v>7.2</v>
      </c>
      <c r="BY54" s="13">
        <f>IF(VLOOKUP($B54,[2]Mydtu!$A$6:$DP$150,BY$4,0)="","",VLOOKUP($B54,[2]Mydtu!$A$6:$DP$150,BY$4,0))</f>
        <v>8.1</v>
      </c>
      <c r="BZ54" s="13">
        <f>IF(VLOOKUP($B54,[2]Mydtu!$A$6:$DP$150,BZ$4,0)="","",VLOOKUP($B54,[2]Mydtu!$A$6:$DP$150,BZ$4,0))</f>
        <v>8.1</v>
      </c>
      <c r="CA54" s="13" t="str">
        <f>IF(VLOOKUP($B54,[2]Mydtu!$A$6:$DP$150,CA$4,0)="","",VLOOKUP($B54,[2]Mydtu!$A$6:$DP$150,CA$4,0))</f>
        <v/>
      </c>
      <c r="CB54" s="13">
        <f>IF(VLOOKUP($B54,[2]Mydtu!$A$6:$DP$150,CB$4,0)="","",VLOOKUP($B54,[2]Mydtu!$A$6:$DP$150,CB$4,0))</f>
        <v>7.5</v>
      </c>
      <c r="CC54" s="13">
        <f>IF(VLOOKUP($B54,[2]Mydtu!$A$6:$DP$150,CC$4,0)="","",VLOOKUP($B54,[2]Mydtu!$A$6:$DP$150,CC$4,0))</f>
        <v>6.5</v>
      </c>
      <c r="CD54" s="14">
        <f>IF(VLOOKUP($B54,[2]Mydtu!$A$6:$DP$150,CD$4,0)="","",VLOOKUP($B54,[2]Mydtu!$A$6:$DP$150,CD$4,0))</f>
        <v>9</v>
      </c>
      <c r="CE54" s="13">
        <f>IF(VLOOKUP($B54,[2]Mydtu!$A$6:$DP$150,CE$4,0)="","",VLOOKUP($B54,[2]Mydtu!$A$6:$DP$150,CE$4,0))</f>
        <v>8.4</v>
      </c>
      <c r="CF54" s="16">
        <f>VLOOKUP($B54,[2]K25QTD!$A$7:$DQ$408,91,0)</f>
        <v>131</v>
      </c>
      <c r="CG54" s="17">
        <f>VLOOKUP($B54,[2]K25QTD!$A$7:$DQ$408,92,0)</f>
        <v>0</v>
      </c>
      <c r="CH54" s="18">
        <f>VLOOKUP($B54,[2]K25QTD!$A$7:$DQ$408,94,0)</f>
        <v>0</v>
      </c>
      <c r="CI54" s="14">
        <f>IF(VLOOKUP($B54,[2]Mydtu!$A$6:$DP$150,CI$4,0)="","",VLOOKUP($B54,[2]Mydtu!$A$6:$DP$150,CI$4,0))</f>
        <v>0</v>
      </c>
      <c r="CJ54" s="14" t="str">
        <f>IF(VLOOKUP($B54,[2]Mydtu!$A$6:$DP$150,CJ$4,0)="","",VLOOKUP($B54,[2]Mydtu!$A$6:$DP$150,CJ$4,0))</f>
        <v/>
      </c>
      <c r="CK54" s="14" t="str">
        <f>IF(VLOOKUP($B54,[2]Mydtu!$A$6:$DP$150,CK$4,0)="","",VLOOKUP($B54,[2]Mydtu!$A$6:$DP$150,CK$4,0))</f>
        <v/>
      </c>
      <c r="CL54" s="13">
        <f>IF(VLOOKUP($B54,[2]Mydtu!$A$6:$DP$150,CL$4,0)="","",VLOOKUP($B54,[2]Mydtu!$A$6:$DP$150,CL$4,0))</f>
        <v>7.47</v>
      </c>
      <c r="CM54" s="13">
        <f>IF(VLOOKUP($B54,[2]Mydtu!$A$6:$DP$150,CM$4,0)="","",VLOOKUP($B54,[2]Mydtu!$A$6:$DP$150,CM$4,0))</f>
        <v>3.16</v>
      </c>
      <c r="CN54" s="12"/>
    </row>
    <row r="55" spans="1:92" ht="16.5" customHeight="1" x14ac:dyDescent="0.3">
      <c r="A55" s="11">
        <f t="shared" si="0"/>
        <v>4</v>
      </c>
      <c r="B55" s="11">
        <v>25212808093</v>
      </c>
      <c r="C55" s="12" t="str">
        <f>VLOOKUP($B55,[2]Mydtu!$A$6:$DP$150,C$4,0)</f>
        <v>Trương</v>
      </c>
      <c r="D55" s="12" t="str">
        <f>VLOOKUP($B55,[2]Mydtu!$A$6:$DP$150,D$4,0)</f>
        <v>Đình</v>
      </c>
      <c r="E55" s="12" t="str">
        <f>VLOOKUP($B55,[2]Mydtu!$A$6:$DP$150,E$4,0)</f>
        <v>Thăng</v>
      </c>
      <c r="F55" s="13">
        <f>IF(VLOOKUP($B55,[2]Mydtu!$A$6:$DP$150,F$4,0)="","",VLOOKUP($B55,[2]Mydtu!$A$6:$DP$150,F$4,0))</f>
        <v>6.7</v>
      </c>
      <c r="G55" s="13">
        <f>IF(VLOOKUP($B55,[2]Mydtu!$A$6:$DP$150,G$4,0)="","",VLOOKUP($B55,[2]Mydtu!$A$6:$DP$150,G$4,0))</f>
        <v>8.1</v>
      </c>
      <c r="H55" s="14" t="str">
        <f>IF(VLOOKUP($B55,[2]Mydtu!$A$6:$DP$150,H$4,0)="","",VLOOKUP($B55,[2]Mydtu!$A$6:$DP$150,H$4,0))</f>
        <v/>
      </c>
      <c r="I55" s="13">
        <f>IF(VLOOKUP($B55,[2]Mydtu!$A$6:$DP$150,I$4,0)="","",VLOOKUP($B55,[2]Mydtu!$A$6:$DP$150,I$4,0))</f>
        <v>8.1</v>
      </c>
      <c r="J55" s="14" t="str">
        <f>IF(VLOOKUP($B55,[2]Mydtu!$A$6:$DP$150,J$4,0)="","",VLOOKUP($B55,[2]Mydtu!$A$6:$DP$150,J$4,0))</f>
        <v/>
      </c>
      <c r="K55" s="13">
        <f>IF(VLOOKUP($B55,[2]Mydtu!$A$6:$DP$150,K$4,0)="","",VLOOKUP($B55,[2]Mydtu!$A$6:$DP$150,K$4,0))</f>
        <v>7.2</v>
      </c>
      <c r="L55" s="13">
        <f>IF(VLOOKUP($B55,[2]Mydtu!$A$6:$DP$150,L$4,0)="","",VLOOKUP($B55,[2]Mydtu!$A$6:$DP$150,L$4,0))</f>
        <v>8.3000000000000007</v>
      </c>
      <c r="M55" s="13">
        <f>IF(VLOOKUP($B55,[2]Mydtu!$A$6:$DP$150,M$4,0)="","",VLOOKUP($B55,[2]Mydtu!$A$6:$DP$150,M$4,0))</f>
        <v>6.2</v>
      </c>
      <c r="N55" s="13">
        <f>IF(VLOOKUP($B55,[2]Mydtu!$A$6:$DP$150,N$4,0)="","",VLOOKUP($B55,[2]Mydtu!$A$6:$DP$150,N$4,0))</f>
        <v>7.6</v>
      </c>
      <c r="O55" s="13">
        <f>IF(VLOOKUP($B55,[2]Mydtu!$A$6:$DP$150,O$4,0)="","",VLOOKUP($B55,[2]Mydtu!$A$6:$DP$150,O$4,0))</f>
        <v>8.9</v>
      </c>
      <c r="P55" s="14" t="str">
        <f>IF(VLOOKUP($B55,[2]Mydtu!$A$6:$DP$150,P$4,0)="","",VLOOKUP($B55,[2]Mydtu!$A$6:$DP$150,P$4,0))</f>
        <v/>
      </c>
      <c r="Q55" s="14" t="str">
        <f>IF(VLOOKUP($B55,[2]Mydtu!$A$6:$DP$150,Q$4,0)="","",VLOOKUP($B55,[2]Mydtu!$A$6:$DP$150,Q$4,0))</f>
        <v/>
      </c>
      <c r="R55" s="14" t="str">
        <f>IF(VLOOKUP($B55,[2]Mydtu!$A$6:$DP$150,R$4,0)="","",VLOOKUP($B55,[2]Mydtu!$A$6:$DP$150,R$4,0))</f>
        <v/>
      </c>
      <c r="S55" s="14" t="str">
        <f>IF(VLOOKUP($B55,[2]Mydtu!$A$6:$DP$150,S$4,0)="","",VLOOKUP($B55,[2]Mydtu!$A$6:$DP$150,S$4,0))</f>
        <v/>
      </c>
      <c r="T55" s="14" t="str">
        <f>IF(VLOOKUP($B55,[2]Mydtu!$A$6:$DP$150,T$4,0)="","",VLOOKUP($B55,[2]Mydtu!$A$6:$DP$150,T$4,0))</f>
        <v/>
      </c>
      <c r="U55" s="13">
        <f>IF(VLOOKUP($B55,[2]Mydtu!$A$6:$DP$150,U$4,0)="","",VLOOKUP($B55,[2]Mydtu!$A$6:$DP$150,U$4,0))</f>
        <v>7.5</v>
      </c>
      <c r="V55" s="13">
        <f>IF(VLOOKUP($B55,[2]Mydtu!$A$6:$DP$150,V$4,0)="","",VLOOKUP($B55,[2]Mydtu!$A$6:$DP$150,V$4,0))</f>
        <v>9</v>
      </c>
      <c r="W55" s="13">
        <f>IF(VLOOKUP($B55,[2]Mydtu!$A$6:$DP$150,W$4,0)="","",VLOOKUP($B55,[2]Mydtu!$A$6:$DP$150,W$4,0))</f>
        <v>9.4</v>
      </c>
      <c r="X55" s="13">
        <f>IF(VLOOKUP($B55,[2]Mydtu!$A$6:$DP$150,X$4,0)="","",VLOOKUP($B55,[2]Mydtu!$A$6:$DP$150,X$4,0))</f>
        <v>9.1999999999999993</v>
      </c>
      <c r="Y55" s="13">
        <f>IF(VLOOKUP($B55,[2]Mydtu!$A$6:$DP$150,Y$4,0)="","",VLOOKUP($B55,[2]Mydtu!$A$6:$DP$150,Y$4,0))</f>
        <v>8.1999999999999993</v>
      </c>
      <c r="Z55" s="13">
        <f>IF(VLOOKUP($B55,[2]Mydtu!$A$6:$DP$150,Z$4,0)="","",VLOOKUP($B55,[2]Mydtu!$A$6:$DP$150,Z$4,0))</f>
        <v>6.2</v>
      </c>
      <c r="AA55" s="13">
        <f>IF(VLOOKUP($B55,[2]Mydtu!$A$6:$DP$150,AA$4,0)="","",VLOOKUP($B55,[2]Mydtu!$A$6:$DP$150,AA$4,0))</f>
        <v>6.7</v>
      </c>
      <c r="AB55" s="13">
        <f>IF(VLOOKUP($B55,[2]Mydtu!$A$6:$DP$150,AB$4,0)="","",VLOOKUP($B55,[2]Mydtu!$A$6:$DP$150,AB$4,0))</f>
        <v>7.9</v>
      </c>
      <c r="AC55" s="13">
        <f>IF(VLOOKUP($B55,[2]Mydtu!$A$6:$DP$150,AC$4,0)="","",VLOOKUP($B55,[2]Mydtu!$A$6:$DP$150,AC$4,0))</f>
        <v>7.9</v>
      </c>
      <c r="AD55" s="13">
        <f>IF(VLOOKUP($B55,[2]Mydtu!$A$6:$DP$150,AD$4,0)="","",VLOOKUP($B55,[2]Mydtu!$A$6:$DP$150,AD$4,0))</f>
        <v>7.2</v>
      </c>
      <c r="AE55" s="13">
        <f>IF(VLOOKUP($B55,[2]Mydtu!$A$6:$DP$150,AE$4,0)="","",VLOOKUP($B55,[2]Mydtu!$A$6:$DP$150,AE$4,0))</f>
        <v>5.7</v>
      </c>
      <c r="AF55" s="13">
        <f>IF(VLOOKUP($B55,[2]Mydtu!$A$6:$DP$150,AF$4,0)="","",VLOOKUP($B55,[2]Mydtu!$A$6:$DP$150,AF$4,0))</f>
        <v>8.5</v>
      </c>
      <c r="AG55" s="13">
        <f>IF(VLOOKUP($B55,[2]Mydtu!$A$6:$DP$150,AG$4,0)="","",VLOOKUP($B55,[2]Mydtu!$A$6:$DP$150,AG$4,0))</f>
        <v>7.3</v>
      </c>
      <c r="AH55" s="13">
        <f>IF(VLOOKUP($B55,[2]Mydtu!$A$6:$DP$150,AH$4,0)="","",VLOOKUP($B55,[2]Mydtu!$A$6:$DP$150,AH$4,0))</f>
        <v>7.4</v>
      </c>
      <c r="AI55" s="13">
        <f>IF(VLOOKUP($B55,[2]Mydtu!$A$6:$DP$150,AI$4,0)="","",VLOOKUP($B55,[2]Mydtu!$A$6:$DP$150,AI$4,0))</f>
        <v>8.8000000000000007</v>
      </c>
      <c r="AJ55" s="13">
        <f>IF(VLOOKUP($B55,[2]Mydtu!$A$6:$DP$150,AJ$4,0)="","",VLOOKUP($B55,[2]Mydtu!$A$6:$DP$150,AJ$4,0))</f>
        <v>7.9</v>
      </c>
      <c r="AK55" s="13">
        <f>IF(VLOOKUP($B55,[2]Mydtu!$A$6:$DP$150,AK$4,0)="","",VLOOKUP($B55,[2]Mydtu!$A$6:$DP$150,AK$4,0))</f>
        <v>9.1999999999999993</v>
      </c>
      <c r="AL55" s="13">
        <f>IF(VLOOKUP($B55,[2]Mydtu!$A$6:$DP$150,AL$4,0)="","",VLOOKUP($B55,[2]Mydtu!$A$6:$DP$150,AL$4,0))</f>
        <v>7.8</v>
      </c>
      <c r="AM55" s="13">
        <f>IF(VLOOKUP($B55,[2]Mydtu!$A$6:$DP$150,AM$4,0)="","",VLOOKUP($B55,[2]Mydtu!$A$6:$DP$150,AM$4,0))</f>
        <v>7.2</v>
      </c>
      <c r="AN55" s="13">
        <f>IF(VLOOKUP($B55,[2]Mydtu!$A$6:$DP$150,AN$4,0)="","",VLOOKUP($B55,[2]Mydtu!$A$6:$DP$150,AN$4,0))</f>
        <v>8.6999999999999993</v>
      </c>
      <c r="AO55" s="13">
        <f>IF(VLOOKUP($B55,[2]Mydtu!$A$6:$DP$150,AO$4,0)="","",VLOOKUP($B55,[2]Mydtu!$A$6:$DP$150,AO$4,0))</f>
        <v>6.8</v>
      </c>
      <c r="AP55" s="14" t="str">
        <f>IF(VLOOKUP($B55,[2]Mydtu!$A$6:$DP$150,AP$4,0)="","",VLOOKUP($B55,[2]Mydtu!$A$6:$DP$150,AP$4,0))</f>
        <v/>
      </c>
      <c r="AQ55" s="14" t="str">
        <f>IF(VLOOKUP($B55,[2]Mydtu!$A$6:$DP$150,AQ$4,0)="","",VLOOKUP($B55,[2]Mydtu!$A$6:$DP$150,AQ$4,0))</f>
        <v/>
      </c>
      <c r="AR55" s="14" t="str">
        <f>IF(VLOOKUP($B55,[2]Mydtu!$A$6:$DP$150,AR$4,0)="","",VLOOKUP($B55,[2]Mydtu!$A$6:$DP$150,AR$4,0))</f>
        <v/>
      </c>
      <c r="AS55" s="14" t="str">
        <f>IF(VLOOKUP($B55,[2]Mydtu!$A$6:$DP$150,AS$4,0)="","",VLOOKUP($B55,[2]Mydtu!$A$6:$DP$150,AS$4,0))</f>
        <v/>
      </c>
      <c r="AT55" s="13">
        <f>IF(VLOOKUP($B55,[2]Mydtu!$A$6:$DP$150,AT$4,0)="","",VLOOKUP($B55,[2]Mydtu!$A$6:$DP$150,AT$4,0))</f>
        <v>7.6</v>
      </c>
      <c r="AU55" s="13">
        <f>IF(VLOOKUP($B55,[2]Mydtu!$A$6:$DP$150,AU$4,0)="","",VLOOKUP($B55,[2]Mydtu!$A$6:$DP$150,AU$4,0))</f>
        <v>5.3</v>
      </c>
      <c r="AV55" s="13">
        <f>IF(VLOOKUP($B55,[2]Mydtu!$A$6:$DP$150,AV$4,0)="","",VLOOKUP($B55,[2]Mydtu!$A$6:$DP$150,AV$4,0))</f>
        <v>8.8000000000000007</v>
      </c>
      <c r="AW55" s="13">
        <f>IF(VLOOKUP($B55,[2]Mydtu!$A$6:$DP$150,AW$4,0)="","",VLOOKUP($B55,[2]Mydtu!$A$6:$DP$150,AW$4,0))</f>
        <v>8.8000000000000007</v>
      </c>
      <c r="AX55" s="13">
        <f>IF(VLOOKUP($B55,[2]Mydtu!$A$6:$DP$150,AX$4,0)="","",VLOOKUP($B55,[2]Mydtu!$A$6:$DP$150,AX$4,0))</f>
        <v>5.9</v>
      </c>
      <c r="AY55" s="13">
        <f>IF(VLOOKUP($B55,[2]Mydtu!$A$6:$DP$150,AY$4,0)="","",VLOOKUP($B55,[2]Mydtu!$A$6:$DP$150,AY$4,0))</f>
        <v>6.3</v>
      </c>
      <c r="AZ55" s="13">
        <f>IF(VLOOKUP($B55,[2]Mydtu!$A$6:$DP$150,AZ$4,0)="","",VLOOKUP($B55,[2]Mydtu!$A$6:$DP$150,AZ$4,0))</f>
        <v>6.3</v>
      </c>
      <c r="BA55" s="13">
        <f>IF(VLOOKUP($B55,[2]Mydtu!$A$6:$DP$150,BA$4,0)="","",VLOOKUP($B55,[2]Mydtu!$A$6:$DP$150,BA$4,0))</f>
        <v>7.5</v>
      </c>
      <c r="BB55" s="13">
        <f>IF(VLOOKUP($B55,[2]Mydtu!$A$6:$DP$150,BB$4,0)="","",VLOOKUP($B55,[2]Mydtu!$A$6:$DP$150,BB$4,0))</f>
        <v>6.7</v>
      </c>
      <c r="BC55" s="13">
        <f>IF(VLOOKUP($B55,[2]Mydtu!$A$6:$DP$150,BC$4,0)="","",VLOOKUP($B55,[2]Mydtu!$A$6:$DP$150,BC$4,0))</f>
        <v>7.9</v>
      </c>
      <c r="BD55" s="13">
        <f>IF(VLOOKUP($B55,[2]Mydtu!$A$6:$DP$150,BD$4,0)="","",VLOOKUP($B55,[2]Mydtu!$A$6:$DP$150,BD$4,0))</f>
        <v>8.6999999999999993</v>
      </c>
      <c r="BE55" s="13">
        <f>IF(VLOOKUP($B55,[2]Mydtu!$A$6:$DP$150,BE$4,0)="","",VLOOKUP($B55,[2]Mydtu!$A$6:$DP$150,BE$4,0))</f>
        <v>7.1</v>
      </c>
      <c r="BF55" s="14" t="str">
        <f>IF(VLOOKUP($B55,[2]Mydtu!$A$6:$DP$150,BF$4,0)="","",VLOOKUP($B55,[2]Mydtu!$A$6:$DP$150,BF$4,0))</f>
        <v/>
      </c>
      <c r="BG55" s="13">
        <f>IF(VLOOKUP($B55,[2]Mydtu!$A$6:$DP$150,BG$4,0)="","",VLOOKUP($B55,[2]Mydtu!$A$6:$DP$150,BG$4,0))</f>
        <v>8.4</v>
      </c>
      <c r="BH55" s="13">
        <f>IF(VLOOKUP($B55,[2]Mydtu!$A$6:$DP$150,BH$4,0)="","",VLOOKUP($B55,[2]Mydtu!$A$6:$DP$150,BH$4,0))</f>
        <v>7.5</v>
      </c>
      <c r="BI55" s="13">
        <f>IF(VLOOKUP($B55,[2]Mydtu!$A$6:$DP$150,BI$4,0)="","",VLOOKUP($B55,[2]Mydtu!$A$6:$DP$150,BI$4,0))</f>
        <v>8.6999999999999993</v>
      </c>
      <c r="BJ55" s="13">
        <f>IF(VLOOKUP($B55,[2]Mydtu!$A$6:$DP$150,BJ$4,0)="","",VLOOKUP($B55,[2]Mydtu!$A$6:$DP$150,BJ$4,0))</f>
        <v>8.1</v>
      </c>
      <c r="BK55" s="13">
        <f>IF(VLOOKUP($B55,[2]Mydtu!$A$6:$DP$150,BK$4,0)="","",VLOOKUP($B55,[2]Mydtu!$A$6:$DP$150,BK$4,0))</f>
        <v>7.8</v>
      </c>
      <c r="BL55" s="13">
        <f>IF(VLOOKUP($B55,[2]Mydtu!$A$6:$DP$150,BL$4,0)="","",VLOOKUP($B55,[2]Mydtu!$A$6:$DP$150,BL$4,0))</f>
        <v>9.4</v>
      </c>
      <c r="BM55" s="13" t="str">
        <f>IF(VLOOKUP($B55,[2]Mydtu!$A$6:$DP$150,BM$4,0)="","",VLOOKUP($B55,[2]Mydtu!$A$6:$DP$150,BM$4,0))</f>
        <v/>
      </c>
      <c r="BN55" s="13">
        <f>IF(VLOOKUP($B55,[2]Mydtu!$A$6:$DP$150,BN$4,0)="","",VLOOKUP($B55,[2]Mydtu!$A$6:$DP$150,BN$4,0))</f>
        <v>6.8</v>
      </c>
      <c r="BO55" s="15">
        <f>IF(VLOOKUP($B55,[2]Mydtu!$A$6:$DP$150,BO$4,0)="","",VLOOKUP($B55,[2]Mydtu!$A$6:$DP$150,BO$4,0))</f>
        <v>6.8</v>
      </c>
      <c r="BP55" s="14">
        <f>IF(VLOOKUP($B55,[2]Mydtu!$A$6:$DP$150,BP$4,0)="","",VLOOKUP($B55,[2]Mydtu!$A$6:$DP$150,BP$4,0))</f>
        <v>7.2</v>
      </c>
      <c r="BQ55" s="13" t="str">
        <f>IF(VLOOKUP($B55,[2]Mydtu!$A$6:$DP$150,BQ$4,0)="","",VLOOKUP($B55,[2]Mydtu!$A$6:$DP$150,BQ$4,0))</f>
        <v/>
      </c>
      <c r="BR55" s="13">
        <f>IF(VLOOKUP($B55,[2]Mydtu!$A$6:$DP$150,BR$4,0)="","",VLOOKUP($B55,[2]Mydtu!$A$6:$DP$150,BR$4,0))</f>
        <v>8.3000000000000007</v>
      </c>
      <c r="BS55" s="14">
        <f>IF(VLOOKUP($B55,[2]Mydtu!$A$6:$DP$150,BS$4,0)="","",VLOOKUP($B55,[2]Mydtu!$A$6:$DP$150,BS$4,0))</f>
        <v>7.4</v>
      </c>
      <c r="BT55" s="13">
        <f>IF(VLOOKUP($B55,[2]Mydtu!$A$6:$DP$150,BT$4,0)="","",VLOOKUP($B55,[2]Mydtu!$A$6:$DP$150,BT$4,0))</f>
        <v>6.9</v>
      </c>
      <c r="BU55" s="13">
        <f>IF(VLOOKUP($B55,[2]Mydtu!$A$6:$DP$150,BU$4,0)="","",VLOOKUP($B55,[2]Mydtu!$A$6:$DP$150,BU$4,0))</f>
        <v>7.8</v>
      </c>
      <c r="BV55" s="13" t="str">
        <f>IF(VLOOKUP($B55,[2]Mydtu!$A$6:$DP$150,BV$4,0)="","",VLOOKUP($B55,[2]Mydtu!$A$6:$DP$150,BV$4,0))</f>
        <v/>
      </c>
      <c r="BW55" s="13">
        <f>IF(VLOOKUP($B55,[2]Mydtu!$A$6:$DP$150,BW$4,0)="","",VLOOKUP($B55,[2]Mydtu!$A$6:$DP$150,BW$4,0))</f>
        <v>8.6</v>
      </c>
      <c r="BX55" s="14">
        <f>IF(VLOOKUP($B55,[2]Mydtu!$A$6:$DP$150,BX$4,0)="","",VLOOKUP($B55,[2]Mydtu!$A$6:$DP$150,BX$4,0))</f>
        <v>7.3</v>
      </c>
      <c r="BY55" s="13">
        <f>IF(VLOOKUP($B55,[2]Mydtu!$A$6:$DP$150,BY$4,0)="","",VLOOKUP($B55,[2]Mydtu!$A$6:$DP$150,BY$4,0))</f>
        <v>4.3</v>
      </c>
      <c r="BZ55" s="13">
        <f>IF(VLOOKUP($B55,[2]Mydtu!$A$6:$DP$150,BZ$4,0)="","",VLOOKUP($B55,[2]Mydtu!$A$6:$DP$150,BZ$4,0))</f>
        <v>6.7</v>
      </c>
      <c r="CA55" s="13">
        <f>IF(VLOOKUP($B55,[2]Mydtu!$A$6:$DP$150,CA$4,0)="","",VLOOKUP($B55,[2]Mydtu!$A$6:$DP$150,CA$4,0))</f>
        <v>6.3</v>
      </c>
      <c r="CB55" s="13">
        <f>IF(VLOOKUP($B55,[2]Mydtu!$A$6:$DP$150,CB$4,0)="","",VLOOKUP($B55,[2]Mydtu!$A$6:$DP$150,CB$4,0))</f>
        <v>7.5</v>
      </c>
      <c r="CC55" s="13" t="str">
        <f>IF(VLOOKUP($B55,[2]Mydtu!$A$6:$DP$150,CC$4,0)="","",VLOOKUP($B55,[2]Mydtu!$A$6:$DP$150,CC$4,0))</f>
        <v/>
      </c>
      <c r="CD55" s="14">
        <f>IF(VLOOKUP($B55,[2]Mydtu!$A$6:$DP$150,CD$4,0)="","",VLOOKUP($B55,[2]Mydtu!$A$6:$DP$150,CD$4,0))</f>
        <v>7.6</v>
      </c>
      <c r="CE55" s="13">
        <f>IF(VLOOKUP($B55,[2]Mydtu!$A$6:$DP$150,CE$4,0)="","",VLOOKUP($B55,[2]Mydtu!$A$6:$DP$150,CE$4,0))</f>
        <v>10</v>
      </c>
      <c r="CF55" s="16">
        <f>VLOOKUP($B55,[2]K25QTD!$A$7:$DQ$408,91,0)</f>
        <v>131</v>
      </c>
      <c r="CG55" s="17">
        <f>VLOOKUP($B55,[2]K25QTD!$A$7:$DQ$408,92,0)</f>
        <v>0</v>
      </c>
      <c r="CH55" s="18">
        <f>VLOOKUP($B55,[2]K25QTD!$A$7:$DQ$408,94,0)</f>
        <v>0</v>
      </c>
      <c r="CI55" s="14">
        <f>IF(VLOOKUP($B55,[2]Mydtu!$A$6:$DP$150,CI$4,0)="","",VLOOKUP($B55,[2]Mydtu!$A$6:$DP$150,CI$4,0))</f>
        <v>0</v>
      </c>
      <c r="CJ55" s="14" t="str">
        <f>IF(VLOOKUP($B55,[2]Mydtu!$A$6:$DP$150,CJ$4,0)="","",VLOOKUP($B55,[2]Mydtu!$A$6:$DP$150,CJ$4,0))</f>
        <v/>
      </c>
      <c r="CK55" s="14" t="str">
        <f>IF(VLOOKUP($B55,[2]Mydtu!$A$6:$DP$150,CK$4,0)="","",VLOOKUP($B55,[2]Mydtu!$A$6:$DP$150,CK$4,0))</f>
        <v/>
      </c>
      <c r="CL55" s="13">
        <f>IF(VLOOKUP($B55,[2]Mydtu!$A$6:$DP$150,CL$4,0)="","",VLOOKUP($B55,[2]Mydtu!$A$6:$DP$150,CL$4,0))</f>
        <v>7.47</v>
      </c>
      <c r="CM55" s="13">
        <f>IF(VLOOKUP($B55,[2]Mydtu!$A$6:$DP$150,CM$4,0)="","",VLOOKUP($B55,[2]Mydtu!$A$6:$DP$150,CM$4,0))</f>
        <v>3.13</v>
      </c>
      <c r="CN55" s="12"/>
    </row>
    <row r="56" spans="1:92" ht="16.5" customHeight="1" x14ac:dyDescent="0.3">
      <c r="A56" s="11">
        <f t="shared" si="0"/>
        <v>5</v>
      </c>
      <c r="B56" s="11">
        <v>25202401160</v>
      </c>
      <c r="C56" s="12" t="str">
        <f>VLOOKUP($B56,[2]Mydtu!$A$6:$DP$150,C$4,0)</f>
        <v>Dương</v>
      </c>
      <c r="D56" s="12" t="str">
        <f>VLOOKUP($B56,[2]Mydtu!$A$6:$DP$150,D$4,0)</f>
        <v>Đặng Yến</v>
      </c>
      <c r="E56" s="12" t="str">
        <f>VLOOKUP($B56,[2]Mydtu!$A$6:$DP$150,E$4,0)</f>
        <v>Vy</v>
      </c>
      <c r="F56" s="13">
        <f>IF(VLOOKUP($B56,[2]Mydtu!$A$6:$DP$150,F$4,0)="","",VLOOKUP($B56,[2]Mydtu!$A$6:$DP$150,F$4,0))</f>
        <v>8.3000000000000007</v>
      </c>
      <c r="G56" s="13">
        <f>IF(VLOOKUP($B56,[2]Mydtu!$A$6:$DP$150,G$4,0)="","",VLOOKUP($B56,[2]Mydtu!$A$6:$DP$150,G$4,0))</f>
        <v>8.3000000000000007</v>
      </c>
      <c r="H56" s="14" t="str">
        <f>IF(VLOOKUP($B56,[2]Mydtu!$A$6:$DP$150,H$4,0)="","",VLOOKUP($B56,[2]Mydtu!$A$6:$DP$150,H$4,0))</f>
        <v/>
      </c>
      <c r="I56" s="13">
        <f>IF(VLOOKUP($B56,[2]Mydtu!$A$6:$DP$150,I$4,0)="","",VLOOKUP($B56,[2]Mydtu!$A$6:$DP$150,I$4,0))</f>
        <v>7.7</v>
      </c>
      <c r="J56" s="14" t="str">
        <f>IF(VLOOKUP($B56,[2]Mydtu!$A$6:$DP$150,J$4,0)="","",VLOOKUP($B56,[2]Mydtu!$A$6:$DP$150,J$4,0))</f>
        <v/>
      </c>
      <c r="K56" s="13" t="str">
        <f>IF(VLOOKUP($B56,[2]Mydtu!$A$6:$DP$150,K$4,0)="","",VLOOKUP($B56,[2]Mydtu!$A$6:$DP$150,K$4,0))</f>
        <v>P (P/F)</v>
      </c>
      <c r="L56" s="13">
        <f>IF(VLOOKUP($B56,[2]Mydtu!$A$6:$DP$150,L$4,0)="","",VLOOKUP($B56,[2]Mydtu!$A$6:$DP$150,L$4,0))</f>
        <v>8.1</v>
      </c>
      <c r="M56" s="13">
        <f>IF(VLOOKUP($B56,[2]Mydtu!$A$6:$DP$150,M$4,0)="","",VLOOKUP($B56,[2]Mydtu!$A$6:$DP$150,M$4,0))</f>
        <v>6.7</v>
      </c>
      <c r="N56" s="13">
        <f>IF(VLOOKUP($B56,[2]Mydtu!$A$6:$DP$150,N$4,0)="","",VLOOKUP($B56,[2]Mydtu!$A$6:$DP$150,N$4,0))</f>
        <v>8.3000000000000007</v>
      </c>
      <c r="O56" s="13" t="str">
        <f>IF(VLOOKUP($B56,[2]Mydtu!$A$6:$DP$150,O$4,0)="","",VLOOKUP($B56,[2]Mydtu!$A$6:$DP$150,O$4,0))</f>
        <v/>
      </c>
      <c r="P56" s="14">
        <f>IF(VLOOKUP($B56,[2]Mydtu!$A$6:$DP$150,P$4,0)="","",VLOOKUP($B56,[2]Mydtu!$A$6:$DP$150,P$4,0))</f>
        <v>7.7</v>
      </c>
      <c r="Q56" s="14" t="str">
        <f>IF(VLOOKUP($B56,[2]Mydtu!$A$6:$DP$150,Q$4,0)="","",VLOOKUP($B56,[2]Mydtu!$A$6:$DP$150,Q$4,0))</f>
        <v/>
      </c>
      <c r="R56" s="14" t="str">
        <f>IF(VLOOKUP($B56,[2]Mydtu!$A$6:$DP$150,R$4,0)="","",VLOOKUP($B56,[2]Mydtu!$A$6:$DP$150,R$4,0))</f>
        <v/>
      </c>
      <c r="S56" s="14" t="str">
        <f>IF(VLOOKUP($B56,[2]Mydtu!$A$6:$DP$150,S$4,0)="","",VLOOKUP($B56,[2]Mydtu!$A$6:$DP$150,S$4,0))</f>
        <v/>
      </c>
      <c r="T56" s="14" t="str">
        <f>IF(VLOOKUP($B56,[2]Mydtu!$A$6:$DP$150,T$4,0)="","",VLOOKUP($B56,[2]Mydtu!$A$6:$DP$150,T$4,0))</f>
        <v/>
      </c>
      <c r="U56" s="13">
        <f>IF(VLOOKUP($B56,[2]Mydtu!$A$6:$DP$150,U$4,0)="","",VLOOKUP($B56,[2]Mydtu!$A$6:$DP$150,U$4,0))</f>
        <v>6.5</v>
      </c>
      <c r="V56" s="13">
        <f>IF(VLOOKUP($B56,[2]Mydtu!$A$6:$DP$150,V$4,0)="","",VLOOKUP($B56,[2]Mydtu!$A$6:$DP$150,V$4,0))</f>
        <v>8.9</v>
      </c>
      <c r="W56" s="13">
        <f>IF(VLOOKUP($B56,[2]Mydtu!$A$6:$DP$150,W$4,0)="","",VLOOKUP($B56,[2]Mydtu!$A$6:$DP$150,W$4,0))</f>
        <v>9.4</v>
      </c>
      <c r="X56" s="13">
        <f>IF(VLOOKUP($B56,[2]Mydtu!$A$6:$DP$150,X$4,0)="","",VLOOKUP($B56,[2]Mydtu!$A$6:$DP$150,X$4,0))</f>
        <v>8.5</v>
      </c>
      <c r="Y56" s="13">
        <f>IF(VLOOKUP($B56,[2]Mydtu!$A$6:$DP$150,Y$4,0)="","",VLOOKUP($B56,[2]Mydtu!$A$6:$DP$150,Y$4,0))</f>
        <v>8.6</v>
      </c>
      <c r="Z56" s="13">
        <f>IF(VLOOKUP($B56,[2]Mydtu!$A$6:$DP$150,Z$4,0)="","",VLOOKUP($B56,[2]Mydtu!$A$6:$DP$150,Z$4,0))</f>
        <v>7.4</v>
      </c>
      <c r="AA56" s="13">
        <f>IF(VLOOKUP($B56,[2]Mydtu!$A$6:$DP$150,AA$4,0)="","",VLOOKUP($B56,[2]Mydtu!$A$6:$DP$150,AA$4,0))</f>
        <v>9.3000000000000007</v>
      </c>
      <c r="AB56" s="13">
        <f>IF(VLOOKUP($B56,[2]Mydtu!$A$6:$DP$150,AB$4,0)="","",VLOOKUP($B56,[2]Mydtu!$A$6:$DP$150,AB$4,0))</f>
        <v>9</v>
      </c>
      <c r="AC56" s="13">
        <f>IF(VLOOKUP($B56,[2]Mydtu!$A$6:$DP$150,AC$4,0)="","",VLOOKUP($B56,[2]Mydtu!$A$6:$DP$150,AC$4,0))</f>
        <v>9.1999999999999993</v>
      </c>
      <c r="AD56" s="13">
        <f>IF(VLOOKUP($B56,[2]Mydtu!$A$6:$DP$150,AD$4,0)="","",VLOOKUP($B56,[2]Mydtu!$A$6:$DP$150,AD$4,0))</f>
        <v>4.7</v>
      </c>
      <c r="AE56" s="13">
        <f>IF(VLOOKUP($B56,[2]Mydtu!$A$6:$DP$150,AE$4,0)="","",VLOOKUP($B56,[2]Mydtu!$A$6:$DP$150,AE$4,0))</f>
        <v>6.4</v>
      </c>
      <c r="AF56" s="13">
        <f>IF(VLOOKUP($B56,[2]Mydtu!$A$6:$DP$150,AF$4,0)="","",VLOOKUP($B56,[2]Mydtu!$A$6:$DP$150,AF$4,0))</f>
        <v>7.7</v>
      </c>
      <c r="AG56" s="13">
        <f>IF(VLOOKUP($B56,[2]Mydtu!$A$6:$DP$150,AG$4,0)="","",VLOOKUP($B56,[2]Mydtu!$A$6:$DP$150,AG$4,0))</f>
        <v>7.8</v>
      </c>
      <c r="AH56" s="13">
        <f>IF(VLOOKUP($B56,[2]Mydtu!$A$6:$DP$150,AH$4,0)="","",VLOOKUP($B56,[2]Mydtu!$A$6:$DP$150,AH$4,0))</f>
        <v>8</v>
      </c>
      <c r="AI56" s="13">
        <f>IF(VLOOKUP($B56,[2]Mydtu!$A$6:$DP$150,AI$4,0)="","",VLOOKUP($B56,[2]Mydtu!$A$6:$DP$150,AI$4,0))</f>
        <v>6.1</v>
      </c>
      <c r="AJ56" s="13">
        <f>IF(VLOOKUP($B56,[2]Mydtu!$A$6:$DP$150,AJ$4,0)="","",VLOOKUP($B56,[2]Mydtu!$A$6:$DP$150,AJ$4,0))</f>
        <v>9.4</v>
      </c>
      <c r="AK56" s="13">
        <f>IF(VLOOKUP($B56,[2]Mydtu!$A$6:$DP$150,AK$4,0)="","",VLOOKUP($B56,[2]Mydtu!$A$6:$DP$150,AK$4,0))</f>
        <v>9.1999999999999993</v>
      </c>
      <c r="AL56" s="13">
        <f>IF(VLOOKUP($B56,[2]Mydtu!$A$6:$DP$150,AL$4,0)="","",VLOOKUP($B56,[2]Mydtu!$A$6:$DP$150,AL$4,0))</f>
        <v>8.4</v>
      </c>
      <c r="AM56" s="13">
        <f>IF(VLOOKUP($B56,[2]Mydtu!$A$6:$DP$150,AM$4,0)="","",VLOOKUP($B56,[2]Mydtu!$A$6:$DP$150,AM$4,0))</f>
        <v>8.6</v>
      </c>
      <c r="AN56" s="13">
        <f>IF(VLOOKUP($B56,[2]Mydtu!$A$6:$DP$150,AN$4,0)="","",VLOOKUP($B56,[2]Mydtu!$A$6:$DP$150,AN$4,0))</f>
        <v>8.1999999999999993</v>
      </c>
      <c r="AO56" s="13">
        <f>IF(VLOOKUP($B56,[2]Mydtu!$A$6:$DP$150,AO$4,0)="","",VLOOKUP($B56,[2]Mydtu!$A$6:$DP$150,AO$4,0))</f>
        <v>8</v>
      </c>
      <c r="AP56" s="14" t="str">
        <f>IF(VLOOKUP($B56,[2]Mydtu!$A$6:$DP$150,AP$4,0)="","",VLOOKUP($B56,[2]Mydtu!$A$6:$DP$150,AP$4,0))</f>
        <v/>
      </c>
      <c r="AQ56" s="14" t="str">
        <f>IF(VLOOKUP($B56,[2]Mydtu!$A$6:$DP$150,AQ$4,0)="","",VLOOKUP($B56,[2]Mydtu!$A$6:$DP$150,AQ$4,0))</f>
        <v/>
      </c>
      <c r="AR56" s="14" t="str">
        <f>IF(VLOOKUP($B56,[2]Mydtu!$A$6:$DP$150,AR$4,0)="","",VLOOKUP($B56,[2]Mydtu!$A$6:$DP$150,AR$4,0))</f>
        <v/>
      </c>
      <c r="AS56" s="14" t="str">
        <f>IF(VLOOKUP($B56,[2]Mydtu!$A$6:$DP$150,AS$4,0)="","",VLOOKUP($B56,[2]Mydtu!$A$6:$DP$150,AS$4,0))</f>
        <v/>
      </c>
      <c r="AT56" s="13">
        <f>IF(VLOOKUP($B56,[2]Mydtu!$A$6:$DP$150,AT$4,0)="","",VLOOKUP($B56,[2]Mydtu!$A$6:$DP$150,AT$4,0))</f>
        <v>7.3</v>
      </c>
      <c r="AU56" s="13">
        <f>IF(VLOOKUP($B56,[2]Mydtu!$A$6:$DP$150,AU$4,0)="","",VLOOKUP($B56,[2]Mydtu!$A$6:$DP$150,AU$4,0))</f>
        <v>6.3</v>
      </c>
      <c r="AV56" s="13">
        <f>IF(VLOOKUP($B56,[2]Mydtu!$A$6:$DP$150,AV$4,0)="","",VLOOKUP($B56,[2]Mydtu!$A$6:$DP$150,AV$4,0))</f>
        <v>7.4</v>
      </c>
      <c r="AW56" s="13">
        <f>IF(VLOOKUP($B56,[2]Mydtu!$A$6:$DP$150,AW$4,0)="","",VLOOKUP($B56,[2]Mydtu!$A$6:$DP$150,AW$4,0))</f>
        <v>8.6</v>
      </c>
      <c r="AX56" s="13">
        <f>IF(VLOOKUP($B56,[2]Mydtu!$A$6:$DP$150,AX$4,0)="","",VLOOKUP($B56,[2]Mydtu!$A$6:$DP$150,AX$4,0))</f>
        <v>6.6</v>
      </c>
      <c r="AY56" s="13">
        <f>IF(VLOOKUP($B56,[2]Mydtu!$A$6:$DP$150,AY$4,0)="","",VLOOKUP($B56,[2]Mydtu!$A$6:$DP$150,AY$4,0))</f>
        <v>6.6</v>
      </c>
      <c r="AZ56" s="13">
        <f>IF(VLOOKUP($B56,[2]Mydtu!$A$6:$DP$150,AZ$4,0)="","",VLOOKUP($B56,[2]Mydtu!$A$6:$DP$150,AZ$4,0))</f>
        <v>7.5</v>
      </c>
      <c r="BA56" s="13">
        <f>IF(VLOOKUP($B56,[2]Mydtu!$A$6:$DP$150,BA$4,0)="","",VLOOKUP($B56,[2]Mydtu!$A$6:$DP$150,BA$4,0))</f>
        <v>6.6</v>
      </c>
      <c r="BB56" s="13">
        <f>IF(VLOOKUP($B56,[2]Mydtu!$A$6:$DP$150,BB$4,0)="","",VLOOKUP($B56,[2]Mydtu!$A$6:$DP$150,BB$4,0))</f>
        <v>4</v>
      </c>
      <c r="BC56" s="13">
        <f>IF(VLOOKUP($B56,[2]Mydtu!$A$6:$DP$150,BC$4,0)="","",VLOOKUP($B56,[2]Mydtu!$A$6:$DP$150,BC$4,0))</f>
        <v>9.1999999999999993</v>
      </c>
      <c r="BD56" s="13">
        <f>IF(VLOOKUP($B56,[2]Mydtu!$A$6:$DP$150,BD$4,0)="","",VLOOKUP($B56,[2]Mydtu!$A$6:$DP$150,BD$4,0))</f>
        <v>7.4</v>
      </c>
      <c r="BE56" s="13">
        <f>IF(VLOOKUP($B56,[2]Mydtu!$A$6:$DP$150,BE$4,0)="","",VLOOKUP($B56,[2]Mydtu!$A$6:$DP$150,BE$4,0))</f>
        <v>7.6</v>
      </c>
      <c r="BF56" s="14" t="str">
        <f>IF(VLOOKUP($B56,[2]Mydtu!$A$6:$DP$150,BF$4,0)="","",VLOOKUP($B56,[2]Mydtu!$A$6:$DP$150,BF$4,0))</f>
        <v/>
      </c>
      <c r="BG56" s="13">
        <f>IF(VLOOKUP($B56,[2]Mydtu!$A$6:$DP$150,BG$4,0)="","",VLOOKUP($B56,[2]Mydtu!$A$6:$DP$150,BG$4,0))</f>
        <v>8.3000000000000007</v>
      </c>
      <c r="BH56" s="13">
        <f>IF(VLOOKUP($B56,[2]Mydtu!$A$6:$DP$150,BH$4,0)="","",VLOOKUP($B56,[2]Mydtu!$A$6:$DP$150,BH$4,0))</f>
        <v>5.6</v>
      </c>
      <c r="BI56" s="13">
        <f>IF(VLOOKUP($B56,[2]Mydtu!$A$6:$DP$150,BI$4,0)="","",VLOOKUP($B56,[2]Mydtu!$A$6:$DP$150,BI$4,0))</f>
        <v>7.9</v>
      </c>
      <c r="BJ56" s="13">
        <f>IF(VLOOKUP($B56,[2]Mydtu!$A$6:$DP$150,BJ$4,0)="","",VLOOKUP($B56,[2]Mydtu!$A$6:$DP$150,BJ$4,0))</f>
        <v>7.6</v>
      </c>
      <c r="BK56" s="13">
        <f>IF(VLOOKUP($B56,[2]Mydtu!$A$6:$DP$150,BK$4,0)="","",VLOOKUP($B56,[2]Mydtu!$A$6:$DP$150,BK$4,0))</f>
        <v>5.0999999999999996</v>
      </c>
      <c r="BL56" s="13">
        <f>IF(VLOOKUP($B56,[2]Mydtu!$A$6:$DP$150,BL$4,0)="","",VLOOKUP($B56,[2]Mydtu!$A$6:$DP$150,BL$4,0))</f>
        <v>9.8000000000000007</v>
      </c>
      <c r="BM56" s="13" t="str">
        <f>IF(VLOOKUP($B56,[2]Mydtu!$A$6:$DP$150,BM$4,0)="","",VLOOKUP($B56,[2]Mydtu!$A$6:$DP$150,BM$4,0))</f>
        <v/>
      </c>
      <c r="BN56" s="13">
        <f>IF(VLOOKUP($B56,[2]Mydtu!$A$6:$DP$150,BN$4,0)="","",VLOOKUP($B56,[2]Mydtu!$A$6:$DP$150,BN$4,0))</f>
        <v>5.9</v>
      </c>
      <c r="BO56" s="15">
        <f>IF(VLOOKUP($B56,[2]Mydtu!$A$6:$DP$150,BO$4,0)="","",VLOOKUP($B56,[2]Mydtu!$A$6:$DP$150,BO$4,0))</f>
        <v>7</v>
      </c>
      <c r="BP56" s="14">
        <f>IF(VLOOKUP($B56,[2]Mydtu!$A$6:$DP$150,BP$4,0)="","",VLOOKUP($B56,[2]Mydtu!$A$6:$DP$150,BP$4,0))</f>
        <v>8.6</v>
      </c>
      <c r="BQ56" s="13" t="str">
        <f>IF(VLOOKUP($B56,[2]Mydtu!$A$6:$DP$150,BQ$4,0)="","",VLOOKUP($B56,[2]Mydtu!$A$6:$DP$150,BQ$4,0))</f>
        <v/>
      </c>
      <c r="BR56" s="13">
        <f>IF(VLOOKUP($B56,[2]Mydtu!$A$6:$DP$150,BR$4,0)="","",VLOOKUP($B56,[2]Mydtu!$A$6:$DP$150,BR$4,0))</f>
        <v>7.9</v>
      </c>
      <c r="BS56" s="14">
        <f>IF(VLOOKUP($B56,[2]Mydtu!$A$6:$DP$150,BS$4,0)="","",VLOOKUP($B56,[2]Mydtu!$A$6:$DP$150,BS$4,0))</f>
        <v>7.1</v>
      </c>
      <c r="BT56" s="13">
        <f>IF(VLOOKUP($B56,[2]Mydtu!$A$6:$DP$150,BT$4,0)="","",VLOOKUP($B56,[2]Mydtu!$A$6:$DP$150,BT$4,0))</f>
        <v>7.9</v>
      </c>
      <c r="BU56" s="13">
        <f>IF(VLOOKUP($B56,[2]Mydtu!$A$6:$DP$150,BU$4,0)="","",VLOOKUP($B56,[2]Mydtu!$A$6:$DP$150,BU$4,0))</f>
        <v>6.1</v>
      </c>
      <c r="BV56" s="13" t="str">
        <f>IF(VLOOKUP($B56,[2]Mydtu!$A$6:$DP$150,BV$4,0)="","",VLOOKUP($B56,[2]Mydtu!$A$6:$DP$150,BV$4,0))</f>
        <v/>
      </c>
      <c r="BW56" s="13">
        <f>IF(VLOOKUP($B56,[2]Mydtu!$A$6:$DP$150,BW$4,0)="","",VLOOKUP($B56,[2]Mydtu!$A$6:$DP$150,BW$4,0))</f>
        <v>8.9</v>
      </c>
      <c r="BX56" s="14">
        <f>IF(VLOOKUP($B56,[2]Mydtu!$A$6:$DP$150,BX$4,0)="","",VLOOKUP($B56,[2]Mydtu!$A$6:$DP$150,BX$4,0))</f>
        <v>6.6</v>
      </c>
      <c r="BY56" s="13">
        <f>IF(VLOOKUP($B56,[2]Mydtu!$A$6:$DP$150,BY$4,0)="","",VLOOKUP($B56,[2]Mydtu!$A$6:$DP$150,BY$4,0))</f>
        <v>6.4</v>
      </c>
      <c r="BZ56" s="13">
        <f>IF(VLOOKUP($B56,[2]Mydtu!$A$6:$DP$150,BZ$4,0)="","",VLOOKUP($B56,[2]Mydtu!$A$6:$DP$150,BZ$4,0))</f>
        <v>5.5</v>
      </c>
      <c r="CA56" s="13">
        <f>IF(VLOOKUP($B56,[2]Mydtu!$A$6:$DP$150,CA$4,0)="","",VLOOKUP($B56,[2]Mydtu!$A$6:$DP$150,CA$4,0))</f>
        <v>5.8</v>
      </c>
      <c r="CB56" s="13">
        <f>IF(VLOOKUP($B56,[2]Mydtu!$A$6:$DP$150,CB$4,0)="","",VLOOKUP($B56,[2]Mydtu!$A$6:$DP$150,CB$4,0))</f>
        <v>7.6</v>
      </c>
      <c r="CC56" s="13" t="str">
        <f>IF(VLOOKUP($B56,[2]Mydtu!$A$6:$DP$150,CC$4,0)="","",VLOOKUP($B56,[2]Mydtu!$A$6:$DP$150,CC$4,0))</f>
        <v/>
      </c>
      <c r="CD56" s="14">
        <f>IF(VLOOKUP($B56,[2]Mydtu!$A$6:$DP$150,CD$4,0)="","",VLOOKUP($B56,[2]Mydtu!$A$6:$DP$150,CD$4,0))</f>
        <v>8.6</v>
      </c>
      <c r="CE56" s="13">
        <f>IF(VLOOKUP($B56,[2]Mydtu!$A$6:$DP$150,CE$4,0)="","",VLOOKUP($B56,[2]Mydtu!$A$6:$DP$150,CE$4,0))</f>
        <v>8.6</v>
      </c>
      <c r="CF56" s="16">
        <f>VLOOKUP($B56,[2]K25QTD!$A$7:$DQ$408,91,0)</f>
        <v>131</v>
      </c>
      <c r="CG56" s="17">
        <f>VLOOKUP($B56,[2]K25QTD!$A$7:$DQ$408,92,0)</f>
        <v>0</v>
      </c>
      <c r="CH56" s="18">
        <f>VLOOKUP($B56,[2]K25QTD!$A$7:$DQ$408,94,0)</f>
        <v>0</v>
      </c>
      <c r="CI56" s="14">
        <f>IF(VLOOKUP($B56,[2]Mydtu!$A$6:$DP$150,CI$4,0)="","",VLOOKUP($B56,[2]Mydtu!$A$6:$DP$150,CI$4,0))</f>
        <v>0</v>
      </c>
      <c r="CJ56" s="14" t="str">
        <f>IF(VLOOKUP($B56,[2]Mydtu!$A$6:$DP$150,CJ$4,0)="","",VLOOKUP($B56,[2]Mydtu!$A$6:$DP$150,CJ$4,0))</f>
        <v/>
      </c>
      <c r="CK56" s="14" t="str">
        <f>IF(VLOOKUP($B56,[2]Mydtu!$A$6:$DP$150,CK$4,0)="","",VLOOKUP($B56,[2]Mydtu!$A$6:$DP$150,CK$4,0))</f>
        <v/>
      </c>
      <c r="CL56" s="13">
        <f>IF(VLOOKUP($B56,[2]Mydtu!$A$6:$DP$150,CL$4,0)="","",VLOOKUP($B56,[2]Mydtu!$A$6:$DP$150,CL$4,0))</f>
        <v>7.41</v>
      </c>
      <c r="CM56" s="13">
        <f>IF(VLOOKUP($B56,[2]Mydtu!$A$6:$DP$150,CM$4,0)="","",VLOOKUP($B56,[2]Mydtu!$A$6:$DP$150,CM$4,0))</f>
        <v>3.1</v>
      </c>
      <c r="CN56" s="12"/>
    </row>
    <row r="57" spans="1:92" ht="16.5" customHeight="1" x14ac:dyDescent="0.3">
      <c r="A57" s="11">
        <f t="shared" si="0"/>
        <v>6</v>
      </c>
      <c r="B57" s="11">
        <v>25212803262</v>
      </c>
      <c r="C57" s="12" t="str">
        <f>VLOOKUP($B57,[2]Mydtu!$A$6:$DP$150,C$4,0)</f>
        <v>Nguyễn</v>
      </c>
      <c r="D57" s="12" t="str">
        <f>VLOOKUP($B57,[2]Mydtu!$A$6:$DP$150,D$4,0)</f>
        <v>Nguyễn Thiện</v>
      </c>
      <c r="E57" s="12" t="str">
        <f>VLOOKUP($B57,[2]Mydtu!$A$6:$DP$150,E$4,0)</f>
        <v>Toàn</v>
      </c>
      <c r="F57" s="13">
        <f>IF(VLOOKUP($B57,[2]Mydtu!$A$6:$DP$150,F$4,0)="","",VLOOKUP($B57,[2]Mydtu!$A$6:$DP$150,F$4,0))</f>
        <v>8</v>
      </c>
      <c r="G57" s="13">
        <f>IF(VLOOKUP($B57,[2]Mydtu!$A$6:$DP$150,G$4,0)="","",VLOOKUP($B57,[2]Mydtu!$A$6:$DP$150,G$4,0))</f>
        <v>7.9</v>
      </c>
      <c r="H57" s="14" t="str">
        <f>IF(VLOOKUP($B57,[2]Mydtu!$A$6:$DP$150,H$4,0)="","",VLOOKUP($B57,[2]Mydtu!$A$6:$DP$150,H$4,0))</f>
        <v/>
      </c>
      <c r="I57" s="13">
        <f>IF(VLOOKUP($B57,[2]Mydtu!$A$6:$DP$150,I$4,0)="","",VLOOKUP($B57,[2]Mydtu!$A$6:$DP$150,I$4,0))</f>
        <v>7.6</v>
      </c>
      <c r="J57" s="14" t="str">
        <f>IF(VLOOKUP($B57,[2]Mydtu!$A$6:$DP$150,J$4,0)="","",VLOOKUP($B57,[2]Mydtu!$A$6:$DP$150,J$4,0))</f>
        <v/>
      </c>
      <c r="K57" s="13">
        <f>IF(VLOOKUP($B57,[2]Mydtu!$A$6:$DP$150,K$4,0)="","",VLOOKUP($B57,[2]Mydtu!$A$6:$DP$150,K$4,0))</f>
        <v>6.6</v>
      </c>
      <c r="L57" s="13">
        <f>IF(VLOOKUP($B57,[2]Mydtu!$A$6:$DP$150,L$4,0)="","",VLOOKUP($B57,[2]Mydtu!$A$6:$DP$150,L$4,0))</f>
        <v>8.6999999999999993</v>
      </c>
      <c r="M57" s="13">
        <f>IF(VLOOKUP($B57,[2]Mydtu!$A$6:$DP$150,M$4,0)="","",VLOOKUP($B57,[2]Mydtu!$A$6:$DP$150,M$4,0))</f>
        <v>5.4</v>
      </c>
      <c r="N57" s="13">
        <f>IF(VLOOKUP($B57,[2]Mydtu!$A$6:$DP$150,N$4,0)="","",VLOOKUP($B57,[2]Mydtu!$A$6:$DP$150,N$4,0))</f>
        <v>6.9</v>
      </c>
      <c r="O57" s="13">
        <f>IF(VLOOKUP($B57,[2]Mydtu!$A$6:$DP$150,O$4,0)="","",VLOOKUP($B57,[2]Mydtu!$A$6:$DP$150,O$4,0))</f>
        <v>9.1</v>
      </c>
      <c r="P57" s="14" t="str">
        <f>IF(VLOOKUP($B57,[2]Mydtu!$A$6:$DP$150,P$4,0)="","",VLOOKUP($B57,[2]Mydtu!$A$6:$DP$150,P$4,0))</f>
        <v/>
      </c>
      <c r="Q57" s="14" t="str">
        <f>IF(VLOOKUP($B57,[2]Mydtu!$A$6:$DP$150,Q$4,0)="","",VLOOKUP($B57,[2]Mydtu!$A$6:$DP$150,Q$4,0))</f>
        <v/>
      </c>
      <c r="R57" s="14" t="str">
        <f>IF(VLOOKUP($B57,[2]Mydtu!$A$6:$DP$150,R$4,0)="","",VLOOKUP($B57,[2]Mydtu!$A$6:$DP$150,R$4,0))</f>
        <v/>
      </c>
      <c r="S57" s="14" t="str">
        <f>IF(VLOOKUP($B57,[2]Mydtu!$A$6:$DP$150,S$4,0)="","",VLOOKUP($B57,[2]Mydtu!$A$6:$DP$150,S$4,0))</f>
        <v/>
      </c>
      <c r="T57" s="14" t="str">
        <f>IF(VLOOKUP($B57,[2]Mydtu!$A$6:$DP$150,T$4,0)="","",VLOOKUP($B57,[2]Mydtu!$A$6:$DP$150,T$4,0))</f>
        <v/>
      </c>
      <c r="U57" s="13">
        <f>IF(VLOOKUP($B57,[2]Mydtu!$A$6:$DP$150,U$4,0)="","",VLOOKUP($B57,[2]Mydtu!$A$6:$DP$150,U$4,0))</f>
        <v>6.5</v>
      </c>
      <c r="V57" s="13">
        <f>IF(VLOOKUP($B57,[2]Mydtu!$A$6:$DP$150,V$4,0)="","",VLOOKUP($B57,[2]Mydtu!$A$6:$DP$150,V$4,0))</f>
        <v>5.9</v>
      </c>
      <c r="W57" s="13">
        <f>IF(VLOOKUP($B57,[2]Mydtu!$A$6:$DP$150,W$4,0)="","",VLOOKUP($B57,[2]Mydtu!$A$6:$DP$150,W$4,0))</f>
        <v>8.8000000000000007</v>
      </c>
      <c r="X57" s="13">
        <f>IF(VLOOKUP($B57,[2]Mydtu!$A$6:$DP$150,X$4,0)="","",VLOOKUP($B57,[2]Mydtu!$A$6:$DP$150,X$4,0))</f>
        <v>9.1</v>
      </c>
      <c r="Y57" s="13">
        <f>IF(VLOOKUP($B57,[2]Mydtu!$A$6:$DP$150,Y$4,0)="","",VLOOKUP($B57,[2]Mydtu!$A$6:$DP$150,Y$4,0))</f>
        <v>8.1999999999999993</v>
      </c>
      <c r="Z57" s="13">
        <f>IF(VLOOKUP($B57,[2]Mydtu!$A$6:$DP$150,Z$4,0)="","",VLOOKUP($B57,[2]Mydtu!$A$6:$DP$150,Z$4,0))</f>
        <v>7.5</v>
      </c>
      <c r="AA57" s="13">
        <f>IF(VLOOKUP($B57,[2]Mydtu!$A$6:$DP$150,AA$4,0)="","",VLOOKUP($B57,[2]Mydtu!$A$6:$DP$150,AA$4,0))</f>
        <v>8.1999999999999993</v>
      </c>
      <c r="AB57" s="13">
        <f>IF(VLOOKUP($B57,[2]Mydtu!$A$6:$DP$150,AB$4,0)="","",VLOOKUP($B57,[2]Mydtu!$A$6:$DP$150,AB$4,0))</f>
        <v>6.9</v>
      </c>
      <c r="AC57" s="13">
        <f>IF(VLOOKUP($B57,[2]Mydtu!$A$6:$DP$150,AC$4,0)="","",VLOOKUP($B57,[2]Mydtu!$A$6:$DP$150,AC$4,0))</f>
        <v>8.9</v>
      </c>
      <c r="AD57" s="13">
        <f>IF(VLOOKUP($B57,[2]Mydtu!$A$6:$DP$150,AD$4,0)="","",VLOOKUP($B57,[2]Mydtu!$A$6:$DP$150,AD$4,0))</f>
        <v>8.3000000000000007</v>
      </c>
      <c r="AE57" s="13">
        <f>IF(VLOOKUP($B57,[2]Mydtu!$A$6:$DP$150,AE$4,0)="","",VLOOKUP($B57,[2]Mydtu!$A$6:$DP$150,AE$4,0))</f>
        <v>6.5</v>
      </c>
      <c r="AF57" s="13">
        <f>IF(VLOOKUP($B57,[2]Mydtu!$A$6:$DP$150,AF$4,0)="","",VLOOKUP($B57,[2]Mydtu!$A$6:$DP$150,AF$4,0))</f>
        <v>7</v>
      </c>
      <c r="AG57" s="13">
        <f>IF(VLOOKUP($B57,[2]Mydtu!$A$6:$DP$150,AG$4,0)="","",VLOOKUP($B57,[2]Mydtu!$A$6:$DP$150,AG$4,0))</f>
        <v>8</v>
      </c>
      <c r="AH57" s="13">
        <f>IF(VLOOKUP($B57,[2]Mydtu!$A$6:$DP$150,AH$4,0)="","",VLOOKUP($B57,[2]Mydtu!$A$6:$DP$150,AH$4,0))</f>
        <v>7.4</v>
      </c>
      <c r="AI57" s="13">
        <f>IF(VLOOKUP($B57,[2]Mydtu!$A$6:$DP$150,AI$4,0)="","",VLOOKUP($B57,[2]Mydtu!$A$6:$DP$150,AI$4,0))</f>
        <v>7.7</v>
      </c>
      <c r="AJ57" s="13">
        <f>IF(VLOOKUP($B57,[2]Mydtu!$A$6:$DP$150,AJ$4,0)="","",VLOOKUP($B57,[2]Mydtu!$A$6:$DP$150,AJ$4,0))</f>
        <v>7</v>
      </c>
      <c r="AK57" s="13">
        <f>IF(VLOOKUP($B57,[2]Mydtu!$A$6:$DP$150,AK$4,0)="","",VLOOKUP($B57,[2]Mydtu!$A$6:$DP$150,AK$4,0))</f>
        <v>8.6999999999999993</v>
      </c>
      <c r="AL57" s="13">
        <f>IF(VLOOKUP($B57,[2]Mydtu!$A$6:$DP$150,AL$4,0)="","",VLOOKUP($B57,[2]Mydtu!$A$6:$DP$150,AL$4,0))</f>
        <v>7.9</v>
      </c>
      <c r="AM57" s="13">
        <f>IF(VLOOKUP($B57,[2]Mydtu!$A$6:$DP$150,AM$4,0)="","",VLOOKUP($B57,[2]Mydtu!$A$6:$DP$150,AM$4,0))</f>
        <v>7.8</v>
      </c>
      <c r="AN57" s="13">
        <f>IF(VLOOKUP($B57,[2]Mydtu!$A$6:$DP$150,AN$4,0)="","",VLOOKUP($B57,[2]Mydtu!$A$6:$DP$150,AN$4,0))</f>
        <v>7.7</v>
      </c>
      <c r="AO57" s="13">
        <f>IF(VLOOKUP($B57,[2]Mydtu!$A$6:$DP$150,AO$4,0)="","",VLOOKUP($B57,[2]Mydtu!$A$6:$DP$150,AO$4,0))</f>
        <v>8.6</v>
      </c>
      <c r="AP57" s="14" t="str">
        <f>IF(VLOOKUP($B57,[2]Mydtu!$A$6:$DP$150,AP$4,0)="","",VLOOKUP($B57,[2]Mydtu!$A$6:$DP$150,AP$4,0))</f>
        <v/>
      </c>
      <c r="AQ57" s="14" t="str">
        <f>IF(VLOOKUP($B57,[2]Mydtu!$A$6:$DP$150,AQ$4,0)="","",VLOOKUP($B57,[2]Mydtu!$A$6:$DP$150,AQ$4,0))</f>
        <v/>
      </c>
      <c r="AR57" s="14" t="str">
        <f>IF(VLOOKUP($B57,[2]Mydtu!$A$6:$DP$150,AR$4,0)="","",VLOOKUP($B57,[2]Mydtu!$A$6:$DP$150,AR$4,0))</f>
        <v/>
      </c>
      <c r="AS57" s="14" t="str">
        <f>IF(VLOOKUP($B57,[2]Mydtu!$A$6:$DP$150,AS$4,0)="","",VLOOKUP($B57,[2]Mydtu!$A$6:$DP$150,AS$4,0))</f>
        <v/>
      </c>
      <c r="AT57" s="13">
        <f>IF(VLOOKUP($B57,[2]Mydtu!$A$6:$DP$150,AT$4,0)="","",VLOOKUP($B57,[2]Mydtu!$A$6:$DP$150,AT$4,0))</f>
        <v>5.6</v>
      </c>
      <c r="AU57" s="13">
        <f>IF(VLOOKUP($B57,[2]Mydtu!$A$6:$DP$150,AU$4,0)="","",VLOOKUP($B57,[2]Mydtu!$A$6:$DP$150,AU$4,0))</f>
        <v>4.9000000000000004</v>
      </c>
      <c r="AV57" s="13">
        <f>IF(VLOOKUP($B57,[2]Mydtu!$A$6:$DP$150,AV$4,0)="","",VLOOKUP($B57,[2]Mydtu!$A$6:$DP$150,AV$4,0))</f>
        <v>8.6999999999999993</v>
      </c>
      <c r="AW57" s="13">
        <f>IF(VLOOKUP($B57,[2]Mydtu!$A$6:$DP$150,AW$4,0)="","",VLOOKUP($B57,[2]Mydtu!$A$6:$DP$150,AW$4,0))</f>
        <v>8.4</v>
      </c>
      <c r="AX57" s="13">
        <f>IF(VLOOKUP($B57,[2]Mydtu!$A$6:$DP$150,AX$4,0)="","",VLOOKUP($B57,[2]Mydtu!$A$6:$DP$150,AX$4,0))</f>
        <v>4.9000000000000004</v>
      </c>
      <c r="AY57" s="13">
        <f>IF(VLOOKUP($B57,[2]Mydtu!$A$6:$DP$150,AY$4,0)="","",VLOOKUP($B57,[2]Mydtu!$A$6:$DP$150,AY$4,0))</f>
        <v>5.7</v>
      </c>
      <c r="AZ57" s="13">
        <f>IF(VLOOKUP($B57,[2]Mydtu!$A$6:$DP$150,AZ$4,0)="","",VLOOKUP($B57,[2]Mydtu!$A$6:$DP$150,AZ$4,0))</f>
        <v>7.3</v>
      </c>
      <c r="BA57" s="13">
        <f>IF(VLOOKUP($B57,[2]Mydtu!$A$6:$DP$150,BA$4,0)="","",VLOOKUP($B57,[2]Mydtu!$A$6:$DP$150,BA$4,0))</f>
        <v>8.6</v>
      </c>
      <c r="BB57" s="13">
        <f>IF(VLOOKUP($B57,[2]Mydtu!$A$6:$DP$150,BB$4,0)="","",VLOOKUP($B57,[2]Mydtu!$A$6:$DP$150,BB$4,0))</f>
        <v>7.2</v>
      </c>
      <c r="BC57" s="13">
        <f>IF(VLOOKUP($B57,[2]Mydtu!$A$6:$DP$150,BC$4,0)="","",VLOOKUP($B57,[2]Mydtu!$A$6:$DP$150,BC$4,0))</f>
        <v>9.8000000000000007</v>
      </c>
      <c r="BD57" s="13">
        <f>IF(VLOOKUP($B57,[2]Mydtu!$A$6:$DP$150,BD$4,0)="","",VLOOKUP($B57,[2]Mydtu!$A$6:$DP$150,BD$4,0))</f>
        <v>6.2</v>
      </c>
      <c r="BE57" s="13">
        <f>IF(VLOOKUP($B57,[2]Mydtu!$A$6:$DP$150,BE$4,0)="","",VLOOKUP($B57,[2]Mydtu!$A$6:$DP$150,BE$4,0))</f>
        <v>7.4</v>
      </c>
      <c r="BF57" s="14" t="str">
        <f>IF(VLOOKUP($B57,[2]Mydtu!$A$6:$DP$150,BF$4,0)="","",VLOOKUP($B57,[2]Mydtu!$A$6:$DP$150,BF$4,0))</f>
        <v/>
      </c>
      <c r="BG57" s="13">
        <f>IF(VLOOKUP($B57,[2]Mydtu!$A$6:$DP$150,BG$4,0)="","",VLOOKUP($B57,[2]Mydtu!$A$6:$DP$150,BG$4,0))</f>
        <v>7</v>
      </c>
      <c r="BH57" s="13">
        <f>IF(VLOOKUP($B57,[2]Mydtu!$A$6:$DP$150,BH$4,0)="","",VLOOKUP($B57,[2]Mydtu!$A$6:$DP$150,BH$4,0))</f>
        <v>8.5</v>
      </c>
      <c r="BI57" s="13">
        <f>IF(VLOOKUP($B57,[2]Mydtu!$A$6:$DP$150,BI$4,0)="","",VLOOKUP($B57,[2]Mydtu!$A$6:$DP$150,BI$4,0))</f>
        <v>7</v>
      </c>
      <c r="BJ57" s="13">
        <f>IF(VLOOKUP($B57,[2]Mydtu!$A$6:$DP$150,BJ$4,0)="","",VLOOKUP($B57,[2]Mydtu!$A$6:$DP$150,BJ$4,0))</f>
        <v>7.4</v>
      </c>
      <c r="BK57" s="13">
        <f>IF(VLOOKUP($B57,[2]Mydtu!$A$6:$DP$150,BK$4,0)="","",VLOOKUP($B57,[2]Mydtu!$A$6:$DP$150,BK$4,0))</f>
        <v>8.6</v>
      </c>
      <c r="BL57" s="13">
        <f>IF(VLOOKUP($B57,[2]Mydtu!$A$6:$DP$150,BL$4,0)="","",VLOOKUP($B57,[2]Mydtu!$A$6:$DP$150,BL$4,0))</f>
        <v>8.5</v>
      </c>
      <c r="BM57" s="13">
        <f>IF(VLOOKUP($B57,[2]Mydtu!$A$6:$DP$150,BM$4,0)="","",VLOOKUP($B57,[2]Mydtu!$A$6:$DP$150,BM$4,0))</f>
        <v>8.9</v>
      </c>
      <c r="BN57" s="13">
        <f>IF(VLOOKUP($B57,[2]Mydtu!$A$6:$DP$150,BN$4,0)="","",VLOOKUP($B57,[2]Mydtu!$A$6:$DP$150,BN$4,0))</f>
        <v>6.3</v>
      </c>
      <c r="BO57" s="15" t="str">
        <f>IF(VLOOKUP($B57,[2]Mydtu!$A$6:$DP$150,BO$4,0)="","",VLOOKUP($B57,[2]Mydtu!$A$6:$DP$150,BO$4,0))</f>
        <v/>
      </c>
      <c r="BP57" s="14">
        <f>IF(VLOOKUP($B57,[2]Mydtu!$A$6:$DP$150,BP$4,0)="","",VLOOKUP($B57,[2]Mydtu!$A$6:$DP$150,BP$4,0))</f>
        <v>8.8000000000000007</v>
      </c>
      <c r="BQ57" s="13" t="str">
        <f>IF(VLOOKUP($B57,[2]Mydtu!$A$6:$DP$150,BQ$4,0)="","",VLOOKUP($B57,[2]Mydtu!$A$6:$DP$150,BQ$4,0))</f>
        <v/>
      </c>
      <c r="BR57" s="13">
        <f>IF(VLOOKUP($B57,[2]Mydtu!$A$6:$DP$150,BR$4,0)="","",VLOOKUP($B57,[2]Mydtu!$A$6:$DP$150,BR$4,0))</f>
        <v>6.2</v>
      </c>
      <c r="BS57" s="14">
        <f>IF(VLOOKUP($B57,[2]Mydtu!$A$6:$DP$150,BS$4,0)="","",VLOOKUP($B57,[2]Mydtu!$A$6:$DP$150,BS$4,0))</f>
        <v>4</v>
      </c>
      <c r="BT57" s="13">
        <f>IF(VLOOKUP($B57,[2]Mydtu!$A$6:$DP$150,BT$4,0)="","",VLOOKUP($B57,[2]Mydtu!$A$6:$DP$150,BT$4,0))</f>
        <v>6.6</v>
      </c>
      <c r="BU57" s="13">
        <f>IF(VLOOKUP($B57,[2]Mydtu!$A$6:$DP$150,BU$4,0)="","",VLOOKUP($B57,[2]Mydtu!$A$6:$DP$150,BU$4,0))</f>
        <v>6.6</v>
      </c>
      <c r="BV57" s="13" t="str">
        <f>IF(VLOOKUP($B57,[2]Mydtu!$A$6:$DP$150,BV$4,0)="","",VLOOKUP($B57,[2]Mydtu!$A$6:$DP$150,BV$4,0))</f>
        <v/>
      </c>
      <c r="BW57" s="13">
        <f>IF(VLOOKUP($B57,[2]Mydtu!$A$6:$DP$150,BW$4,0)="","",VLOOKUP($B57,[2]Mydtu!$A$6:$DP$150,BW$4,0))</f>
        <v>5.9</v>
      </c>
      <c r="BX57" s="14">
        <f>IF(VLOOKUP($B57,[2]Mydtu!$A$6:$DP$150,BX$4,0)="","",VLOOKUP($B57,[2]Mydtu!$A$6:$DP$150,BX$4,0))</f>
        <v>6.9</v>
      </c>
      <c r="BY57" s="13">
        <f>IF(VLOOKUP($B57,[2]Mydtu!$A$6:$DP$150,BY$4,0)="","",VLOOKUP($B57,[2]Mydtu!$A$6:$DP$150,BY$4,0))</f>
        <v>8</v>
      </c>
      <c r="BZ57" s="13">
        <f>IF(VLOOKUP($B57,[2]Mydtu!$A$6:$DP$150,BZ$4,0)="","",VLOOKUP($B57,[2]Mydtu!$A$6:$DP$150,BZ$4,0))</f>
        <v>6.3</v>
      </c>
      <c r="CA57" s="13">
        <f>IF(VLOOKUP($B57,[2]Mydtu!$A$6:$DP$150,CA$4,0)="","",VLOOKUP($B57,[2]Mydtu!$A$6:$DP$150,CA$4,0))</f>
        <v>6.3</v>
      </c>
      <c r="CB57" s="13">
        <f>IF(VLOOKUP($B57,[2]Mydtu!$A$6:$DP$150,CB$4,0)="","",VLOOKUP($B57,[2]Mydtu!$A$6:$DP$150,CB$4,0))</f>
        <v>7.9</v>
      </c>
      <c r="CC57" s="13" t="str">
        <f>IF(VLOOKUP($B57,[2]Mydtu!$A$6:$DP$150,CC$4,0)="","",VLOOKUP($B57,[2]Mydtu!$A$6:$DP$150,CC$4,0))</f>
        <v/>
      </c>
      <c r="CD57" s="14">
        <f>IF(VLOOKUP($B57,[2]Mydtu!$A$6:$DP$150,CD$4,0)="","",VLOOKUP($B57,[2]Mydtu!$A$6:$DP$150,CD$4,0))</f>
        <v>8.6</v>
      </c>
      <c r="CE57" s="13">
        <f>IF(VLOOKUP($B57,[2]Mydtu!$A$6:$DP$150,CE$4,0)="","",VLOOKUP($B57,[2]Mydtu!$A$6:$DP$150,CE$4,0))</f>
        <v>7.9</v>
      </c>
      <c r="CF57" s="16">
        <f>VLOOKUP($B57,[2]K25QTD!$A$7:$DQ$408,91,0)</f>
        <v>131</v>
      </c>
      <c r="CG57" s="17">
        <f>VLOOKUP($B57,[2]K25QTD!$A$7:$DQ$408,92,0)</f>
        <v>0</v>
      </c>
      <c r="CH57" s="18">
        <f>VLOOKUP($B57,[2]K25QTD!$A$7:$DQ$408,94,0)</f>
        <v>0</v>
      </c>
      <c r="CI57" s="14">
        <f>IF(VLOOKUP($B57,[2]Mydtu!$A$6:$DP$150,CI$4,0)="","",VLOOKUP($B57,[2]Mydtu!$A$6:$DP$150,CI$4,0))</f>
        <v>0</v>
      </c>
      <c r="CJ57" s="14" t="str">
        <f>IF(VLOOKUP($B57,[2]Mydtu!$A$6:$DP$150,CJ$4,0)="","",VLOOKUP($B57,[2]Mydtu!$A$6:$DP$150,CJ$4,0))</f>
        <v/>
      </c>
      <c r="CK57" s="14" t="str">
        <f>IF(VLOOKUP($B57,[2]Mydtu!$A$6:$DP$150,CK$4,0)="","",VLOOKUP($B57,[2]Mydtu!$A$6:$DP$150,CK$4,0))</f>
        <v/>
      </c>
      <c r="CL57" s="13">
        <f>IF(VLOOKUP($B57,[2]Mydtu!$A$6:$DP$150,CL$4,0)="","",VLOOKUP($B57,[2]Mydtu!$A$6:$DP$150,CL$4,0))</f>
        <v>7.32</v>
      </c>
      <c r="CM57" s="13">
        <f>IF(VLOOKUP($B57,[2]Mydtu!$A$6:$DP$150,CM$4,0)="","",VLOOKUP($B57,[2]Mydtu!$A$6:$DP$150,CM$4,0))</f>
        <v>3.05</v>
      </c>
      <c r="CN57" s="12"/>
    </row>
    <row r="58" spans="1:92" ht="16.5" customHeight="1" x14ac:dyDescent="0.3">
      <c r="A58" s="11">
        <f t="shared" si="0"/>
        <v>7</v>
      </c>
      <c r="B58" s="11">
        <v>25202109590</v>
      </c>
      <c r="C58" s="12" t="str">
        <f>VLOOKUP($B58,[2]Mydtu!$A$6:$DP$150,C$4,0)</f>
        <v>Đinh</v>
      </c>
      <c r="D58" s="12" t="str">
        <f>VLOOKUP($B58,[2]Mydtu!$A$6:$DP$150,D$4,0)</f>
        <v>Hà Lan</v>
      </c>
      <c r="E58" s="12" t="str">
        <f>VLOOKUP($B58,[2]Mydtu!$A$6:$DP$150,E$4,0)</f>
        <v>Anh</v>
      </c>
      <c r="F58" s="13">
        <f>IF(VLOOKUP($B58,[2]Mydtu!$A$6:$DP$150,F$4,0)="","",VLOOKUP($B58,[2]Mydtu!$A$6:$DP$150,F$4,0))</f>
        <v>8.5</v>
      </c>
      <c r="G58" s="13">
        <f>IF(VLOOKUP($B58,[2]Mydtu!$A$6:$DP$150,G$4,0)="","",VLOOKUP($B58,[2]Mydtu!$A$6:$DP$150,G$4,0))</f>
        <v>7.5</v>
      </c>
      <c r="H58" s="14" t="str">
        <f>IF(VLOOKUP($B58,[2]Mydtu!$A$6:$DP$150,H$4,0)="","",VLOOKUP($B58,[2]Mydtu!$A$6:$DP$150,H$4,0))</f>
        <v/>
      </c>
      <c r="I58" s="13">
        <f>IF(VLOOKUP($B58,[2]Mydtu!$A$6:$DP$150,I$4,0)="","",VLOOKUP($B58,[2]Mydtu!$A$6:$DP$150,I$4,0))</f>
        <v>7.6</v>
      </c>
      <c r="J58" s="14" t="str">
        <f>IF(VLOOKUP($B58,[2]Mydtu!$A$6:$DP$150,J$4,0)="","",VLOOKUP($B58,[2]Mydtu!$A$6:$DP$150,J$4,0))</f>
        <v/>
      </c>
      <c r="K58" s="13">
        <f>IF(VLOOKUP($B58,[2]Mydtu!$A$6:$DP$150,K$4,0)="","",VLOOKUP($B58,[2]Mydtu!$A$6:$DP$150,K$4,0))</f>
        <v>7.8</v>
      </c>
      <c r="L58" s="13">
        <f>IF(VLOOKUP($B58,[2]Mydtu!$A$6:$DP$150,L$4,0)="","",VLOOKUP($B58,[2]Mydtu!$A$6:$DP$150,L$4,0))</f>
        <v>8.3000000000000007</v>
      </c>
      <c r="M58" s="13">
        <f>IF(VLOOKUP($B58,[2]Mydtu!$A$6:$DP$150,M$4,0)="","",VLOOKUP($B58,[2]Mydtu!$A$6:$DP$150,M$4,0))</f>
        <v>5.8</v>
      </c>
      <c r="N58" s="13">
        <f>IF(VLOOKUP($B58,[2]Mydtu!$A$6:$DP$150,N$4,0)="","",VLOOKUP($B58,[2]Mydtu!$A$6:$DP$150,N$4,0))</f>
        <v>8.6</v>
      </c>
      <c r="O58" s="13" t="str">
        <f>IF(VLOOKUP($B58,[2]Mydtu!$A$6:$DP$150,O$4,0)="","",VLOOKUP($B58,[2]Mydtu!$A$6:$DP$150,O$4,0))</f>
        <v/>
      </c>
      <c r="P58" s="14">
        <f>IF(VLOOKUP($B58,[2]Mydtu!$A$6:$DP$150,P$4,0)="","",VLOOKUP($B58,[2]Mydtu!$A$6:$DP$150,P$4,0))</f>
        <v>8.6</v>
      </c>
      <c r="Q58" s="14" t="str">
        <f>IF(VLOOKUP($B58,[2]Mydtu!$A$6:$DP$150,Q$4,0)="","",VLOOKUP($B58,[2]Mydtu!$A$6:$DP$150,Q$4,0))</f>
        <v/>
      </c>
      <c r="R58" s="14" t="str">
        <f>IF(VLOOKUP($B58,[2]Mydtu!$A$6:$DP$150,R$4,0)="","",VLOOKUP($B58,[2]Mydtu!$A$6:$DP$150,R$4,0))</f>
        <v/>
      </c>
      <c r="S58" s="14" t="str">
        <f>IF(VLOOKUP($B58,[2]Mydtu!$A$6:$DP$150,S$4,0)="","",VLOOKUP($B58,[2]Mydtu!$A$6:$DP$150,S$4,0))</f>
        <v/>
      </c>
      <c r="T58" s="14" t="str">
        <f>IF(VLOOKUP($B58,[2]Mydtu!$A$6:$DP$150,T$4,0)="","",VLOOKUP($B58,[2]Mydtu!$A$6:$DP$150,T$4,0))</f>
        <v/>
      </c>
      <c r="U58" s="13">
        <f>IF(VLOOKUP($B58,[2]Mydtu!$A$6:$DP$150,U$4,0)="","",VLOOKUP($B58,[2]Mydtu!$A$6:$DP$150,U$4,0))</f>
        <v>5.6</v>
      </c>
      <c r="V58" s="13">
        <f>IF(VLOOKUP($B58,[2]Mydtu!$A$6:$DP$150,V$4,0)="","",VLOOKUP($B58,[2]Mydtu!$A$6:$DP$150,V$4,0))</f>
        <v>6.3</v>
      </c>
      <c r="W58" s="13">
        <f>IF(VLOOKUP($B58,[2]Mydtu!$A$6:$DP$150,W$4,0)="","",VLOOKUP($B58,[2]Mydtu!$A$6:$DP$150,W$4,0))</f>
        <v>9.4</v>
      </c>
      <c r="X58" s="13">
        <f>IF(VLOOKUP($B58,[2]Mydtu!$A$6:$DP$150,X$4,0)="","",VLOOKUP($B58,[2]Mydtu!$A$6:$DP$150,X$4,0))</f>
        <v>9.1999999999999993</v>
      </c>
      <c r="Y58" s="13">
        <f>IF(VLOOKUP($B58,[2]Mydtu!$A$6:$DP$150,Y$4,0)="","",VLOOKUP($B58,[2]Mydtu!$A$6:$DP$150,Y$4,0))</f>
        <v>7.9</v>
      </c>
      <c r="Z58" s="13">
        <f>IF(VLOOKUP($B58,[2]Mydtu!$A$6:$DP$150,Z$4,0)="","",VLOOKUP($B58,[2]Mydtu!$A$6:$DP$150,Z$4,0))</f>
        <v>7.7</v>
      </c>
      <c r="AA58" s="13">
        <f>IF(VLOOKUP($B58,[2]Mydtu!$A$6:$DP$150,AA$4,0)="","",VLOOKUP($B58,[2]Mydtu!$A$6:$DP$150,AA$4,0))</f>
        <v>8.4</v>
      </c>
      <c r="AB58" s="13">
        <f>IF(VLOOKUP($B58,[2]Mydtu!$A$6:$DP$150,AB$4,0)="","",VLOOKUP($B58,[2]Mydtu!$A$6:$DP$150,AB$4,0))</f>
        <v>9.1999999999999993</v>
      </c>
      <c r="AC58" s="13">
        <f>IF(VLOOKUP($B58,[2]Mydtu!$A$6:$DP$150,AC$4,0)="","",VLOOKUP($B58,[2]Mydtu!$A$6:$DP$150,AC$4,0))</f>
        <v>9.3000000000000007</v>
      </c>
      <c r="AD58" s="13">
        <f>IF(VLOOKUP($B58,[2]Mydtu!$A$6:$DP$150,AD$4,0)="","",VLOOKUP($B58,[2]Mydtu!$A$6:$DP$150,AD$4,0))</f>
        <v>7.9</v>
      </c>
      <c r="AE58" s="13">
        <f>IF(VLOOKUP($B58,[2]Mydtu!$A$6:$DP$150,AE$4,0)="","",VLOOKUP($B58,[2]Mydtu!$A$6:$DP$150,AE$4,0))</f>
        <v>6.1</v>
      </c>
      <c r="AF58" s="13">
        <f>IF(VLOOKUP($B58,[2]Mydtu!$A$6:$DP$150,AF$4,0)="","",VLOOKUP($B58,[2]Mydtu!$A$6:$DP$150,AF$4,0))</f>
        <v>5.6</v>
      </c>
      <c r="AG58" s="13">
        <f>IF(VLOOKUP($B58,[2]Mydtu!$A$6:$DP$150,AG$4,0)="","",VLOOKUP($B58,[2]Mydtu!$A$6:$DP$150,AG$4,0))</f>
        <v>7.4</v>
      </c>
      <c r="AH58" s="13">
        <f>IF(VLOOKUP($B58,[2]Mydtu!$A$6:$DP$150,AH$4,0)="","",VLOOKUP($B58,[2]Mydtu!$A$6:$DP$150,AH$4,0))</f>
        <v>9.1</v>
      </c>
      <c r="AI58" s="13">
        <f>IF(VLOOKUP($B58,[2]Mydtu!$A$6:$DP$150,AI$4,0)="","",VLOOKUP($B58,[2]Mydtu!$A$6:$DP$150,AI$4,0))</f>
        <v>8.1</v>
      </c>
      <c r="AJ58" s="13">
        <f>IF(VLOOKUP($B58,[2]Mydtu!$A$6:$DP$150,AJ$4,0)="","",VLOOKUP($B58,[2]Mydtu!$A$6:$DP$150,AJ$4,0))</f>
        <v>5.3</v>
      </c>
      <c r="AK58" s="13">
        <f>IF(VLOOKUP($B58,[2]Mydtu!$A$6:$DP$150,AK$4,0)="","",VLOOKUP($B58,[2]Mydtu!$A$6:$DP$150,AK$4,0))</f>
        <v>8</v>
      </c>
      <c r="AL58" s="13">
        <f>IF(VLOOKUP($B58,[2]Mydtu!$A$6:$DP$150,AL$4,0)="","",VLOOKUP($B58,[2]Mydtu!$A$6:$DP$150,AL$4,0))</f>
        <v>8.3000000000000007</v>
      </c>
      <c r="AM58" s="13">
        <f>IF(VLOOKUP($B58,[2]Mydtu!$A$6:$DP$150,AM$4,0)="","",VLOOKUP($B58,[2]Mydtu!$A$6:$DP$150,AM$4,0))</f>
        <v>8</v>
      </c>
      <c r="AN58" s="13">
        <f>IF(VLOOKUP($B58,[2]Mydtu!$A$6:$DP$150,AN$4,0)="","",VLOOKUP($B58,[2]Mydtu!$A$6:$DP$150,AN$4,0))</f>
        <v>7.7</v>
      </c>
      <c r="AO58" s="13">
        <f>IF(VLOOKUP($B58,[2]Mydtu!$A$6:$DP$150,AO$4,0)="","",VLOOKUP($B58,[2]Mydtu!$A$6:$DP$150,AO$4,0))</f>
        <v>7.4</v>
      </c>
      <c r="AP58" s="14" t="str">
        <f>IF(VLOOKUP($B58,[2]Mydtu!$A$6:$DP$150,AP$4,0)="","",VLOOKUP($B58,[2]Mydtu!$A$6:$DP$150,AP$4,0))</f>
        <v/>
      </c>
      <c r="AQ58" s="14" t="str">
        <f>IF(VLOOKUP($B58,[2]Mydtu!$A$6:$DP$150,AQ$4,0)="","",VLOOKUP($B58,[2]Mydtu!$A$6:$DP$150,AQ$4,0))</f>
        <v/>
      </c>
      <c r="AR58" s="14" t="str">
        <f>IF(VLOOKUP($B58,[2]Mydtu!$A$6:$DP$150,AR$4,0)="","",VLOOKUP($B58,[2]Mydtu!$A$6:$DP$150,AR$4,0))</f>
        <v/>
      </c>
      <c r="AS58" s="14" t="str">
        <f>IF(VLOOKUP($B58,[2]Mydtu!$A$6:$DP$150,AS$4,0)="","",VLOOKUP($B58,[2]Mydtu!$A$6:$DP$150,AS$4,0))</f>
        <v/>
      </c>
      <c r="AT58" s="13">
        <f>IF(VLOOKUP($B58,[2]Mydtu!$A$6:$DP$150,AT$4,0)="","",VLOOKUP($B58,[2]Mydtu!$A$6:$DP$150,AT$4,0))</f>
        <v>5.9</v>
      </c>
      <c r="AU58" s="13">
        <f>IF(VLOOKUP($B58,[2]Mydtu!$A$6:$DP$150,AU$4,0)="","",VLOOKUP($B58,[2]Mydtu!$A$6:$DP$150,AU$4,0))</f>
        <v>4.2</v>
      </c>
      <c r="AV58" s="13">
        <f>IF(VLOOKUP($B58,[2]Mydtu!$A$6:$DP$150,AV$4,0)="","",VLOOKUP($B58,[2]Mydtu!$A$6:$DP$150,AV$4,0))</f>
        <v>8.6999999999999993</v>
      </c>
      <c r="AW58" s="13">
        <f>IF(VLOOKUP($B58,[2]Mydtu!$A$6:$DP$150,AW$4,0)="","",VLOOKUP($B58,[2]Mydtu!$A$6:$DP$150,AW$4,0))</f>
        <v>6.4</v>
      </c>
      <c r="AX58" s="13">
        <f>IF(VLOOKUP($B58,[2]Mydtu!$A$6:$DP$150,AX$4,0)="","",VLOOKUP($B58,[2]Mydtu!$A$6:$DP$150,AX$4,0))</f>
        <v>4.2</v>
      </c>
      <c r="AY58" s="13">
        <f>IF(VLOOKUP($B58,[2]Mydtu!$A$6:$DP$150,AY$4,0)="","",VLOOKUP($B58,[2]Mydtu!$A$6:$DP$150,AY$4,0))</f>
        <v>5.2</v>
      </c>
      <c r="AZ58" s="13">
        <f>IF(VLOOKUP($B58,[2]Mydtu!$A$6:$DP$150,AZ$4,0)="","",VLOOKUP($B58,[2]Mydtu!$A$6:$DP$150,AZ$4,0))</f>
        <v>7.9</v>
      </c>
      <c r="BA58" s="13">
        <f>IF(VLOOKUP($B58,[2]Mydtu!$A$6:$DP$150,BA$4,0)="","",VLOOKUP($B58,[2]Mydtu!$A$6:$DP$150,BA$4,0))</f>
        <v>8.1999999999999993</v>
      </c>
      <c r="BB58" s="13">
        <f>IF(VLOOKUP($B58,[2]Mydtu!$A$6:$DP$150,BB$4,0)="","",VLOOKUP($B58,[2]Mydtu!$A$6:$DP$150,BB$4,0))</f>
        <v>4.7</v>
      </c>
      <c r="BC58" s="13">
        <f>IF(VLOOKUP($B58,[2]Mydtu!$A$6:$DP$150,BC$4,0)="","",VLOOKUP($B58,[2]Mydtu!$A$6:$DP$150,BC$4,0))</f>
        <v>6.2</v>
      </c>
      <c r="BD58" s="13">
        <f>IF(VLOOKUP($B58,[2]Mydtu!$A$6:$DP$150,BD$4,0)="","",VLOOKUP($B58,[2]Mydtu!$A$6:$DP$150,BD$4,0))</f>
        <v>8</v>
      </c>
      <c r="BE58" s="13">
        <f>IF(VLOOKUP($B58,[2]Mydtu!$A$6:$DP$150,BE$4,0)="","",VLOOKUP($B58,[2]Mydtu!$A$6:$DP$150,BE$4,0))</f>
        <v>8.5</v>
      </c>
      <c r="BF58" s="14" t="str">
        <f>IF(VLOOKUP($B58,[2]Mydtu!$A$6:$DP$150,BF$4,0)="","",VLOOKUP($B58,[2]Mydtu!$A$6:$DP$150,BF$4,0))</f>
        <v/>
      </c>
      <c r="BG58" s="13">
        <f>IF(VLOOKUP($B58,[2]Mydtu!$A$6:$DP$150,BG$4,0)="","",VLOOKUP($B58,[2]Mydtu!$A$6:$DP$150,BG$4,0))</f>
        <v>8.5</v>
      </c>
      <c r="BH58" s="13">
        <f>IF(VLOOKUP($B58,[2]Mydtu!$A$6:$DP$150,BH$4,0)="","",VLOOKUP($B58,[2]Mydtu!$A$6:$DP$150,BH$4,0))</f>
        <v>8.4</v>
      </c>
      <c r="BI58" s="13">
        <f>IF(VLOOKUP($B58,[2]Mydtu!$A$6:$DP$150,BI$4,0)="","",VLOOKUP($B58,[2]Mydtu!$A$6:$DP$150,BI$4,0))</f>
        <v>7.7</v>
      </c>
      <c r="BJ58" s="13">
        <f>IF(VLOOKUP($B58,[2]Mydtu!$A$6:$DP$150,BJ$4,0)="","",VLOOKUP($B58,[2]Mydtu!$A$6:$DP$150,BJ$4,0))</f>
        <v>7.9</v>
      </c>
      <c r="BK58" s="13">
        <f>IF(VLOOKUP($B58,[2]Mydtu!$A$6:$DP$150,BK$4,0)="","",VLOOKUP($B58,[2]Mydtu!$A$6:$DP$150,BK$4,0))</f>
        <v>8.1</v>
      </c>
      <c r="BL58" s="13">
        <f>IF(VLOOKUP($B58,[2]Mydtu!$A$6:$DP$150,BL$4,0)="","",VLOOKUP($B58,[2]Mydtu!$A$6:$DP$150,BL$4,0))</f>
        <v>9.4</v>
      </c>
      <c r="BM58" s="13">
        <f>IF(VLOOKUP($B58,[2]Mydtu!$A$6:$DP$150,BM$4,0)="","",VLOOKUP($B58,[2]Mydtu!$A$6:$DP$150,BM$4,0))</f>
        <v>8</v>
      </c>
      <c r="BN58" s="13" t="str">
        <f>IF(VLOOKUP($B58,[2]Mydtu!$A$6:$DP$150,BN$4,0)="","",VLOOKUP($B58,[2]Mydtu!$A$6:$DP$150,BN$4,0))</f>
        <v/>
      </c>
      <c r="BO58" s="15">
        <f>IF(VLOOKUP($B58,[2]Mydtu!$A$6:$DP$150,BO$4,0)="","",VLOOKUP($B58,[2]Mydtu!$A$6:$DP$150,BO$4,0))</f>
        <v>6.1</v>
      </c>
      <c r="BP58" s="14">
        <f>IF(VLOOKUP($B58,[2]Mydtu!$A$6:$DP$150,BP$4,0)="","",VLOOKUP($B58,[2]Mydtu!$A$6:$DP$150,BP$4,0))</f>
        <v>6.5</v>
      </c>
      <c r="BQ58" s="13" t="str">
        <f>IF(VLOOKUP($B58,[2]Mydtu!$A$6:$DP$150,BQ$4,0)="","",VLOOKUP($B58,[2]Mydtu!$A$6:$DP$150,BQ$4,0))</f>
        <v/>
      </c>
      <c r="BR58" s="13">
        <f>IF(VLOOKUP($B58,[2]Mydtu!$A$6:$DP$150,BR$4,0)="","",VLOOKUP($B58,[2]Mydtu!$A$6:$DP$150,BR$4,0))</f>
        <v>5.6</v>
      </c>
      <c r="BS58" s="14">
        <f>IF(VLOOKUP($B58,[2]Mydtu!$A$6:$DP$150,BS$4,0)="","",VLOOKUP($B58,[2]Mydtu!$A$6:$DP$150,BS$4,0))</f>
        <v>5</v>
      </c>
      <c r="BT58" s="13">
        <f>IF(VLOOKUP($B58,[2]Mydtu!$A$6:$DP$150,BT$4,0)="","",VLOOKUP($B58,[2]Mydtu!$A$6:$DP$150,BT$4,0))</f>
        <v>6.4</v>
      </c>
      <c r="BU58" s="13">
        <f>IF(VLOOKUP($B58,[2]Mydtu!$A$6:$DP$150,BU$4,0)="","",VLOOKUP($B58,[2]Mydtu!$A$6:$DP$150,BU$4,0))</f>
        <v>5.5</v>
      </c>
      <c r="BV58" s="13" t="str">
        <f>IF(VLOOKUP($B58,[2]Mydtu!$A$6:$DP$150,BV$4,0)="","",VLOOKUP($B58,[2]Mydtu!$A$6:$DP$150,BV$4,0))</f>
        <v/>
      </c>
      <c r="BW58" s="13">
        <f>IF(VLOOKUP($B58,[2]Mydtu!$A$6:$DP$150,BW$4,0)="","",VLOOKUP($B58,[2]Mydtu!$A$6:$DP$150,BW$4,0))</f>
        <v>5.7</v>
      </c>
      <c r="BX58" s="14">
        <f>IF(VLOOKUP($B58,[2]Mydtu!$A$6:$DP$150,BX$4,0)="","",VLOOKUP($B58,[2]Mydtu!$A$6:$DP$150,BX$4,0))</f>
        <v>8.1</v>
      </c>
      <c r="BY58" s="13">
        <f>IF(VLOOKUP($B58,[2]Mydtu!$A$6:$DP$150,BY$4,0)="","",VLOOKUP($B58,[2]Mydtu!$A$6:$DP$150,BY$4,0))</f>
        <v>8.1</v>
      </c>
      <c r="BZ58" s="13">
        <f>IF(VLOOKUP($B58,[2]Mydtu!$A$6:$DP$150,BZ$4,0)="","",VLOOKUP($B58,[2]Mydtu!$A$6:$DP$150,BZ$4,0))</f>
        <v>6.9</v>
      </c>
      <c r="CA58" s="13">
        <f>IF(VLOOKUP($B58,[2]Mydtu!$A$6:$DP$150,CA$4,0)="","",VLOOKUP($B58,[2]Mydtu!$A$6:$DP$150,CA$4,0))</f>
        <v>6.2</v>
      </c>
      <c r="CB58" s="13" t="str">
        <f>IF(VLOOKUP($B58,[2]Mydtu!$A$6:$DP$150,CB$4,0)="","",VLOOKUP($B58,[2]Mydtu!$A$6:$DP$150,CB$4,0))</f>
        <v/>
      </c>
      <c r="CC58" s="13">
        <f>IF(VLOOKUP($B58,[2]Mydtu!$A$6:$DP$150,CC$4,0)="","",VLOOKUP($B58,[2]Mydtu!$A$6:$DP$150,CC$4,0))</f>
        <v>6.8</v>
      </c>
      <c r="CD58" s="14">
        <f>IF(VLOOKUP($B58,[2]Mydtu!$A$6:$DP$150,CD$4,0)="","",VLOOKUP($B58,[2]Mydtu!$A$6:$DP$150,CD$4,0))</f>
        <v>8.1</v>
      </c>
      <c r="CE58" s="13">
        <f>IF(VLOOKUP($B58,[2]Mydtu!$A$6:$DP$150,CE$4,0)="","",VLOOKUP($B58,[2]Mydtu!$A$6:$DP$150,CE$4,0))</f>
        <v>9.3000000000000007</v>
      </c>
      <c r="CF58" s="16">
        <f>VLOOKUP($B58,[2]K25QTD!$A$7:$DQ$408,91,0)</f>
        <v>131</v>
      </c>
      <c r="CG58" s="17">
        <f>VLOOKUP($B58,[2]K25QTD!$A$7:$DQ$408,92,0)</f>
        <v>0</v>
      </c>
      <c r="CH58" s="18">
        <f>VLOOKUP($B58,[2]K25QTD!$A$7:$DQ$408,94,0)</f>
        <v>0</v>
      </c>
      <c r="CI58" s="14">
        <f>IF(VLOOKUP($B58,[2]Mydtu!$A$6:$DP$150,CI$4,0)="","",VLOOKUP($B58,[2]Mydtu!$A$6:$DP$150,CI$4,0))</f>
        <v>0</v>
      </c>
      <c r="CJ58" s="14" t="str">
        <f>IF(VLOOKUP($B58,[2]Mydtu!$A$6:$DP$150,CJ$4,0)="","",VLOOKUP($B58,[2]Mydtu!$A$6:$DP$150,CJ$4,0))</f>
        <v/>
      </c>
      <c r="CK58" s="14" t="str">
        <f>IF(VLOOKUP($B58,[2]Mydtu!$A$6:$DP$150,CK$4,0)="","",VLOOKUP($B58,[2]Mydtu!$A$6:$DP$150,CK$4,0))</f>
        <v/>
      </c>
      <c r="CL58" s="13">
        <f>IF(VLOOKUP($B58,[2]Mydtu!$A$6:$DP$150,CL$4,0)="","",VLOOKUP($B58,[2]Mydtu!$A$6:$DP$150,CL$4,0))</f>
        <v>7.2</v>
      </c>
      <c r="CM58" s="13">
        <f>IF(VLOOKUP($B58,[2]Mydtu!$A$6:$DP$150,CM$4,0)="","",VLOOKUP($B58,[2]Mydtu!$A$6:$DP$150,CM$4,0))</f>
        <v>2.98</v>
      </c>
      <c r="CN58" s="12"/>
    </row>
    <row r="59" spans="1:92" ht="16.5" customHeight="1" x14ac:dyDescent="0.3">
      <c r="A59" s="11">
        <f t="shared" si="0"/>
        <v>8</v>
      </c>
      <c r="B59" s="11">
        <v>25202808185</v>
      </c>
      <c r="C59" s="12" t="str">
        <f>VLOOKUP($B59,[2]Mydtu!$A$6:$DP$150,C$4,0)</f>
        <v>Nguyễn</v>
      </c>
      <c r="D59" s="12" t="str">
        <f>VLOOKUP($B59,[2]Mydtu!$A$6:$DP$150,D$4,0)</f>
        <v>Thị Khánh</v>
      </c>
      <c r="E59" s="12" t="str">
        <f>VLOOKUP($B59,[2]Mydtu!$A$6:$DP$150,E$4,0)</f>
        <v>Duyên</v>
      </c>
      <c r="F59" s="13">
        <f>IF(VLOOKUP($B59,[2]Mydtu!$A$6:$DP$150,F$4,0)="","",VLOOKUP($B59,[2]Mydtu!$A$6:$DP$150,F$4,0))</f>
        <v>6</v>
      </c>
      <c r="G59" s="13">
        <f>IF(VLOOKUP($B59,[2]Mydtu!$A$6:$DP$150,G$4,0)="","",VLOOKUP($B59,[2]Mydtu!$A$6:$DP$150,G$4,0))</f>
        <v>6.8</v>
      </c>
      <c r="H59" s="14" t="str">
        <f>IF(VLOOKUP($B59,[2]Mydtu!$A$6:$DP$150,H$4,0)="","",VLOOKUP($B59,[2]Mydtu!$A$6:$DP$150,H$4,0))</f>
        <v/>
      </c>
      <c r="I59" s="13">
        <f>IF(VLOOKUP($B59,[2]Mydtu!$A$6:$DP$150,I$4,0)="","",VLOOKUP($B59,[2]Mydtu!$A$6:$DP$150,I$4,0))</f>
        <v>8.5</v>
      </c>
      <c r="J59" s="14" t="str">
        <f>IF(VLOOKUP($B59,[2]Mydtu!$A$6:$DP$150,J$4,0)="","",VLOOKUP($B59,[2]Mydtu!$A$6:$DP$150,J$4,0))</f>
        <v/>
      </c>
      <c r="K59" s="13" t="str">
        <f>IF(VLOOKUP($B59,[2]Mydtu!$A$6:$DP$150,K$4,0)="","",VLOOKUP($B59,[2]Mydtu!$A$6:$DP$150,K$4,0))</f>
        <v>P (P/F)</v>
      </c>
      <c r="L59" s="13">
        <f>IF(VLOOKUP($B59,[2]Mydtu!$A$6:$DP$150,L$4,0)="","",VLOOKUP($B59,[2]Mydtu!$A$6:$DP$150,L$4,0))</f>
        <v>8.1</v>
      </c>
      <c r="M59" s="13">
        <f>IF(VLOOKUP($B59,[2]Mydtu!$A$6:$DP$150,M$4,0)="","",VLOOKUP($B59,[2]Mydtu!$A$6:$DP$150,M$4,0))</f>
        <v>6.7</v>
      </c>
      <c r="N59" s="13">
        <f>IF(VLOOKUP($B59,[2]Mydtu!$A$6:$DP$150,N$4,0)="","",VLOOKUP($B59,[2]Mydtu!$A$6:$DP$150,N$4,0))</f>
        <v>9.1999999999999993</v>
      </c>
      <c r="O59" s="13">
        <f>IF(VLOOKUP($B59,[2]Mydtu!$A$6:$DP$150,O$4,0)="","",VLOOKUP($B59,[2]Mydtu!$A$6:$DP$150,O$4,0))</f>
        <v>8.4</v>
      </c>
      <c r="P59" s="14" t="str">
        <f>IF(VLOOKUP($B59,[2]Mydtu!$A$6:$DP$150,P$4,0)="","",VLOOKUP($B59,[2]Mydtu!$A$6:$DP$150,P$4,0))</f>
        <v/>
      </c>
      <c r="Q59" s="14" t="str">
        <f>IF(VLOOKUP($B59,[2]Mydtu!$A$6:$DP$150,Q$4,0)="","",VLOOKUP($B59,[2]Mydtu!$A$6:$DP$150,Q$4,0))</f>
        <v/>
      </c>
      <c r="R59" s="14" t="str">
        <f>IF(VLOOKUP($B59,[2]Mydtu!$A$6:$DP$150,R$4,0)="","",VLOOKUP($B59,[2]Mydtu!$A$6:$DP$150,R$4,0))</f>
        <v/>
      </c>
      <c r="S59" s="14" t="str">
        <f>IF(VLOOKUP($B59,[2]Mydtu!$A$6:$DP$150,S$4,0)="","",VLOOKUP($B59,[2]Mydtu!$A$6:$DP$150,S$4,0))</f>
        <v/>
      </c>
      <c r="T59" s="14">
        <f>IF(VLOOKUP($B59,[2]Mydtu!$A$6:$DP$150,T$4,0)="","",VLOOKUP($B59,[2]Mydtu!$A$6:$DP$150,T$4,0))</f>
        <v>8.1999999999999993</v>
      </c>
      <c r="U59" s="13">
        <f>IF(VLOOKUP($B59,[2]Mydtu!$A$6:$DP$150,U$4,0)="","",VLOOKUP($B59,[2]Mydtu!$A$6:$DP$150,U$4,0))</f>
        <v>5.4</v>
      </c>
      <c r="V59" s="13" t="str">
        <f>IF(VLOOKUP($B59,[2]Mydtu!$A$6:$DP$150,V$4,0)="","",VLOOKUP($B59,[2]Mydtu!$A$6:$DP$150,V$4,0))</f>
        <v/>
      </c>
      <c r="W59" s="13">
        <f>IF(VLOOKUP($B59,[2]Mydtu!$A$6:$DP$150,W$4,0)="","",VLOOKUP($B59,[2]Mydtu!$A$6:$DP$150,W$4,0))</f>
        <v>9.4</v>
      </c>
      <c r="X59" s="13">
        <f>IF(VLOOKUP($B59,[2]Mydtu!$A$6:$DP$150,X$4,0)="","",VLOOKUP($B59,[2]Mydtu!$A$6:$DP$150,X$4,0))</f>
        <v>8.4</v>
      </c>
      <c r="Y59" s="13">
        <f>IF(VLOOKUP($B59,[2]Mydtu!$A$6:$DP$150,Y$4,0)="","",VLOOKUP($B59,[2]Mydtu!$A$6:$DP$150,Y$4,0))</f>
        <v>8</v>
      </c>
      <c r="Z59" s="13">
        <f>IF(VLOOKUP($B59,[2]Mydtu!$A$6:$DP$150,Z$4,0)="","",VLOOKUP($B59,[2]Mydtu!$A$6:$DP$150,Z$4,0))</f>
        <v>7.7</v>
      </c>
      <c r="AA59" s="13">
        <f>IF(VLOOKUP($B59,[2]Mydtu!$A$6:$DP$150,AA$4,0)="","",VLOOKUP($B59,[2]Mydtu!$A$6:$DP$150,AA$4,0))</f>
        <v>8.1</v>
      </c>
      <c r="AB59" s="13">
        <f>IF(VLOOKUP($B59,[2]Mydtu!$A$6:$DP$150,AB$4,0)="","",VLOOKUP($B59,[2]Mydtu!$A$6:$DP$150,AB$4,0))</f>
        <v>5.8</v>
      </c>
      <c r="AC59" s="13">
        <f>IF(VLOOKUP($B59,[2]Mydtu!$A$6:$DP$150,AC$4,0)="","",VLOOKUP($B59,[2]Mydtu!$A$6:$DP$150,AC$4,0))</f>
        <v>8.8000000000000007</v>
      </c>
      <c r="AD59" s="13">
        <f>IF(VLOOKUP($B59,[2]Mydtu!$A$6:$DP$150,AD$4,0)="","",VLOOKUP($B59,[2]Mydtu!$A$6:$DP$150,AD$4,0))</f>
        <v>8.5</v>
      </c>
      <c r="AE59" s="13">
        <f>IF(VLOOKUP($B59,[2]Mydtu!$A$6:$DP$150,AE$4,0)="","",VLOOKUP($B59,[2]Mydtu!$A$6:$DP$150,AE$4,0))</f>
        <v>7.3</v>
      </c>
      <c r="AF59" s="13">
        <f>IF(VLOOKUP($B59,[2]Mydtu!$A$6:$DP$150,AF$4,0)="","",VLOOKUP($B59,[2]Mydtu!$A$6:$DP$150,AF$4,0))</f>
        <v>8.3000000000000007</v>
      </c>
      <c r="AG59" s="13">
        <f>IF(VLOOKUP($B59,[2]Mydtu!$A$6:$DP$150,AG$4,0)="","",VLOOKUP($B59,[2]Mydtu!$A$6:$DP$150,AG$4,0))</f>
        <v>7.5</v>
      </c>
      <c r="AH59" s="13">
        <f>IF(VLOOKUP($B59,[2]Mydtu!$A$6:$DP$150,AH$4,0)="","",VLOOKUP($B59,[2]Mydtu!$A$6:$DP$150,AH$4,0))</f>
        <v>9.5</v>
      </c>
      <c r="AI59" s="13">
        <f>IF(VLOOKUP($B59,[2]Mydtu!$A$6:$DP$150,AI$4,0)="","",VLOOKUP($B59,[2]Mydtu!$A$6:$DP$150,AI$4,0))</f>
        <v>6.5</v>
      </c>
      <c r="AJ59" s="13">
        <f>IF(VLOOKUP($B59,[2]Mydtu!$A$6:$DP$150,AJ$4,0)="","",VLOOKUP($B59,[2]Mydtu!$A$6:$DP$150,AJ$4,0))</f>
        <v>7</v>
      </c>
      <c r="AK59" s="13">
        <f>IF(VLOOKUP($B59,[2]Mydtu!$A$6:$DP$150,AK$4,0)="","",VLOOKUP($B59,[2]Mydtu!$A$6:$DP$150,AK$4,0))</f>
        <v>7.1</v>
      </c>
      <c r="AL59" s="13">
        <f>IF(VLOOKUP($B59,[2]Mydtu!$A$6:$DP$150,AL$4,0)="","",VLOOKUP($B59,[2]Mydtu!$A$6:$DP$150,AL$4,0))</f>
        <v>9</v>
      </c>
      <c r="AM59" s="13">
        <f>IF(VLOOKUP($B59,[2]Mydtu!$A$6:$DP$150,AM$4,0)="","",VLOOKUP($B59,[2]Mydtu!$A$6:$DP$150,AM$4,0))</f>
        <v>7.8</v>
      </c>
      <c r="AN59" s="13">
        <f>IF(VLOOKUP($B59,[2]Mydtu!$A$6:$DP$150,AN$4,0)="","",VLOOKUP($B59,[2]Mydtu!$A$6:$DP$150,AN$4,0))</f>
        <v>7.6</v>
      </c>
      <c r="AO59" s="13">
        <f>IF(VLOOKUP($B59,[2]Mydtu!$A$6:$DP$150,AO$4,0)="","",VLOOKUP($B59,[2]Mydtu!$A$6:$DP$150,AO$4,0))</f>
        <v>7.9</v>
      </c>
      <c r="AP59" s="14" t="str">
        <f>IF(VLOOKUP($B59,[2]Mydtu!$A$6:$DP$150,AP$4,0)="","",VLOOKUP($B59,[2]Mydtu!$A$6:$DP$150,AP$4,0))</f>
        <v/>
      </c>
      <c r="AQ59" s="14" t="str">
        <f>IF(VLOOKUP($B59,[2]Mydtu!$A$6:$DP$150,AQ$4,0)="","",VLOOKUP($B59,[2]Mydtu!$A$6:$DP$150,AQ$4,0))</f>
        <v/>
      </c>
      <c r="AR59" s="14" t="str">
        <f>IF(VLOOKUP($B59,[2]Mydtu!$A$6:$DP$150,AR$4,0)="","",VLOOKUP($B59,[2]Mydtu!$A$6:$DP$150,AR$4,0))</f>
        <v/>
      </c>
      <c r="AS59" s="14" t="str">
        <f>IF(VLOOKUP($B59,[2]Mydtu!$A$6:$DP$150,AS$4,0)="","",VLOOKUP($B59,[2]Mydtu!$A$6:$DP$150,AS$4,0))</f>
        <v/>
      </c>
      <c r="AT59" s="13">
        <f>IF(VLOOKUP($B59,[2]Mydtu!$A$6:$DP$150,AT$4,0)="","",VLOOKUP($B59,[2]Mydtu!$A$6:$DP$150,AT$4,0))</f>
        <v>5.9</v>
      </c>
      <c r="AU59" s="13">
        <f>IF(VLOOKUP($B59,[2]Mydtu!$A$6:$DP$150,AU$4,0)="","",VLOOKUP($B59,[2]Mydtu!$A$6:$DP$150,AU$4,0))</f>
        <v>5.0999999999999996</v>
      </c>
      <c r="AV59" s="13">
        <f>IF(VLOOKUP($B59,[2]Mydtu!$A$6:$DP$150,AV$4,0)="","",VLOOKUP($B59,[2]Mydtu!$A$6:$DP$150,AV$4,0))</f>
        <v>6.2</v>
      </c>
      <c r="AW59" s="13">
        <f>IF(VLOOKUP($B59,[2]Mydtu!$A$6:$DP$150,AW$4,0)="","",VLOOKUP($B59,[2]Mydtu!$A$6:$DP$150,AW$4,0))</f>
        <v>8.6999999999999993</v>
      </c>
      <c r="AX59" s="13">
        <f>IF(VLOOKUP($B59,[2]Mydtu!$A$6:$DP$150,AX$4,0)="","",VLOOKUP($B59,[2]Mydtu!$A$6:$DP$150,AX$4,0))</f>
        <v>4.4000000000000004</v>
      </c>
      <c r="AY59" s="13">
        <f>IF(VLOOKUP($B59,[2]Mydtu!$A$6:$DP$150,AY$4,0)="","",VLOOKUP($B59,[2]Mydtu!$A$6:$DP$150,AY$4,0))</f>
        <v>7.1</v>
      </c>
      <c r="AZ59" s="13">
        <f>IF(VLOOKUP($B59,[2]Mydtu!$A$6:$DP$150,AZ$4,0)="","",VLOOKUP($B59,[2]Mydtu!$A$6:$DP$150,AZ$4,0))</f>
        <v>4.3</v>
      </c>
      <c r="BA59" s="13">
        <f>IF(VLOOKUP($B59,[2]Mydtu!$A$6:$DP$150,BA$4,0)="","",VLOOKUP($B59,[2]Mydtu!$A$6:$DP$150,BA$4,0))</f>
        <v>6</v>
      </c>
      <c r="BB59" s="13">
        <f>IF(VLOOKUP($B59,[2]Mydtu!$A$6:$DP$150,BB$4,0)="","",VLOOKUP($B59,[2]Mydtu!$A$6:$DP$150,BB$4,0))</f>
        <v>6.4</v>
      </c>
      <c r="BC59" s="13">
        <f>IF(VLOOKUP($B59,[2]Mydtu!$A$6:$DP$150,BC$4,0)="","",VLOOKUP($B59,[2]Mydtu!$A$6:$DP$150,BC$4,0))</f>
        <v>5.6</v>
      </c>
      <c r="BD59" s="13">
        <f>IF(VLOOKUP($B59,[2]Mydtu!$A$6:$DP$150,BD$4,0)="","",VLOOKUP($B59,[2]Mydtu!$A$6:$DP$150,BD$4,0))</f>
        <v>7.5</v>
      </c>
      <c r="BE59" s="13">
        <f>IF(VLOOKUP($B59,[2]Mydtu!$A$6:$DP$150,BE$4,0)="","",VLOOKUP($B59,[2]Mydtu!$A$6:$DP$150,BE$4,0))</f>
        <v>7.3</v>
      </c>
      <c r="BF59" s="14" t="str">
        <f>IF(VLOOKUP($B59,[2]Mydtu!$A$6:$DP$150,BF$4,0)="","",VLOOKUP($B59,[2]Mydtu!$A$6:$DP$150,BF$4,0))</f>
        <v/>
      </c>
      <c r="BG59" s="13">
        <f>IF(VLOOKUP($B59,[2]Mydtu!$A$6:$DP$150,BG$4,0)="","",VLOOKUP($B59,[2]Mydtu!$A$6:$DP$150,BG$4,0))</f>
        <v>7.6</v>
      </c>
      <c r="BH59" s="13">
        <f>IF(VLOOKUP($B59,[2]Mydtu!$A$6:$DP$150,BH$4,0)="","",VLOOKUP($B59,[2]Mydtu!$A$6:$DP$150,BH$4,0))</f>
        <v>7.2</v>
      </c>
      <c r="BI59" s="13">
        <f>IF(VLOOKUP($B59,[2]Mydtu!$A$6:$DP$150,BI$4,0)="","",VLOOKUP($B59,[2]Mydtu!$A$6:$DP$150,BI$4,0))</f>
        <v>7.3</v>
      </c>
      <c r="BJ59" s="13">
        <f>IF(VLOOKUP($B59,[2]Mydtu!$A$6:$DP$150,BJ$4,0)="","",VLOOKUP($B59,[2]Mydtu!$A$6:$DP$150,BJ$4,0))</f>
        <v>7.6</v>
      </c>
      <c r="BK59" s="13">
        <f>IF(VLOOKUP($B59,[2]Mydtu!$A$6:$DP$150,BK$4,0)="","",VLOOKUP($B59,[2]Mydtu!$A$6:$DP$150,BK$4,0))</f>
        <v>7.4</v>
      </c>
      <c r="BL59" s="13">
        <f>IF(VLOOKUP($B59,[2]Mydtu!$A$6:$DP$150,BL$4,0)="","",VLOOKUP($B59,[2]Mydtu!$A$6:$DP$150,BL$4,0))</f>
        <v>9.3000000000000007</v>
      </c>
      <c r="BM59" s="13">
        <f>IF(VLOOKUP($B59,[2]Mydtu!$A$6:$DP$150,BM$4,0)="","",VLOOKUP($B59,[2]Mydtu!$A$6:$DP$150,BM$4,0))</f>
        <v>8.3000000000000007</v>
      </c>
      <c r="BN59" s="13" t="str">
        <f>IF(VLOOKUP($B59,[2]Mydtu!$A$6:$DP$150,BN$4,0)="","",VLOOKUP($B59,[2]Mydtu!$A$6:$DP$150,BN$4,0))</f>
        <v/>
      </c>
      <c r="BO59" s="15">
        <f>IF(VLOOKUP($B59,[2]Mydtu!$A$6:$DP$150,BO$4,0)="","",VLOOKUP($B59,[2]Mydtu!$A$6:$DP$150,BO$4,0))</f>
        <v>6.7</v>
      </c>
      <c r="BP59" s="14">
        <f>IF(VLOOKUP($B59,[2]Mydtu!$A$6:$DP$150,BP$4,0)="","",VLOOKUP($B59,[2]Mydtu!$A$6:$DP$150,BP$4,0))</f>
        <v>6.9</v>
      </c>
      <c r="BQ59" s="13" t="str">
        <f>IF(VLOOKUP($B59,[2]Mydtu!$A$6:$DP$150,BQ$4,0)="","",VLOOKUP($B59,[2]Mydtu!$A$6:$DP$150,BQ$4,0))</f>
        <v/>
      </c>
      <c r="BR59" s="13">
        <f>IF(VLOOKUP($B59,[2]Mydtu!$A$6:$DP$150,BR$4,0)="","",VLOOKUP($B59,[2]Mydtu!$A$6:$DP$150,BR$4,0))</f>
        <v>5</v>
      </c>
      <c r="BS59" s="14">
        <f>IF(VLOOKUP($B59,[2]Mydtu!$A$6:$DP$150,BS$4,0)="","",VLOOKUP($B59,[2]Mydtu!$A$6:$DP$150,BS$4,0))</f>
        <v>4.4000000000000004</v>
      </c>
      <c r="BT59" s="13">
        <f>IF(VLOOKUP($B59,[2]Mydtu!$A$6:$DP$150,BT$4,0)="","",VLOOKUP($B59,[2]Mydtu!$A$6:$DP$150,BT$4,0))</f>
        <v>6.3</v>
      </c>
      <c r="BU59" s="13">
        <f>IF(VLOOKUP($B59,[2]Mydtu!$A$6:$DP$150,BU$4,0)="","",VLOOKUP($B59,[2]Mydtu!$A$6:$DP$150,BU$4,0))</f>
        <v>7.2</v>
      </c>
      <c r="BV59" s="13" t="str">
        <f>IF(VLOOKUP($B59,[2]Mydtu!$A$6:$DP$150,BV$4,0)="","",VLOOKUP($B59,[2]Mydtu!$A$6:$DP$150,BV$4,0))</f>
        <v/>
      </c>
      <c r="BW59" s="13">
        <f>IF(VLOOKUP($B59,[2]Mydtu!$A$6:$DP$150,BW$4,0)="","",VLOOKUP($B59,[2]Mydtu!$A$6:$DP$150,BW$4,0))</f>
        <v>7.5</v>
      </c>
      <c r="BX59" s="14">
        <f>IF(VLOOKUP($B59,[2]Mydtu!$A$6:$DP$150,BX$4,0)="","",VLOOKUP($B59,[2]Mydtu!$A$6:$DP$150,BX$4,0))</f>
        <v>7.9</v>
      </c>
      <c r="BY59" s="13">
        <f>IF(VLOOKUP($B59,[2]Mydtu!$A$6:$DP$150,BY$4,0)="","",VLOOKUP($B59,[2]Mydtu!$A$6:$DP$150,BY$4,0))</f>
        <v>5</v>
      </c>
      <c r="BZ59" s="13">
        <f>IF(VLOOKUP($B59,[2]Mydtu!$A$6:$DP$150,BZ$4,0)="","",VLOOKUP($B59,[2]Mydtu!$A$6:$DP$150,BZ$4,0))</f>
        <v>6</v>
      </c>
      <c r="CA59" s="13">
        <f>IF(VLOOKUP($B59,[2]Mydtu!$A$6:$DP$150,CA$4,0)="","",VLOOKUP($B59,[2]Mydtu!$A$6:$DP$150,CA$4,0))</f>
        <v>6.2</v>
      </c>
      <c r="CB59" s="13">
        <f>IF(VLOOKUP($B59,[2]Mydtu!$A$6:$DP$150,CB$4,0)="","",VLOOKUP($B59,[2]Mydtu!$A$6:$DP$150,CB$4,0))</f>
        <v>6.6</v>
      </c>
      <c r="CC59" s="13" t="str">
        <f>IF(VLOOKUP($B59,[2]Mydtu!$A$6:$DP$150,CC$4,0)="","",VLOOKUP($B59,[2]Mydtu!$A$6:$DP$150,CC$4,0))</f>
        <v/>
      </c>
      <c r="CD59" s="14">
        <f>IF(VLOOKUP($B59,[2]Mydtu!$A$6:$DP$150,CD$4,0)="","",VLOOKUP($B59,[2]Mydtu!$A$6:$DP$150,CD$4,0))</f>
        <v>8.8000000000000007</v>
      </c>
      <c r="CE59" s="13">
        <f>IF(VLOOKUP($B59,[2]Mydtu!$A$6:$DP$150,CE$4,0)="","",VLOOKUP($B59,[2]Mydtu!$A$6:$DP$150,CE$4,0))</f>
        <v>8.6999999999999993</v>
      </c>
      <c r="CF59" s="16">
        <f>VLOOKUP($B59,[2]K25QTD!$A$7:$DQ$408,91,0)</f>
        <v>131</v>
      </c>
      <c r="CG59" s="17">
        <f>VLOOKUP($B59,[2]K25QTD!$A$7:$DQ$408,92,0)</f>
        <v>0</v>
      </c>
      <c r="CH59" s="18">
        <f>VLOOKUP($B59,[2]K25QTD!$A$7:$DQ$408,94,0)</f>
        <v>0</v>
      </c>
      <c r="CI59" s="14">
        <f>IF(VLOOKUP($B59,[2]Mydtu!$A$6:$DP$150,CI$4,0)="","",VLOOKUP($B59,[2]Mydtu!$A$6:$DP$150,CI$4,0))</f>
        <v>0</v>
      </c>
      <c r="CJ59" s="14" t="str">
        <f>IF(VLOOKUP($B59,[2]Mydtu!$A$6:$DP$150,CJ$4,0)="","",VLOOKUP($B59,[2]Mydtu!$A$6:$DP$150,CJ$4,0))</f>
        <v/>
      </c>
      <c r="CK59" s="14" t="str">
        <f>IF(VLOOKUP($B59,[2]Mydtu!$A$6:$DP$150,CK$4,0)="","",VLOOKUP($B59,[2]Mydtu!$A$6:$DP$150,CK$4,0))</f>
        <v/>
      </c>
      <c r="CL59" s="13">
        <f>IF(VLOOKUP($B59,[2]Mydtu!$A$6:$DP$150,CL$4,0)="","",VLOOKUP($B59,[2]Mydtu!$A$6:$DP$150,CL$4,0))</f>
        <v>7.02</v>
      </c>
      <c r="CM59" s="13">
        <f>IF(VLOOKUP($B59,[2]Mydtu!$A$6:$DP$150,CM$4,0)="","",VLOOKUP($B59,[2]Mydtu!$A$6:$DP$150,CM$4,0))</f>
        <v>2.85</v>
      </c>
      <c r="CN59" s="12"/>
    </row>
    <row r="60" spans="1:92" ht="16.5" customHeight="1" x14ac:dyDescent="0.3">
      <c r="A60" s="11">
        <f t="shared" si="0"/>
        <v>9</v>
      </c>
      <c r="B60" s="11">
        <v>25212809607</v>
      </c>
      <c r="C60" s="12" t="str">
        <f>VLOOKUP($B60,[2]Mydtu!$A$6:$DP$150,C$4,0)</f>
        <v>Nguyễn</v>
      </c>
      <c r="D60" s="12" t="str">
        <f>VLOOKUP($B60,[2]Mydtu!$A$6:$DP$150,D$4,0)</f>
        <v>Bá</v>
      </c>
      <c r="E60" s="12" t="str">
        <f>VLOOKUP($B60,[2]Mydtu!$A$6:$DP$150,E$4,0)</f>
        <v>Tính</v>
      </c>
      <c r="F60" s="13">
        <f>IF(VLOOKUP($B60,[2]Mydtu!$A$6:$DP$150,F$4,0)="","",VLOOKUP($B60,[2]Mydtu!$A$6:$DP$150,F$4,0))</f>
        <v>8</v>
      </c>
      <c r="G60" s="13">
        <f>IF(VLOOKUP($B60,[2]Mydtu!$A$6:$DP$150,G$4,0)="","",VLOOKUP($B60,[2]Mydtu!$A$6:$DP$150,G$4,0))</f>
        <v>6.8</v>
      </c>
      <c r="H60" s="14" t="str">
        <f>IF(VLOOKUP($B60,[2]Mydtu!$A$6:$DP$150,H$4,0)="","",VLOOKUP($B60,[2]Mydtu!$A$6:$DP$150,H$4,0))</f>
        <v/>
      </c>
      <c r="I60" s="13">
        <f>IF(VLOOKUP($B60,[2]Mydtu!$A$6:$DP$150,I$4,0)="","",VLOOKUP($B60,[2]Mydtu!$A$6:$DP$150,I$4,0))</f>
        <v>7.6</v>
      </c>
      <c r="J60" s="14" t="str">
        <f>IF(VLOOKUP($B60,[2]Mydtu!$A$6:$DP$150,J$4,0)="","",VLOOKUP($B60,[2]Mydtu!$A$6:$DP$150,J$4,0))</f>
        <v/>
      </c>
      <c r="K60" s="13">
        <f>IF(VLOOKUP($B60,[2]Mydtu!$A$6:$DP$150,K$4,0)="","",VLOOKUP($B60,[2]Mydtu!$A$6:$DP$150,K$4,0))</f>
        <v>5.8</v>
      </c>
      <c r="L60" s="13">
        <f>IF(VLOOKUP($B60,[2]Mydtu!$A$6:$DP$150,L$4,0)="","",VLOOKUP($B60,[2]Mydtu!$A$6:$DP$150,L$4,0))</f>
        <v>5.7</v>
      </c>
      <c r="M60" s="13">
        <f>IF(VLOOKUP($B60,[2]Mydtu!$A$6:$DP$150,M$4,0)="","",VLOOKUP($B60,[2]Mydtu!$A$6:$DP$150,M$4,0))</f>
        <v>6.1</v>
      </c>
      <c r="N60" s="13">
        <f>IF(VLOOKUP($B60,[2]Mydtu!$A$6:$DP$150,N$4,0)="","",VLOOKUP($B60,[2]Mydtu!$A$6:$DP$150,N$4,0))</f>
        <v>9.1999999999999993</v>
      </c>
      <c r="O60" s="13" t="str">
        <f>IF(VLOOKUP($B60,[2]Mydtu!$A$6:$DP$150,O$4,0)="","",VLOOKUP($B60,[2]Mydtu!$A$6:$DP$150,O$4,0))</f>
        <v/>
      </c>
      <c r="P60" s="14">
        <f>IF(VLOOKUP($B60,[2]Mydtu!$A$6:$DP$150,P$4,0)="","",VLOOKUP($B60,[2]Mydtu!$A$6:$DP$150,P$4,0))</f>
        <v>7.4</v>
      </c>
      <c r="Q60" s="14" t="str">
        <f>IF(VLOOKUP($B60,[2]Mydtu!$A$6:$DP$150,Q$4,0)="","",VLOOKUP($B60,[2]Mydtu!$A$6:$DP$150,Q$4,0))</f>
        <v/>
      </c>
      <c r="R60" s="14" t="str">
        <f>IF(VLOOKUP($B60,[2]Mydtu!$A$6:$DP$150,R$4,0)="","",VLOOKUP($B60,[2]Mydtu!$A$6:$DP$150,R$4,0))</f>
        <v/>
      </c>
      <c r="S60" s="14" t="str">
        <f>IF(VLOOKUP($B60,[2]Mydtu!$A$6:$DP$150,S$4,0)="","",VLOOKUP($B60,[2]Mydtu!$A$6:$DP$150,S$4,0))</f>
        <v/>
      </c>
      <c r="T60" s="14" t="str">
        <f>IF(VLOOKUP($B60,[2]Mydtu!$A$6:$DP$150,T$4,0)="","",VLOOKUP($B60,[2]Mydtu!$A$6:$DP$150,T$4,0))</f>
        <v/>
      </c>
      <c r="U60" s="13">
        <f>IF(VLOOKUP($B60,[2]Mydtu!$A$6:$DP$150,U$4,0)="","",VLOOKUP($B60,[2]Mydtu!$A$6:$DP$150,U$4,0))</f>
        <v>5.2</v>
      </c>
      <c r="V60" s="13">
        <f>IF(VLOOKUP($B60,[2]Mydtu!$A$6:$DP$150,V$4,0)="","",VLOOKUP($B60,[2]Mydtu!$A$6:$DP$150,V$4,0))</f>
        <v>8.5</v>
      </c>
      <c r="W60" s="13">
        <f>IF(VLOOKUP($B60,[2]Mydtu!$A$6:$DP$150,W$4,0)="","",VLOOKUP($B60,[2]Mydtu!$A$6:$DP$150,W$4,0))</f>
        <v>9.4</v>
      </c>
      <c r="X60" s="13">
        <f>IF(VLOOKUP($B60,[2]Mydtu!$A$6:$DP$150,X$4,0)="","",VLOOKUP($B60,[2]Mydtu!$A$6:$DP$150,X$4,0))</f>
        <v>8.3000000000000007</v>
      </c>
      <c r="Y60" s="13">
        <f>IF(VLOOKUP($B60,[2]Mydtu!$A$6:$DP$150,Y$4,0)="","",VLOOKUP($B60,[2]Mydtu!$A$6:$DP$150,Y$4,0))</f>
        <v>7.4</v>
      </c>
      <c r="Z60" s="13">
        <f>IF(VLOOKUP($B60,[2]Mydtu!$A$6:$DP$150,Z$4,0)="","",VLOOKUP($B60,[2]Mydtu!$A$6:$DP$150,Z$4,0))</f>
        <v>6.6</v>
      </c>
      <c r="AA60" s="13">
        <f>IF(VLOOKUP($B60,[2]Mydtu!$A$6:$DP$150,AA$4,0)="","",VLOOKUP($B60,[2]Mydtu!$A$6:$DP$150,AA$4,0))</f>
        <v>8.3000000000000007</v>
      </c>
      <c r="AB60" s="13">
        <f>IF(VLOOKUP($B60,[2]Mydtu!$A$6:$DP$150,AB$4,0)="","",VLOOKUP($B60,[2]Mydtu!$A$6:$DP$150,AB$4,0))</f>
        <v>6.3</v>
      </c>
      <c r="AC60" s="13">
        <f>IF(VLOOKUP($B60,[2]Mydtu!$A$6:$DP$150,AC$4,0)="","",VLOOKUP($B60,[2]Mydtu!$A$6:$DP$150,AC$4,0))</f>
        <v>8.8000000000000007</v>
      </c>
      <c r="AD60" s="13">
        <f>IF(VLOOKUP($B60,[2]Mydtu!$A$6:$DP$150,AD$4,0)="","",VLOOKUP($B60,[2]Mydtu!$A$6:$DP$150,AD$4,0))</f>
        <v>5.4</v>
      </c>
      <c r="AE60" s="13">
        <f>IF(VLOOKUP($B60,[2]Mydtu!$A$6:$DP$150,AE$4,0)="","",VLOOKUP($B60,[2]Mydtu!$A$6:$DP$150,AE$4,0))</f>
        <v>7.1</v>
      </c>
      <c r="AF60" s="13">
        <f>IF(VLOOKUP($B60,[2]Mydtu!$A$6:$DP$150,AF$4,0)="","",VLOOKUP($B60,[2]Mydtu!$A$6:$DP$150,AF$4,0))</f>
        <v>6.5</v>
      </c>
      <c r="AG60" s="13">
        <f>IF(VLOOKUP($B60,[2]Mydtu!$A$6:$DP$150,AG$4,0)="","",VLOOKUP($B60,[2]Mydtu!$A$6:$DP$150,AG$4,0))</f>
        <v>6.7</v>
      </c>
      <c r="AH60" s="13">
        <f>IF(VLOOKUP($B60,[2]Mydtu!$A$6:$DP$150,AH$4,0)="","",VLOOKUP($B60,[2]Mydtu!$A$6:$DP$150,AH$4,0))</f>
        <v>6</v>
      </c>
      <c r="AI60" s="13">
        <f>IF(VLOOKUP($B60,[2]Mydtu!$A$6:$DP$150,AI$4,0)="","",VLOOKUP($B60,[2]Mydtu!$A$6:$DP$150,AI$4,0))</f>
        <v>4.5999999999999996</v>
      </c>
      <c r="AJ60" s="13">
        <f>IF(VLOOKUP($B60,[2]Mydtu!$A$6:$DP$150,AJ$4,0)="","",VLOOKUP($B60,[2]Mydtu!$A$6:$DP$150,AJ$4,0))</f>
        <v>9.1</v>
      </c>
      <c r="AK60" s="13">
        <f>IF(VLOOKUP($B60,[2]Mydtu!$A$6:$DP$150,AK$4,0)="","",VLOOKUP($B60,[2]Mydtu!$A$6:$DP$150,AK$4,0))</f>
        <v>6.6</v>
      </c>
      <c r="AL60" s="13">
        <f>IF(VLOOKUP($B60,[2]Mydtu!$A$6:$DP$150,AL$4,0)="","",VLOOKUP($B60,[2]Mydtu!$A$6:$DP$150,AL$4,0))</f>
        <v>8.1999999999999993</v>
      </c>
      <c r="AM60" s="13">
        <f>IF(VLOOKUP($B60,[2]Mydtu!$A$6:$DP$150,AM$4,0)="","",VLOOKUP($B60,[2]Mydtu!$A$6:$DP$150,AM$4,0))</f>
        <v>8.3000000000000007</v>
      </c>
      <c r="AN60" s="13">
        <f>IF(VLOOKUP($B60,[2]Mydtu!$A$6:$DP$150,AN$4,0)="","",VLOOKUP($B60,[2]Mydtu!$A$6:$DP$150,AN$4,0))</f>
        <v>5.5</v>
      </c>
      <c r="AO60" s="13">
        <f>IF(VLOOKUP($B60,[2]Mydtu!$A$6:$DP$150,AO$4,0)="","",VLOOKUP($B60,[2]Mydtu!$A$6:$DP$150,AO$4,0))</f>
        <v>5.6</v>
      </c>
      <c r="AP60" s="14" t="str">
        <f>IF(VLOOKUP($B60,[2]Mydtu!$A$6:$DP$150,AP$4,0)="","",VLOOKUP($B60,[2]Mydtu!$A$6:$DP$150,AP$4,0))</f>
        <v/>
      </c>
      <c r="AQ60" s="14" t="str">
        <f>IF(VLOOKUP($B60,[2]Mydtu!$A$6:$DP$150,AQ$4,0)="","",VLOOKUP($B60,[2]Mydtu!$A$6:$DP$150,AQ$4,0))</f>
        <v/>
      </c>
      <c r="AR60" s="14" t="str">
        <f>IF(VLOOKUP($B60,[2]Mydtu!$A$6:$DP$150,AR$4,0)="","",VLOOKUP($B60,[2]Mydtu!$A$6:$DP$150,AR$4,0))</f>
        <v/>
      </c>
      <c r="AS60" s="14" t="str">
        <f>IF(VLOOKUP($B60,[2]Mydtu!$A$6:$DP$150,AS$4,0)="","",VLOOKUP($B60,[2]Mydtu!$A$6:$DP$150,AS$4,0))</f>
        <v/>
      </c>
      <c r="AT60" s="13">
        <f>IF(VLOOKUP($B60,[2]Mydtu!$A$6:$DP$150,AT$4,0)="","",VLOOKUP($B60,[2]Mydtu!$A$6:$DP$150,AT$4,0))</f>
        <v>5</v>
      </c>
      <c r="AU60" s="13">
        <f>IF(VLOOKUP($B60,[2]Mydtu!$A$6:$DP$150,AU$4,0)="","",VLOOKUP($B60,[2]Mydtu!$A$6:$DP$150,AU$4,0))</f>
        <v>5.0999999999999996</v>
      </c>
      <c r="AV60" s="13">
        <f>IF(VLOOKUP($B60,[2]Mydtu!$A$6:$DP$150,AV$4,0)="","",VLOOKUP($B60,[2]Mydtu!$A$6:$DP$150,AV$4,0))</f>
        <v>8.3000000000000007</v>
      </c>
      <c r="AW60" s="13">
        <f>IF(VLOOKUP($B60,[2]Mydtu!$A$6:$DP$150,AW$4,0)="","",VLOOKUP($B60,[2]Mydtu!$A$6:$DP$150,AW$4,0))</f>
        <v>7.7</v>
      </c>
      <c r="AX60" s="13">
        <f>IF(VLOOKUP($B60,[2]Mydtu!$A$6:$DP$150,AX$4,0)="","",VLOOKUP($B60,[2]Mydtu!$A$6:$DP$150,AX$4,0))</f>
        <v>4.7</v>
      </c>
      <c r="AY60" s="13">
        <f>IF(VLOOKUP($B60,[2]Mydtu!$A$6:$DP$150,AY$4,0)="","",VLOOKUP($B60,[2]Mydtu!$A$6:$DP$150,AY$4,0))</f>
        <v>6.2</v>
      </c>
      <c r="AZ60" s="13">
        <f>IF(VLOOKUP($B60,[2]Mydtu!$A$6:$DP$150,AZ$4,0)="","",VLOOKUP($B60,[2]Mydtu!$A$6:$DP$150,AZ$4,0))</f>
        <v>7.5</v>
      </c>
      <c r="BA60" s="13">
        <f>IF(VLOOKUP($B60,[2]Mydtu!$A$6:$DP$150,BA$4,0)="","",VLOOKUP($B60,[2]Mydtu!$A$6:$DP$150,BA$4,0))</f>
        <v>6.9</v>
      </c>
      <c r="BB60" s="13">
        <f>IF(VLOOKUP($B60,[2]Mydtu!$A$6:$DP$150,BB$4,0)="","",VLOOKUP($B60,[2]Mydtu!$A$6:$DP$150,BB$4,0))</f>
        <v>4.8</v>
      </c>
      <c r="BC60" s="13">
        <f>IF(VLOOKUP($B60,[2]Mydtu!$A$6:$DP$150,BC$4,0)="","",VLOOKUP($B60,[2]Mydtu!$A$6:$DP$150,BC$4,0))</f>
        <v>7.4</v>
      </c>
      <c r="BD60" s="13">
        <f>IF(VLOOKUP($B60,[2]Mydtu!$A$6:$DP$150,BD$4,0)="","",VLOOKUP($B60,[2]Mydtu!$A$6:$DP$150,BD$4,0))</f>
        <v>7</v>
      </c>
      <c r="BE60" s="13">
        <f>IF(VLOOKUP($B60,[2]Mydtu!$A$6:$DP$150,BE$4,0)="","",VLOOKUP($B60,[2]Mydtu!$A$6:$DP$150,BE$4,0))</f>
        <v>7.4</v>
      </c>
      <c r="BF60" s="14" t="str">
        <f>IF(VLOOKUP($B60,[2]Mydtu!$A$6:$DP$150,BF$4,0)="","",VLOOKUP($B60,[2]Mydtu!$A$6:$DP$150,BF$4,0))</f>
        <v/>
      </c>
      <c r="BG60" s="13">
        <f>IF(VLOOKUP($B60,[2]Mydtu!$A$6:$DP$150,BG$4,0)="","",VLOOKUP($B60,[2]Mydtu!$A$6:$DP$150,BG$4,0))</f>
        <v>9</v>
      </c>
      <c r="BH60" s="13">
        <f>IF(VLOOKUP($B60,[2]Mydtu!$A$6:$DP$150,BH$4,0)="","",VLOOKUP($B60,[2]Mydtu!$A$6:$DP$150,BH$4,0))</f>
        <v>4.7</v>
      </c>
      <c r="BI60" s="13">
        <f>IF(VLOOKUP($B60,[2]Mydtu!$A$6:$DP$150,BI$4,0)="","",VLOOKUP($B60,[2]Mydtu!$A$6:$DP$150,BI$4,0))</f>
        <v>8</v>
      </c>
      <c r="BJ60" s="13">
        <f>IF(VLOOKUP($B60,[2]Mydtu!$A$6:$DP$150,BJ$4,0)="","",VLOOKUP($B60,[2]Mydtu!$A$6:$DP$150,BJ$4,0))</f>
        <v>7.1</v>
      </c>
      <c r="BK60" s="13">
        <f>IF(VLOOKUP($B60,[2]Mydtu!$A$6:$DP$150,BK$4,0)="","",VLOOKUP($B60,[2]Mydtu!$A$6:$DP$150,BK$4,0))</f>
        <v>8.9</v>
      </c>
      <c r="BL60" s="13">
        <f>IF(VLOOKUP($B60,[2]Mydtu!$A$6:$DP$150,BL$4,0)="","",VLOOKUP($B60,[2]Mydtu!$A$6:$DP$150,BL$4,0))</f>
        <v>8</v>
      </c>
      <c r="BM60" s="13">
        <f>IF(VLOOKUP($B60,[2]Mydtu!$A$6:$DP$150,BM$4,0)="","",VLOOKUP($B60,[2]Mydtu!$A$6:$DP$150,BM$4,0))</f>
        <v>4.2</v>
      </c>
      <c r="BN60" s="13" t="str">
        <f>IF(VLOOKUP($B60,[2]Mydtu!$A$6:$DP$150,BN$4,0)="","",VLOOKUP($B60,[2]Mydtu!$A$6:$DP$150,BN$4,0))</f>
        <v/>
      </c>
      <c r="BO60" s="15">
        <f>IF(VLOOKUP($B60,[2]Mydtu!$A$6:$DP$150,BO$4,0)="","",VLOOKUP($B60,[2]Mydtu!$A$6:$DP$150,BO$4,0))</f>
        <v>6.5</v>
      </c>
      <c r="BP60" s="14">
        <f>IF(VLOOKUP($B60,[2]Mydtu!$A$6:$DP$150,BP$4,0)="","",VLOOKUP($B60,[2]Mydtu!$A$6:$DP$150,BP$4,0))</f>
        <v>7</v>
      </c>
      <c r="BQ60" s="13" t="str">
        <f>IF(VLOOKUP($B60,[2]Mydtu!$A$6:$DP$150,BQ$4,0)="","",VLOOKUP($B60,[2]Mydtu!$A$6:$DP$150,BQ$4,0))</f>
        <v/>
      </c>
      <c r="BR60" s="13">
        <f>IF(VLOOKUP($B60,[2]Mydtu!$A$6:$DP$150,BR$4,0)="","",VLOOKUP($B60,[2]Mydtu!$A$6:$DP$150,BR$4,0))</f>
        <v>6.8</v>
      </c>
      <c r="BS60" s="14">
        <f>IF(VLOOKUP($B60,[2]Mydtu!$A$6:$DP$150,BS$4,0)="","",VLOOKUP($B60,[2]Mydtu!$A$6:$DP$150,BS$4,0))</f>
        <v>7.3</v>
      </c>
      <c r="BT60" s="13">
        <f>IF(VLOOKUP($B60,[2]Mydtu!$A$6:$DP$150,BT$4,0)="","",VLOOKUP($B60,[2]Mydtu!$A$6:$DP$150,BT$4,0))</f>
        <v>6.2</v>
      </c>
      <c r="BU60" s="13">
        <f>IF(VLOOKUP($B60,[2]Mydtu!$A$6:$DP$150,BU$4,0)="","",VLOOKUP($B60,[2]Mydtu!$A$6:$DP$150,BU$4,0))</f>
        <v>5.8</v>
      </c>
      <c r="BV60" s="13" t="str">
        <f>IF(VLOOKUP($B60,[2]Mydtu!$A$6:$DP$150,BV$4,0)="","",VLOOKUP($B60,[2]Mydtu!$A$6:$DP$150,BV$4,0))</f>
        <v/>
      </c>
      <c r="BW60" s="13">
        <f>IF(VLOOKUP($B60,[2]Mydtu!$A$6:$DP$150,BW$4,0)="","",VLOOKUP($B60,[2]Mydtu!$A$6:$DP$150,BW$4,0))</f>
        <v>8.4</v>
      </c>
      <c r="BX60" s="14">
        <f>IF(VLOOKUP($B60,[2]Mydtu!$A$6:$DP$150,BX$4,0)="","",VLOOKUP($B60,[2]Mydtu!$A$6:$DP$150,BX$4,0))</f>
        <v>7.4</v>
      </c>
      <c r="BY60" s="13">
        <f>IF(VLOOKUP($B60,[2]Mydtu!$A$6:$DP$150,BY$4,0)="","",VLOOKUP($B60,[2]Mydtu!$A$6:$DP$150,BY$4,0))</f>
        <v>8.9</v>
      </c>
      <c r="BZ60" s="13">
        <f>IF(VLOOKUP($B60,[2]Mydtu!$A$6:$DP$150,BZ$4,0)="","",VLOOKUP($B60,[2]Mydtu!$A$6:$DP$150,BZ$4,0))</f>
        <v>6.8</v>
      </c>
      <c r="CA60" s="13">
        <f>IF(VLOOKUP($B60,[2]Mydtu!$A$6:$DP$150,CA$4,0)="","",VLOOKUP($B60,[2]Mydtu!$A$6:$DP$150,CA$4,0))</f>
        <v>9.1999999999999993</v>
      </c>
      <c r="CB60" s="13">
        <f>IF(VLOOKUP($B60,[2]Mydtu!$A$6:$DP$150,CB$4,0)="","",VLOOKUP($B60,[2]Mydtu!$A$6:$DP$150,CB$4,0))</f>
        <v>7.7</v>
      </c>
      <c r="CC60" s="13" t="str">
        <f>IF(VLOOKUP($B60,[2]Mydtu!$A$6:$DP$150,CC$4,0)="","",VLOOKUP($B60,[2]Mydtu!$A$6:$DP$150,CC$4,0))</f>
        <v/>
      </c>
      <c r="CD60" s="14">
        <f>IF(VLOOKUP($B60,[2]Mydtu!$A$6:$DP$150,CD$4,0)="","",VLOOKUP($B60,[2]Mydtu!$A$6:$DP$150,CD$4,0))</f>
        <v>8.4</v>
      </c>
      <c r="CE60" s="13">
        <f>IF(VLOOKUP($B60,[2]Mydtu!$A$6:$DP$150,CE$4,0)="","",VLOOKUP($B60,[2]Mydtu!$A$6:$DP$150,CE$4,0))</f>
        <v>8.6999999999999993</v>
      </c>
      <c r="CF60" s="16">
        <f>VLOOKUP($B60,[2]K25QTD!$A$7:$DQ$408,91,0)</f>
        <v>131</v>
      </c>
      <c r="CG60" s="17">
        <f>VLOOKUP($B60,[2]K25QTD!$A$7:$DQ$408,92,0)</f>
        <v>0</v>
      </c>
      <c r="CH60" s="18">
        <f>VLOOKUP($B60,[2]K25QTD!$A$7:$DQ$408,94,0)</f>
        <v>0</v>
      </c>
      <c r="CI60" s="14">
        <f>IF(VLOOKUP($B60,[2]Mydtu!$A$6:$DP$150,CI$4,0)="","",VLOOKUP($B60,[2]Mydtu!$A$6:$DP$150,CI$4,0))</f>
        <v>0</v>
      </c>
      <c r="CJ60" s="14" t="str">
        <f>IF(VLOOKUP($B60,[2]Mydtu!$A$6:$DP$150,CJ$4,0)="","",VLOOKUP($B60,[2]Mydtu!$A$6:$DP$150,CJ$4,0))</f>
        <v/>
      </c>
      <c r="CK60" s="14" t="str">
        <f>IF(VLOOKUP($B60,[2]Mydtu!$A$6:$DP$150,CK$4,0)="","",VLOOKUP($B60,[2]Mydtu!$A$6:$DP$150,CK$4,0))</f>
        <v/>
      </c>
      <c r="CL60" s="13">
        <f>IF(VLOOKUP($B60,[2]Mydtu!$A$6:$DP$150,CL$4,0)="","",VLOOKUP($B60,[2]Mydtu!$A$6:$DP$150,CL$4,0))</f>
        <v>6.95</v>
      </c>
      <c r="CM60" s="13">
        <f>IF(VLOOKUP($B60,[2]Mydtu!$A$6:$DP$150,CM$4,0)="","",VLOOKUP($B60,[2]Mydtu!$A$6:$DP$150,CM$4,0))</f>
        <v>2.82</v>
      </c>
      <c r="CN60" s="12"/>
    </row>
    <row r="61" spans="1:92" ht="16.5" customHeight="1" x14ac:dyDescent="0.3">
      <c r="A61" s="11">
        <f t="shared" si="0"/>
        <v>10</v>
      </c>
      <c r="B61" s="11">
        <v>25202807661</v>
      </c>
      <c r="C61" s="12" t="str">
        <f>VLOOKUP($B61,[2]Mydtu!$A$6:$DP$150,C$4,0)</f>
        <v>Lương</v>
      </c>
      <c r="D61" s="12" t="str">
        <f>VLOOKUP($B61,[2]Mydtu!$A$6:$DP$150,D$4,0)</f>
        <v>Thị Hồng</v>
      </c>
      <c r="E61" s="12" t="str">
        <f>VLOOKUP($B61,[2]Mydtu!$A$6:$DP$150,E$4,0)</f>
        <v>Hải</v>
      </c>
      <c r="F61" s="13">
        <f>IF(VLOOKUP($B61,[2]Mydtu!$A$6:$DP$150,F$4,0)="","",VLOOKUP($B61,[2]Mydtu!$A$6:$DP$150,F$4,0))</f>
        <v>8.1</v>
      </c>
      <c r="G61" s="13">
        <f>IF(VLOOKUP($B61,[2]Mydtu!$A$6:$DP$150,G$4,0)="","",VLOOKUP($B61,[2]Mydtu!$A$6:$DP$150,G$4,0))</f>
        <v>7.1</v>
      </c>
      <c r="H61" s="14" t="str">
        <f>IF(VLOOKUP($B61,[2]Mydtu!$A$6:$DP$150,H$4,0)="","",VLOOKUP($B61,[2]Mydtu!$A$6:$DP$150,H$4,0))</f>
        <v/>
      </c>
      <c r="I61" s="13">
        <f>IF(VLOOKUP($B61,[2]Mydtu!$A$6:$DP$150,I$4,0)="","",VLOOKUP($B61,[2]Mydtu!$A$6:$DP$150,I$4,0))</f>
        <v>7.1</v>
      </c>
      <c r="J61" s="14" t="str">
        <f>IF(VLOOKUP($B61,[2]Mydtu!$A$6:$DP$150,J$4,0)="","",VLOOKUP($B61,[2]Mydtu!$A$6:$DP$150,J$4,0))</f>
        <v/>
      </c>
      <c r="K61" s="13">
        <f>IF(VLOOKUP($B61,[2]Mydtu!$A$6:$DP$150,K$4,0)="","",VLOOKUP($B61,[2]Mydtu!$A$6:$DP$150,K$4,0))</f>
        <v>7</v>
      </c>
      <c r="L61" s="13">
        <f>IF(VLOOKUP($B61,[2]Mydtu!$A$6:$DP$150,L$4,0)="","",VLOOKUP($B61,[2]Mydtu!$A$6:$DP$150,L$4,0))</f>
        <v>7.3</v>
      </c>
      <c r="M61" s="13">
        <f>IF(VLOOKUP($B61,[2]Mydtu!$A$6:$DP$150,M$4,0)="","",VLOOKUP($B61,[2]Mydtu!$A$6:$DP$150,M$4,0))</f>
        <v>5.2</v>
      </c>
      <c r="N61" s="13">
        <f>IF(VLOOKUP($B61,[2]Mydtu!$A$6:$DP$150,N$4,0)="","",VLOOKUP($B61,[2]Mydtu!$A$6:$DP$150,N$4,0))</f>
        <v>8.3000000000000007</v>
      </c>
      <c r="O61" s="13">
        <f>IF(VLOOKUP($B61,[2]Mydtu!$A$6:$DP$150,O$4,0)="","",VLOOKUP($B61,[2]Mydtu!$A$6:$DP$150,O$4,0))</f>
        <v>8.9</v>
      </c>
      <c r="P61" s="14" t="str">
        <f>IF(VLOOKUP($B61,[2]Mydtu!$A$6:$DP$150,P$4,0)="","",VLOOKUP($B61,[2]Mydtu!$A$6:$DP$150,P$4,0))</f>
        <v/>
      </c>
      <c r="Q61" s="14" t="str">
        <f>IF(VLOOKUP($B61,[2]Mydtu!$A$6:$DP$150,Q$4,0)="","",VLOOKUP($B61,[2]Mydtu!$A$6:$DP$150,Q$4,0))</f>
        <v/>
      </c>
      <c r="R61" s="14" t="str">
        <f>IF(VLOOKUP($B61,[2]Mydtu!$A$6:$DP$150,R$4,0)="","",VLOOKUP($B61,[2]Mydtu!$A$6:$DP$150,R$4,0))</f>
        <v/>
      </c>
      <c r="S61" s="14" t="str">
        <f>IF(VLOOKUP($B61,[2]Mydtu!$A$6:$DP$150,S$4,0)="","",VLOOKUP($B61,[2]Mydtu!$A$6:$DP$150,S$4,0))</f>
        <v/>
      </c>
      <c r="T61" s="14">
        <f>IF(VLOOKUP($B61,[2]Mydtu!$A$6:$DP$150,T$4,0)="","",VLOOKUP($B61,[2]Mydtu!$A$6:$DP$150,T$4,0))</f>
        <v>8.6999999999999993</v>
      </c>
      <c r="U61" s="13">
        <f>IF(VLOOKUP($B61,[2]Mydtu!$A$6:$DP$150,U$4,0)="","",VLOOKUP($B61,[2]Mydtu!$A$6:$DP$150,U$4,0))</f>
        <v>4.8</v>
      </c>
      <c r="V61" s="13" t="str">
        <f>IF(VLOOKUP($B61,[2]Mydtu!$A$6:$DP$150,V$4,0)="","",VLOOKUP($B61,[2]Mydtu!$A$6:$DP$150,V$4,0))</f>
        <v/>
      </c>
      <c r="W61" s="13">
        <f>IF(VLOOKUP($B61,[2]Mydtu!$A$6:$DP$150,W$4,0)="","",VLOOKUP($B61,[2]Mydtu!$A$6:$DP$150,W$4,0))</f>
        <v>9.4</v>
      </c>
      <c r="X61" s="13">
        <f>IF(VLOOKUP($B61,[2]Mydtu!$A$6:$DP$150,X$4,0)="","",VLOOKUP($B61,[2]Mydtu!$A$6:$DP$150,X$4,0))</f>
        <v>9.1999999999999993</v>
      </c>
      <c r="Y61" s="13">
        <f>IF(VLOOKUP($B61,[2]Mydtu!$A$6:$DP$150,Y$4,0)="","",VLOOKUP($B61,[2]Mydtu!$A$6:$DP$150,Y$4,0))</f>
        <v>6.3</v>
      </c>
      <c r="Z61" s="13">
        <f>IF(VLOOKUP($B61,[2]Mydtu!$A$6:$DP$150,Z$4,0)="","",VLOOKUP($B61,[2]Mydtu!$A$6:$DP$150,Z$4,0))</f>
        <v>7</v>
      </c>
      <c r="AA61" s="13">
        <f>IF(VLOOKUP($B61,[2]Mydtu!$A$6:$DP$150,AA$4,0)="","",VLOOKUP($B61,[2]Mydtu!$A$6:$DP$150,AA$4,0))</f>
        <v>8.9</v>
      </c>
      <c r="AB61" s="13">
        <f>IF(VLOOKUP($B61,[2]Mydtu!$A$6:$DP$150,AB$4,0)="","",VLOOKUP($B61,[2]Mydtu!$A$6:$DP$150,AB$4,0))</f>
        <v>5.8</v>
      </c>
      <c r="AC61" s="13">
        <f>IF(VLOOKUP($B61,[2]Mydtu!$A$6:$DP$150,AC$4,0)="","",VLOOKUP($B61,[2]Mydtu!$A$6:$DP$150,AC$4,0))</f>
        <v>9.1</v>
      </c>
      <c r="AD61" s="13">
        <f>IF(VLOOKUP($B61,[2]Mydtu!$A$6:$DP$150,AD$4,0)="","",VLOOKUP($B61,[2]Mydtu!$A$6:$DP$150,AD$4,0))</f>
        <v>5</v>
      </c>
      <c r="AE61" s="13">
        <f>IF(VLOOKUP($B61,[2]Mydtu!$A$6:$DP$150,AE$4,0)="","",VLOOKUP($B61,[2]Mydtu!$A$6:$DP$150,AE$4,0))</f>
        <v>5.4</v>
      </c>
      <c r="AF61" s="13">
        <f>IF(VLOOKUP($B61,[2]Mydtu!$A$6:$DP$150,AF$4,0)="","",VLOOKUP($B61,[2]Mydtu!$A$6:$DP$150,AF$4,0))</f>
        <v>4.7</v>
      </c>
      <c r="AG61" s="13">
        <f>IF(VLOOKUP($B61,[2]Mydtu!$A$6:$DP$150,AG$4,0)="","",VLOOKUP($B61,[2]Mydtu!$A$6:$DP$150,AG$4,0))</f>
        <v>7.8</v>
      </c>
      <c r="AH61" s="13">
        <f>IF(VLOOKUP($B61,[2]Mydtu!$A$6:$DP$150,AH$4,0)="","",VLOOKUP($B61,[2]Mydtu!$A$6:$DP$150,AH$4,0))</f>
        <v>5.8</v>
      </c>
      <c r="AI61" s="13">
        <f>IF(VLOOKUP($B61,[2]Mydtu!$A$6:$DP$150,AI$4,0)="","",VLOOKUP($B61,[2]Mydtu!$A$6:$DP$150,AI$4,0))</f>
        <v>7.9</v>
      </c>
      <c r="AJ61" s="13">
        <f>IF(VLOOKUP($B61,[2]Mydtu!$A$6:$DP$150,AJ$4,0)="","",VLOOKUP($B61,[2]Mydtu!$A$6:$DP$150,AJ$4,0))</f>
        <v>6.7</v>
      </c>
      <c r="AK61" s="13">
        <f>IF(VLOOKUP($B61,[2]Mydtu!$A$6:$DP$150,AK$4,0)="","",VLOOKUP($B61,[2]Mydtu!$A$6:$DP$150,AK$4,0))</f>
        <v>8.6</v>
      </c>
      <c r="AL61" s="13">
        <f>IF(VLOOKUP($B61,[2]Mydtu!$A$6:$DP$150,AL$4,0)="","",VLOOKUP($B61,[2]Mydtu!$A$6:$DP$150,AL$4,0))</f>
        <v>7.1</v>
      </c>
      <c r="AM61" s="13">
        <f>IF(VLOOKUP($B61,[2]Mydtu!$A$6:$DP$150,AM$4,0)="","",VLOOKUP($B61,[2]Mydtu!$A$6:$DP$150,AM$4,0))</f>
        <v>7.5</v>
      </c>
      <c r="AN61" s="13">
        <f>IF(VLOOKUP($B61,[2]Mydtu!$A$6:$DP$150,AN$4,0)="","",VLOOKUP($B61,[2]Mydtu!$A$6:$DP$150,AN$4,0))</f>
        <v>5</v>
      </c>
      <c r="AO61" s="13">
        <f>IF(VLOOKUP($B61,[2]Mydtu!$A$6:$DP$150,AO$4,0)="","",VLOOKUP($B61,[2]Mydtu!$A$6:$DP$150,AO$4,0))</f>
        <v>6.7</v>
      </c>
      <c r="AP61" s="14" t="str">
        <f>IF(VLOOKUP($B61,[2]Mydtu!$A$6:$DP$150,AP$4,0)="","",VLOOKUP($B61,[2]Mydtu!$A$6:$DP$150,AP$4,0))</f>
        <v/>
      </c>
      <c r="AQ61" s="14" t="str">
        <f>IF(VLOOKUP($B61,[2]Mydtu!$A$6:$DP$150,AQ$4,0)="","",VLOOKUP($B61,[2]Mydtu!$A$6:$DP$150,AQ$4,0))</f>
        <v/>
      </c>
      <c r="AR61" s="14" t="str">
        <f>IF(VLOOKUP($B61,[2]Mydtu!$A$6:$DP$150,AR$4,0)="","",VLOOKUP($B61,[2]Mydtu!$A$6:$DP$150,AR$4,0))</f>
        <v/>
      </c>
      <c r="AS61" s="14" t="str">
        <f>IF(VLOOKUP($B61,[2]Mydtu!$A$6:$DP$150,AS$4,0)="","",VLOOKUP($B61,[2]Mydtu!$A$6:$DP$150,AS$4,0))</f>
        <v/>
      </c>
      <c r="AT61" s="13">
        <f>IF(VLOOKUP($B61,[2]Mydtu!$A$6:$DP$150,AT$4,0)="","",VLOOKUP($B61,[2]Mydtu!$A$6:$DP$150,AT$4,0))</f>
        <v>6.8</v>
      </c>
      <c r="AU61" s="13">
        <f>IF(VLOOKUP($B61,[2]Mydtu!$A$6:$DP$150,AU$4,0)="","",VLOOKUP($B61,[2]Mydtu!$A$6:$DP$150,AU$4,0))</f>
        <v>4.8</v>
      </c>
      <c r="AV61" s="13">
        <f>IF(VLOOKUP($B61,[2]Mydtu!$A$6:$DP$150,AV$4,0)="","",VLOOKUP($B61,[2]Mydtu!$A$6:$DP$150,AV$4,0))</f>
        <v>8.4</v>
      </c>
      <c r="AW61" s="13">
        <f>IF(VLOOKUP($B61,[2]Mydtu!$A$6:$DP$150,AW$4,0)="","",VLOOKUP($B61,[2]Mydtu!$A$6:$DP$150,AW$4,0))</f>
        <v>5.8</v>
      </c>
      <c r="AX61" s="13">
        <f>IF(VLOOKUP($B61,[2]Mydtu!$A$6:$DP$150,AX$4,0)="","",VLOOKUP($B61,[2]Mydtu!$A$6:$DP$150,AX$4,0))</f>
        <v>5.0999999999999996</v>
      </c>
      <c r="AY61" s="13">
        <f>IF(VLOOKUP($B61,[2]Mydtu!$A$6:$DP$150,AY$4,0)="","",VLOOKUP($B61,[2]Mydtu!$A$6:$DP$150,AY$4,0))</f>
        <v>4.4000000000000004</v>
      </c>
      <c r="AZ61" s="13">
        <f>IF(VLOOKUP($B61,[2]Mydtu!$A$6:$DP$150,AZ$4,0)="","",VLOOKUP($B61,[2]Mydtu!$A$6:$DP$150,AZ$4,0))</f>
        <v>7.1</v>
      </c>
      <c r="BA61" s="13">
        <f>IF(VLOOKUP($B61,[2]Mydtu!$A$6:$DP$150,BA$4,0)="","",VLOOKUP($B61,[2]Mydtu!$A$6:$DP$150,BA$4,0))</f>
        <v>6.1</v>
      </c>
      <c r="BB61" s="13">
        <f>IF(VLOOKUP($B61,[2]Mydtu!$A$6:$DP$150,BB$4,0)="","",VLOOKUP($B61,[2]Mydtu!$A$6:$DP$150,BB$4,0))</f>
        <v>7.8</v>
      </c>
      <c r="BC61" s="13">
        <f>IF(VLOOKUP($B61,[2]Mydtu!$A$6:$DP$150,BC$4,0)="","",VLOOKUP($B61,[2]Mydtu!$A$6:$DP$150,BC$4,0))</f>
        <v>7.9</v>
      </c>
      <c r="BD61" s="13">
        <f>IF(VLOOKUP($B61,[2]Mydtu!$A$6:$DP$150,BD$4,0)="","",VLOOKUP($B61,[2]Mydtu!$A$6:$DP$150,BD$4,0))</f>
        <v>5.9</v>
      </c>
      <c r="BE61" s="13">
        <f>IF(VLOOKUP($B61,[2]Mydtu!$A$6:$DP$150,BE$4,0)="","",VLOOKUP($B61,[2]Mydtu!$A$6:$DP$150,BE$4,0))</f>
        <v>7.5</v>
      </c>
      <c r="BF61" s="14" t="str">
        <f>IF(VLOOKUP($B61,[2]Mydtu!$A$6:$DP$150,BF$4,0)="","",VLOOKUP($B61,[2]Mydtu!$A$6:$DP$150,BF$4,0))</f>
        <v/>
      </c>
      <c r="BG61" s="13">
        <f>IF(VLOOKUP($B61,[2]Mydtu!$A$6:$DP$150,BG$4,0)="","",VLOOKUP($B61,[2]Mydtu!$A$6:$DP$150,BG$4,0))</f>
        <v>8.1</v>
      </c>
      <c r="BH61" s="13">
        <f>IF(VLOOKUP($B61,[2]Mydtu!$A$6:$DP$150,BH$4,0)="","",VLOOKUP($B61,[2]Mydtu!$A$6:$DP$150,BH$4,0))</f>
        <v>7.5</v>
      </c>
      <c r="BI61" s="13">
        <f>IF(VLOOKUP($B61,[2]Mydtu!$A$6:$DP$150,BI$4,0)="","",VLOOKUP($B61,[2]Mydtu!$A$6:$DP$150,BI$4,0))</f>
        <v>6.8</v>
      </c>
      <c r="BJ61" s="13">
        <f>IF(VLOOKUP($B61,[2]Mydtu!$A$6:$DP$150,BJ$4,0)="","",VLOOKUP($B61,[2]Mydtu!$A$6:$DP$150,BJ$4,0))</f>
        <v>6.6</v>
      </c>
      <c r="BK61" s="13">
        <f>IF(VLOOKUP($B61,[2]Mydtu!$A$6:$DP$150,BK$4,0)="","",VLOOKUP($B61,[2]Mydtu!$A$6:$DP$150,BK$4,0))</f>
        <v>8</v>
      </c>
      <c r="BL61" s="13">
        <f>IF(VLOOKUP($B61,[2]Mydtu!$A$6:$DP$150,BL$4,0)="","",VLOOKUP($B61,[2]Mydtu!$A$6:$DP$150,BL$4,0))</f>
        <v>9.1</v>
      </c>
      <c r="BM61" s="13">
        <f>IF(VLOOKUP($B61,[2]Mydtu!$A$6:$DP$150,BM$4,0)="","",VLOOKUP($B61,[2]Mydtu!$A$6:$DP$150,BM$4,0))</f>
        <v>7.2</v>
      </c>
      <c r="BN61" s="13" t="str">
        <f>IF(VLOOKUP($B61,[2]Mydtu!$A$6:$DP$150,BN$4,0)="","",VLOOKUP($B61,[2]Mydtu!$A$6:$DP$150,BN$4,0))</f>
        <v/>
      </c>
      <c r="BO61" s="15">
        <f>IF(VLOOKUP($B61,[2]Mydtu!$A$6:$DP$150,BO$4,0)="","",VLOOKUP($B61,[2]Mydtu!$A$6:$DP$150,BO$4,0))</f>
        <v>7.1</v>
      </c>
      <c r="BP61" s="14">
        <f>IF(VLOOKUP($B61,[2]Mydtu!$A$6:$DP$150,BP$4,0)="","",VLOOKUP($B61,[2]Mydtu!$A$6:$DP$150,BP$4,0))</f>
        <v>6.8</v>
      </c>
      <c r="BQ61" s="13" t="str">
        <f>IF(VLOOKUP($B61,[2]Mydtu!$A$6:$DP$150,BQ$4,0)="","",VLOOKUP($B61,[2]Mydtu!$A$6:$DP$150,BQ$4,0))</f>
        <v/>
      </c>
      <c r="BR61" s="13">
        <f>IF(VLOOKUP($B61,[2]Mydtu!$A$6:$DP$150,BR$4,0)="","",VLOOKUP($B61,[2]Mydtu!$A$6:$DP$150,BR$4,0))</f>
        <v>5</v>
      </c>
      <c r="BS61" s="14">
        <f>IF(VLOOKUP($B61,[2]Mydtu!$A$6:$DP$150,BS$4,0)="","",VLOOKUP($B61,[2]Mydtu!$A$6:$DP$150,BS$4,0))</f>
        <v>7.1</v>
      </c>
      <c r="BT61" s="13">
        <f>IF(VLOOKUP($B61,[2]Mydtu!$A$6:$DP$150,BT$4,0)="","",VLOOKUP($B61,[2]Mydtu!$A$6:$DP$150,BT$4,0))</f>
        <v>6.3</v>
      </c>
      <c r="BU61" s="13">
        <f>IF(VLOOKUP($B61,[2]Mydtu!$A$6:$DP$150,BU$4,0)="","",VLOOKUP($B61,[2]Mydtu!$A$6:$DP$150,BU$4,0))</f>
        <v>5.6</v>
      </c>
      <c r="BV61" s="13" t="str">
        <f>IF(VLOOKUP($B61,[2]Mydtu!$A$6:$DP$150,BV$4,0)="","",VLOOKUP($B61,[2]Mydtu!$A$6:$DP$150,BV$4,0))</f>
        <v/>
      </c>
      <c r="BW61" s="13">
        <f>IF(VLOOKUP($B61,[2]Mydtu!$A$6:$DP$150,BW$4,0)="","",VLOOKUP($B61,[2]Mydtu!$A$6:$DP$150,BW$4,0))</f>
        <v>5.8</v>
      </c>
      <c r="BX61" s="14">
        <f>IF(VLOOKUP($B61,[2]Mydtu!$A$6:$DP$150,BX$4,0)="","",VLOOKUP($B61,[2]Mydtu!$A$6:$DP$150,BX$4,0))</f>
        <v>8.1999999999999993</v>
      </c>
      <c r="BY61" s="13">
        <f>IF(VLOOKUP($B61,[2]Mydtu!$A$6:$DP$150,BY$4,0)="","",VLOOKUP($B61,[2]Mydtu!$A$6:$DP$150,BY$4,0))</f>
        <v>6.6</v>
      </c>
      <c r="BZ61" s="13">
        <f>IF(VLOOKUP($B61,[2]Mydtu!$A$6:$DP$150,BZ$4,0)="","",VLOOKUP($B61,[2]Mydtu!$A$6:$DP$150,BZ$4,0))</f>
        <v>5.8</v>
      </c>
      <c r="CA61" s="13">
        <f>IF(VLOOKUP($B61,[2]Mydtu!$A$6:$DP$150,CA$4,0)="","",VLOOKUP($B61,[2]Mydtu!$A$6:$DP$150,CA$4,0))</f>
        <v>5.9</v>
      </c>
      <c r="CB61" s="13">
        <f>IF(VLOOKUP($B61,[2]Mydtu!$A$6:$DP$150,CB$4,0)="","",VLOOKUP($B61,[2]Mydtu!$A$6:$DP$150,CB$4,0))</f>
        <v>7.1</v>
      </c>
      <c r="CC61" s="13" t="str">
        <f>IF(VLOOKUP($B61,[2]Mydtu!$A$6:$DP$150,CC$4,0)="","",VLOOKUP($B61,[2]Mydtu!$A$6:$DP$150,CC$4,0))</f>
        <v/>
      </c>
      <c r="CD61" s="14">
        <f>IF(VLOOKUP($B61,[2]Mydtu!$A$6:$DP$150,CD$4,0)="","",VLOOKUP($B61,[2]Mydtu!$A$6:$DP$150,CD$4,0))</f>
        <v>7.7</v>
      </c>
      <c r="CE61" s="13">
        <f>IF(VLOOKUP($B61,[2]Mydtu!$A$6:$DP$150,CE$4,0)="","",VLOOKUP($B61,[2]Mydtu!$A$6:$DP$150,CE$4,0))</f>
        <v>8.3000000000000007</v>
      </c>
      <c r="CF61" s="16">
        <f>VLOOKUP($B61,[2]K25QTD!$A$7:$DQ$408,91,0)</f>
        <v>131</v>
      </c>
      <c r="CG61" s="17">
        <f>VLOOKUP($B61,[2]K25QTD!$A$7:$DQ$408,92,0)</f>
        <v>0</v>
      </c>
      <c r="CH61" s="18">
        <f>VLOOKUP($B61,[2]K25QTD!$A$7:$DQ$408,94,0)</f>
        <v>0</v>
      </c>
      <c r="CI61" s="14">
        <f>IF(VLOOKUP($B61,[2]Mydtu!$A$6:$DP$150,CI$4,0)="","",VLOOKUP($B61,[2]Mydtu!$A$6:$DP$150,CI$4,0))</f>
        <v>0</v>
      </c>
      <c r="CJ61" s="14" t="str">
        <f>IF(VLOOKUP($B61,[2]Mydtu!$A$6:$DP$150,CJ$4,0)="","",VLOOKUP($B61,[2]Mydtu!$A$6:$DP$150,CJ$4,0))</f>
        <v/>
      </c>
      <c r="CK61" s="14" t="str">
        <f>IF(VLOOKUP($B61,[2]Mydtu!$A$6:$DP$150,CK$4,0)="","",VLOOKUP($B61,[2]Mydtu!$A$6:$DP$150,CK$4,0))</f>
        <v/>
      </c>
      <c r="CL61" s="13">
        <f>IF(VLOOKUP($B61,[2]Mydtu!$A$6:$DP$150,CL$4,0)="","",VLOOKUP($B61,[2]Mydtu!$A$6:$DP$150,CL$4,0))</f>
        <v>6.88</v>
      </c>
      <c r="CM61" s="13">
        <f>IF(VLOOKUP($B61,[2]Mydtu!$A$6:$DP$150,CM$4,0)="","",VLOOKUP($B61,[2]Mydtu!$A$6:$DP$150,CM$4,0))</f>
        <v>2.78</v>
      </c>
      <c r="CN61" s="12"/>
    </row>
    <row r="62" spans="1:92" ht="16.5" customHeight="1" x14ac:dyDescent="0.3">
      <c r="A62" s="11">
        <f t="shared" si="0"/>
        <v>11</v>
      </c>
      <c r="B62" s="11">
        <v>25202815904</v>
      </c>
      <c r="C62" s="12" t="str">
        <f>VLOOKUP($B62,[2]Mydtu!$A$6:$DP$150,C$4,0)</f>
        <v>Võ</v>
      </c>
      <c r="D62" s="12" t="str">
        <f>VLOOKUP($B62,[2]Mydtu!$A$6:$DP$150,D$4,0)</f>
        <v>Đặng Ánh</v>
      </c>
      <c r="E62" s="12" t="str">
        <f>VLOOKUP($B62,[2]Mydtu!$A$6:$DP$150,E$4,0)</f>
        <v>Ngọc</v>
      </c>
      <c r="F62" s="13">
        <f>IF(VLOOKUP($B62,[2]Mydtu!$A$6:$DP$150,F$4,0)="","",VLOOKUP($B62,[2]Mydtu!$A$6:$DP$150,F$4,0))</f>
        <v>8.1</v>
      </c>
      <c r="G62" s="13">
        <f>IF(VLOOKUP($B62,[2]Mydtu!$A$6:$DP$150,G$4,0)="","",VLOOKUP($B62,[2]Mydtu!$A$6:$DP$150,G$4,0))</f>
        <v>8.4</v>
      </c>
      <c r="H62" s="14" t="str">
        <f>IF(VLOOKUP($B62,[2]Mydtu!$A$6:$DP$150,H$4,0)="","",VLOOKUP($B62,[2]Mydtu!$A$6:$DP$150,H$4,0))</f>
        <v/>
      </c>
      <c r="I62" s="13">
        <f>IF(VLOOKUP($B62,[2]Mydtu!$A$6:$DP$150,I$4,0)="","",VLOOKUP($B62,[2]Mydtu!$A$6:$DP$150,I$4,0))</f>
        <v>7.9</v>
      </c>
      <c r="J62" s="14" t="str">
        <f>IF(VLOOKUP($B62,[2]Mydtu!$A$6:$DP$150,J$4,0)="","",VLOOKUP($B62,[2]Mydtu!$A$6:$DP$150,J$4,0))</f>
        <v/>
      </c>
      <c r="K62" s="13" t="str">
        <f>IF(VLOOKUP($B62,[2]Mydtu!$A$6:$DP$150,K$4,0)="","",VLOOKUP($B62,[2]Mydtu!$A$6:$DP$150,K$4,0))</f>
        <v>P (P/F)</v>
      </c>
      <c r="L62" s="13">
        <f>IF(VLOOKUP($B62,[2]Mydtu!$A$6:$DP$150,L$4,0)="","",VLOOKUP($B62,[2]Mydtu!$A$6:$DP$150,L$4,0))</f>
        <v>8.3000000000000007</v>
      </c>
      <c r="M62" s="13">
        <f>IF(VLOOKUP($B62,[2]Mydtu!$A$6:$DP$150,M$4,0)="","",VLOOKUP($B62,[2]Mydtu!$A$6:$DP$150,M$4,0))</f>
        <v>8.8000000000000007</v>
      </c>
      <c r="N62" s="13">
        <f>IF(VLOOKUP($B62,[2]Mydtu!$A$6:$DP$150,N$4,0)="","",VLOOKUP($B62,[2]Mydtu!$A$6:$DP$150,N$4,0))</f>
        <v>9.1</v>
      </c>
      <c r="O62" s="13">
        <f>IF(VLOOKUP($B62,[2]Mydtu!$A$6:$DP$150,O$4,0)="","",VLOOKUP($B62,[2]Mydtu!$A$6:$DP$150,O$4,0))</f>
        <v>8.9</v>
      </c>
      <c r="P62" s="14" t="str">
        <f>IF(VLOOKUP($B62,[2]Mydtu!$A$6:$DP$150,P$4,0)="","",VLOOKUP($B62,[2]Mydtu!$A$6:$DP$150,P$4,0))</f>
        <v/>
      </c>
      <c r="Q62" s="14" t="str">
        <f>IF(VLOOKUP($B62,[2]Mydtu!$A$6:$DP$150,Q$4,0)="","",VLOOKUP($B62,[2]Mydtu!$A$6:$DP$150,Q$4,0))</f>
        <v/>
      </c>
      <c r="R62" s="14" t="str">
        <f>IF(VLOOKUP($B62,[2]Mydtu!$A$6:$DP$150,R$4,0)="","",VLOOKUP($B62,[2]Mydtu!$A$6:$DP$150,R$4,0))</f>
        <v/>
      </c>
      <c r="S62" s="14" t="str">
        <f>IF(VLOOKUP($B62,[2]Mydtu!$A$6:$DP$150,S$4,0)="","",VLOOKUP($B62,[2]Mydtu!$A$6:$DP$150,S$4,0))</f>
        <v/>
      </c>
      <c r="T62" s="14" t="str">
        <f>IF(VLOOKUP($B62,[2]Mydtu!$A$6:$DP$150,T$4,0)="","",VLOOKUP($B62,[2]Mydtu!$A$6:$DP$150,T$4,0))</f>
        <v/>
      </c>
      <c r="U62" s="13">
        <f>IF(VLOOKUP($B62,[2]Mydtu!$A$6:$DP$150,U$4,0)="","",VLOOKUP($B62,[2]Mydtu!$A$6:$DP$150,U$4,0))</f>
        <v>7.1</v>
      </c>
      <c r="V62" s="13">
        <f>IF(VLOOKUP($B62,[2]Mydtu!$A$6:$DP$150,V$4,0)="","",VLOOKUP($B62,[2]Mydtu!$A$6:$DP$150,V$4,0))</f>
        <v>7.1</v>
      </c>
      <c r="W62" s="13">
        <f>IF(VLOOKUP($B62,[2]Mydtu!$A$6:$DP$150,W$4,0)="","",VLOOKUP($B62,[2]Mydtu!$A$6:$DP$150,W$4,0))</f>
        <v>8.4</v>
      </c>
      <c r="X62" s="13">
        <f>IF(VLOOKUP($B62,[2]Mydtu!$A$6:$DP$150,X$4,0)="","",VLOOKUP($B62,[2]Mydtu!$A$6:$DP$150,X$4,0))</f>
        <v>9.3000000000000007</v>
      </c>
      <c r="Y62" s="13">
        <f>IF(VLOOKUP($B62,[2]Mydtu!$A$6:$DP$150,Y$4,0)="","",VLOOKUP($B62,[2]Mydtu!$A$6:$DP$150,Y$4,0))</f>
        <v>8.3000000000000007</v>
      </c>
      <c r="Z62" s="13">
        <f>IF(VLOOKUP($B62,[2]Mydtu!$A$6:$DP$150,Z$4,0)="","",VLOOKUP($B62,[2]Mydtu!$A$6:$DP$150,Z$4,0))</f>
        <v>7</v>
      </c>
      <c r="AA62" s="13">
        <f>IF(VLOOKUP($B62,[2]Mydtu!$A$6:$DP$150,AA$4,0)="","",VLOOKUP($B62,[2]Mydtu!$A$6:$DP$150,AA$4,0))</f>
        <v>8.6</v>
      </c>
      <c r="AB62" s="13">
        <f>IF(VLOOKUP($B62,[2]Mydtu!$A$6:$DP$150,AB$4,0)="","",VLOOKUP($B62,[2]Mydtu!$A$6:$DP$150,AB$4,0))</f>
        <v>9.1999999999999993</v>
      </c>
      <c r="AC62" s="13">
        <f>IF(VLOOKUP($B62,[2]Mydtu!$A$6:$DP$150,AC$4,0)="","",VLOOKUP($B62,[2]Mydtu!$A$6:$DP$150,AC$4,0))</f>
        <v>9</v>
      </c>
      <c r="AD62" s="13">
        <f>IF(VLOOKUP($B62,[2]Mydtu!$A$6:$DP$150,AD$4,0)="","",VLOOKUP($B62,[2]Mydtu!$A$6:$DP$150,AD$4,0))</f>
        <v>8.9</v>
      </c>
      <c r="AE62" s="13">
        <f>IF(VLOOKUP($B62,[2]Mydtu!$A$6:$DP$150,AE$4,0)="","",VLOOKUP($B62,[2]Mydtu!$A$6:$DP$150,AE$4,0))</f>
        <v>7.1</v>
      </c>
      <c r="AF62" s="13">
        <f>IF(VLOOKUP($B62,[2]Mydtu!$A$6:$DP$150,AF$4,0)="","",VLOOKUP($B62,[2]Mydtu!$A$6:$DP$150,AF$4,0))</f>
        <v>5.0999999999999996</v>
      </c>
      <c r="AG62" s="13">
        <f>IF(VLOOKUP($B62,[2]Mydtu!$A$6:$DP$150,AG$4,0)="","",VLOOKUP($B62,[2]Mydtu!$A$6:$DP$150,AG$4,0))</f>
        <v>7.7</v>
      </c>
      <c r="AH62" s="13">
        <f>IF(VLOOKUP($B62,[2]Mydtu!$A$6:$DP$150,AH$4,0)="","",VLOOKUP($B62,[2]Mydtu!$A$6:$DP$150,AH$4,0))</f>
        <v>8.6</v>
      </c>
      <c r="AI62" s="13">
        <f>IF(VLOOKUP($B62,[2]Mydtu!$A$6:$DP$150,AI$4,0)="","",VLOOKUP($B62,[2]Mydtu!$A$6:$DP$150,AI$4,0))</f>
        <v>9.1</v>
      </c>
      <c r="AJ62" s="13">
        <f>IF(VLOOKUP($B62,[2]Mydtu!$A$6:$DP$150,AJ$4,0)="","",VLOOKUP($B62,[2]Mydtu!$A$6:$DP$150,AJ$4,0))</f>
        <v>6.5</v>
      </c>
      <c r="AK62" s="13">
        <f>IF(VLOOKUP($B62,[2]Mydtu!$A$6:$DP$150,AK$4,0)="","",VLOOKUP($B62,[2]Mydtu!$A$6:$DP$150,AK$4,0))</f>
        <v>7.6</v>
      </c>
      <c r="AL62" s="13">
        <f>IF(VLOOKUP($B62,[2]Mydtu!$A$6:$DP$150,AL$4,0)="","",VLOOKUP($B62,[2]Mydtu!$A$6:$DP$150,AL$4,0))</f>
        <v>7.9</v>
      </c>
      <c r="AM62" s="13">
        <f>IF(VLOOKUP($B62,[2]Mydtu!$A$6:$DP$150,AM$4,0)="","",VLOOKUP($B62,[2]Mydtu!$A$6:$DP$150,AM$4,0))</f>
        <v>9</v>
      </c>
      <c r="AN62" s="13">
        <f>IF(VLOOKUP($B62,[2]Mydtu!$A$6:$DP$150,AN$4,0)="","",VLOOKUP($B62,[2]Mydtu!$A$6:$DP$150,AN$4,0))</f>
        <v>6.6</v>
      </c>
      <c r="AO62" s="13">
        <f>IF(VLOOKUP($B62,[2]Mydtu!$A$6:$DP$150,AO$4,0)="","",VLOOKUP($B62,[2]Mydtu!$A$6:$DP$150,AO$4,0))</f>
        <v>7.9</v>
      </c>
      <c r="AP62" s="14" t="str">
        <f>IF(VLOOKUP($B62,[2]Mydtu!$A$6:$DP$150,AP$4,0)="","",VLOOKUP($B62,[2]Mydtu!$A$6:$DP$150,AP$4,0))</f>
        <v/>
      </c>
      <c r="AQ62" s="14" t="str">
        <f>IF(VLOOKUP($B62,[2]Mydtu!$A$6:$DP$150,AQ$4,0)="","",VLOOKUP($B62,[2]Mydtu!$A$6:$DP$150,AQ$4,0))</f>
        <v/>
      </c>
      <c r="AR62" s="14" t="str">
        <f>IF(VLOOKUP($B62,[2]Mydtu!$A$6:$DP$150,AR$4,0)="","",VLOOKUP($B62,[2]Mydtu!$A$6:$DP$150,AR$4,0))</f>
        <v/>
      </c>
      <c r="AS62" s="14" t="str">
        <f>IF(VLOOKUP($B62,[2]Mydtu!$A$6:$DP$150,AS$4,0)="","",VLOOKUP($B62,[2]Mydtu!$A$6:$DP$150,AS$4,0))</f>
        <v/>
      </c>
      <c r="AT62" s="13">
        <f>IF(VLOOKUP($B62,[2]Mydtu!$A$6:$DP$150,AT$4,0)="","",VLOOKUP($B62,[2]Mydtu!$A$6:$DP$150,AT$4,0))</f>
        <v>6.3</v>
      </c>
      <c r="AU62" s="13">
        <f>IF(VLOOKUP($B62,[2]Mydtu!$A$6:$DP$150,AU$4,0)="","",VLOOKUP($B62,[2]Mydtu!$A$6:$DP$150,AU$4,0))</f>
        <v>6.8</v>
      </c>
      <c r="AV62" s="13">
        <f>IF(VLOOKUP($B62,[2]Mydtu!$A$6:$DP$150,AV$4,0)="","",VLOOKUP($B62,[2]Mydtu!$A$6:$DP$150,AV$4,0))</f>
        <v>8.3000000000000007</v>
      </c>
      <c r="AW62" s="13">
        <f>IF(VLOOKUP($B62,[2]Mydtu!$A$6:$DP$150,AW$4,0)="","",VLOOKUP($B62,[2]Mydtu!$A$6:$DP$150,AW$4,0))</f>
        <v>8.1</v>
      </c>
      <c r="AX62" s="13">
        <f>IF(VLOOKUP($B62,[2]Mydtu!$A$6:$DP$150,AX$4,0)="","",VLOOKUP($B62,[2]Mydtu!$A$6:$DP$150,AX$4,0))</f>
        <v>6.8</v>
      </c>
      <c r="AY62" s="13">
        <f>IF(VLOOKUP($B62,[2]Mydtu!$A$6:$DP$150,AY$4,0)="","",VLOOKUP($B62,[2]Mydtu!$A$6:$DP$150,AY$4,0))</f>
        <v>7.1</v>
      </c>
      <c r="AZ62" s="13">
        <f>IF(VLOOKUP($B62,[2]Mydtu!$A$6:$DP$150,AZ$4,0)="","",VLOOKUP($B62,[2]Mydtu!$A$6:$DP$150,AZ$4,0))</f>
        <v>7.5</v>
      </c>
      <c r="BA62" s="13">
        <f>IF(VLOOKUP($B62,[2]Mydtu!$A$6:$DP$150,BA$4,0)="","",VLOOKUP($B62,[2]Mydtu!$A$6:$DP$150,BA$4,0))</f>
        <v>5.0999999999999996</v>
      </c>
      <c r="BB62" s="13">
        <f>IF(VLOOKUP($B62,[2]Mydtu!$A$6:$DP$150,BB$4,0)="","",VLOOKUP($B62,[2]Mydtu!$A$6:$DP$150,BB$4,0))</f>
        <v>6.5</v>
      </c>
      <c r="BC62" s="13">
        <f>IF(VLOOKUP($B62,[2]Mydtu!$A$6:$DP$150,BC$4,0)="","",VLOOKUP($B62,[2]Mydtu!$A$6:$DP$150,BC$4,0))</f>
        <v>9.3000000000000007</v>
      </c>
      <c r="BD62" s="13">
        <f>IF(VLOOKUP($B62,[2]Mydtu!$A$6:$DP$150,BD$4,0)="","",VLOOKUP($B62,[2]Mydtu!$A$6:$DP$150,BD$4,0))</f>
        <v>7.2</v>
      </c>
      <c r="BE62" s="13">
        <f>IF(VLOOKUP($B62,[2]Mydtu!$A$6:$DP$150,BE$4,0)="","",VLOOKUP($B62,[2]Mydtu!$A$6:$DP$150,BE$4,0))</f>
        <v>6.9</v>
      </c>
      <c r="BF62" s="14" t="str">
        <f>IF(VLOOKUP($B62,[2]Mydtu!$A$6:$DP$150,BF$4,0)="","",VLOOKUP($B62,[2]Mydtu!$A$6:$DP$150,BF$4,0))</f>
        <v/>
      </c>
      <c r="BG62" s="13">
        <f>IF(VLOOKUP($B62,[2]Mydtu!$A$6:$DP$150,BG$4,0)="","",VLOOKUP($B62,[2]Mydtu!$A$6:$DP$150,BG$4,0))</f>
        <v>6.8</v>
      </c>
      <c r="BH62" s="13">
        <f>IF(VLOOKUP($B62,[2]Mydtu!$A$6:$DP$150,BH$4,0)="","",VLOOKUP($B62,[2]Mydtu!$A$6:$DP$150,BH$4,0))</f>
        <v>8.5</v>
      </c>
      <c r="BI62" s="13">
        <f>IF(VLOOKUP($B62,[2]Mydtu!$A$6:$DP$150,BI$4,0)="","",VLOOKUP($B62,[2]Mydtu!$A$6:$DP$150,BI$4,0))</f>
        <v>7.5</v>
      </c>
      <c r="BJ62" s="13">
        <f>IF(VLOOKUP($B62,[2]Mydtu!$A$6:$DP$150,BJ$4,0)="","",VLOOKUP($B62,[2]Mydtu!$A$6:$DP$150,BJ$4,0))</f>
        <v>7.4</v>
      </c>
      <c r="BK62" s="13">
        <f>IF(VLOOKUP($B62,[2]Mydtu!$A$6:$DP$150,BK$4,0)="","",VLOOKUP($B62,[2]Mydtu!$A$6:$DP$150,BK$4,0))</f>
        <v>7.3</v>
      </c>
      <c r="BL62" s="13">
        <f>IF(VLOOKUP($B62,[2]Mydtu!$A$6:$DP$150,BL$4,0)="","",VLOOKUP($B62,[2]Mydtu!$A$6:$DP$150,BL$4,0))</f>
        <v>8.9</v>
      </c>
      <c r="BM62" s="13">
        <f>IF(VLOOKUP($B62,[2]Mydtu!$A$6:$DP$150,BM$4,0)="","",VLOOKUP($B62,[2]Mydtu!$A$6:$DP$150,BM$4,0))</f>
        <v>8.6</v>
      </c>
      <c r="BN62" s="13">
        <f>IF(VLOOKUP($B62,[2]Mydtu!$A$6:$DP$150,BN$4,0)="","",VLOOKUP($B62,[2]Mydtu!$A$6:$DP$150,BN$4,0))</f>
        <v>6</v>
      </c>
      <c r="BO62" s="15">
        <f>IF(VLOOKUP($B62,[2]Mydtu!$A$6:$DP$150,BO$4,0)="","",VLOOKUP($B62,[2]Mydtu!$A$6:$DP$150,BO$4,0))</f>
        <v>9.4</v>
      </c>
      <c r="BP62" s="14" t="str">
        <f>IF(VLOOKUP($B62,[2]Mydtu!$A$6:$DP$150,BP$4,0)="","",VLOOKUP($B62,[2]Mydtu!$A$6:$DP$150,BP$4,0))</f>
        <v/>
      </c>
      <c r="BQ62" s="13" t="str">
        <f>IF(VLOOKUP($B62,[2]Mydtu!$A$6:$DP$150,BQ$4,0)="","",VLOOKUP($B62,[2]Mydtu!$A$6:$DP$150,BQ$4,0))</f>
        <v/>
      </c>
      <c r="BR62" s="13">
        <f>IF(VLOOKUP($B62,[2]Mydtu!$A$6:$DP$150,BR$4,0)="","",VLOOKUP($B62,[2]Mydtu!$A$6:$DP$150,BR$4,0))</f>
        <v>6.3</v>
      </c>
      <c r="BS62" s="14">
        <f>IF(VLOOKUP($B62,[2]Mydtu!$A$6:$DP$150,BS$4,0)="","",VLOOKUP($B62,[2]Mydtu!$A$6:$DP$150,BS$4,0))</f>
        <v>4.9000000000000004</v>
      </c>
      <c r="BT62" s="13">
        <f>IF(VLOOKUP($B62,[2]Mydtu!$A$6:$DP$150,BT$4,0)="","",VLOOKUP($B62,[2]Mydtu!$A$6:$DP$150,BT$4,0))</f>
        <v>7.4</v>
      </c>
      <c r="BU62" s="13">
        <f>IF(VLOOKUP($B62,[2]Mydtu!$A$6:$DP$150,BU$4,0)="","",VLOOKUP($B62,[2]Mydtu!$A$6:$DP$150,BU$4,0))</f>
        <v>6.4</v>
      </c>
      <c r="BV62" s="13" t="str">
        <f>IF(VLOOKUP($B62,[2]Mydtu!$A$6:$DP$150,BV$4,0)="","",VLOOKUP($B62,[2]Mydtu!$A$6:$DP$150,BV$4,0))</f>
        <v/>
      </c>
      <c r="BW62" s="13">
        <f>IF(VLOOKUP($B62,[2]Mydtu!$A$6:$DP$150,BW$4,0)="","",VLOOKUP($B62,[2]Mydtu!$A$6:$DP$150,BW$4,0))</f>
        <v>6.2</v>
      </c>
      <c r="BX62" s="14">
        <f>IF(VLOOKUP($B62,[2]Mydtu!$A$6:$DP$150,BX$4,0)="","",VLOOKUP($B62,[2]Mydtu!$A$6:$DP$150,BX$4,0))</f>
        <v>6.3</v>
      </c>
      <c r="BY62" s="13">
        <f>IF(VLOOKUP($B62,[2]Mydtu!$A$6:$DP$150,BY$4,0)="","",VLOOKUP($B62,[2]Mydtu!$A$6:$DP$150,BY$4,0))</f>
        <v>6.7</v>
      </c>
      <c r="BZ62" s="13">
        <f>IF(VLOOKUP($B62,[2]Mydtu!$A$6:$DP$150,BZ$4,0)="","",VLOOKUP($B62,[2]Mydtu!$A$6:$DP$150,BZ$4,0))</f>
        <v>7.1</v>
      </c>
      <c r="CA62" s="13">
        <f>IF(VLOOKUP($B62,[2]Mydtu!$A$6:$DP$150,CA$4,0)="","",VLOOKUP($B62,[2]Mydtu!$A$6:$DP$150,CA$4,0))</f>
        <v>7.7</v>
      </c>
      <c r="CB62" s="13">
        <f>IF(VLOOKUP($B62,[2]Mydtu!$A$6:$DP$150,CB$4,0)="","",VLOOKUP($B62,[2]Mydtu!$A$6:$DP$150,CB$4,0))</f>
        <v>7.6</v>
      </c>
      <c r="CC62" s="13" t="str">
        <f>IF(VLOOKUP($B62,[2]Mydtu!$A$6:$DP$150,CC$4,0)="","",VLOOKUP($B62,[2]Mydtu!$A$6:$DP$150,CC$4,0))</f>
        <v/>
      </c>
      <c r="CD62" s="14">
        <f>IF(VLOOKUP($B62,[2]Mydtu!$A$6:$DP$150,CD$4,0)="","",VLOOKUP($B62,[2]Mydtu!$A$6:$DP$150,CD$4,0))</f>
        <v>8.3000000000000007</v>
      </c>
      <c r="CE62" s="13">
        <f>IF(VLOOKUP($B62,[2]Mydtu!$A$6:$DP$150,CE$4,0)="","",VLOOKUP($B62,[2]Mydtu!$A$6:$DP$150,CE$4,0))</f>
        <v>7.9</v>
      </c>
      <c r="CF62" s="16">
        <f>VLOOKUP($B62,[2]K25QTD!$A$7:$DQ$408,91,0)</f>
        <v>131</v>
      </c>
      <c r="CG62" s="17">
        <f>VLOOKUP($B62,[2]K25QTD!$A$7:$DQ$408,92,0)</f>
        <v>0</v>
      </c>
      <c r="CH62" s="18">
        <f>VLOOKUP($B62,[2]K25QTD!$A$7:$DQ$408,94,0)</f>
        <v>0</v>
      </c>
      <c r="CI62" s="14">
        <f>IF(VLOOKUP($B62,[2]Mydtu!$A$6:$DP$150,CI$4,0)="","",VLOOKUP($B62,[2]Mydtu!$A$6:$DP$150,CI$4,0))</f>
        <v>0</v>
      </c>
      <c r="CJ62" s="14" t="str">
        <f>IF(VLOOKUP($B62,[2]Mydtu!$A$6:$DP$150,CJ$4,0)="","",VLOOKUP($B62,[2]Mydtu!$A$6:$DP$150,CJ$4,0))</f>
        <v/>
      </c>
      <c r="CK62" s="14" t="str">
        <f>IF(VLOOKUP($B62,[2]Mydtu!$A$6:$DP$150,CK$4,0)="","",VLOOKUP($B62,[2]Mydtu!$A$6:$DP$150,CK$4,0))</f>
        <v/>
      </c>
      <c r="CL62" s="13">
        <f>IF(VLOOKUP($B62,[2]Mydtu!$A$6:$DP$150,CL$4,0)="","",VLOOKUP($B62,[2]Mydtu!$A$6:$DP$150,CL$4,0))</f>
        <v>7.52</v>
      </c>
      <c r="CM62" s="13">
        <f>IF(VLOOKUP($B62,[2]Mydtu!$A$6:$DP$150,CM$4,0)="","",VLOOKUP($B62,[2]Mydtu!$A$6:$DP$150,CM$4,0))</f>
        <v>3.16</v>
      </c>
      <c r="CN62" s="12"/>
    </row>
    <row r="63" spans="1:92" ht="16.5" customHeight="1" x14ac:dyDescent="0.3">
      <c r="A63" s="10" t="s">
        <v>124</v>
      </c>
    </row>
    <row r="64" spans="1:92" ht="16.5" customHeight="1" x14ac:dyDescent="0.3">
      <c r="A64" s="11">
        <v>1</v>
      </c>
      <c r="B64" s="11">
        <v>25202809132</v>
      </c>
      <c r="C64" s="12" t="str">
        <f>VLOOKUP($B64,[2]Mydtu!$A$6:$DP$150,C$4,0)</f>
        <v>Nguyễn</v>
      </c>
      <c r="D64" s="12" t="str">
        <f>VLOOKUP($B64,[2]Mydtu!$A$6:$DP$150,D$4,0)</f>
        <v>Thị Kim</v>
      </c>
      <c r="E64" s="12" t="str">
        <f>VLOOKUP($B64,[2]Mydtu!$A$6:$DP$150,E$4,0)</f>
        <v>Thoa</v>
      </c>
      <c r="F64" s="13">
        <f>IF(VLOOKUP($B64,[2]Mydtu!$A$6:$DP$150,F$4,0)="","",VLOOKUP($B64,[2]Mydtu!$A$6:$DP$150,F$4,0))</f>
        <v>8.1</v>
      </c>
      <c r="G64" s="13">
        <f>IF(VLOOKUP($B64,[2]Mydtu!$A$6:$DP$150,G$4,0)="","",VLOOKUP($B64,[2]Mydtu!$A$6:$DP$150,G$4,0))</f>
        <v>7.5</v>
      </c>
      <c r="H64" s="14" t="str">
        <f>IF(VLOOKUP($B64,[2]Mydtu!$A$6:$DP$150,H$4,0)="","",VLOOKUP($B64,[2]Mydtu!$A$6:$DP$150,H$4,0))</f>
        <v/>
      </c>
      <c r="I64" s="13">
        <f>IF(VLOOKUP($B64,[2]Mydtu!$A$6:$DP$150,I$4,0)="","",VLOOKUP($B64,[2]Mydtu!$A$6:$DP$150,I$4,0))</f>
        <v>8.1</v>
      </c>
      <c r="J64" s="14" t="str">
        <f>IF(VLOOKUP($B64,[2]Mydtu!$A$6:$DP$150,J$4,0)="","",VLOOKUP($B64,[2]Mydtu!$A$6:$DP$150,J$4,0))</f>
        <v/>
      </c>
      <c r="K64" s="13">
        <f>IF(VLOOKUP($B64,[2]Mydtu!$A$6:$DP$150,K$4,0)="","",VLOOKUP($B64,[2]Mydtu!$A$6:$DP$150,K$4,0))</f>
        <v>6.5</v>
      </c>
      <c r="L64" s="13">
        <f>IF(VLOOKUP($B64,[2]Mydtu!$A$6:$DP$150,L$4,0)="","",VLOOKUP($B64,[2]Mydtu!$A$6:$DP$150,L$4,0))</f>
        <v>6.2</v>
      </c>
      <c r="M64" s="13">
        <f>IF(VLOOKUP($B64,[2]Mydtu!$A$6:$DP$150,M$4,0)="","",VLOOKUP($B64,[2]Mydtu!$A$6:$DP$150,M$4,0))</f>
        <v>7.8</v>
      </c>
      <c r="N64" s="13">
        <f>IF(VLOOKUP($B64,[2]Mydtu!$A$6:$DP$150,N$4,0)="","",VLOOKUP($B64,[2]Mydtu!$A$6:$DP$150,N$4,0))</f>
        <v>9</v>
      </c>
      <c r="O64" s="13" t="str">
        <f>IF(VLOOKUP($B64,[2]Mydtu!$A$6:$DP$150,O$4,0)="","",VLOOKUP($B64,[2]Mydtu!$A$6:$DP$150,O$4,0))</f>
        <v/>
      </c>
      <c r="P64" s="14">
        <f>IF(VLOOKUP($B64,[2]Mydtu!$A$6:$DP$150,P$4,0)="","",VLOOKUP($B64,[2]Mydtu!$A$6:$DP$150,P$4,0))</f>
        <v>9.1</v>
      </c>
      <c r="Q64" s="14" t="str">
        <f>IF(VLOOKUP($B64,[2]Mydtu!$A$6:$DP$150,Q$4,0)="","",VLOOKUP($B64,[2]Mydtu!$A$6:$DP$150,Q$4,0))</f>
        <v/>
      </c>
      <c r="R64" s="14" t="str">
        <f>IF(VLOOKUP($B64,[2]Mydtu!$A$6:$DP$150,R$4,0)="","",VLOOKUP($B64,[2]Mydtu!$A$6:$DP$150,R$4,0))</f>
        <v/>
      </c>
      <c r="S64" s="14" t="str">
        <f>IF(VLOOKUP($B64,[2]Mydtu!$A$6:$DP$150,S$4,0)="","",VLOOKUP($B64,[2]Mydtu!$A$6:$DP$150,S$4,0))</f>
        <v/>
      </c>
      <c r="T64" s="14">
        <f>IF(VLOOKUP($B64,[2]Mydtu!$A$6:$DP$150,T$4,0)="","",VLOOKUP($B64,[2]Mydtu!$A$6:$DP$150,T$4,0))</f>
        <v>9.4</v>
      </c>
      <c r="U64" s="13">
        <f>IF(VLOOKUP($B64,[2]Mydtu!$A$6:$DP$150,U$4,0)="","",VLOOKUP($B64,[2]Mydtu!$A$6:$DP$150,U$4,0))</f>
        <v>6.8</v>
      </c>
      <c r="V64" s="13" t="str">
        <f>IF(VLOOKUP($B64,[2]Mydtu!$A$6:$DP$150,V$4,0)="","",VLOOKUP($B64,[2]Mydtu!$A$6:$DP$150,V$4,0))</f>
        <v/>
      </c>
      <c r="W64" s="13">
        <f>IF(VLOOKUP($B64,[2]Mydtu!$A$6:$DP$150,W$4,0)="","",VLOOKUP($B64,[2]Mydtu!$A$6:$DP$150,W$4,0))</f>
        <v>9</v>
      </c>
      <c r="X64" s="13">
        <f>IF(VLOOKUP($B64,[2]Mydtu!$A$6:$DP$150,X$4,0)="","",VLOOKUP($B64,[2]Mydtu!$A$6:$DP$150,X$4,0))</f>
        <v>8.5</v>
      </c>
      <c r="Y64" s="13">
        <f>IF(VLOOKUP($B64,[2]Mydtu!$A$6:$DP$150,Y$4,0)="","",VLOOKUP($B64,[2]Mydtu!$A$6:$DP$150,Y$4,0))</f>
        <v>8.9</v>
      </c>
      <c r="Z64" s="13">
        <f>IF(VLOOKUP($B64,[2]Mydtu!$A$6:$DP$150,Z$4,0)="","",VLOOKUP($B64,[2]Mydtu!$A$6:$DP$150,Z$4,0))</f>
        <v>7.8</v>
      </c>
      <c r="AA64" s="13">
        <f>IF(VLOOKUP($B64,[2]Mydtu!$A$6:$DP$150,AA$4,0)="","",VLOOKUP($B64,[2]Mydtu!$A$6:$DP$150,AA$4,0))</f>
        <v>8.9</v>
      </c>
      <c r="AB64" s="13">
        <f>IF(VLOOKUP($B64,[2]Mydtu!$A$6:$DP$150,AB$4,0)="","",VLOOKUP($B64,[2]Mydtu!$A$6:$DP$150,AB$4,0))</f>
        <v>8.6999999999999993</v>
      </c>
      <c r="AC64" s="13">
        <f>IF(VLOOKUP($B64,[2]Mydtu!$A$6:$DP$150,AC$4,0)="","",VLOOKUP($B64,[2]Mydtu!$A$6:$DP$150,AC$4,0))</f>
        <v>8.8000000000000007</v>
      </c>
      <c r="AD64" s="13">
        <f>IF(VLOOKUP($B64,[2]Mydtu!$A$6:$DP$150,AD$4,0)="","",VLOOKUP($B64,[2]Mydtu!$A$6:$DP$150,AD$4,0))</f>
        <v>8.6</v>
      </c>
      <c r="AE64" s="13">
        <f>IF(VLOOKUP($B64,[2]Mydtu!$A$6:$DP$150,AE$4,0)="","",VLOOKUP($B64,[2]Mydtu!$A$6:$DP$150,AE$4,0))</f>
        <v>6.9</v>
      </c>
      <c r="AF64" s="13">
        <f>IF(VLOOKUP($B64,[2]Mydtu!$A$6:$DP$150,AF$4,0)="","",VLOOKUP($B64,[2]Mydtu!$A$6:$DP$150,AF$4,0))</f>
        <v>4.8</v>
      </c>
      <c r="AG64" s="13">
        <f>IF(VLOOKUP($B64,[2]Mydtu!$A$6:$DP$150,AG$4,0)="","",VLOOKUP($B64,[2]Mydtu!$A$6:$DP$150,AG$4,0))</f>
        <v>7.7</v>
      </c>
      <c r="AH64" s="13">
        <f>IF(VLOOKUP($B64,[2]Mydtu!$A$6:$DP$150,AH$4,0)="","",VLOOKUP($B64,[2]Mydtu!$A$6:$DP$150,AH$4,0))</f>
        <v>9.3000000000000007</v>
      </c>
      <c r="AI64" s="13">
        <f>IF(VLOOKUP($B64,[2]Mydtu!$A$6:$DP$150,AI$4,0)="","",VLOOKUP($B64,[2]Mydtu!$A$6:$DP$150,AI$4,0))</f>
        <v>6.2</v>
      </c>
      <c r="AJ64" s="13">
        <f>IF(VLOOKUP($B64,[2]Mydtu!$A$6:$DP$150,AJ$4,0)="","",VLOOKUP($B64,[2]Mydtu!$A$6:$DP$150,AJ$4,0))</f>
        <v>6.1</v>
      </c>
      <c r="AK64" s="13">
        <f>IF(VLOOKUP($B64,[2]Mydtu!$A$6:$DP$150,AK$4,0)="","",VLOOKUP($B64,[2]Mydtu!$A$6:$DP$150,AK$4,0))</f>
        <v>9</v>
      </c>
      <c r="AL64" s="13">
        <f>IF(VLOOKUP($B64,[2]Mydtu!$A$6:$DP$150,AL$4,0)="","",VLOOKUP($B64,[2]Mydtu!$A$6:$DP$150,AL$4,0))</f>
        <v>8.5</v>
      </c>
      <c r="AM64" s="13">
        <f>IF(VLOOKUP($B64,[2]Mydtu!$A$6:$DP$150,AM$4,0)="","",VLOOKUP($B64,[2]Mydtu!$A$6:$DP$150,AM$4,0))</f>
        <v>8.6</v>
      </c>
      <c r="AN64" s="13">
        <f>IF(VLOOKUP($B64,[2]Mydtu!$A$6:$DP$150,AN$4,0)="","",VLOOKUP($B64,[2]Mydtu!$A$6:$DP$150,AN$4,0))</f>
        <v>5.3</v>
      </c>
      <c r="AO64" s="13">
        <f>IF(VLOOKUP($B64,[2]Mydtu!$A$6:$DP$150,AO$4,0)="","",VLOOKUP($B64,[2]Mydtu!$A$6:$DP$150,AO$4,0))</f>
        <v>9.6</v>
      </c>
      <c r="AP64" s="14" t="str">
        <f>IF(VLOOKUP($B64,[2]Mydtu!$A$6:$DP$150,AP$4,0)="","",VLOOKUP($B64,[2]Mydtu!$A$6:$DP$150,AP$4,0))</f>
        <v/>
      </c>
      <c r="AQ64" s="14" t="str">
        <f>IF(VLOOKUP($B64,[2]Mydtu!$A$6:$DP$150,AQ$4,0)="","",VLOOKUP($B64,[2]Mydtu!$A$6:$DP$150,AQ$4,0))</f>
        <v/>
      </c>
      <c r="AR64" s="14" t="str">
        <f>IF(VLOOKUP($B64,[2]Mydtu!$A$6:$DP$150,AR$4,0)="","",VLOOKUP($B64,[2]Mydtu!$A$6:$DP$150,AR$4,0))</f>
        <v/>
      </c>
      <c r="AS64" s="14" t="str">
        <f>IF(VLOOKUP($B64,[2]Mydtu!$A$6:$DP$150,AS$4,0)="","",VLOOKUP($B64,[2]Mydtu!$A$6:$DP$150,AS$4,0))</f>
        <v/>
      </c>
      <c r="AT64" s="13">
        <f>IF(VLOOKUP($B64,[2]Mydtu!$A$6:$DP$150,AT$4,0)="","",VLOOKUP($B64,[2]Mydtu!$A$6:$DP$150,AT$4,0))</f>
        <v>6.1</v>
      </c>
      <c r="AU64" s="13">
        <f>IF(VLOOKUP($B64,[2]Mydtu!$A$6:$DP$150,AU$4,0)="","",VLOOKUP($B64,[2]Mydtu!$A$6:$DP$150,AU$4,0))</f>
        <v>5.0999999999999996</v>
      </c>
      <c r="AV64" s="13">
        <f>IF(VLOOKUP($B64,[2]Mydtu!$A$6:$DP$150,AV$4,0)="","",VLOOKUP($B64,[2]Mydtu!$A$6:$DP$150,AV$4,0))</f>
        <v>8.3000000000000007</v>
      </c>
      <c r="AW64" s="13">
        <f>IF(VLOOKUP($B64,[2]Mydtu!$A$6:$DP$150,AW$4,0)="","",VLOOKUP($B64,[2]Mydtu!$A$6:$DP$150,AW$4,0))</f>
        <v>8.3000000000000007</v>
      </c>
      <c r="AX64" s="13">
        <f>IF(VLOOKUP($B64,[2]Mydtu!$A$6:$DP$150,AX$4,0)="","",VLOOKUP($B64,[2]Mydtu!$A$6:$DP$150,AX$4,0))</f>
        <v>7.9</v>
      </c>
      <c r="AY64" s="13">
        <f>IF(VLOOKUP($B64,[2]Mydtu!$A$6:$DP$150,AY$4,0)="","",VLOOKUP($B64,[2]Mydtu!$A$6:$DP$150,AY$4,0))</f>
        <v>4.7</v>
      </c>
      <c r="AZ64" s="13">
        <f>IF(VLOOKUP($B64,[2]Mydtu!$A$6:$DP$150,AZ$4,0)="","",VLOOKUP($B64,[2]Mydtu!$A$6:$DP$150,AZ$4,0))</f>
        <v>6.5</v>
      </c>
      <c r="BA64" s="13">
        <f>IF(VLOOKUP($B64,[2]Mydtu!$A$6:$DP$150,BA$4,0)="","",VLOOKUP($B64,[2]Mydtu!$A$6:$DP$150,BA$4,0))</f>
        <v>9</v>
      </c>
      <c r="BB64" s="13">
        <f>IF(VLOOKUP($B64,[2]Mydtu!$A$6:$DP$150,BB$4,0)="","",VLOOKUP($B64,[2]Mydtu!$A$6:$DP$150,BB$4,0))</f>
        <v>7.8</v>
      </c>
      <c r="BC64" s="13">
        <f>IF(VLOOKUP($B64,[2]Mydtu!$A$6:$DP$150,BC$4,0)="","",VLOOKUP($B64,[2]Mydtu!$A$6:$DP$150,BC$4,0))</f>
        <v>8.1</v>
      </c>
      <c r="BD64" s="13">
        <f>IF(VLOOKUP($B64,[2]Mydtu!$A$6:$DP$150,BD$4,0)="","",VLOOKUP($B64,[2]Mydtu!$A$6:$DP$150,BD$4,0))</f>
        <v>8.9</v>
      </c>
      <c r="BE64" s="13">
        <f>IF(VLOOKUP($B64,[2]Mydtu!$A$6:$DP$150,BE$4,0)="","",VLOOKUP($B64,[2]Mydtu!$A$6:$DP$150,BE$4,0))</f>
        <v>9.1999999999999993</v>
      </c>
      <c r="BF64" s="14" t="str">
        <f>IF(VLOOKUP($B64,[2]Mydtu!$A$6:$DP$150,BF$4,0)="","",VLOOKUP($B64,[2]Mydtu!$A$6:$DP$150,BF$4,0))</f>
        <v/>
      </c>
      <c r="BG64" s="13">
        <f>IF(VLOOKUP($B64,[2]Mydtu!$A$6:$DP$150,BG$4,0)="","",VLOOKUP($B64,[2]Mydtu!$A$6:$DP$150,BG$4,0))</f>
        <v>7.2</v>
      </c>
      <c r="BH64" s="13">
        <f>IF(VLOOKUP($B64,[2]Mydtu!$A$6:$DP$150,BH$4,0)="","",VLOOKUP($B64,[2]Mydtu!$A$6:$DP$150,BH$4,0))</f>
        <v>7.9</v>
      </c>
      <c r="BI64" s="13">
        <f>IF(VLOOKUP($B64,[2]Mydtu!$A$6:$DP$150,BI$4,0)="","",VLOOKUP($B64,[2]Mydtu!$A$6:$DP$150,BI$4,0))</f>
        <v>8.9</v>
      </c>
      <c r="BJ64" s="13">
        <f>IF(VLOOKUP($B64,[2]Mydtu!$A$6:$DP$150,BJ$4,0)="","",VLOOKUP($B64,[2]Mydtu!$A$6:$DP$150,BJ$4,0))</f>
        <v>8.6</v>
      </c>
      <c r="BK64" s="13">
        <f>IF(VLOOKUP($B64,[2]Mydtu!$A$6:$DP$150,BK$4,0)="","",VLOOKUP($B64,[2]Mydtu!$A$6:$DP$150,BK$4,0))</f>
        <v>8.8000000000000007</v>
      </c>
      <c r="BL64" s="13">
        <f>IF(VLOOKUP($B64,[2]Mydtu!$A$6:$DP$150,BL$4,0)="","",VLOOKUP($B64,[2]Mydtu!$A$6:$DP$150,BL$4,0))</f>
        <v>9.5</v>
      </c>
      <c r="BM64" s="13">
        <f>IF(VLOOKUP($B64,[2]Mydtu!$A$6:$DP$150,BM$4,0)="","",VLOOKUP($B64,[2]Mydtu!$A$6:$DP$150,BM$4,0))</f>
        <v>6.5</v>
      </c>
      <c r="BN64" s="13" t="str">
        <f>IF(VLOOKUP($B64,[2]Mydtu!$A$6:$DP$150,BN$4,0)="","",VLOOKUP($B64,[2]Mydtu!$A$6:$DP$150,BN$4,0))</f>
        <v/>
      </c>
      <c r="BO64" s="15">
        <f>IF(VLOOKUP($B64,[2]Mydtu!$A$6:$DP$150,BO$4,0)="","",VLOOKUP($B64,[2]Mydtu!$A$6:$DP$150,BO$4,0))</f>
        <v>6.9</v>
      </c>
      <c r="BP64" s="14">
        <f>IF(VLOOKUP($B64,[2]Mydtu!$A$6:$DP$150,BP$4,0)="","",VLOOKUP($B64,[2]Mydtu!$A$6:$DP$150,BP$4,0))</f>
        <v>8.8000000000000007</v>
      </c>
      <c r="BQ64" s="13" t="str">
        <f>IF(VLOOKUP($B64,[2]Mydtu!$A$6:$DP$150,BQ$4,0)="","",VLOOKUP($B64,[2]Mydtu!$A$6:$DP$150,BQ$4,0))</f>
        <v/>
      </c>
      <c r="BR64" s="13">
        <f>IF(VLOOKUP($B64,[2]Mydtu!$A$6:$DP$150,BR$4,0)="","",VLOOKUP($B64,[2]Mydtu!$A$6:$DP$150,BR$4,0))</f>
        <v>7.7</v>
      </c>
      <c r="BS64" s="14">
        <f>IF(VLOOKUP($B64,[2]Mydtu!$A$6:$DP$150,BS$4,0)="","",VLOOKUP($B64,[2]Mydtu!$A$6:$DP$150,BS$4,0))</f>
        <v>7.8</v>
      </c>
      <c r="BT64" s="13">
        <f>IF(VLOOKUP($B64,[2]Mydtu!$A$6:$DP$150,BT$4,0)="","",VLOOKUP($B64,[2]Mydtu!$A$6:$DP$150,BT$4,0))</f>
        <v>9.1999999999999993</v>
      </c>
      <c r="BU64" s="13">
        <f>IF(VLOOKUP($B64,[2]Mydtu!$A$6:$DP$150,BU$4,0)="","",VLOOKUP($B64,[2]Mydtu!$A$6:$DP$150,BU$4,0))</f>
        <v>7.2</v>
      </c>
      <c r="BV64" s="13">
        <f>IF(VLOOKUP($B64,[2]Mydtu!$A$6:$DP$150,BV$4,0)="","",VLOOKUP($B64,[2]Mydtu!$A$6:$DP$150,BV$4,0))</f>
        <v>9</v>
      </c>
      <c r="BW64" s="13" t="str">
        <f>IF(VLOOKUP($B64,[2]Mydtu!$A$6:$DP$150,BW$4,0)="","",VLOOKUP($B64,[2]Mydtu!$A$6:$DP$150,BW$4,0))</f>
        <v/>
      </c>
      <c r="BX64" s="14">
        <f>IF(VLOOKUP($B64,[2]Mydtu!$A$6:$DP$150,BX$4,0)="","",VLOOKUP($B64,[2]Mydtu!$A$6:$DP$150,BX$4,0))</f>
        <v>7</v>
      </c>
      <c r="BY64" s="13">
        <f>IF(VLOOKUP($B64,[2]Mydtu!$A$6:$DP$150,BY$4,0)="","",VLOOKUP($B64,[2]Mydtu!$A$6:$DP$150,BY$4,0))</f>
        <v>8.6</v>
      </c>
      <c r="BZ64" s="13">
        <f>IF(VLOOKUP($B64,[2]Mydtu!$A$6:$DP$150,BZ$4,0)="","",VLOOKUP($B64,[2]Mydtu!$A$6:$DP$150,BZ$4,0))</f>
        <v>7.6</v>
      </c>
      <c r="CA64" s="13">
        <f>IF(VLOOKUP($B64,[2]Mydtu!$A$6:$DP$150,CA$4,0)="","",VLOOKUP($B64,[2]Mydtu!$A$6:$DP$150,CA$4,0))</f>
        <v>8</v>
      </c>
      <c r="CB64" s="13">
        <f>IF(VLOOKUP($B64,[2]Mydtu!$A$6:$DP$150,CB$4,0)="","",VLOOKUP($B64,[2]Mydtu!$A$6:$DP$150,CB$4,0))</f>
        <v>7.6</v>
      </c>
      <c r="CC64" s="13" t="str">
        <f>IF(VLOOKUP($B64,[2]Mydtu!$A$6:$DP$150,CC$4,0)="","",VLOOKUP($B64,[2]Mydtu!$A$6:$DP$150,CC$4,0))</f>
        <v/>
      </c>
      <c r="CD64" s="14">
        <f>IF(VLOOKUP($B64,[2]Mydtu!$A$6:$DP$150,CD$4,0)="","",VLOOKUP($B64,[2]Mydtu!$A$6:$DP$150,CD$4,0))</f>
        <v>8</v>
      </c>
      <c r="CE64" s="13" t="str">
        <f>IF(VLOOKUP($B64,[2]Mydtu!$A$6:$DP$150,CE$4,0)="","",VLOOKUP($B64,[2]Mydtu!$A$6:$DP$150,CE$4,0))</f>
        <v>X</v>
      </c>
      <c r="CF64" s="16">
        <f>VLOOKUP($B64,[2]K25QTD!$A$7:$DQ$408,91,0)</f>
        <v>130</v>
      </c>
      <c r="CG64" s="17">
        <f>VLOOKUP($B64,[2]K25QTD!$A$7:$DQ$408,92,0)</f>
        <v>1</v>
      </c>
      <c r="CH64" s="18">
        <f>VLOOKUP($B64,[2]K25QTD!$A$7:$DQ$408,94,0)</f>
        <v>7.6335877862595417E-3</v>
      </c>
      <c r="CI64" s="14">
        <f>IF(VLOOKUP($B64,[2]Mydtu!$A$6:$DP$150,CI$4,0)="","",VLOOKUP($B64,[2]Mydtu!$A$6:$DP$150,CI$4,0))</f>
        <v>1</v>
      </c>
      <c r="CJ64" s="14" t="str">
        <f>IF(VLOOKUP($B64,[2]Mydtu!$A$6:$DP$150,CJ$4,0)="","",VLOOKUP($B64,[2]Mydtu!$A$6:$DP$150,CJ$4,0))</f>
        <v/>
      </c>
      <c r="CK64" s="14" t="str">
        <f>IF(VLOOKUP($B64,[2]Mydtu!$A$6:$DP$150,CK$4,0)="","",VLOOKUP($B64,[2]Mydtu!$A$6:$DP$150,CK$4,0))</f>
        <v/>
      </c>
      <c r="CL64" s="13">
        <f>IF(VLOOKUP($B64,[2]Mydtu!$A$6:$DP$150,CL$4,0)="","",VLOOKUP($B64,[2]Mydtu!$A$6:$DP$150,CL$4,0))</f>
        <v>7.85</v>
      </c>
      <c r="CM64" s="13">
        <f>IF(VLOOKUP($B64,[2]Mydtu!$A$6:$DP$150,CM$4,0)="","",VLOOKUP($B64,[2]Mydtu!$A$6:$DP$150,CM$4,0))</f>
        <v>3.38</v>
      </c>
      <c r="CN64" s="12"/>
    </row>
    <row r="65" spans="1:92" ht="16.5" customHeight="1" x14ac:dyDescent="0.3">
      <c r="A65" s="11">
        <f t="shared" si="0"/>
        <v>2</v>
      </c>
      <c r="B65" s="11">
        <v>25212807032</v>
      </c>
      <c r="C65" s="12" t="str">
        <f>VLOOKUP($B65,[2]Mydtu!$A$6:$DP$150,C$4,0)</f>
        <v>Ngô</v>
      </c>
      <c r="D65" s="12" t="str">
        <f>VLOOKUP($B65,[2]Mydtu!$A$6:$DP$150,D$4,0)</f>
        <v>Văn</v>
      </c>
      <c r="E65" s="12" t="str">
        <f>VLOOKUP($B65,[2]Mydtu!$A$6:$DP$150,E$4,0)</f>
        <v>Phát</v>
      </c>
      <c r="F65" s="13">
        <f>IF(VLOOKUP($B65,[2]Mydtu!$A$6:$DP$150,F$4,0)="","",VLOOKUP($B65,[2]Mydtu!$A$6:$DP$150,F$4,0))</f>
        <v>8.1999999999999993</v>
      </c>
      <c r="G65" s="13">
        <f>IF(VLOOKUP($B65,[2]Mydtu!$A$6:$DP$150,G$4,0)="","",VLOOKUP($B65,[2]Mydtu!$A$6:$DP$150,G$4,0))</f>
        <v>7.8</v>
      </c>
      <c r="H65" s="14" t="str">
        <f>IF(VLOOKUP($B65,[2]Mydtu!$A$6:$DP$150,H$4,0)="","",VLOOKUP($B65,[2]Mydtu!$A$6:$DP$150,H$4,0))</f>
        <v/>
      </c>
      <c r="I65" s="13">
        <f>IF(VLOOKUP($B65,[2]Mydtu!$A$6:$DP$150,I$4,0)="","",VLOOKUP($B65,[2]Mydtu!$A$6:$DP$150,I$4,0))</f>
        <v>8.4</v>
      </c>
      <c r="J65" s="14" t="str">
        <f>IF(VLOOKUP($B65,[2]Mydtu!$A$6:$DP$150,J$4,0)="","",VLOOKUP($B65,[2]Mydtu!$A$6:$DP$150,J$4,0))</f>
        <v/>
      </c>
      <c r="K65" s="13">
        <f>IF(VLOOKUP($B65,[2]Mydtu!$A$6:$DP$150,K$4,0)="","",VLOOKUP($B65,[2]Mydtu!$A$6:$DP$150,K$4,0))</f>
        <v>6.3</v>
      </c>
      <c r="L65" s="13">
        <f>IF(VLOOKUP($B65,[2]Mydtu!$A$6:$DP$150,L$4,0)="","",VLOOKUP($B65,[2]Mydtu!$A$6:$DP$150,L$4,0))</f>
        <v>7.5</v>
      </c>
      <c r="M65" s="13">
        <f>IF(VLOOKUP($B65,[2]Mydtu!$A$6:$DP$150,M$4,0)="","",VLOOKUP($B65,[2]Mydtu!$A$6:$DP$150,M$4,0))</f>
        <v>6.9</v>
      </c>
      <c r="N65" s="13">
        <f>IF(VLOOKUP($B65,[2]Mydtu!$A$6:$DP$150,N$4,0)="","",VLOOKUP($B65,[2]Mydtu!$A$6:$DP$150,N$4,0))</f>
        <v>8.4</v>
      </c>
      <c r="O65" s="13">
        <f>IF(VLOOKUP($B65,[2]Mydtu!$A$6:$DP$150,O$4,0)="","",VLOOKUP($B65,[2]Mydtu!$A$6:$DP$150,O$4,0))</f>
        <v>7.8</v>
      </c>
      <c r="P65" s="14" t="str">
        <f>IF(VLOOKUP($B65,[2]Mydtu!$A$6:$DP$150,P$4,0)="","",VLOOKUP($B65,[2]Mydtu!$A$6:$DP$150,P$4,0))</f>
        <v/>
      </c>
      <c r="Q65" s="14" t="str">
        <f>IF(VLOOKUP($B65,[2]Mydtu!$A$6:$DP$150,Q$4,0)="","",VLOOKUP($B65,[2]Mydtu!$A$6:$DP$150,Q$4,0))</f>
        <v/>
      </c>
      <c r="R65" s="14" t="str">
        <f>IF(VLOOKUP($B65,[2]Mydtu!$A$6:$DP$150,R$4,0)="","",VLOOKUP($B65,[2]Mydtu!$A$6:$DP$150,R$4,0))</f>
        <v/>
      </c>
      <c r="S65" s="14" t="str">
        <f>IF(VLOOKUP($B65,[2]Mydtu!$A$6:$DP$150,S$4,0)="","",VLOOKUP($B65,[2]Mydtu!$A$6:$DP$150,S$4,0))</f>
        <v/>
      </c>
      <c r="T65" s="14" t="str">
        <f>IF(VLOOKUP($B65,[2]Mydtu!$A$6:$DP$150,T$4,0)="","",VLOOKUP($B65,[2]Mydtu!$A$6:$DP$150,T$4,0))</f>
        <v/>
      </c>
      <c r="U65" s="13">
        <f>IF(VLOOKUP($B65,[2]Mydtu!$A$6:$DP$150,U$4,0)="","",VLOOKUP($B65,[2]Mydtu!$A$6:$DP$150,U$4,0))</f>
        <v>6.6</v>
      </c>
      <c r="V65" s="13">
        <f>IF(VLOOKUP($B65,[2]Mydtu!$A$6:$DP$150,V$4,0)="","",VLOOKUP($B65,[2]Mydtu!$A$6:$DP$150,V$4,0))</f>
        <v>8.1</v>
      </c>
      <c r="W65" s="13">
        <f>IF(VLOOKUP($B65,[2]Mydtu!$A$6:$DP$150,W$4,0)="","",VLOOKUP($B65,[2]Mydtu!$A$6:$DP$150,W$4,0))</f>
        <v>9.4</v>
      </c>
      <c r="X65" s="13">
        <f>IF(VLOOKUP($B65,[2]Mydtu!$A$6:$DP$150,X$4,0)="","",VLOOKUP($B65,[2]Mydtu!$A$6:$DP$150,X$4,0))</f>
        <v>8.8000000000000007</v>
      </c>
      <c r="Y65" s="13">
        <f>IF(VLOOKUP($B65,[2]Mydtu!$A$6:$DP$150,Y$4,0)="","",VLOOKUP($B65,[2]Mydtu!$A$6:$DP$150,Y$4,0))</f>
        <v>8.3000000000000007</v>
      </c>
      <c r="Z65" s="13">
        <f>IF(VLOOKUP($B65,[2]Mydtu!$A$6:$DP$150,Z$4,0)="","",VLOOKUP($B65,[2]Mydtu!$A$6:$DP$150,Z$4,0))</f>
        <v>7</v>
      </c>
      <c r="AA65" s="13">
        <f>IF(VLOOKUP($B65,[2]Mydtu!$A$6:$DP$150,AA$4,0)="","",VLOOKUP($B65,[2]Mydtu!$A$6:$DP$150,AA$4,0))</f>
        <v>6.9</v>
      </c>
      <c r="AB65" s="13">
        <f>IF(VLOOKUP($B65,[2]Mydtu!$A$6:$DP$150,AB$4,0)="","",VLOOKUP($B65,[2]Mydtu!$A$6:$DP$150,AB$4,0))</f>
        <v>8.1999999999999993</v>
      </c>
      <c r="AC65" s="13">
        <f>IF(VLOOKUP($B65,[2]Mydtu!$A$6:$DP$150,AC$4,0)="","",VLOOKUP($B65,[2]Mydtu!$A$6:$DP$150,AC$4,0))</f>
        <v>7.6</v>
      </c>
      <c r="AD65" s="13">
        <f>IF(VLOOKUP($B65,[2]Mydtu!$A$6:$DP$150,AD$4,0)="","",VLOOKUP($B65,[2]Mydtu!$A$6:$DP$150,AD$4,0))</f>
        <v>6.4</v>
      </c>
      <c r="AE65" s="13">
        <f>IF(VLOOKUP($B65,[2]Mydtu!$A$6:$DP$150,AE$4,0)="","",VLOOKUP($B65,[2]Mydtu!$A$6:$DP$150,AE$4,0))</f>
        <v>7</v>
      </c>
      <c r="AF65" s="13">
        <f>IF(VLOOKUP($B65,[2]Mydtu!$A$6:$DP$150,AF$4,0)="","",VLOOKUP($B65,[2]Mydtu!$A$6:$DP$150,AF$4,0))</f>
        <v>6.6</v>
      </c>
      <c r="AG65" s="13">
        <f>IF(VLOOKUP($B65,[2]Mydtu!$A$6:$DP$150,AG$4,0)="","",VLOOKUP($B65,[2]Mydtu!$A$6:$DP$150,AG$4,0))</f>
        <v>6.8</v>
      </c>
      <c r="AH65" s="13">
        <f>IF(VLOOKUP($B65,[2]Mydtu!$A$6:$DP$150,AH$4,0)="","",VLOOKUP($B65,[2]Mydtu!$A$6:$DP$150,AH$4,0))</f>
        <v>4.8</v>
      </c>
      <c r="AI65" s="13">
        <f>IF(VLOOKUP($B65,[2]Mydtu!$A$6:$DP$150,AI$4,0)="","",VLOOKUP($B65,[2]Mydtu!$A$6:$DP$150,AI$4,0))</f>
        <v>6.5</v>
      </c>
      <c r="AJ65" s="13">
        <f>IF(VLOOKUP($B65,[2]Mydtu!$A$6:$DP$150,AJ$4,0)="","",VLOOKUP($B65,[2]Mydtu!$A$6:$DP$150,AJ$4,0))</f>
        <v>5.2</v>
      </c>
      <c r="AK65" s="13">
        <f>IF(VLOOKUP($B65,[2]Mydtu!$A$6:$DP$150,AK$4,0)="","",VLOOKUP($B65,[2]Mydtu!$A$6:$DP$150,AK$4,0))</f>
        <v>8</v>
      </c>
      <c r="AL65" s="13">
        <f>IF(VLOOKUP($B65,[2]Mydtu!$A$6:$DP$150,AL$4,0)="","",VLOOKUP($B65,[2]Mydtu!$A$6:$DP$150,AL$4,0))</f>
        <v>7.1</v>
      </c>
      <c r="AM65" s="13">
        <f>IF(VLOOKUP($B65,[2]Mydtu!$A$6:$DP$150,AM$4,0)="","",VLOOKUP($B65,[2]Mydtu!$A$6:$DP$150,AM$4,0))</f>
        <v>6.2</v>
      </c>
      <c r="AN65" s="13">
        <f>IF(VLOOKUP($B65,[2]Mydtu!$A$6:$DP$150,AN$4,0)="","",VLOOKUP($B65,[2]Mydtu!$A$6:$DP$150,AN$4,0))</f>
        <v>7.2</v>
      </c>
      <c r="AO65" s="13">
        <f>IF(VLOOKUP($B65,[2]Mydtu!$A$6:$DP$150,AO$4,0)="","",VLOOKUP($B65,[2]Mydtu!$A$6:$DP$150,AO$4,0))</f>
        <v>7.6</v>
      </c>
      <c r="AP65" s="14" t="str">
        <f>IF(VLOOKUP($B65,[2]Mydtu!$A$6:$DP$150,AP$4,0)="","",VLOOKUP($B65,[2]Mydtu!$A$6:$DP$150,AP$4,0))</f>
        <v/>
      </c>
      <c r="AQ65" s="14" t="str">
        <f>IF(VLOOKUP($B65,[2]Mydtu!$A$6:$DP$150,AQ$4,0)="","",VLOOKUP($B65,[2]Mydtu!$A$6:$DP$150,AQ$4,0))</f>
        <v/>
      </c>
      <c r="AR65" s="14" t="str">
        <f>IF(VLOOKUP($B65,[2]Mydtu!$A$6:$DP$150,AR$4,0)="","",VLOOKUP($B65,[2]Mydtu!$A$6:$DP$150,AR$4,0))</f>
        <v/>
      </c>
      <c r="AS65" s="14" t="str">
        <f>IF(VLOOKUP($B65,[2]Mydtu!$A$6:$DP$150,AS$4,0)="","",VLOOKUP($B65,[2]Mydtu!$A$6:$DP$150,AS$4,0))</f>
        <v/>
      </c>
      <c r="AT65" s="13">
        <f>IF(VLOOKUP($B65,[2]Mydtu!$A$6:$DP$150,AT$4,0)="","",VLOOKUP($B65,[2]Mydtu!$A$6:$DP$150,AT$4,0))</f>
        <v>6.9</v>
      </c>
      <c r="AU65" s="13">
        <f>IF(VLOOKUP($B65,[2]Mydtu!$A$6:$DP$150,AU$4,0)="","",VLOOKUP($B65,[2]Mydtu!$A$6:$DP$150,AU$4,0))</f>
        <v>5.3</v>
      </c>
      <c r="AV65" s="13">
        <f>IF(VLOOKUP($B65,[2]Mydtu!$A$6:$DP$150,AV$4,0)="","",VLOOKUP($B65,[2]Mydtu!$A$6:$DP$150,AV$4,0))</f>
        <v>7.3</v>
      </c>
      <c r="AW65" s="13">
        <f>IF(VLOOKUP($B65,[2]Mydtu!$A$6:$DP$150,AW$4,0)="","",VLOOKUP($B65,[2]Mydtu!$A$6:$DP$150,AW$4,0))</f>
        <v>7.6</v>
      </c>
      <c r="AX65" s="13">
        <f>IF(VLOOKUP($B65,[2]Mydtu!$A$6:$DP$150,AX$4,0)="","",VLOOKUP($B65,[2]Mydtu!$A$6:$DP$150,AX$4,0))</f>
        <v>5.3</v>
      </c>
      <c r="AY65" s="13">
        <f>IF(VLOOKUP($B65,[2]Mydtu!$A$6:$DP$150,AY$4,0)="","",VLOOKUP($B65,[2]Mydtu!$A$6:$DP$150,AY$4,0))</f>
        <v>7.3</v>
      </c>
      <c r="AZ65" s="13">
        <f>IF(VLOOKUP($B65,[2]Mydtu!$A$6:$DP$150,AZ$4,0)="","",VLOOKUP($B65,[2]Mydtu!$A$6:$DP$150,AZ$4,0))</f>
        <v>6.7</v>
      </c>
      <c r="BA65" s="13">
        <f>IF(VLOOKUP($B65,[2]Mydtu!$A$6:$DP$150,BA$4,0)="","",VLOOKUP($B65,[2]Mydtu!$A$6:$DP$150,BA$4,0))</f>
        <v>7</v>
      </c>
      <c r="BB65" s="13">
        <f>IF(VLOOKUP($B65,[2]Mydtu!$A$6:$DP$150,BB$4,0)="","",VLOOKUP($B65,[2]Mydtu!$A$6:$DP$150,BB$4,0))</f>
        <v>4.7</v>
      </c>
      <c r="BC65" s="13">
        <f>IF(VLOOKUP($B65,[2]Mydtu!$A$6:$DP$150,BC$4,0)="","",VLOOKUP($B65,[2]Mydtu!$A$6:$DP$150,BC$4,0))</f>
        <v>7.6</v>
      </c>
      <c r="BD65" s="13">
        <f>IF(VLOOKUP($B65,[2]Mydtu!$A$6:$DP$150,BD$4,0)="","",VLOOKUP($B65,[2]Mydtu!$A$6:$DP$150,BD$4,0))</f>
        <v>7.3</v>
      </c>
      <c r="BE65" s="13">
        <f>IF(VLOOKUP($B65,[2]Mydtu!$A$6:$DP$150,BE$4,0)="","",VLOOKUP($B65,[2]Mydtu!$A$6:$DP$150,BE$4,0))</f>
        <v>6.7</v>
      </c>
      <c r="BF65" s="14" t="str">
        <f>IF(VLOOKUP($B65,[2]Mydtu!$A$6:$DP$150,BF$4,0)="","",VLOOKUP($B65,[2]Mydtu!$A$6:$DP$150,BF$4,0))</f>
        <v/>
      </c>
      <c r="BG65" s="13">
        <f>IF(VLOOKUP($B65,[2]Mydtu!$A$6:$DP$150,BG$4,0)="","",VLOOKUP($B65,[2]Mydtu!$A$6:$DP$150,BG$4,0))</f>
        <v>7</v>
      </c>
      <c r="BH65" s="13">
        <f>IF(VLOOKUP($B65,[2]Mydtu!$A$6:$DP$150,BH$4,0)="","",VLOOKUP($B65,[2]Mydtu!$A$6:$DP$150,BH$4,0))</f>
        <v>7.2</v>
      </c>
      <c r="BI65" s="13">
        <f>IF(VLOOKUP($B65,[2]Mydtu!$A$6:$DP$150,BI$4,0)="","",VLOOKUP($B65,[2]Mydtu!$A$6:$DP$150,BI$4,0))</f>
        <v>8.5</v>
      </c>
      <c r="BJ65" s="13">
        <f>IF(VLOOKUP($B65,[2]Mydtu!$A$6:$DP$150,BJ$4,0)="","",VLOOKUP($B65,[2]Mydtu!$A$6:$DP$150,BJ$4,0))</f>
        <v>6.8</v>
      </c>
      <c r="BK65" s="13">
        <f>IF(VLOOKUP($B65,[2]Mydtu!$A$6:$DP$150,BK$4,0)="","",VLOOKUP($B65,[2]Mydtu!$A$6:$DP$150,BK$4,0))</f>
        <v>4.7</v>
      </c>
      <c r="BL65" s="13">
        <f>IF(VLOOKUP($B65,[2]Mydtu!$A$6:$DP$150,BL$4,0)="","",VLOOKUP($B65,[2]Mydtu!$A$6:$DP$150,BL$4,0))</f>
        <v>9.5</v>
      </c>
      <c r="BM65" s="13">
        <f>IF(VLOOKUP($B65,[2]Mydtu!$A$6:$DP$150,BM$4,0)="","",VLOOKUP($B65,[2]Mydtu!$A$6:$DP$150,BM$4,0))</f>
        <v>6.9</v>
      </c>
      <c r="BN65" s="13" t="str">
        <f>IF(VLOOKUP($B65,[2]Mydtu!$A$6:$DP$150,BN$4,0)="","",VLOOKUP($B65,[2]Mydtu!$A$6:$DP$150,BN$4,0))</f>
        <v/>
      </c>
      <c r="BO65" s="15">
        <f>IF(VLOOKUP($B65,[2]Mydtu!$A$6:$DP$150,BO$4,0)="","",VLOOKUP($B65,[2]Mydtu!$A$6:$DP$150,BO$4,0))</f>
        <v>6.4</v>
      </c>
      <c r="BP65" s="14">
        <f>IF(VLOOKUP($B65,[2]Mydtu!$A$6:$DP$150,BP$4,0)="","",VLOOKUP($B65,[2]Mydtu!$A$6:$DP$150,BP$4,0))</f>
        <v>8.1999999999999993</v>
      </c>
      <c r="BQ65" s="13" t="str">
        <f>IF(VLOOKUP($B65,[2]Mydtu!$A$6:$DP$150,BQ$4,0)="","",VLOOKUP($B65,[2]Mydtu!$A$6:$DP$150,BQ$4,0))</f>
        <v/>
      </c>
      <c r="BR65" s="13">
        <f>IF(VLOOKUP($B65,[2]Mydtu!$A$6:$DP$150,BR$4,0)="","",VLOOKUP($B65,[2]Mydtu!$A$6:$DP$150,BR$4,0))</f>
        <v>6.8</v>
      </c>
      <c r="BS65" s="14">
        <f>IF(VLOOKUP($B65,[2]Mydtu!$A$6:$DP$150,BS$4,0)="","",VLOOKUP($B65,[2]Mydtu!$A$6:$DP$150,BS$4,0))</f>
        <v>7.2</v>
      </c>
      <c r="BT65" s="13">
        <f>IF(VLOOKUP($B65,[2]Mydtu!$A$6:$DP$150,BT$4,0)="","",VLOOKUP($B65,[2]Mydtu!$A$6:$DP$150,BT$4,0))</f>
        <v>7.3</v>
      </c>
      <c r="BU65" s="13">
        <f>IF(VLOOKUP($B65,[2]Mydtu!$A$6:$DP$150,BU$4,0)="","",VLOOKUP($B65,[2]Mydtu!$A$6:$DP$150,BU$4,0))</f>
        <v>5.4</v>
      </c>
      <c r="BV65" s="13" t="str">
        <f>IF(VLOOKUP($B65,[2]Mydtu!$A$6:$DP$150,BV$4,0)="","",VLOOKUP($B65,[2]Mydtu!$A$6:$DP$150,BV$4,0))</f>
        <v/>
      </c>
      <c r="BW65" s="13">
        <f>IF(VLOOKUP($B65,[2]Mydtu!$A$6:$DP$150,BW$4,0)="","",VLOOKUP($B65,[2]Mydtu!$A$6:$DP$150,BW$4,0))</f>
        <v>8.5</v>
      </c>
      <c r="BX65" s="14">
        <f>IF(VLOOKUP($B65,[2]Mydtu!$A$6:$DP$150,BX$4,0)="","",VLOOKUP($B65,[2]Mydtu!$A$6:$DP$150,BX$4,0))</f>
        <v>8</v>
      </c>
      <c r="BY65" s="13">
        <f>IF(VLOOKUP($B65,[2]Mydtu!$A$6:$DP$150,BY$4,0)="","",VLOOKUP($B65,[2]Mydtu!$A$6:$DP$150,BY$4,0))</f>
        <v>7.4</v>
      </c>
      <c r="BZ65" s="13">
        <f>IF(VLOOKUP($B65,[2]Mydtu!$A$6:$DP$150,BZ$4,0)="","",VLOOKUP($B65,[2]Mydtu!$A$6:$DP$150,BZ$4,0))</f>
        <v>7.7</v>
      </c>
      <c r="CA65" s="13">
        <f>IF(VLOOKUP($B65,[2]Mydtu!$A$6:$DP$150,CA$4,0)="","",VLOOKUP($B65,[2]Mydtu!$A$6:$DP$150,CA$4,0))</f>
        <v>5.5</v>
      </c>
      <c r="CB65" s="13">
        <f>IF(VLOOKUP($B65,[2]Mydtu!$A$6:$DP$150,CB$4,0)="","",VLOOKUP($B65,[2]Mydtu!$A$6:$DP$150,CB$4,0))</f>
        <v>6.6</v>
      </c>
      <c r="CC65" s="13" t="str">
        <f>IF(VLOOKUP($B65,[2]Mydtu!$A$6:$DP$150,CC$4,0)="","",VLOOKUP($B65,[2]Mydtu!$A$6:$DP$150,CC$4,0))</f>
        <v/>
      </c>
      <c r="CD65" s="14">
        <f>IF(VLOOKUP($B65,[2]Mydtu!$A$6:$DP$150,CD$4,0)="","",VLOOKUP($B65,[2]Mydtu!$A$6:$DP$150,CD$4,0))</f>
        <v>8.4</v>
      </c>
      <c r="CE65" s="13" t="str">
        <f>IF(VLOOKUP($B65,[2]Mydtu!$A$6:$DP$150,CE$4,0)="","",VLOOKUP($B65,[2]Mydtu!$A$6:$DP$150,CE$4,0))</f>
        <v>X</v>
      </c>
      <c r="CF65" s="16">
        <f>VLOOKUP($B65,[2]K25QTD!$A$7:$DQ$408,91,0)</f>
        <v>130</v>
      </c>
      <c r="CG65" s="17">
        <f>VLOOKUP($B65,[2]K25QTD!$A$7:$DQ$408,92,0)</f>
        <v>1</v>
      </c>
      <c r="CH65" s="18">
        <f>VLOOKUP($B65,[2]K25QTD!$A$7:$DQ$408,94,0)</f>
        <v>7.6335877862595417E-3</v>
      </c>
      <c r="CI65" s="14">
        <f>IF(VLOOKUP($B65,[2]Mydtu!$A$6:$DP$150,CI$4,0)="","",VLOOKUP($B65,[2]Mydtu!$A$6:$DP$150,CI$4,0))</f>
        <v>1</v>
      </c>
      <c r="CJ65" s="14" t="str">
        <f>IF(VLOOKUP($B65,[2]Mydtu!$A$6:$DP$150,CJ$4,0)="","",VLOOKUP($B65,[2]Mydtu!$A$6:$DP$150,CJ$4,0))</f>
        <v/>
      </c>
      <c r="CK65" s="14" t="str">
        <f>IF(VLOOKUP($B65,[2]Mydtu!$A$6:$DP$150,CK$4,0)="","",VLOOKUP($B65,[2]Mydtu!$A$6:$DP$150,CK$4,0))</f>
        <v/>
      </c>
      <c r="CL65" s="13">
        <f>IF(VLOOKUP($B65,[2]Mydtu!$A$6:$DP$150,CL$4,0)="","",VLOOKUP($B65,[2]Mydtu!$A$6:$DP$150,CL$4,0))</f>
        <v>7.06</v>
      </c>
      <c r="CM65" s="13">
        <f>IF(VLOOKUP($B65,[2]Mydtu!$A$6:$DP$150,CM$4,0)="","",VLOOKUP($B65,[2]Mydtu!$A$6:$DP$150,CM$4,0))</f>
        <v>2.9</v>
      </c>
      <c r="CN65" s="12"/>
    </row>
    <row r="66" spans="1:92" ht="16.5" customHeight="1" x14ac:dyDescent="0.3">
      <c r="A66" s="11">
        <f t="shared" si="0"/>
        <v>3</v>
      </c>
      <c r="B66" s="11">
        <v>25212807671</v>
      </c>
      <c r="C66" s="12" t="str">
        <f>VLOOKUP($B66,[2]Mydtu!$A$6:$DP$150,C$4,0)</f>
        <v>Trịnh</v>
      </c>
      <c r="D66" s="12" t="str">
        <f>VLOOKUP($B66,[2]Mydtu!$A$6:$DP$150,D$4,0)</f>
        <v>Anh</v>
      </c>
      <c r="E66" s="12" t="str">
        <f>VLOOKUP($B66,[2]Mydtu!$A$6:$DP$150,E$4,0)</f>
        <v>Khoa</v>
      </c>
      <c r="F66" s="13">
        <f>IF(VLOOKUP($B66,[2]Mydtu!$A$6:$DP$150,F$4,0)="","",VLOOKUP($B66,[2]Mydtu!$A$6:$DP$150,F$4,0))</f>
        <v>8.5</v>
      </c>
      <c r="G66" s="13">
        <f>IF(VLOOKUP($B66,[2]Mydtu!$A$6:$DP$150,G$4,0)="","",VLOOKUP($B66,[2]Mydtu!$A$6:$DP$150,G$4,0))</f>
        <v>8.3000000000000007</v>
      </c>
      <c r="H66" s="14" t="str">
        <f>IF(VLOOKUP($B66,[2]Mydtu!$A$6:$DP$150,H$4,0)="","",VLOOKUP($B66,[2]Mydtu!$A$6:$DP$150,H$4,0))</f>
        <v/>
      </c>
      <c r="I66" s="13">
        <f>IF(VLOOKUP($B66,[2]Mydtu!$A$6:$DP$150,I$4,0)="","",VLOOKUP($B66,[2]Mydtu!$A$6:$DP$150,I$4,0))</f>
        <v>7.2</v>
      </c>
      <c r="J66" s="14" t="str">
        <f>IF(VLOOKUP($B66,[2]Mydtu!$A$6:$DP$150,J$4,0)="","",VLOOKUP($B66,[2]Mydtu!$A$6:$DP$150,J$4,0))</f>
        <v/>
      </c>
      <c r="K66" s="13">
        <f>IF(VLOOKUP($B66,[2]Mydtu!$A$6:$DP$150,K$4,0)="","",VLOOKUP($B66,[2]Mydtu!$A$6:$DP$150,K$4,0))</f>
        <v>6.4</v>
      </c>
      <c r="L66" s="13">
        <f>IF(VLOOKUP($B66,[2]Mydtu!$A$6:$DP$150,L$4,0)="","",VLOOKUP($B66,[2]Mydtu!$A$6:$DP$150,L$4,0))</f>
        <v>7.8</v>
      </c>
      <c r="M66" s="13">
        <f>IF(VLOOKUP($B66,[2]Mydtu!$A$6:$DP$150,M$4,0)="","",VLOOKUP($B66,[2]Mydtu!$A$6:$DP$150,M$4,0))</f>
        <v>6.2</v>
      </c>
      <c r="N66" s="13">
        <f>IF(VLOOKUP($B66,[2]Mydtu!$A$6:$DP$150,N$4,0)="","",VLOOKUP($B66,[2]Mydtu!$A$6:$DP$150,N$4,0))</f>
        <v>8.8000000000000007</v>
      </c>
      <c r="O66" s="13" t="str">
        <f>IF(VLOOKUP($B66,[2]Mydtu!$A$6:$DP$150,O$4,0)="","",VLOOKUP($B66,[2]Mydtu!$A$6:$DP$150,O$4,0))</f>
        <v/>
      </c>
      <c r="P66" s="14">
        <f>IF(VLOOKUP($B66,[2]Mydtu!$A$6:$DP$150,P$4,0)="","",VLOOKUP($B66,[2]Mydtu!$A$6:$DP$150,P$4,0))</f>
        <v>7.3</v>
      </c>
      <c r="Q66" s="14" t="str">
        <f>IF(VLOOKUP($B66,[2]Mydtu!$A$6:$DP$150,Q$4,0)="","",VLOOKUP($B66,[2]Mydtu!$A$6:$DP$150,Q$4,0))</f>
        <v/>
      </c>
      <c r="R66" s="14" t="str">
        <f>IF(VLOOKUP($B66,[2]Mydtu!$A$6:$DP$150,R$4,0)="","",VLOOKUP($B66,[2]Mydtu!$A$6:$DP$150,R$4,0))</f>
        <v/>
      </c>
      <c r="S66" s="14" t="str">
        <f>IF(VLOOKUP($B66,[2]Mydtu!$A$6:$DP$150,S$4,0)="","",VLOOKUP($B66,[2]Mydtu!$A$6:$DP$150,S$4,0))</f>
        <v/>
      </c>
      <c r="T66" s="14" t="str">
        <f>IF(VLOOKUP($B66,[2]Mydtu!$A$6:$DP$150,T$4,0)="","",VLOOKUP($B66,[2]Mydtu!$A$6:$DP$150,T$4,0))</f>
        <v/>
      </c>
      <c r="U66" s="13">
        <f>IF(VLOOKUP($B66,[2]Mydtu!$A$6:$DP$150,U$4,0)="","",VLOOKUP($B66,[2]Mydtu!$A$6:$DP$150,U$4,0))</f>
        <v>7.9</v>
      </c>
      <c r="V66" s="13">
        <f>IF(VLOOKUP($B66,[2]Mydtu!$A$6:$DP$150,V$4,0)="","",VLOOKUP($B66,[2]Mydtu!$A$6:$DP$150,V$4,0))</f>
        <v>5.6</v>
      </c>
      <c r="W66" s="13">
        <f>IF(VLOOKUP($B66,[2]Mydtu!$A$6:$DP$150,W$4,0)="","",VLOOKUP($B66,[2]Mydtu!$A$6:$DP$150,W$4,0))</f>
        <v>9.4</v>
      </c>
      <c r="X66" s="13">
        <f>IF(VLOOKUP($B66,[2]Mydtu!$A$6:$DP$150,X$4,0)="","",VLOOKUP($B66,[2]Mydtu!$A$6:$DP$150,X$4,0))</f>
        <v>8.3000000000000007</v>
      </c>
      <c r="Y66" s="13">
        <f>IF(VLOOKUP($B66,[2]Mydtu!$A$6:$DP$150,Y$4,0)="","",VLOOKUP($B66,[2]Mydtu!$A$6:$DP$150,Y$4,0))</f>
        <v>7.7</v>
      </c>
      <c r="Z66" s="13">
        <f>IF(VLOOKUP($B66,[2]Mydtu!$A$6:$DP$150,Z$4,0)="","",VLOOKUP($B66,[2]Mydtu!$A$6:$DP$150,Z$4,0))</f>
        <v>6.9</v>
      </c>
      <c r="AA66" s="13">
        <f>IF(VLOOKUP($B66,[2]Mydtu!$A$6:$DP$150,AA$4,0)="","",VLOOKUP($B66,[2]Mydtu!$A$6:$DP$150,AA$4,0))</f>
        <v>9.1</v>
      </c>
      <c r="AB66" s="13">
        <f>IF(VLOOKUP($B66,[2]Mydtu!$A$6:$DP$150,AB$4,0)="","",VLOOKUP($B66,[2]Mydtu!$A$6:$DP$150,AB$4,0))</f>
        <v>9.1</v>
      </c>
      <c r="AC66" s="13">
        <f>IF(VLOOKUP($B66,[2]Mydtu!$A$6:$DP$150,AC$4,0)="","",VLOOKUP($B66,[2]Mydtu!$A$6:$DP$150,AC$4,0))</f>
        <v>7.3</v>
      </c>
      <c r="AD66" s="13">
        <f>IF(VLOOKUP($B66,[2]Mydtu!$A$6:$DP$150,AD$4,0)="","",VLOOKUP($B66,[2]Mydtu!$A$6:$DP$150,AD$4,0))</f>
        <v>5.9</v>
      </c>
      <c r="AE66" s="13">
        <f>IF(VLOOKUP($B66,[2]Mydtu!$A$6:$DP$150,AE$4,0)="","",VLOOKUP($B66,[2]Mydtu!$A$6:$DP$150,AE$4,0))</f>
        <v>5.6</v>
      </c>
      <c r="AF66" s="13">
        <f>IF(VLOOKUP($B66,[2]Mydtu!$A$6:$DP$150,AF$4,0)="","",VLOOKUP($B66,[2]Mydtu!$A$6:$DP$150,AF$4,0))</f>
        <v>7.2</v>
      </c>
      <c r="AG66" s="13">
        <f>IF(VLOOKUP($B66,[2]Mydtu!$A$6:$DP$150,AG$4,0)="","",VLOOKUP($B66,[2]Mydtu!$A$6:$DP$150,AG$4,0))</f>
        <v>6.6</v>
      </c>
      <c r="AH66" s="13">
        <f>IF(VLOOKUP($B66,[2]Mydtu!$A$6:$DP$150,AH$4,0)="","",VLOOKUP($B66,[2]Mydtu!$A$6:$DP$150,AH$4,0))</f>
        <v>5.4</v>
      </c>
      <c r="AI66" s="13">
        <f>IF(VLOOKUP($B66,[2]Mydtu!$A$6:$DP$150,AI$4,0)="","",VLOOKUP($B66,[2]Mydtu!$A$6:$DP$150,AI$4,0))</f>
        <v>4.4000000000000004</v>
      </c>
      <c r="AJ66" s="13">
        <f>IF(VLOOKUP($B66,[2]Mydtu!$A$6:$DP$150,AJ$4,0)="","",VLOOKUP($B66,[2]Mydtu!$A$6:$DP$150,AJ$4,0))</f>
        <v>8.9</v>
      </c>
      <c r="AK66" s="13">
        <f>IF(VLOOKUP($B66,[2]Mydtu!$A$6:$DP$150,AK$4,0)="","",VLOOKUP($B66,[2]Mydtu!$A$6:$DP$150,AK$4,0))</f>
        <v>7.3</v>
      </c>
      <c r="AL66" s="13">
        <f>IF(VLOOKUP($B66,[2]Mydtu!$A$6:$DP$150,AL$4,0)="","",VLOOKUP($B66,[2]Mydtu!$A$6:$DP$150,AL$4,0))</f>
        <v>6.8</v>
      </c>
      <c r="AM66" s="13">
        <f>IF(VLOOKUP($B66,[2]Mydtu!$A$6:$DP$150,AM$4,0)="","",VLOOKUP($B66,[2]Mydtu!$A$6:$DP$150,AM$4,0))</f>
        <v>7.9</v>
      </c>
      <c r="AN66" s="13">
        <f>IF(VLOOKUP($B66,[2]Mydtu!$A$6:$DP$150,AN$4,0)="","",VLOOKUP($B66,[2]Mydtu!$A$6:$DP$150,AN$4,0))</f>
        <v>7.3</v>
      </c>
      <c r="AO66" s="13">
        <f>IF(VLOOKUP($B66,[2]Mydtu!$A$6:$DP$150,AO$4,0)="","",VLOOKUP($B66,[2]Mydtu!$A$6:$DP$150,AO$4,0))</f>
        <v>6.5</v>
      </c>
      <c r="AP66" s="14" t="str">
        <f>IF(VLOOKUP($B66,[2]Mydtu!$A$6:$DP$150,AP$4,0)="","",VLOOKUP($B66,[2]Mydtu!$A$6:$DP$150,AP$4,0))</f>
        <v/>
      </c>
      <c r="AQ66" s="14" t="str">
        <f>IF(VLOOKUP($B66,[2]Mydtu!$A$6:$DP$150,AQ$4,0)="","",VLOOKUP($B66,[2]Mydtu!$A$6:$DP$150,AQ$4,0))</f>
        <v/>
      </c>
      <c r="AR66" s="14" t="str">
        <f>IF(VLOOKUP($B66,[2]Mydtu!$A$6:$DP$150,AR$4,0)="","",VLOOKUP($B66,[2]Mydtu!$A$6:$DP$150,AR$4,0))</f>
        <v/>
      </c>
      <c r="AS66" s="14" t="str">
        <f>IF(VLOOKUP($B66,[2]Mydtu!$A$6:$DP$150,AS$4,0)="","",VLOOKUP($B66,[2]Mydtu!$A$6:$DP$150,AS$4,0))</f>
        <v/>
      </c>
      <c r="AT66" s="13">
        <f>IF(VLOOKUP($B66,[2]Mydtu!$A$6:$DP$150,AT$4,0)="","",VLOOKUP($B66,[2]Mydtu!$A$6:$DP$150,AT$4,0))</f>
        <v>6.4</v>
      </c>
      <c r="AU66" s="13">
        <f>IF(VLOOKUP($B66,[2]Mydtu!$A$6:$DP$150,AU$4,0)="","",VLOOKUP($B66,[2]Mydtu!$A$6:$DP$150,AU$4,0))</f>
        <v>5.6</v>
      </c>
      <c r="AV66" s="13">
        <f>IF(VLOOKUP($B66,[2]Mydtu!$A$6:$DP$150,AV$4,0)="","",VLOOKUP($B66,[2]Mydtu!$A$6:$DP$150,AV$4,0))</f>
        <v>8.1999999999999993</v>
      </c>
      <c r="AW66" s="13">
        <f>IF(VLOOKUP($B66,[2]Mydtu!$A$6:$DP$150,AW$4,0)="","",VLOOKUP($B66,[2]Mydtu!$A$6:$DP$150,AW$4,0))</f>
        <v>8.1999999999999993</v>
      </c>
      <c r="AX66" s="13">
        <f>IF(VLOOKUP($B66,[2]Mydtu!$A$6:$DP$150,AX$4,0)="","",VLOOKUP($B66,[2]Mydtu!$A$6:$DP$150,AX$4,0))</f>
        <v>5.4</v>
      </c>
      <c r="AY66" s="13">
        <f>IF(VLOOKUP($B66,[2]Mydtu!$A$6:$DP$150,AY$4,0)="","",VLOOKUP($B66,[2]Mydtu!$A$6:$DP$150,AY$4,0))</f>
        <v>5.9</v>
      </c>
      <c r="AZ66" s="13">
        <f>IF(VLOOKUP($B66,[2]Mydtu!$A$6:$DP$150,AZ$4,0)="","",VLOOKUP($B66,[2]Mydtu!$A$6:$DP$150,AZ$4,0))</f>
        <v>8.1</v>
      </c>
      <c r="BA66" s="13">
        <f>IF(VLOOKUP($B66,[2]Mydtu!$A$6:$DP$150,BA$4,0)="","",VLOOKUP($B66,[2]Mydtu!$A$6:$DP$150,BA$4,0))</f>
        <v>9.1999999999999993</v>
      </c>
      <c r="BB66" s="13">
        <f>IF(VLOOKUP($B66,[2]Mydtu!$A$6:$DP$150,BB$4,0)="","",VLOOKUP($B66,[2]Mydtu!$A$6:$DP$150,BB$4,0))</f>
        <v>7.8</v>
      </c>
      <c r="BC66" s="13">
        <f>IF(VLOOKUP($B66,[2]Mydtu!$A$6:$DP$150,BC$4,0)="","",VLOOKUP($B66,[2]Mydtu!$A$6:$DP$150,BC$4,0))</f>
        <v>7.2</v>
      </c>
      <c r="BD66" s="13">
        <f>IF(VLOOKUP($B66,[2]Mydtu!$A$6:$DP$150,BD$4,0)="","",VLOOKUP($B66,[2]Mydtu!$A$6:$DP$150,BD$4,0))</f>
        <v>5.0999999999999996</v>
      </c>
      <c r="BE66" s="13">
        <f>IF(VLOOKUP($B66,[2]Mydtu!$A$6:$DP$150,BE$4,0)="","",VLOOKUP($B66,[2]Mydtu!$A$6:$DP$150,BE$4,0))</f>
        <v>8.5</v>
      </c>
      <c r="BF66" s="14" t="str">
        <f>IF(VLOOKUP($B66,[2]Mydtu!$A$6:$DP$150,BF$4,0)="","",VLOOKUP($B66,[2]Mydtu!$A$6:$DP$150,BF$4,0))</f>
        <v/>
      </c>
      <c r="BG66" s="13">
        <f>IF(VLOOKUP($B66,[2]Mydtu!$A$6:$DP$150,BG$4,0)="","",VLOOKUP($B66,[2]Mydtu!$A$6:$DP$150,BG$4,0))</f>
        <v>9</v>
      </c>
      <c r="BH66" s="13">
        <f>IF(VLOOKUP($B66,[2]Mydtu!$A$6:$DP$150,BH$4,0)="","",VLOOKUP($B66,[2]Mydtu!$A$6:$DP$150,BH$4,0))</f>
        <v>4.8</v>
      </c>
      <c r="BI66" s="13">
        <f>IF(VLOOKUP($B66,[2]Mydtu!$A$6:$DP$150,BI$4,0)="","",VLOOKUP($B66,[2]Mydtu!$A$6:$DP$150,BI$4,0))</f>
        <v>6.1</v>
      </c>
      <c r="BJ66" s="13">
        <f>IF(VLOOKUP($B66,[2]Mydtu!$A$6:$DP$150,BJ$4,0)="","",VLOOKUP($B66,[2]Mydtu!$A$6:$DP$150,BJ$4,0))</f>
        <v>7.8</v>
      </c>
      <c r="BK66" s="13">
        <f>IF(VLOOKUP($B66,[2]Mydtu!$A$6:$DP$150,BK$4,0)="","",VLOOKUP($B66,[2]Mydtu!$A$6:$DP$150,BK$4,0))</f>
        <v>9.1</v>
      </c>
      <c r="BL66" s="13">
        <f>IF(VLOOKUP($B66,[2]Mydtu!$A$6:$DP$150,BL$4,0)="","",VLOOKUP($B66,[2]Mydtu!$A$6:$DP$150,BL$4,0))</f>
        <v>9.5</v>
      </c>
      <c r="BM66" s="13">
        <f>IF(VLOOKUP($B66,[2]Mydtu!$A$6:$DP$150,BM$4,0)="","",VLOOKUP($B66,[2]Mydtu!$A$6:$DP$150,BM$4,0))</f>
        <v>6.4</v>
      </c>
      <c r="BN66" s="13" t="str">
        <f>IF(VLOOKUP($B66,[2]Mydtu!$A$6:$DP$150,BN$4,0)="","",VLOOKUP($B66,[2]Mydtu!$A$6:$DP$150,BN$4,0))</f>
        <v/>
      </c>
      <c r="BO66" s="15">
        <f>IF(VLOOKUP($B66,[2]Mydtu!$A$6:$DP$150,BO$4,0)="","",VLOOKUP($B66,[2]Mydtu!$A$6:$DP$150,BO$4,0))</f>
        <v>6.9</v>
      </c>
      <c r="BP66" s="14">
        <f>IF(VLOOKUP($B66,[2]Mydtu!$A$6:$DP$150,BP$4,0)="","",VLOOKUP($B66,[2]Mydtu!$A$6:$DP$150,BP$4,0))</f>
        <v>9</v>
      </c>
      <c r="BQ66" s="13" t="str">
        <f>IF(VLOOKUP($B66,[2]Mydtu!$A$6:$DP$150,BQ$4,0)="","",VLOOKUP($B66,[2]Mydtu!$A$6:$DP$150,BQ$4,0))</f>
        <v/>
      </c>
      <c r="BR66" s="13">
        <f>IF(VLOOKUP($B66,[2]Mydtu!$A$6:$DP$150,BR$4,0)="","",VLOOKUP($B66,[2]Mydtu!$A$6:$DP$150,BR$4,0))</f>
        <v>6.7</v>
      </c>
      <c r="BS66" s="14">
        <f>IF(VLOOKUP($B66,[2]Mydtu!$A$6:$DP$150,BS$4,0)="","",VLOOKUP($B66,[2]Mydtu!$A$6:$DP$150,BS$4,0))</f>
        <v>7.6</v>
      </c>
      <c r="BT66" s="13">
        <f>IF(VLOOKUP($B66,[2]Mydtu!$A$6:$DP$150,BT$4,0)="","",VLOOKUP($B66,[2]Mydtu!$A$6:$DP$150,BT$4,0))</f>
        <v>5.9</v>
      </c>
      <c r="BU66" s="13">
        <f>IF(VLOOKUP($B66,[2]Mydtu!$A$6:$DP$150,BU$4,0)="","",VLOOKUP($B66,[2]Mydtu!$A$6:$DP$150,BU$4,0))</f>
        <v>5.3</v>
      </c>
      <c r="BV66" s="13" t="str">
        <f>IF(VLOOKUP($B66,[2]Mydtu!$A$6:$DP$150,BV$4,0)="","",VLOOKUP($B66,[2]Mydtu!$A$6:$DP$150,BV$4,0))</f>
        <v/>
      </c>
      <c r="BW66" s="13" t="str">
        <f>IF(VLOOKUP($B66,[2]Mydtu!$A$6:$DP$150,BW$4,0)="","",VLOOKUP($B66,[2]Mydtu!$A$6:$DP$150,BW$4,0))</f>
        <v/>
      </c>
      <c r="BX66" s="14">
        <f>IF(VLOOKUP($B66,[2]Mydtu!$A$6:$DP$150,BX$4,0)="","",VLOOKUP($B66,[2]Mydtu!$A$6:$DP$150,BX$4,0))</f>
        <v>6.8</v>
      </c>
      <c r="BY66" s="13">
        <f>IF(VLOOKUP($B66,[2]Mydtu!$A$6:$DP$150,BY$4,0)="","",VLOOKUP($B66,[2]Mydtu!$A$6:$DP$150,BY$4,0))</f>
        <v>8.5</v>
      </c>
      <c r="BZ66" s="13">
        <f>IF(VLOOKUP($B66,[2]Mydtu!$A$6:$DP$150,BZ$4,0)="","",VLOOKUP($B66,[2]Mydtu!$A$6:$DP$150,BZ$4,0))</f>
        <v>8</v>
      </c>
      <c r="CA66" s="13">
        <f>IF(VLOOKUP($B66,[2]Mydtu!$A$6:$DP$150,CA$4,0)="","",VLOOKUP($B66,[2]Mydtu!$A$6:$DP$150,CA$4,0))</f>
        <v>9.5</v>
      </c>
      <c r="CB66" s="13">
        <f>IF(VLOOKUP($B66,[2]Mydtu!$A$6:$DP$150,CB$4,0)="","",VLOOKUP($B66,[2]Mydtu!$A$6:$DP$150,CB$4,0))</f>
        <v>7.3</v>
      </c>
      <c r="CC66" s="13" t="str">
        <f>IF(VLOOKUP($B66,[2]Mydtu!$A$6:$DP$150,CC$4,0)="","",VLOOKUP($B66,[2]Mydtu!$A$6:$DP$150,CC$4,0))</f>
        <v/>
      </c>
      <c r="CD66" s="14">
        <f>IF(VLOOKUP($B66,[2]Mydtu!$A$6:$DP$150,CD$4,0)="","",VLOOKUP($B66,[2]Mydtu!$A$6:$DP$150,CD$4,0))</f>
        <v>8.6</v>
      </c>
      <c r="CE66" s="13">
        <f>IF(VLOOKUP($B66,[2]Mydtu!$A$6:$DP$150,CE$4,0)="","",VLOOKUP($B66,[2]Mydtu!$A$6:$DP$150,CE$4,0))</f>
        <v>8.6999999999999993</v>
      </c>
      <c r="CF66" s="16">
        <f>VLOOKUP($B66,[2]K25QTD!$A$7:$DQ$408,91,0)</f>
        <v>129</v>
      </c>
      <c r="CG66" s="17">
        <f>VLOOKUP($B66,[2]K25QTD!$A$7:$DQ$408,92,0)</f>
        <v>2</v>
      </c>
      <c r="CH66" s="18">
        <f>VLOOKUP($B66,[2]K25QTD!$A$7:$DQ$408,94,0)</f>
        <v>1.5267175572519083E-2</v>
      </c>
      <c r="CI66" s="14">
        <f>IF(VLOOKUP($B66,[2]Mydtu!$A$6:$DP$150,CI$4,0)="","",VLOOKUP($B66,[2]Mydtu!$A$6:$DP$150,CI$4,0))</f>
        <v>2</v>
      </c>
      <c r="CJ66" s="14" t="str">
        <f>IF(VLOOKUP($B66,[2]Mydtu!$A$6:$DP$150,CJ$4,0)="","",VLOOKUP($B66,[2]Mydtu!$A$6:$DP$150,CJ$4,0))</f>
        <v/>
      </c>
      <c r="CK66" s="14" t="str">
        <f>IF(VLOOKUP($B66,[2]Mydtu!$A$6:$DP$150,CK$4,0)="","",VLOOKUP($B66,[2]Mydtu!$A$6:$DP$150,CK$4,0))</f>
        <v/>
      </c>
      <c r="CL66" s="13">
        <f>IF(VLOOKUP($B66,[2]Mydtu!$A$6:$DP$150,CL$4,0)="","",VLOOKUP($B66,[2]Mydtu!$A$6:$DP$150,CL$4,0))</f>
        <v>7.3</v>
      </c>
      <c r="CM66" s="13">
        <f>IF(VLOOKUP($B66,[2]Mydtu!$A$6:$DP$150,CM$4,0)="","",VLOOKUP($B66,[2]Mydtu!$A$6:$DP$150,CM$4,0))</f>
        <v>2.99</v>
      </c>
      <c r="CN66" s="12"/>
    </row>
    <row r="67" spans="1:92" ht="16.5" customHeight="1" x14ac:dyDescent="0.3">
      <c r="A67" s="11">
        <f t="shared" si="0"/>
        <v>4</v>
      </c>
      <c r="B67" s="11">
        <v>25212310956</v>
      </c>
      <c r="C67" s="12" t="str">
        <f>VLOOKUP($B67,[2]Mydtu!$A$6:$DP$150,C$4,0)</f>
        <v>Lê</v>
      </c>
      <c r="D67" s="12" t="str">
        <f>VLOOKUP($B67,[2]Mydtu!$A$6:$DP$150,D$4,0)</f>
        <v>Viết Thành</v>
      </c>
      <c r="E67" s="12" t="str">
        <f>VLOOKUP($B67,[2]Mydtu!$A$6:$DP$150,E$4,0)</f>
        <v>Công</v>
      </c>
      <c r="F67" s="13">
        <f>IF(VLOOKUP($B67,[2]Mydtu!$A$6:$DP$150,F$4,0)="","",VLOOKUP($B67,[2]Mydtu!$A$6:$DP$150,F$4,0))</f>
        <v>7.6</v>
      </c>
      <c r="G67" s="13">
        <f>IF(VLOOKUP($B67,[2]Mydtu!$A$6:$DP$150,G$4,0)="","",VLOOKUP($B67,[2]Mydtu!$A$6:$DP$150,G$4,0))</f>
        <v>7.8</v>
      </c>
      <c r="H67" s="14" t="str">
        <f>IF(VLOOKUP($B67,[2]Mydtu!$A$6:$DP$150,H$4,0)="","",VLOOKUP($B67,[2]Mydtu!$A$6:$DP$150,H$4,0))</f>
        <v/>
      </c>
      <c r="I67" s="13">
        <f>IF(VLOOKUP($B67,[2]Mydtu!$A$6:$DP$150,I$4,0)="","",VLOOKUP($B67,[2]Mydtu!$A$6:$DP$150,I$4,0))</f>
        <v>7.5</v>
      </c>
      <c r="J67" s="14" t="str">
        <f>IF(VLOOKUP($B67,[2]Mydtu!$A$6:$DP$150,J$4,0)="","",VLOOKUP($B67,[2]Mydtu!$A$6:$DP$150,J$4,0))</f>
        <v/>
      </c>
      <c r="K67" s="13">
        <f>IF(VLOOKUP($B67,[2]Mydtu!$A$6:$DP$150,K$4,0)="","",VLOOKUP($B67,[2]Mydtu!$A$6:$DP$150,K$4,0))</f>
        <v>6.8</v>
      </c>
      <c r="L67" s="13">
        <f>IF(VLOOKUP($B67,[2]Mydtu!$A$6:$DP$150,L$4,0)="","",VLOOKUP($B67,[2]Mydtu!$A$6:$DP$150,L$4,0))</f>
        <v>9</v>
      </c>
      <c r="M67" s="13">
        <f>IF(VLOOKUP($B67,[2]Mydtu!$A$6:$DP$150,M$4,0)="","",VLOOKUP($B67,[2]Mydtu!$A$6:$DP$150,M$4,0))</f>
        <v>7.7</v>
      </c>
      <c r="N67" s="13">
        <f>IF(VLOOKUP($B67,[2]Mydtu!$A$6:$DP$150,N$4,0)="","",VLOOKUP($B67,[2]Mydtu!$A$6:$DP$150,N$4,0))</f>
        <v>8</v>
      </c>
      <c r="O67" s="13">
        <f>IF(VLOOKUP($B67,[2]Mydtu!$A$6:$DP$150,O$4,0)="","",VLOOKUP($B67,[2]Mydtu!$A$6:$DP$150,O$4,0))</f>
        <v>8.9</v>
      </c>
      <c r="P67" s="14" t="str">
        <f>IF(VLOOKUP($B67,[2]Mydtu!$A$6:$DP$150,P$4,0)="","",VLOOKUP($B67,[2]Mydtu!$A$6:$DP$150,P$4,0))</f>
        <v/>
      </c>
      <c r="Q67" s="14" t="str">
        <f>IF(VLOOKUP($B67,[2]Mydtu!$A$6:$DP$150,Q$4,0)="","",VLOOKUP($B67,[2]Mydtu!$A$6:$DP$150,Q$4,0))</f>
        <v/>
      </c>
      <c r="R67" s="14" t="str">
        <f>IF(VLOOKUP($B67,[2]Mydtu!$A$6:$DP$150,R$4,0)="","",VLOOKUP($B67,[2]Mydtu!$A$6:$DP$150,R$4,0))</f>
        <v/>
      </c>
      <c r="S67" s="14" t="str">
        <f>IF(VLOOKUP($B67,[2]Mydtu!$A$6:$DP$150,S$4,0)="","",VLOOKUP($B67,[2]Mydtu!$A$6:$DP$150,S$4,0))</f>
        <v/>
      </c>
      <c r="T67" s="14" t="str">
        <f>IF(VLOOKUP($B67,[2]Mydtu!$A$6:$DP$150,T$4,0)="","",VLOOKUP($B67,[2]Mydtu!$A$6:$DP$150,T$4,0))</f>
        <v/>
      </c>
      <c r="U67" s="13">
        <f>IF(VLOOKUP($B67,[2]Mydtu!$A$6:$DP$150,U$4,0)="","",VLOOKUP($B67,[2]Mydtu!$A$6:$DP$150,U$4,0))</f>
        <v>6.2</v>
      </c>
      <c r="V67" s="13">
        <f>IF(VLOOKUP($B67,[2]Mydtu!$A$6:$DP$150,V$4,0)="","",VLOOKUP($B67,[2]Mydtu!$A$6:$DP$150,V$4,0))</f>
        <v>6.8</v>
      </c>
      <c r="W67" s="13">
        <f>IF(VLOOKUP($B67,[2]Mydtu!$A$6:$DP$150,W$4,0)="","",VLOOKUP($B67,[2]Mydtu!$A$6:$DP$150,W$4,0))</f>
        <v>9.6</v>
      </c>
      <c r="X67" s="13">
        <f>IF(VLOOKUP($B67,[2]Mydtu!$A$6:$DP$150,X$4,0)="","",VLOOKUP($B67,[2]Mydtu!$A$6:$DP$150,X$4,0))</f>
        <v>9.1</v>
      </c>
      <c r="Y67" s="13">
        <f>IF(VLOOKUP($B67,[2]Mydtu!$A$6:$DP$150,Y$4,0)="","",VLOOKUP($B67,[2]Mydtu!$A$6:$DP$150,Y$4,0))</f>
        <v>7.7</v>
      </c>
      <c r="Z67" s="13">
        <f>IF(VLOOKUP($B67,[2]Mydtu!$A$6:$DP$150,Z$4,0)="","",VLOOKUP($B67,[2]Mydtu!$A$6:$DP$150,Z$4,0))</f>
        <v>7.2</v>
      </c>
      <c r="AA67" s="13">
        <f>IF(VLOOKUP($B67,[2]Mydtu!$A$6:$DP$150,AA$4,0)="","",VLOOKUP($B67,[2]Mydtu!$A$6:$DP$150,AA$4,0))</f>
        <v>8</v>
      </c>
      <c r="AB67" s="13">
        <f>IF(VLOOKUP($B67,[2]Mydtu!$A$6:$DP$150,AB$4,0)="","",VLOOKUP($B67,[2]Mydtu!$A$6:$DP$150,AB$4,0))</f>
        <v>6.4</v>
      </c>
      <c r="AC67" s="13">
        <f>IF(VLOOKUP($B67,[2]Mydtu!$A$6:$DP$150,AC$4,0)="","",VLOOKUP($B67,[2]Mydtu!$A$6:$DP$150,AC$4,0))</f>
        <v>8.6</v>
      </c>
      <c r="AD67" s="13">
        <f>IF(VLOOKUP($B67,[2]Mydtu!$A$6:$DP$150,AD$4,0)="","",VLOOKUP($B67,[2]Mydtu!$A$6:$DP$150,AD$4,0))</f>
        <v>7.4</v>
      </c>
      <c r="AE67" s="13">
        <f>IF(VLOOKUP($B67,[2]Mydtu!$A$6:$DP$150,AE$4,0)="","",VLOOKUP($B67,[2]Mydtu!$A$6:$DP$150,AE$4,0))</f>
        <v>6.1</v>
      </c>
      <c r="AF67" s="13">
        <f>IF(VLOOKUP($B67,[2]Mydtu!$A$6:$DP$150,AF$4,0)="","",VLOOKUP($B67,[2]Mydtu!$A$6:$DP$150,AF$4,0))</f>
        <v>6</v>
      </c>
      <c r="AG67" s="13">
        <f>IF(VLOOKUP($B67,[2]Mydtu!$A$6:$DP$150,AG$4,0)="","",VLOOKUP($B67,[2]Mydtu!$A$6:$DP$150,AG$4,0))</f>
        <v>6.1</v>
      </c>
      <c r="AH67" s="13">
        <f>IF(VLOOKUP($B67,[2]Mydtu!$A$6:$DP$150,AH$4,0)="","",VLOOKUP($B67,[2]Mydtu!$A$6:$DP$150,AH$4,0))</f>
        <v>7.2</v>
      </c>
      <c r="AI67" s="13">
        <f>IF(VLOOKUP($B67,[2]Mydtu!$A$6:$DP$150,AI$4,0)="","",VLOOKUP($B67,[2]Mydtu!$A$6:$DP$150,AI$4,0))</f>
        <v>6.4</v>
      </c>
      <c r="AJ67" s="13">
        <f>IF(VLOOKUP($B67,[2]Mydtu!$A$6:$DP$150,AJ$4,0)="","",VLOOKUP($B67,[2]Mydtu!$A$6:$DP$150,AJ$4,0))</f>
        <v>6.5</v>
      </c>
      <c r="AK67" s="13">
        <f>IF(VLOOKUP($B67,[2]Mydtu!$A$6:$DP$150,AK$4,0)="","",VLOOKUP($B67,[2]Mydtu!$A$6:$DP$150,AK$4,0))</f>
        <v>7.2</v>
      </c>
      <c r="AL67" s="13">
        <f>IF(VLOOKUP($B67,[2]Mydtu!$A$6:$DP$150,AL$4,0)="","",VLOOKUP($B67,[2]Mydtu!$A$6:$DP$150,AL$4,0))</f>
        <v>7.3</v>
      </c>
      <c r="AM67" s="13">
        <f>IF(VLOOKUP($B67,[2]Mydtu!$A$6:$DP$150,AM$4,0)="","",VLOOKUP($B67,[2]Mydtu!$A$6:$DP$150,AM$4,0))</f>
        <v>5.8</v>
      </c>
      <c r="AN67" s="13">
        <f>IF(VLOOKUP($B67,[2]Mydtu!$A$6:$DP$150,AN$4,0)="","",VLOOKUP($B67,[2]Mydtu!$A$6:$DP$150,AN$4,0))</f>
        <v>5.7</v>
      </c>
      <c r="AO67" s="13">
        <f>IF(VLOOKUP($B67,[2]Mydtu!$A$6:$DP$150,AO$4,0)="","",VLOOKUP($B67,[2]Mydtu!$A$6:$DP$150,AO$4,0))</f>
        <v>6.2</v>
      </c>
      <c r="AP67" s="14" t="str">
        <f>IF(VLOOKUP($B67,[2]Mydtu!$A$6:$DP$150,AP$4,0)="","",VLOOKUP($B67,[2]Mydtu!$A$6:$DP$150,AP$4,0))</f>
        <v/>
      </c>
      <c r="AQ67" s="14" t="str">
        <f>IF(VLOOKUP($B67,[2]Mydtu!$A$6:$DP$150,AQ$4,0)="","",VLOOKUP($B67,[2]Mydtu!$A$6:$DP$150,AQ$4,0))</f>
        <v/>
      </c>
      <c r="AR67" s="14" t="str">
        <f>IF(VLOOKUP($B67,[2]Mydtu!$A$6:$DP$150,AR$4,0)="","",VLOOKUP($B67,[2]Mydtu!$A$6:$DP$150,AR$4,0))</f>
        <v/>
      </c>
      <c r="AS67" s="14" t="str">
        <f>IF(VLOOKUP($B67,[2]Mydtu!$A$6:$DP$150,AS$4,0)="","",VLOOKUP($B67,[2]Mydtu!$A$6:$DP$150,AS$4,0))</f>
        <v/>
      </c>
      <c r="AT67" s="13">
        <f>IF(VLOOKUP($B67,[2]Mydtu!$A$6:$DP$150,AT$4,0)="","",VLOOKUP($B67,[2]Mydtu!$A$6:$DP$150,AT$4,0))</f>
        <v>7</v>
      </c>
      <c r="AU67" s="13">
        <f>IF(VLOOKUP($B67,[2]Mydtu!$A$6:$DP$150,AU$4,0)="","",VLOOKUP($B67,[2]Mydtu!$A$6:$DP$150,AU$4,0))</f>
        <v>5.4</v>
      </c>
      <c r="AV67" s="13">
        <f>IF(VLOOKUP($B67,[2]Mydtu!$A$6:$DP$150,AV$4,0)="","",VLOOKUP($B67,[2]Mydtu!$A$6:$DP$150,AV$4,0))</f>
        <v>8.6999999999999993</v>
      </c>
      <c r="AW67" s="13">
        <f>IF(VLOOKUP($B67,[2]Mydtu!$A$6:$DP$150,AW$4,0)="","",VLOOKUP($B67,[2]Mydtu!$A$6:$DP$150,AW$4,0))</f>
        <v>7.4</v>
      </c>
      <c r="AX67" s="13">
        <f>IF(VLOOKUP($B67,[2]Mydtu!$A$6:$DP$150,AX$4,0)="","",VLOOKUP($B67,[2]Mydtu!$A$6:$DP$150,AX$4,0))</f>
        <v>5.3</v>
      </c>
      <c r="AY67" s="13">
        <f>IF(VLOOKUP($B67,[2]Mydtu!$A$6:$DP$150,AY$4,0)="","",VLOOKUP($B67,[2]Mydtu!$A$6:$DP$150,AY$4,0))</f>
        <v>6.4</v>
      </c>
      <c r="AZ67" s="13">
        <f>IF(VLOOKUP($B67,[2]Mydtu!$A$6:$DP$150,AZ$4,0)="","",VLOOKUP($B67,[2]Mydtu!$A$6:$DP$150,AZ$4,0))</f>
        <v>7</v>
      </c>
      <c r="BA67" s="13">
        <f>IF(VLOOKUP($B67,[2]Mydtu!$A$6:$DP$150,BA$4,0)="","",VLOOKUP($B67,[2]Mydtu!$A$6:$DP$150,BA$4,0))</f>
        <v>6.7</v>
      </c>
      <c r="BB67" s="13">
        <f>IF(VLOOKUP($B67,[2]Mydtu!$A$6:$DP$150,BB$4,0)="","",VLOOKUP($B67,[2]Mydtu!$A$6:$DP$150,BB$4,0))</f>
        <v>5.0999999999999996</v>
      </c>
      <c r="BC67" s="13">
        <f>IF(VLOOKUP($B67,[2]Mydtu!$A$6:$DP$150,BC$4,0)="","",VLOOKUP($B67,[2]Mydtu!$A$6:$DP$150,BC$4,0))</f>
        <v>8.9</v>
      </c>
      <c r="BD67" s="13">
        <f>IF(VLOOKUP($B67,[2]Mydtu!$A$6:$DP$150,BD$4,0)="","",VLOOKUP($B67,[2]Mydtu!$A$6:$DP$150,BD$4,0))</f>
        <v>5.4</v>
      </c>
      <c r="BE67" s="13">
        <f>IF(VLOOKUP($B67,[2]Mydtu!$A$6:$DP$150,BE$4,0)="","",VLOOKUP($B67,[2]Mydtu!$A$6:$DP$150,BE$4,0))</f>
        <v>7.7</v>
      </c>
      <c r="BF67" s="14" t="str">
        <f>IF(VLOOKUP($B67,[2]Mydtu!$A$6:$DP$150,BF$4,0)="","",VLOOKUP($B67,[2]Mydtu!$A$6:$DP$150,BF$4,0))</f>
        <v/>
      </c>
      <c r="BG67" s="13">
        <f>IF(VLOOKUP($B67,[2]Mydtu!$A$6:$DP$150,BG$4,0)="","",VLOOKUP($B67,[2]Mydtu!$A$6:$DP$150,BG$4,0))</f>
        <v>6.5</v>
      </c>
      <c r="BH67" s="13">
        <f>IF(VLOOKUP($B67,[2]Mydtu!$A$6:$DP$150,BH$4,0)="","",VLOOKUP($B67,[2]Mydtu!$A$6:$DP$150,BH$4,0))</f>
        <v>8.1</v>
      </c>
      <c r="BI67" s="13">
        <f>IF(VLOOKUP($B67,[2]Mydtu!$A$6:$DP$150,BI$4,0)="","",VLOOKUP($B67,[2]Mydtu!$A$6:$DP$150,BI$4,0))</f>
        <v>6.4</v>
      </c>
      <c r="BJ67" s="13">
        <f>IF(VLOOKUP($B67,[2]Mydtu!$A$6:$DP$150,BJ$4,0)="","",VLOOKUP($B67,[2]Mydtu!$A$6:$DP$150,BJ$4,0))</f>
        <v>7.9</v>
      </c>
      <c r="BK67" s="13">
        <f>IF(VLOOKUP($B67,[2]Mydtu!$A$6:$DP$150,BK$4,0)="","",VLOOKUP($B67,[2]Mydtu!$A$6:$DP$150,BK$4,0))</f>
        <v>8.3000000000000007</v>
      </c>
      <c r="BL67" s="13">
        <f>IF(VLOOKUP($B67,[2]Mydtu!$A$6:$DP$150,BL$4,0)="","",VLOOKUP($B67,[2]Mydtu!$A$6:$DP$150,BL$4,0))</f>
        <v>8.5</v>
      </c>
      <c r="BM67" s="13">
        <f>IF(VLOOKUP($B67,[2]Mydtu!$A$6:$DP$150,BM$4,0)="","",VLOOKUP($B67,[2]Mydtu!$A$6:$DP$150,BM$4,0))</f>
        <v>8.6</v>
      </c>
      <c r="BN67" s="13">
        <f>IF(VLOOKUP($B67,[2]Mydtu!$A$6:$DP$150,BN$4,0)="","",VLOOKUP($B67,[2]Mydtu!$A$6:$DP$150,BN$4,0))</f>
        <v>6.1</v>
      </c>
      <c r="BO67" s="15" t="str">
        <f>IF(VLOOKUP($B67,[2]Mydtu!$A$6:$DP$150,BO$4,0)="","",VLOOKUP($B67,[2]Mydtu!$A$6:$DP$150,BO$4,0))</f>
        <v/>
      </c>
      <c r="BP67" s="14">
        <f>IF(VLOOKUP($B67,[2]Mydtu!$A$6:$DP$150,BP$4,0)="","",VLOOKUP($B67,[2]Mydtu!$A$6:$DP$150,BP$4,0))</f>
        <v>9.1999999999999993</v>
      </c>
      <c r="BQ67" s="13" t="str">
        <f>IF(VLOOKUP($B67,[2]Mydtu!$A$6:$DP$150,BQ$4,0)="","",VLOOKUP($B67,[2]Mydtu!$A$6:$DP$150,BQ$4,0))</f>
        <v/>
      </c>
      <c r="BR67" s="13">
        <f>IF(VLOOKUP($B67,[2]Mydtu!$A$6:$DP$150,BR$4,0)="","",VLOOKUP($B67,[2]Mydtu!$A$6:$DP$150,BR$4,0))</f>
        <v>6.6</v>
      </c>
      <c r="BS67" s="14">
        <f>IF(VLOOKUP($B67,[2]Mydtu!$A$6:$DP$150,BS$4,0)="","",VLOOKUP($B67,[2]Mydtu!$A$6:$DP$150,BS$4,0))</f>
        <v>4.3</v>
      </c>
      <c r="BT67" s="13">
        <f>IF(VLOOKUP($B67,[2]Mydtu!$A$6:$DP$150,BT$4,0)="","",VLOOKUP($B67,[2]Mydtu!$A$6:$DP$150,BT$4,0))</f>
        <v>6.7</v>
      </c>
      <c r="BU67" s="13">
        <f>IF(VLOOKUP($B67,[2]Mydtu!$A$6:$DP$150,BU$4,0)="","",VLOOKUP($B67,[2]Mydtu!$A$6:$DP$150,BU$4,0))</f>
        <v>6.3</v>
      </c>
      <c r="BV67" s="13" t="str">
        <f>IF(VLOOKUP($B67,[2]Mydtu!$A$6:$DP$150,BV$4,0)="","",VLOOKUP($B67,[2]Mydtu!$A$6:$DP$150,BV$4,0))</f>
        <v/>
      </c>
      <c r="BW67" s="13" t="str">
        <f>IF(VLOOKUP($B67,[2]Mydtu!$A$6:$DP$150,BW$4,0)="","",VLOOKUP($B67,[2]Mydtu!$A$6:$DP$150,BW$4,0))</f>
        <v/>
      </c>
      <c r="BX67" s="14">
        <f>IF(VLOOKUP($B67,[2]Mydtu!$A$6:$DP$150,BX$4,0)="","",VLOOKUP($B67,[2]Mydtu!$A$6:$DP$150,BX$4,0))</f>
        <v>7.4</v>
      </c>
      <c r="BY67" s="13">
        <f>IF(VLOOKUP($B67,[2]Mydtu!$A$6:$DP$150,BY$4,0)="","",VLOOKUP($B67,[2]Mydtu!$A$6:$DP$150,BY$4,0))</f>
        <v>4.3</v>
      </c>
      <c r="BZ67" s="13">
        <f>IF(VLOOKUP($B67,[2]Mydtu!$A$6:$DP$150,BZ$4,0)="","",VLOOKUP($B67,[2]Mydtu!$A$6:$DP$150,BZ$4,0))</f>
        <v>5.7</v>
      </c>
      <c r="CA67" s="13">
        <f>IF(VLOOKUP($B67,[2]Mydtu!$A$6:$DP$150,CA$4,0)="","",VLOOKUP($B67,[2]Mydtu!$A$6:$DP$150,CA$4,0))</f>
        <v>6.1</v>
      </c>
      <c r="CB67" s="13">
        <f>IF(VLOOKUP($B67,[2]Mydtu!$A$6:$DP$150,CB$4,0)="","",VLOOKUP($B67,[2]Mydtu!$A$6:$DP$150,CB$4,0))</f>
        <v>7.3</v>
      </c>
      <c r="CC67" s="13" t="str">
        <f>IF(VLOOKUP($B67,[2]Mydtu!$A$6:$DP$150,CC$4,0)="","",VLOOKUP($B67,[2]Mydtu!$A$6:$DP$150,CC$4,0))</f>
        <v/>
      </c>
      <c r="CD67" s="14">
        <f>IF(VLOOKUP($B67,[2]Mydtu!$A$6:$DP$150,CD$4,0)="","",VLOOKUP($B67,[2]Mydtu!$A$6:$DP$150,CD$4,0))</f>
        <v>8.3000000000000007</v>
      </c>
      <c r="CE67" s="13">
        <f>IF(VLOOKUP($B67,[2]Mydtu!$A$6:$DP$150,CE$4,0)="","",VLOOKUP($B67,[2]Mydtu!$A$6:$DP$150,CE$4,0))</f>
        <v>9.1999999999999993</v>
      </c>
      <c r="CF67" s="16">
        <f>VLOOKUP($B67,[2]K25QTD!$A$7:$DQ$408,91,0)</f>
        <v>129</v>
      </c>
      <c r="CG67" s="17">
        <f>VLOOKUP($B67,[2]K25QTD!$A$7:$DQ$408,92,0)</f>
        <v>2</v>
      </c>
      <c r="CH67" s="18">
        <f>VLOOKUP($B67,[2]K25QTD!$A$7:$DQ$408,94,0)</f>
        <v>1.5267175572519083E-2</v>
      </c>
      <c r="CI67" s="14">
        <f>IF(VLOOKUP($B67,[2]Mydtu!$A$6:$DP$150,CI$4,0)="","",VLOOKUP($B67,[2]Mydtu!$A$6:$DP$150,CI$4,0))</f>
        <v>2</v>
      </c>
      <c r="CJ67" s="14" t="str">
        <f>IF(VLOOKUP($B67,[2]Mydtu!$A$6:$DP$150,CJ$4,0)="","",VLOOKUP($B67,[2]Mydtu!$A$6:$DP$150,CJ$4,0))</f>
        <v/>
      </c>
      <c r="CK67" s="14" t="str">
        <f>IF(VLOOKUP($B67,[2]Mydtu!$A$6:$DP$150,CK$4,0)="","",VLOOKUP($B67,[2]Mydtu!$A$6:$DP$150,CK$4,0))</f>
        <v/>
      </c>
      <c r="CL67" s="13">
        <f>IF(VLOOKUP($B67,[2]Mydtu!$A$6:$DP$150,CL$4,0)="","",VLOOKUP($B67,[2]Mydtu!$A$6:$DP$150,CL$4,0))</f>
        <v>7.07</v>
      </c>
      <c r="CM67" s="13">
        <f>IF(VLOOKUP($B67,[2]Mydtu!$A$6:$DP$150,CM$4,0)="","",VLOOKUP($B67,[2]Mydtu!$A$6:$DP$150,CM$4,0))</f>
        <v>2.87</v>
      </c>
      <c r="CN67" s="12"/>
    </row>
    <row r="68" spans="1:92" ht="16.5" customHeight="1" x14ac:dyDescent="0.3">
      <c r="A68" s="11">
        <f t="shared" si="0"/>
        <v>5</v>
      </c>
      <c r="B68" s="11">
        <v>24212801829</v>
      </c>
      <c r="C68" s="12" t="str">
        <f>VLOOKUP($B68,[2]Mydtu!$A$6:$DP$150,C$4,0)</f>
        <v>Phạm</v>
      </c>
      <c r="D68" s="12" t="str">
        <f>VLOOKUP($B68,[2]Mydtu!$A$6:$DP$150,D$4,0)</f>
        <v>Phú</v>
      </c>
      <c r="E68" s="12" t="str">
        <f>VLOOKUP($B68,[2]Mydtu!$A$6:$DP$150,E$4,0)</f>
        <v>Vinh</v>
      </c>
      <c r="F68" s="13">
        <f>IF(VLOOKUP($B68,[2]Mydtu!$A$6:$DP$150,F$4,0)="","",VLOOKUP($B68,[2]Mydtu!$A$6:$DP$150,F$4,0))</f>
        <v>7.8</v>
      </c>
      <c r="G68" s="13">
        <f>IF(VLOOKUP($B68,[2]Mydtu!$A$6:$DP$150,G$4,0)="","",VLOOKUP($B68,[2]Mydtu!$A$6:$DP$150,G$4,0))</f>
        <v>8.3000000000000007</v>
      </c>
      <c r="H68" s="14" t="str">
        <f>IF(VLOOKUP($B68,[2]Mydtu!$A$6:$DP$150,H$4,0)="","",VLOOKUP($B68,[2]Mydtu!$A$6:$DP$150,H$4,0))</f>
        <v/>
      </c>
      <c r="I68" s="13">
        <f>IF(VLOOKUP($B68,[2]Mydtu!$A$6:$DP$150,I$4,0)="","",VLOOKUP($B68,[2]Mydtu!$A$6:$DP$150,I$4,0))</f>
        <v>6.9</v>
      </c>
      <c r="J68" s="14" t="str">
        <f>IF(VLOOKUP($B68,[2]Mydtu!$A$6:$DP$150,J$4,0)="","",VLOOKUP($B68,[2]Mydtu!$A$6:$DP$150,J$4,0))</f>
        <v/>
      </c>
      <c r="K68" s="13">
        <f>IF(VLOOKUP($B68,[2]Mydtu!$A$6:$DP$150,K$4,0)="","",VLOOKUP($B68,[2]Mydtu!$A$6:$DP$150,K$4,0))</f>
        <v>7.4</v>
      </c>
      <c r="L68" s="13">
        <f>IF(VLOOKUP($B68,[2]Mydtu!$A$6:$DP$150,L$4,0)="","",VLOOKUP($B68,[2]Mydtu!$A$6:$DP$150,L$4,0))</f>
        <v>8.8000000000000007</v>
      </c>
      <c r="M68" s="13">
        <f>IF(VLOOKUP($B68,[2]Mydtu!$A$6:$DP$150,M$4,0)="","",VLOOKUP($B68,[2]Mydtu!$A$6:$DP$150,M$4,0))</f>
        <v>6.3</v>
      </c>
      <c r="N68" s="13">
        <f>IF(VLOOKUP($B68,[2]Mydtu!$A$6:$DP$150,N$4,0)="","",VLOOKUP($B68,[2]Mydtu!$A$6:$DP$150,N$4,0))</f>
        <v>8.6</v>
      </c>
      <c r="O68" s="13" t="str">
        <f>IF(VLOOKUP($B68,[2]Mydtu!$A$6:$DP$150,O$4,0)="","",VLOOKUP($B68,[2]Mydtu!$A$6:$DP$150,O$4,0))</f>
        <v/>
      </c>
      <c r="P68" s="14">
        <f>IF(VLOOKUP($B68,[2]Mydtu!$A$6:$DP$150,P$4,0)="","",VLOOKUP($B68,[2]Mydtu!$A$6:$DP$150,P$4,0))</f>
        <v>6.7</v>
      </c>
      <c r="Q68" s="14" t="str">
        <f>IF(VLOOKUP($B68,[2]Mydtu!$A$6:$DP$150,Q$4,0)="","",VLOOKUP($B68,[2]Mydtu!$A$6:$DP$150,Q$4,0))</f>
        <v/>
      </c>
      <c r="R68" s="14" t="str">
        <f>IF(VLOOKUP($B68,[2]Mydtu!$A$6:$DP$150,R$4,0)="","",VLOOKUP($B68,[2]Mydtu!$A$6:$DP$150,R$4,0))</f>
        <v/>
      </c>
      <c r="S68" s="14" t="str">
        <f>IF(VLOOKUP($B68,[2]Mydtu!$A$6:$DP$150,S$4,0)="","",VLOOKUP($B68,[2]Mydtu!$A$6:$DP$150,S$4,0))</f>
        <v/>
      </c>
      <c r="T68" s="14" t="str">
        <f>IF(VLOOKUP($B68,[2]Mydtu!$A$6:$DP$150,T$4,0)="","",VLOOKUP($B68,[2]Mydtu!$A$6:$DP$150,T$4,0))</f>
        <v/>
      </c>
      <c r="U68" s="13">
        <f>IF(VLOOKUP($B68,[2]Mydtu!$A$6:$DP$150,U$4,0)="","",VLOOKUP($B68,[2]Mydtu!$A$6:$DP$150,U$4,0))</f>
        <v>6.5</v>
      </c>
      <c r="V68" s="13">
        <f>IF(VLOOKUP($B68,[2]Mydtu!$A$6:$DP$150,V$4,0)="","",VLOOKUP($B68,[2]Mydtu!$A$6:$DP$150,V$4,0))</f>
        <v>9.6</v>
      </c>
      <c r="W68" s="13">
        <f>IF(VLOOKUP($B68,[2]Mydtu!$A$6:$DP$150,W$4,0)="","",VLOOKUP($B68,[2]Mydtu!$A$6:$DP$150,W$4,0))</f>
        <v>8.4</v>
      </c>
      <c r="X68" s="13">
        <f>IF(VLOOKUP($B68,[2]Mydtu!$A$6:$DP$150,X$4,0)="","",VLOOKUP($B68,[2]Mydtu!$A$6:$DP$150,X$4,0))</f>
        <v>8.9</v>
      </c>
      <c r="Y68" s="13">
        <f>IF(VLOOKUP($B68,[2]Mydtu!$A$6:$DP$150,Y$4,0)="","",VLOOKUP($B68,[2]Mydtu!$A$6:$DP$150,Y$4,0))</f>
        <v>6.4</v>
      </c>
      <c r="Z68" s="13">
        <f>IF(VLOOKUP($B68,[2]Mydtu!$A$6:$DP$150,Z$4,0)="","",VLOOKUP($B68,[2]Mydtu!$A$6:$DP$150,Z$4,0))</f>
        <v>7.2</v>
      </c>
      <c r="AA68" s="13">
        <f>IF(VLOOKUP($B68,[2]Mydtu!$A$6:$DP$150,AA$4,0)="","",VLOOKUP($B68,[2]Mydtu!$A$6:$DP$150,AA$4,0))</f>
        <v>8.6999999999999993</v>
      </c>
      <c r="AB68" s="13" t="str">
        <f>IF(VLOOKUP($B68,[2]Mydtu!$A$6:$DP$150,AB$4,0)="","",VLOOKUP($B68,[2]Mydtu!$A$6:$DP$150,AB$4,0))</f>
        <v>X</v>
      </c>
      <c r="AC68" s="13">
        <f>IF(VLOOKUP($B68,[2]Mydtu!$A$6:$DP$150,AC$4,0)="","",VLOOKUP($B68,[2]Mydtu!$A$6:$DP$150,AC$4,0))</f>
        <v>9.3000000000000007</v>
      </c>
      <c r="AD68" s="13">
        <f>IF(VLOOKUP($B68,[2]Mydtu!$A$6:$DP$150,AD$4,0)="","",VLOOKUP($B68,[2]Mydtu!$A$6:$DP$150,AD$4,0))</f>
        <v>5.0999999999999996</v>
      </c>
      <c r="AE68" s="13">
        <f>IF(VLOOKUP($B68,[2]Mydtu!$A$6:$DP$150,AE$4,0)="","",VLOOKUP($B68,[2]Mydtu!$A$6:$DP$150,AE$4,0))</f>
        <v>5.8</v>
      </c>
      <c r="AF68" s="13">
        <f>IF(VLOOKUP($B68,[2]Mydtu!$A$6:$DP$150,AF$4,0)="","",VLOOKUP($B68,[2]Mydtu!$A$6:$DP$150,AF$4,0))</f>
        <v>4.5999999999999996</v>
      </c>
      <c r="AG68" s="13">
        <f>IF(VLOOKUP($B68,[2]Mydtu!$A$6:$DP$150,AG$4,0)="","",VLOOKUP($B68,[2]Mydtu!$A$6:$DP$150,AG$4,0))</f>
        <v>5.6</v>
      </c>
      <c r="AH68" s="13">
        <f>IF(VLOOKUP($B68,[2]Mydtu!$A$6:$DP$150,AH$4,0)="","",VLOOKUP($B68,[2]Mydtu!$A$6:$DP$150,AH$4,0))</f>
        <v>4.8</v>
      </c>
      <c r="AI68" s="13">
        <f>IF(VLOOKUP($B68,[2]Mydtu!$A$6:$DP$150,AI$4,0)="","",VLOOKUP($B68,[2]Mydtu!$A$6:$DP$150,AI$4,0))</f>
        <v>4.4000000000000004</v>
      </c>
      <c r="AJ68" s="13">
        <f>IF(VLOOKUP($B68,[2]Mydtu!$A$6:$DP$150,AJ$4,0)="","",VLOOKUP($B68,[2]Mydtu!$A$6:$DP$150,AJ$4,0))</f>
        <v>8.4</v>
      </c>
      <c r="AK68" s="13">
        <f>IF(VLOOKUP($B68,[2]Mydtu!$A$6:$DP$150,AK$4,0)="","",VLOOKUP($B68,[2]Mydtu!$A$6:$DP$150,AK$4,0))</f>
        <v>7.2</v>
      </c>
      <c r="AL68" s="13">
        <f>IF(VLOOKUP($B68,[2]Mydtu!$A$6:$DP$150,AL$4,0)="","",VLOOKUP($B68,[2]Mydtu!$A$6:$DP$150,AL$4,0))</f>
        <v>8.8000000000000007</v>
      </c>
      <c r="AM68" s="13">
        <f>IF(VLOOKUP($B68,[2]Mydtu!$A$6:$DP$150,AM$4,0)="","",VLOOKUP($B68,[2]Mydtu!$A$6:$DP$150,AM$4,0))</f>
        <v>7.6</v>
      </c>
      <c r="AN68" s="13">
        <f>IF(VLOOKUP($B68,[2]Mydtu!$A$6:$DP$150,AN$4,0)="","",VLOOKUP($B68,[2]Mydtu!$A$6:$DP$150,AN$4,0))</f>
        <v>4.8</v>
      </c>
      <c r="AO68" s="13">
        <f>IF(VLOOKUP($B68,[2]Mydtu!$A$6:$DP$150,AO$4,0)="","",VLOOKUP($B68,[2]Mydtu!$A$6:$DP$150,AO$4,0))</f>
        <v>6.6</v>
      </c>
      <c r="AP68" s="14" t="str">
        <f>IF(VLOOKUP($B68,[2]Mydtu!$A$6:$DP$150,AP$4,0)="","",VLOOKUP($B68,[2]Mydtu!$A$6:$DP$150,AP$4,0))</f>
        <v/>
      </c>
      <c r="AQ68" s="14" t="str">
        <f>IF(VLOOKUP($B68,[2]Mydtu!$A$6:$DP$150,AQ$4,0)="","",VLOOKUP($B68,[2]Mydtu!$A$6:$DP$150,AQ$4,0))</f>
        <v/>
      </c>
      <c r="AR68" s="14" t="str">
        <f>IF(VLOOKUP($B68,[2]Mydtu!$A$6:$DP$150,AR$4,0)="","",VLOOKUP($B68,[2]Mydtu!$A$6:$DP$150,AR$4,0))</f>
        <v/>
      </c>
      <c r="AS68" s="14" t="str">
        <f>IF(VLOOKUP($B68,[2]Mydtu!$A$6:$DP$150,AS$4,0)="","",VLOOKUP($B68,[2]Mydtu!$A$6:$DP$150,AS$4,0))</f>
        <v/>
      </c>
      <c r="AT68" s="13">
        <f>IF(VLOOKUP($B68,[2]Mydtu!$A$6:$DP$150,AT$4,0)="","",VLOOKUP($B68,[2]Mydtu!$A$6:$DP$150,AT$4,0))</f>
        <v>5.6</v>
      </c>
      <c r="AU68" s="13">
        <f>IF(VLOOKUP($B68,[2]Mydtu!$A$6:$DP$150,AU$4,0)="","",VLOOKUP($B68,[2]Mydtu!$A$6:$DP$150,AU$4,0))</f>
        <v>5.7</v>
      </c>
      <c r="AV68" s="13">
        <f>IF(VLOOKUP($B68,[2]Mydtu!$A$6:$DP$150,AV$4,0)="","",VLOOKUP($B68,[2]Mydtu!$A$6:$DP$150,AV$4,0))</f>
        <v>8.5</v>
      </c>
      <c r="AW68" s="13">
        <f>IF(VLOOKUP($B68,[2]Mydtu!$A$6:$DP$150,AW$4,0)="","",VLOOKUP($B68,[2]Mydtu!$A$6:$DP$150,AW$4,0))</f>
        <v>7.8</v>
      </c>
      <c r="AX68" s="13">
        <f>IF(VLOOKUP($B68,[2]Mydtu!$A$6:$DP$150,AX$4,0)="","",VLOOKUP($B68,[2]Mydtu!$A$6:$DP$150,AX$4,0))</f>
        <v>4.7</v>
      </c>
      <c r="AY68" s="13">
        <f>IF(VLOOKUP($B68,[2]Mydtu!$A$6:$DP$150,AY$4,0)="","",VLOOKUP($B68,[2]Mydtu!$A$6:$DP$150,AY$4,0))</f>
        <v>5.6</v>
      </c>
      <c r="AZ68" s="13">
        <f>IF(VLOOKUP($B68,[2]Mydtu!$A$6:$DP$150,AZ$4,0)="","",VLOOKUP($B68,[2]Mydtu!$A$6:$DP$150,AZ$4,0))</f>
        <v>7.7</v>
      </c>
      <c r="BA68" s="13">
        <f>IF(VLOOKUP($B68,[2]Mydtu!$A$6:$DP$150,BA$4,0)="","",VLOOKUP($B68,[2]Mydtu!$A$6:$DP$150,BA$4,0))</f>
        <v>5</v>
      </c>
      <c r="BB68" s="13">
        <f>IF(VLOOKUP($B68,[2]Mydtu!$A$6:$DP$150,BB$4,0)="","",VLOOKUP($B68,[2]Mydtu!$A$6:$DP$150,BB$4,0))</f>
        <v>6.1</v>
      </c>
      <c r="BC68" s="13">
        <f>IF(VLOOKUP($B68,[2]Mydtu!$A$6:$DP$150,BC$4,0)="","",VLOOKUP($B68,[2]Mydtu!$A$6:$DP$150,BC$4,0))</f>
        <v>6.3</v>
      </c>
      <c r="BD68" s="13">
        <f>IF(VLOOKUP($B68,[2]Mydtu!$A$6:$DP$150,BD$4,0)="","",VLOOKUP($B68,[2]Mydtu!$A$6:$DP$150,BD$4,0))</f>
        <v>7.7</v>
      </c>
      <c r="BE68" s="13">
        <f>IF(VLOOKUP($B68,[2]Mydtu!$A$6:$DP$150,BE$4,0)="","",VLOOKUP($B68,[2]Mydtu!$A$6:$DP$150,BE$4,0))</f>
        <v>7.4</v>
      </c>
      <c r="BF68" s="14" t="str">
        <f>IF(VLOOKUP($B68,[2]Mydtu!$A$6:$DP$150,BF$4,0)="","",VLOOKUP($B68,[2]Mydtu!$A$6:$DP$150,BF$4,0))</f>
        <v/>
      </c>
      <c r="BG68" s="13">
        <f>IF(VLOOKUP($B68,[2]Mydtu!$A$6:$DP$150,BG$4,0)="","",VLOOKUP($B68,[2]Mydtu!$A$6:$DP$150,BG$4,0))</f>
        <v>8.4</v>
      </c>
      <c r="BH68" s="13">
        <f>IF(VLOOKUP($B68,[2]Mydtu!$A$6:$DP$150,BH$4,0)="","",VLOOKUP($B68,[2]Mydtu!$A$6:$DP$150,BH$4,0))</f>
        <v>5.8</v>
      </c>
      <c r="BI68" s="13">
        <f>IF(VLOOKUP($B68,[2]Mydtu!$A$6:$DP$150,BI$4,0)="","",VLOOKUP($B68,[2]Mydtu!$A$6:$DP$150,BI$4,0))</f>
        <v>7.9</v>
      </c>
      <c r="BJ68" s="13">
        <f>IF(VLOOKUP($B68,[2]Mydtu!$A$6:$DP$150,BJ$4,0)="","",VLOOKUP($B68,[2]Mydtu!$A$6:$DP$150,BJ$4,0))</f>
        <v>6.6</v>
      </c>
      <c r="BK68" s="13">
        <f>IF(VLOOKUP($B68,[2]Mydtu!$A$6:$DP$150,BK$4,0)="","",VLOOKUP($B68,[2]Mydtu!$A$6:$DP$150,BK$4,0))</f>
        <v>9.1</v>
      </c>
      <c r="BL68" s="13">
        <f>IF(VLOOKUP($B68,[2]Mydtu!$A$6:$DP$150,BL$4,0)="","",VLOOKUP($B68,[2]Mydtu!$A$6:$DP$150,BL$4,0))</f>
        <v>7.8</v>
      </c>
      <c r="BM68" s="13">
        <f>IF(VLOOKUP($B68,[2]Mydtu!$A$6:$DP$150,BM$4,0)="","",VLOOKUP($B68,[2]Mydtu!$A$6:$DP$150,BM$4,0))</f>
        <v>6.5</v>
      </c>
      <c r="BN68" s="13" t="str">
        <f>IF(VLOOKUP($B68,[2]Mydtu!$A$6:$DP$150,BN$4,0)="","",VLOOKUP($B68,[2]Mydtu!$A$6:$DP$150,BN$4,0))</f>
        <v/>
      </c>
      <c r="BO68" s="15">
        <f>IF(VLOOKUP($B68,[2]Mydtu!$A$6:$DP$150,BO$4,0)="","",VLOOKUP($B68,[2]Mydtu!$A$6:$DP$150,BO$4,0))</f>
        <v>5.4</v>
      </c>
      <c r="BP68" s="14">
        <f>IF(VLOOKUP($B68,[2]Mydtu!$A$6:$DP$150,BP$4,0)="","",VLOOKUP($B68,[2]Mydtu!$A$6:$DP$150,BP$4,0))</f>
        <v>6.1</v>
      </c>
      <c r="BQ68" s="13" t="str">
        <f>IF(VLOOKUP($B68,[2]Mydtu!$A$6:$DP$150,BQ$4,0)="","",VLOOKUP($B68,[2]Mydtu!$A$6:$DP$150,BQ$4,0))</f>
        <v/>
      </c>
      <c r="BR68" s="13">
        <f>IF(VLOOKUP($B68,[2]Mydtu!$A$6:$DP$150,BR$4,0)="","",VLOOKUP($B68,[2]Mydtu!$A$6:$DP$150,BR$4,0))</f>
        <v>6.7</v>
      </c>
      <c r="BS68" s="14">
        <f>IF(VLOOKUP($B68,[2]Mydtu!$A$6:$DP$150,BS$4,0)="","",VLOOKUP($B68,[2]Mydtu!$A$6:$DP$150,BS$4,0))</f>
        <v>7.3</v>
      </c>
      <c r="BT68" s="13">
        <f>IF(VLOOKUP($B68,[2]Mydtu!$A$6:$DP$150,BT$4,0)="","",VLOOKUP($B68,[2]Mydtu!$A$6:$DP$150,BT$4,0))</f>
        <v>5.4</v>
      </c>
      <c r="BU68" s="13">
        <f>IF(VLOOKUP($B68,[2]Mydtu!$A$6:$DP$150,BU$4,0)="","",VLOOKUP($B68,[2]Mydtu!$A$6:$DP$150,BU$4,0))</f>
        <v>4.5999999999999996</v>
      </c>
      <c r="BV68" s="13" t="str">
        <f>IF(VLOOKUP($B68,[2]Mydtu!$A$6:$DP$150,BV$4,0)="","",VLOOKUP($B68,[2]Mydtu!$A$6:$DP$150,BV$4,0))</f>
        <v/>
      </c>
      <c r="BW68" s="13">
        <f>IF(VLOOKUP($B68,[2]Mydtu!$A$6:$DP$150,BW$4,0)="","",VLOOKUP($B68,[2]Mydtu!$A$6:$DP$150,BW$4,0))</f>
        <v>8.1</v>
      </c>
      <c r="BX68" s="14">
        <f>IF(VLOOKUP($B68,[2]Mydtu!$A$6:$DP$150,BX$4,0)="","",VLOOKUP($B68,[2]Mydtu!$A$6:$DP$150,BX$4,0))</f>
        <v>5.5</v>
      </c>
      <c r="BY68" s="13">
        <f>IF(VLOOKUP($B68,[2]Mydtu!$A$6:$DP$150,BY$4,0)="","",VLOOKUP($B68,[2]Mydtu!$A$6:$DP$150,BY$4,0))</f>
        <v>8.1999999999999993</v>
      </c>
      <c r="BZ68" s="13">
        <f>IF(VLOOKUP($B68,[2]Mydtu!$A$6:$DP$150,BZ$4,0)="","",VLOOKUP($B68,[2]Mydtu!$A$6:$DP$150,BZ$4,0))</f>
        <v>6.2</v>
      </c>
      <c r="CA68" s="13">
        <f>IF(VLOOKUP($B68,[2]Mydtu!$A$6:$DP$150,CA$4,0)="","",VLOOKUP($B68,[2]Mydtu!$A$6:$DP$150,CA$4,0))</f>
        <v>9</v>
      </c>
      <c r="CB68" s="13">
        <f>IF(VLOOKUP($B68,[2]Mydtu!$A$6:$DP$150,CB$4,0)="","",VLOOKUP($B68,[2]Mydtu!$A$6:$DP$150,CB$4,0))</f>
        <v>6.9</v>
      </c>
      <c r="CC68" s="13" t="str">
        <f>IF(VLOOKUP($B68,[2]Mydtu!$A$6:$DP$150,CC$4,0)="","",VLOOKUP($B68,[2]Mydtu!$A$6:$DP$150,CC$4,0))</f>
        <v/>
      </c>
      <c r="CD68" s="14">
        <f>IF(VLOOKUP($B68,[2]Mydtu!$A$6:$DP$150,CD$4,0)="","",VLOOKUP($B68,[2]Mydtu!$A$6:$DP$150,CD$4,0))</f>
        <v>7.3</v>
      </c>
      <c r="CE68" s="13">
        <f>IF(VLOOKUP($B68,[2]Mydtu!$A$6:$DP$150,CE$4,0)="","",VLOOKUP($B68,[2]Mydtu!$A$6:$DP$150,CE$4,0))</f>
        <v>8.6999999999999993</v>
      </c>
      <c r="CF68" s="16">
        <f>VLOOKUP($B68,[2]K25QTD!$A$7:$DQ$408,91,0)</f>
        <v>129</v>
      </c>
      <c r="CG68" s="17">
        <f>VLOOKUP($B68,[2]K25QTD!$A$7:$DQ$408,92,0)</f>
        <v>2</v>
      </c>
      <c r="CH68" s="18">
        <f>VLOOKUP($B68,[2]K25QTD!$A$7:$DQ$408,94,0)</f>
        <v>1.5267175572519083E-2</v>
      </c>
      <c r="CI68" s="14">
        <f>IF(VLOOKUP($B68,[2]Mydtu!$A$6:$DP$150,CI$4,0)="","",VLOOKUP($B68,[2]Mydtu!$A$6:$DP$150,CI$4,0))</f>
        <v>0</v>
      </c>
      <c r="CJ68" s="14" t="str">
        <f>IF(VLOOKUP($B68,[2]Mydtu!$A$6:$DP$150,CJ$4,0)="","",VLOOKUP($B68,[2]Mydtu!$A$6:$DP$150,CJ$4,0))</f>
        <v/>
      </c>
      <c r="CK68" s="14" t="str">
        <f>IF(VLOOKUP($B68,[2]Mydtu!$A$6:$DP$150,CK$4,0)="","",VLOOKUP($B68,[2]Mydtu!$A$6:$DP$150,CK$4,0))</f>
        <v/>
      </c>
      <c r="CL68" s="13">
        <f>IF(VLOOKUP($B68,[2]Mydtu!$A$6:$DP$150,CL$4,0)="","",VLOOKUP($B68,[2]Mydtu!$A$6:$DP$150,CL$4,0))</f>
        <v>6.93</v>
      </c>
      <c r="CM68" s="13">
        <f>IF(VLOOKUP($B68,[2]Mydtu!$A$6:$DP$150,CM$4,0)="","",VLOOKUP($B68,[2]Mydtu!$A$6:$DP$150,CM$4,0))</f>
        <v>2.8</v>
      </c>
      <c r="CN68" s="12"/>
    </row>
    <row r="69" spans="1:92" ht="16.5" customHeight="1" x14ac:dyDescent="0.3">
      <c r="A69" s="10" t="s">
        <v>125</v>
      </c>
    </row>
    <row r="70" spans="1:92" ht="16.5" customHeight="1" x14ac:dyDescent="0.3">
      <c r="A70" s="11">
        <v>1</v>
      </c>
      <c r="B70" s="11">
        <v>25211101706</v>
      </c>
      <c r="C70" s="12" t="str">
        <f>VLOOKUP($B70,[2]Mydtu!$A$6:$DP$150,C$4,0)</f>
        <v>Phạm</v>
      </c>
      <c r="D70" s="12" t="str">
        <f>VLOOKUP($B70,[2]Mydtu!$A$6:$DP$150,D$4,0)</f>
        <v>Đăng</v>
      </c>
      <c r="E70" s="12" t="str">
        <f>VLOOKUP($B70,[2]Mydtu!$A$6:$DP$150,E$4,0)</f>
        <v>Quang</v>
      </c>
      <c r="F70" s="13">
        <f>IF(VLOOKUP($B70,[2]Mydtu!$A$6:$DP$150,F$4,0)="","",VLOOKUP($B70,[2]Mydtu!$A$6:$DP$150,F$4,0))</f>
        <v>8.1</v>
      </c>
      <c r="G70" s="13">
        <f>IF(VLOOKUP($B70,[2]Mydtu!$A$6:$DP$150,G$4,0)="","",VLOOKUP($B70,[2]Mydtu!$A$6:$DP$150,G$4,0))</f>
        <v>7.7</v>
      </c>
      <c r="H70" s="14" t="str">
        <f>IF(VLOOKUP($B70,[2]Mydtu!$A$6:$DP$150,H$4,0)="","",VLOOKUP($B70,[2]Mydtu!$A$6:$DP$150,H$4,0))</f>
        <v/>
      </c>
      <c r="I70" s="13">
        <f>IF(VLOOKUP($B70,[2]Mydtu!$A$6:$DP$150,I$4,0)="","",VLOOKUP($B70,[2]Mydtu!$A$6:$DP$150,I$4,0))</f>
        <v>8</v>
      </c>
      <c r="J70" s="14" t="str">
        <f>IF(VLOOKUP($B70,[2]Mydtu!$A$6:$DP$150,J$4,0)="","",VLOOKUP($B70,[2]Mydtu!$A$6:$DP$150,J$4,0))</f>
        <v/>
      </c>
      <c r="K70" s="13">
        <f>IF(VLOOKUP($B70,[2]Mydtu!$A$6:$DP$150,K$4,0)="","",VLOOKUP($B70,[2]Mydtu!$A$6:$DP$150,K$4,0))</f>
        <v>4.7</v>
      </c>
      <c r="L70" s="13">
        <f>IF(VLOOKUP($B70,[2]Mydtu!$A$6:$DP$150,L$4,0)="","",VLOOKUP($B70,[2]Mydtu!$A$6:$DP$150,L$4,0))</f>
        <v>4.0999999999999996</v>
      </c>
      <c r="M70" s="13">
        <f>IF(VLOOKUP($B70,[2]Mydtu!$A$6:$DP$150,M$4,0)="","",VLOOKUP($B70,[2]Mydtu!$A$6:$DP$150,M$4,0))</f>
        <v>6.4</v>
      </c>
      <c r="N70" s="13">
        <f>IF(VLOOKUP($B70,[2]Mydtu!$A$6:$DP$150,N$4,0)="","",VLOOKUP($B70,[2]Mydtu!$A$6:$DP$150,N$4,0))</f>
        <v>8.1999999999999993</v>
      </c>
      <c r="O70" s="13">
        <f>IF(VLOOKUP($B70,[2]Mydtu!$A$6:$DP$150,O$4,0)="","",VLOOKUP($B70,[2]Mydtu!$A$6:$DP$150,O$4,0))</f>
        <v>6.8</v>
      </c>
      <c r="P70" s="14">
        <f>IF(VLOOKUP($B70,[2]Mydtu!$A$6:$DP$150,P$4,0)="","",VLOOKUP($B70,[2]Mydtu!$A$6:$DP$150,P$4,0))</f>
        <v>6.2</v>
      </c>
      <c r="Q70" s="14" t="str">
        <f>IF(VLOOKUP($B70,[2]Mydtu!$A$6:$DP$150,Q$4,0)="","",VLOOKUP($B70,[2]Mydtu!$A$6:$DP$150,Q$4,0))</f>
        <v/>
      </c>
      <c r="R70" s="14" t="str">
        <f>IF(VLOOKUP($B70,[2]Mydtu!$A$6:$DP$150,R$4,0)="","",VLOOKUP($B70,[2]Mydtu!$A$6:$DP$150,R$4,0))</f>
        <v/>
      </c>
      <c r="S70" s="14" t="str">
        <f>IF(VLOOKUP($B70,[2]Mydtu!$A$6:$DP$150,S$4,0)="","",VLOOKUP($B70,[2]Mydtu!$A$6:$DP$150,S$4,0))</f>
        <v/>
      </c>
      <c r="T70" s="14" t="str">
        <f>IF(VLOOKUP($B70,[2]Mydtu!$A$6:$DP$150,T$4,0)="","",VLOOKUP($B70,[2]Mydtu!$A$6:$DP$150,T$4,0))</f>
        <v/>
      </c>
      <c r="U70" s="13">
        <f>IF(VLOOKUP($B70,[2]Mydtu!$A$6:$DP$150,U$4,0)="","",VLOOKUP($B70,[2]Mydtu!$A$6:$DP$150,U$4,0))</f>
        <v>6.2</v>
      </c>
      <c r="V70" s="13">
        <f>IF(VLOOKUP($B70,[2]Mydtu!$A$6:$DP$150,V$4,0)="","",VLOOKUP($B70,[2]Mydtu!$A$6:$DP$150,V$4,0))</f>
        <v>7</v>
      </c>
      <c r="W70" s="13">
        <f>IF(VLOOKUP($B70,[2]Mydtu!$A$6:$DP$150,W$4,0)="","",VLOOKUP($B70,[2]Mydtu!$A$6:$DP$150,W$4,0))</f>
        <v>9.4</v>
      </c>
      <c r="X70" s="13">
        <f>IF(VLOOKUP($B70,[2]Mydtu!$A$6:$DP$150,X$4,0)="","",VLOOKUP($B70,[2]Mydtu!$A$6:$DP$150,X$4,0))</f>
        <v>8.8000000000000007</v>
      </c>
      <c r="Y70" s="13" t="str">
        <f>IF(VLOOKUP($B70,[2]Mydtu!$A$6:$DP$150,Y$4,0)="","",VLOOKUP($B70,[2]Mydtu!$A$6:$DP$150,Y$4,0))</f>
        <v>X</v>
      </c>
      <c r="Z70" s="13">
        <f>IF(VLOOKUP($B70,[2]Mydtu!$A$6:$DP$150,Z$4,0)="","",VLOOKUP($B70,[2]Mydtu!$A$6:$DP$150,Z$4,0))</f>
        <v>5.9</v>
      </c>
      <c r="AA70" s="13" t="str">
        <f>IF(VLOOKUP($B70,[2]Mydtu!$A$6:$DP$150,AA$4,0)="","",VLOOKUP($B70,[2]Mydtu!$A$6:$DP$150,AA$4,0))</f>
        <v>X</v>
      </c>
      <c r="AB70" s="13" t="str">
        <f>IF(VLOOKUP($B70,[2]Mydtu!$A$6:$DP$150,AB$4,0)="","",VLOOKUP($B70,[2]Mydtu!$A$6:$DP$150,AB$4,0))</f>
        <v>X</v>
      </c>
      <c r="AC70" s="13">
        <f>IF(VLOOKUP($B70,[2]Mydtu!$A$6:$DP$150,AC$4,0)="","",VLOOKUP($B70,[2]Mydtu!$A$6:$DP$150,AC$4,0))</f>
        <v>8.6999999999999993</v>
      </c>
      <c r="AD70" s="13">
        <f>IF(VLOOKUP($B70,[2]Mydtu!$A$6:$DP$150,AD$4,0)="","",VLOOKUP($B70,[2]Mydtu!$A$6:$DP$150,AD$4,0))</f>
        <v>4.8</v>
      </c>
      <c r="AE70" s="13">
        <f>IF(VLOOKUP($B70,[2]Mydtu!$A$6:$DP$150,AE$4,0)="","",VLOOKUP($B70,[2]Mydtu!$A$6:$DP$150,AE$4,0))</f>
        <v>5.9</v>
      </c>
      <c r="AF70" s="13">
        <f>IF(VLOOKUP($B70,[2]Mydtu!$A$6:$DP$150,AF$4,0)="","",VLOOKUP($B70,[2]Mydtu!$A$6:$DP$150,AF$4,0))</f>
        <v>7.7</v>
      </c>
      <c r="AG70" s="13">
        <f>IF(VLOOKUP($B70,[2]Mydtu!$A$6:$DP$150,AG$4,0)="","",VLOOKUP($B70,[2]Mydtu!$A$6:$DP$150,AG$4,0))</f>
        <v>8.6</v>
      </c>
      <c r="AH70" s="13">
        <f>IF(VLOOKUP($B70,[2]Mydtu!$A$6:$DP$150,AH$4,0)="","",VLOOKUP($B70,[2]Mydtu!$A$6:$DP$150,AH$4,0))</f>
        <v>7.6</v>
      </c>
      <c r="AI70" s="13">
        <f>IF(VLOOKUP($B70,[2]Mydtu!$A$6:$DP$150,AI$4,0)="","",VLOOKUP($B70,[2]Mydtu!$A$6:$DP$150,AI$4,0))</f>
        <v>5.4</v>
      </c>
      <c r="AJ70" s="13">
        <f>IF(VLOOKUP($B70,[2]Mydtu!$A$6:$DP$150,AJ$4,0)="","",VLOOKUP($B70,[2]Mydtu!$A$6:$DP$150,AJ$4,0))</f>
        <v>8.3000000000000007</v>
      </c>
      <c r="AK70" s="13">
        <f>IF(VLOOKUP($B70,[2]Mydtu!$A$6:$DP$150,AK$4,0)="","",VLOOKUP($B70,[2]Mydtu!$A$6:$DP$150,AK$4,0))</f>
        <v>9.1</v>
      </c>
      <c r="AL70" s="13">
        <f>IF(VLOOKUP($B70,[2]Mydtu!$A$6:$DP$150,AL$4,0)="","",VLOOKUP($B70,[2]Mydtu!$A$6:$DP$150,AL$4,0))</f>
        <v>6.8</v>
      </c>
      <c r="AM70" s="13" t="str">
        <f>IF(VLOOKUP($B70,[2]Mydtu!$A$6:$DP$150,AM$4,0)="","",VLOOKUP($B70,[2]Mydtu!$A$6:$DP$150,AM$4,0))</f>
        <v>X</v>
      </c>
      <c r="AN70" s="13">
        <f>IF(VLOOKUP($B70,[2]Mydtu!$A$6:$DP$150,AN$4,0)="","",VLOOKUP($B70,[2]Mydtu!$A$6:$DP$150,AN$4,0))</f>
        <v>5.0999999999999996</v>
      </c>
      <c r="AO70" s="13">
        <f>IF(VLOOKUP($B70,[2]Mydtu!$A$6:$DP$150,AO$4,0)="","",VLOOKUP($B70,[2]Mydtu!$A$6:$DP$150,AO$4,0))</f>
        <v>8</v>
      </c>
      <c r="AP70" s="14" t="str">
        <f>IF(VLOOKUP($B70,[2]Mydtu!$A$6:$DP$150,AP$4,0)="","",VLOOKUP($B70,[2]Mydtu!$A$6:$DP$150,AP$4,0))</f>
        <v/>
      </c>
      <c r="AQ70" s="14" t="str">
        <f>IF(VLOOKUP($B70,[2]Mydtu!$A$6:$DP$150,AQ$4,0)="","",VLOOKUP($B70,[2]Mydtu!$A$6:$DP$150,AQ$4,0))</f>
        <v/>
      </c>
      <c r="AR70" s="14" t="str">
        <f>IF(VLOOKUP($B70,[2]Mydtu!$A$6:$DP$150,AR$4,0)="","",VLOOKUP($B70,[2]Mydtu!$A$6:$DP$150,AR$4,0))</f>
        <v/>
      </c>
      <c r="AS70" s="14" t="str">
        <f>IF(VLOOKUP($B70,[2]Mydtu!$A$6:$DP$150,AS$4,0)="","",VLOOKUP($B70,[2]Mydtu!$A$6:$DP$150,AS$4,0))</f>
        <v/>
      </c>
      <c r="AT70" s="13">
        <f>IF(VLOOKUP($B70,[2]Mydtu!$A$6:$DP$150,AT$4,0)="","",VLOOKUP($B70,[2]Mydtu!$A$6:$DP$150,AT$4,0))</f>
        <v>4.2</v>
      </c>
      <c r="AU70" s="13">
        <f>IF(VLOOKUP($B70,[2]Mydtu!$A$6:$DP$150,AU$4,0)="","",VLOOKUP($B70,[2]Mydtu!$A$6:$DP$150,AU$4,0))</f>
        <v>4.7</v>
      </c>
      <c r="AV70" s="13">
        <f>IF(VLOOKUP($B70,[2]Mydtu!$A$6:$DP$150,AV$4,0)="","",VLOOKUP($B70,[2]Mydtu!$A$6:$DP$150,AV$4,0))</f>
        <v>7.1</v>
      </c>
      <c r="AW70" s="13">
        <f>IF(VLOOKUP($B70,[2]Mydtu!$A$6:$DP$150,AW$4,0)="","",VLOOKUP($B70,[2]Mydtu!$A$6:$DP$150,AW$4,0))</f>
        <v>8.6</v>
      </c>
      <c r="AX70" s="13">
        <f>IF(VLOOKUP($B70,[2]Mydtu!$A$6:$DP$150,AX$4,0)="","",VLOOKUP($B70,[2]Mydtu!$A$6:$DP$150,AX$4,0))</f>
        <v>4</v>
      </c>
      <c r="AY70" s="13">
        <f>IF(VLOOKUP($B70,[2]Mydtu!$A$6:$DP$150,AY$4,0)="","",VLOOKUP($B70,[2]Mydtu!$A$6:$DP$150,AY$4,0))</f>
        <v>5</v>
      </c>
      <c r="AZ70" s="13">
        <f>IF(VLOOKUP($B70,[2]Mydtu!$A$6:$DP$150,AZ$4,0)="","",VLOOKUP($B70,[2]Mydtu!$A$6:$DP$150,AZ$4,0))</f>
        <v>6.9</v>
      </c>
      <c r="BA70" s="13">
        <f>IF(VLOOKUP($B70,[2]Mydtu!$A$6:$DP$150,BA$4,0)="","",VLOOKUP($B70,[2]Mydtu!$A$6:$DP$150,BA$4,0))</f>
        <v>6.5</v>
      </c>
      <c r="BB70" s="13">
        <f>IF(VLOOKUP($B70,[2]Mydtu!$A$6:$DP$150,BB$4,0)="","",VLOOKUP($B70,[2]Mydtu!$A$6:$DP$150,BB$4,0))</f>
        <v>7</v>
      </c>
      <c r="BC70" s="13">
        <f>IF(VLOOKUP($B70,[2]Mydtu!$A$6:$DP$150,BC$4,0)="","",VLOOKUP($B70,[2]Mydtu!$A$6:$DP$150,BC$4,0))</f>
        <v>4.3</v>
      </c>
      <c r="BD70" s="13">
        <f>IF(VLOOKUP($B70,[2]Mydtu!$A$6:$DP$150,BD$4,0)="","",VLOOKUP($B70,[2]Mydtu!$A$6:$DP$150,BD$4,0))</f>
        <v>6.1</v>
      </c>
      <c r="BE70" s="13">
        <f>IF(VLOOKUP($B70,[2]Mydtu!$A$6:$DP$150,BE$4,0)="","",VLOOKUP($B70,[2]Mydtu!$A$6:$DP$150,BE$4,0))</f>
        <v>6.1</v>
      </c>
      <c r="BF70" s="14" t="str">
        <f>IF(VLOOKUP($B70,[2]Mydtu!$A$6:$DP$150,BF$4,0)="","",VLOOKUP($B70,[2]Mydtu!$A$6:$DP$150,BF$4,0))</f>
        <v/>
      </c>
      <c r="BG70" s="13">
        <f>IF(VLOOKUP($B70,[2]Mydtu!$A$6:$DP$150,BG$4,0)="","",VLOOKUP($B70,[2]Mydtu!$A$6:$DP$150,BG$4,0))</f>
        <v>8.1999999999999993</v>
      </c>
      <c r="BH70" s="13">
        <f>IF(VLOOKUP($B70,[2]Mydtu!$A$6:$DP$150,BH$4,0)="","",VLOOKUP($B70,[2]Mydtu!$A$6:$DP$150,BH$4,0))</f>
        <v>7.3</v>
      </c>
      <c r="BI70" s="13">
        <f>IF(VLOOKUP($B70,[2]Mydtu!$A$6:$DP$150,BI$4,0)="","",VLOOKUP($B70,[2]Mydtu!$A$6:$DP$150,BI$4,0))</f>
        <v>5.8</v>
      </c>
      <c r="BJ70" s="13">
        <f>IF(VLOOKUP($B70,[2]Mydtu!$A$6:$DP$150,BJ$4,0)="","",VLOOKUP($B70,[2]Mydtu!$A$6:$DP$150,BJ$4,0))</f>
        <v>5.5</v>
      </c>
      <c r="BK70" s="13">
        <f>IF(VLOOKUP($B70,[2]Mydtu!$A$6:$DP$150,BK$4,0)="","",VLOOKUP($B70,[2]Mydtu!$A$6:$DP$150,BK$4,0))</f>
        <v>8.3000000000000007</v>
      </c>
      <c r="BL70" s="13">
        <f>IF(VLOOKUP($B70,[2]Mydtu!$A$6:$DP$150,BL$4,0)="","",VLOOKUP($B70,[2]Mydtu!$A$6:$DP$150,BL$4,0))</f>
        <v>9.1999999999999993</v>
      </c>
      <c r="BM70" s="13" t="str">
        <f>IF(VLOOKUP($B70,[2]Mydtu!$A$6:$DP$150,BM$4,0)="","",VLOOKUP($B70,[2]Mydtu!$A$6:$DP$150,BM$4,0))</f>
        <v/>
      </c>
      <c r="BN70" s="13">
        <f>IF(VLOOKUP($B70,[2]Mydtu!$A$6:$DP$150,BN$4,0)="","",VLOOKUP($B70,[2]Mydtu!$A$6:$DP$150,BN$4,0))</f>
        <v>5.6</v>
      </c>
      <c r="BO70" s="15">
        <f>IF(VLOOKUP($B70,[2]Mydtu!$A$6:$DP$150,BO$4,0)="","",VLOOKUP($B70,[2]Mydtu!$A$6:$DP$150,BO$4,0))</f>
        <v>6.4</v>
      </c>
      <c r="BP70" s="14">
        <f>IF(VLOOKUP($B70,[2]Mydtu!$A$6:$DP$150,BP$4,0)="","",VLOOKUP($B70,[2]Mydtu!$A$6:$DP$150,BP$4,0))</f>
        <v>5.6</v>
      </c>
      <c r="BQ70" s="13" t="str">
        <f>IF(VLOOKUP($B70,[2]Mydtu!$A$6:$DP$150,BQ$4,0)="","",VLOOKUP($B70,[2]Mydtu!$A$6:$DP$150,BQ$4,0))</f>
        <v/>
      </c>
      <c r="BR70" s="13" t="str">
        <f>IF(VLOOKUP($B70,[2]Mydtu!$A$6:$DP$150,BR$4,0)="","",VLOOKUP($B70,[2]Mydtu!$A$6:$DP$150,BR$4,0))</f>
        <v/>
      </c>
      <c r="BS70" s="14">
        <f>IF(VLOOKUP($B70,[2]Mydtu!$A$6:$DP$150,BS$4,0)="","",VLOOKUP($B70,[2]Mydtu!$A$6:$DP$150,BS$4,0))</f>
        <v>7.4</v>
      </c>
      <c r="BT70" s="13">
        <f>IF(VLOOKUP($B70,[2]Mydtu!$A$6:$DP$150,BT$4,0)="","",VLOOKUP($B70,[2]Mydtu!$A$6:$DP$150,BT$4,0))</f>
        <v>6.6</v>
      </c>
      <c r="BU70" s="13">
        <f>IF(VLOOKUP($B70,[2]Mydtu!$A$6:$DP$150,BU$4,0)="","",VLOOKUP($B70,[2]Mydtu!$A$6:$DP$150,BU$4,0))</f>
        <v>7.3</v>
      </c>
      <c r="BV70" s="13" t="str">
        <f>IF(VLOOKUP($B70,[2]Mydtu!$A$6:$DP$150,BV$4,0)="","",VLOOKUP($B70,[2]Mydtu!$A$6:$DP$150,BV$4,0))</f>
        <v/>
      </c>
      <c r="BW70" s="13" t="str">
        <f>IF(VLOOKUP($B70,[2]Mydtu!$A$6:$DP$150,BW$4,0)="","",VLOOKUP($B70,[2]Mydtu!$A$6:$DP$150,BW$4,0))</f>
        <v/>
      </c>
      <c r="BX70" s="14">
        <f>IF(VLOOKUP($B70,[2]Mydtu!$A$6:$DP$150,BX$4,0)="","",VLOOKUP($B70,[2]Mydtu!$A$6:$DP$150,BX$4,0))</f>
        <v>6.2</v>
      </c>
      <c r="BY70" s="13">
        <f>IF(VLOOKUP($B70,[2]Mydtu!$A$6:$DP$150,BY$4,0)="","",VLOOKUP($B70,[2]Mydtu!$A$6:$DP$150,BY$4,0))</f>
        <v>8.1999999999999993</v>
      </c>
      <c r="BZ70" s="13">
        <f>IF(VLOOKUP($B70,[2]Mydtu!$A$6:$DP$150,BZ$4,0)="","",VLOOKUP($B70,[2]Mydtu!$A$6:$DP$150,BZ$4,0))</f>
        <v>4.5</v>
      </c>
      <c r="CA70" s="13">
        <f>IF(VLOOKUP($B70,[2]Mydtu!$A$6:$DP$150,CA$4,0)="","",VLOOKUP($B70,[2]Mydtu!$A$6:$DP$150,CA$4,0))</f>
        <v>4.9000000000000004</v>
      </c>
      <c r="CB70" s="13">
        <f>IF(VLOOKUP($B70,[2]Mydtu!$A$6:$DP$150,CB$4,0)="","",VLOOKUP($B70,[2]Mydtu!$A$6:$DP$150,CB$4,0))</f>
        <v>6.9</v>
      </c>
      <c r="CC70" s="13" t="str">
        <f>IF(VLOOKUP($B70,[2]Mydtu!$A$6:$DP$150,CC$4,0)="","",VLOOKUP($B70,[2]Mydtu!$A$6:$DP$150,CC$4,0))</f>
        <v/>
      </c>
      <c r="CD70" s="14">
        <f>IF(VLOOKUP($B70,[2]Mydtu!$A$6:$DP$150,CD$4,0)="","",VLOOKUP($B70,[2]Mydtu!$A$6:$DP$150,CD$4,0))</f>
        <v>8.3000000000000007</v>
      </c>
      <c r="CE70" s="13">
        <f>IF(VLOOKUP($B70,[2]Mydtu!$A$6:$DP$150,CE$4,0)="","",VLOOKUP($B70,[2]Mydtu!$A$6:$DP$150,CE$4,0))</f>
        <v>4.4000000000000004</v>
      </c>
      <c r="CF70" s="16">
        <f>VLOOKUP($B70,[2]K25QTD!$A$7:$DQ$408,91,0)</f>
        <v>122</v>
      </c>
      <c r="CG70" s="17">
        <f>VLOOKUP($B70,[2]K25QTD!$A$7:$DQ$408,92,0)</f>
        <v>11</v>
      </c>
      <c r="CH70" s="18">
        <f>VLOOKUP($B70,[2]K25QTD!$A$7:$DQ$408,94,0)</f>
        <v>8.2706766917293228E-2</v>
      </c>
      <c r="CI70" s="14">
        <f>IF(VLOOKUP($B70,[2]Mydtu!$A$6:$DP$150,CI$4,0)="","",VLOOKUP($B70,[2]Mydtu!$A$6:$DP$150,CI$4,0))</f>
        <v>4</v>
      </c>
      <c r="CJ70" s="14" t="str">
        <f>IF(VLOOKUP($B70,[2]Mydtu!$A$6:$DP$150,CJ$4,0)="","",VLOOKUP($B70,[2]Mydtu!$A$6:$DP$150,CJ$4,0))</f>
        <v/>
      </c>
      <c r="CK70" s="14" t="str">
        <f>IF(VLOOKUP($B70,[2]Mydtu!$A$6:$DP$150,CK$4,0)="","",VLOOKUP($B70,[2]Mydtu!$A$6:$DP$150,CK$4,0))</f>
        <v/>
      </c>
      <c r="CL70" s="13">
        <f>IF(VLOOKUP($B70,[2]Mydtu!$A$6:$DP$150,CL$4,0)="","",VLOOKUP($B70,[2]Mydtu!$A$6:$DP$150,CL$4,0))</f>
        <v>6.47</v>
      </c>
      <c r="CM70" s="13">
        <f>IF(VLOOKUP($B70,[2]Mydtu!$A$6:$DP$150,CM$4,0)="","",VLOOKUP($B70,[2]Mydtu!$A$6:$DP$150,CM$4,0))</f>
        <v>2.52</v>
      </c>
      <c r="CN70" s="12"/>
    </row>
    <row r="71" spans="1:92" ht="16.5" customHeight="1" x14ac:dyDescent="0.3">
      <c r="A71" s="11">
        <f t="shared" si="0"/>
        <v>2</v>
      </c>
      <c r="B71" s="11">
        <v>25202101576</v>
      </c>
      <c r="C71" s="12" t="str">
        <f>VLOOKUP($B71,[2]Mydtu!$A$6:$DP$150,C$4,0)</f>
        <v>Nguyễn</v>
      </c>
      <c r="D71" s="12" t="str">
        <f>VLOOKUP($B71,[2]Mydtu!$A$6:$DP$150,D$4,0)</f>
        <v>Thị Cẩm</v>
      </c>
      <c r="E71" s="12" t="str">
        <f>VLOOKUP($B71,[2]Mydtu!$A$6:$DP$150,E$4,0)</f>
        <v>Ly</v>
      </c>
      <c r="F71" s="13">
        <f>IF(VLOOKUP($B71,[2]Mydtu!$A$6:$DP$150,F$4,0)="","",VLOOKUP($B71,[2]Mydtu!$A$6:$DP$150,F$4,0))</f>
        <v>8.6999999999999993</v>
      </c>
      <c r="G71" s="13">
        <f>IF(VLOOKUP($B71,[2]Mydtu!$A$6:$DP$150,G$4,0)="","",VLOOKUP($B71,[2]Mydtu!$A$6:$DP$150,G$4,0))</f>
        <v>6.5</v>
      </c>
      <c r="H71" s="14" t="str">
        <f>IF(VLOOKUP($B71,[2]Mydtu!$A$6:$DP$150,H$4,0)="","",VLOOKUP($B71,[2]Mydtu!$A$6:$DP$150,H$4,0))</f>
        <v/>
      </c>
      <c r="I71" s="13">
        <f>IF(VLOOKUP($B71,[2]Mydtu!$A$6:$DP$150,I$4,0)="","",VLOOKUP($B71,[2]Mydtu!$A$6:$DP$150,I$4,0))</f>
        <v>7.1</v>
      </c>
      <c r="J71" s="14" t="str">
        <f>IF(VLOOKUP($B71,[2]Mydtu!$A$6:$DP$150,J$4,0)="","",VLOOKUP($B71,[2]Mydtu!$A$6:$DP$150,J$4,0))</f>
        <v/>
      </c>
      <c r="K71" s="13">
        <f>IF(VLOOKUP($B71,[2]Mydtu!$A$6:$DP$150,K$4,0)="","",VLOOKUP($B71,[2]Mydtu!$A$6:$DP$150,K$4,0))</f>
        <v>5.3</v>
      </c>
      <c r="L71" s="13">
        <f>IF(VLOOKUP($B71,[2]Mydtu!$A$6:$DP$150,L$4,0)="","",VLOOKUP($B71,[2]Mydtu!$A$6:$DP$150,L$4,0))</f>
        <v>6.2</v>
      </c>
      <c r="M71" s="13">
        <f>IF(VLOOKUP($B71,[2]Mydtu!$A$6:$DP$150,M$4,0)="","",VLOOKUP($B71,[2]Mydtu!$A$6:$DP$150,M$4,0))</f>
        <v>6.2</v>
      </c>
      <c r="N71" s="13">
        <f>IF(VLOOKUP($B71,[2]Mydtu!$A$6:$DP$150,N$4,0)="","",VLOOKUP($B71,[2]Mydtu!$A$6:$DP$150,N$4,0))</f>
        <v>7.8</v>
      </c>
      <c r="O71" s="13" t="str">
        <f>IF(VLOOKUP($B71,[2]Mydtu!$A$6:$DP$150,O$4,0)="","",VLOOKUP($B71,[2]Mydtu!$A$6:$DP$150,O$4,0))</f>
        <v/>
      </c>
      <c r="P71" s="14">
        <f>IF(VLOOKUP($B71,[2]Mydtu!$A$6:$DP$150,P$4,0)="","",VLOOKUP($B71,[2]Mydtu!$A$6:$DP$150,P$4,0))</f>
        <v>5.4</v>
      </c>
      <c r="Q71" s="14" t="str">
        <f>IF(VLOOKUP($B71,[2]Mydtu!$A$6:$DP$150,Q$4,0)="","",VLOOKUP($B71,[2]Mydtu!$A$6:$DP$150,Q$4,0))</f>
        <v/>
      </c>
      <c r="R71" s="14" t="str">
        <f>IF(VLOOKUP($B71,[2]Mydtu!$A$6:$DP$150,R$4,0)="","",VLOOKUP($B71,[2]Mydtu!$A$6:$DP$150,R$4,0))</f>
        <v/>
      </c>
      <c r="S71" s="14" t="str">
        <f>IF(VLOOKUP($B71,[2]Mydtu!$A$6:$DP$150,S$4,0)="","",VLOOKUP($B71,[2]Mydtu!$A$6:$DP$150,S$4,0))</f>
        <v/>
      </c>
      <c r="T71" s="14" t="str">
        <f>IF(VLOOKUP($B71,[2]Mydtu!$A$6:$DP$150,T$4,0)="","",VLOOKUP($B71,[2]Mydtu!$A$6:$DP$150,T$4,0))</f>
        <v/>
      </c>
      <c r="U71" s="13">
        <f>IF(VLOOKUP($B71,[2]Mydtu!$A$6:$DP$150,U$4,0)="","",VLOOKUP($B71,[2]Mydtu!$A$6:$DP$150,U$4,0))</f>
        <v>5.6</v>
      </c>
      <c r="V71" s="13">
        <f>IF(VLOOKUP($B71,[2]Mydtu!$A$6:$DP$150,V$4,0)="","",VLOOKUP($B71,[2]Mydtu!$A$6:$DP$150,V$4,0))</f>
        <v>6.8</v>
      </c>
      <c r="W71" s="13">
        <f>IF(VLOOKUP($B71,[2]Mydtu!$A$6:$DP$150,W$4,0)="","",VLOOKUP($B71,[2]Mydtu!$A$6:$DP$150,W$4,0))</f>
        <v>9.4</v>
      </c>
      <c r="X71" s="13">
        <f>IF(VLOOKUP($B71,[2]Mydtu!$A$6:$DP$150,X$4,0)="","",VLOOKUP($B71,[2]Mydtu!$A$6:$DP$150,X$4,0))</f>
        <v>8.9</v>
      </c>
      <c r="Y71" s="13">
        <f>IF(VLOOKUP($B71,[2]Mydtu!$A$6:$DP$150,Y$4,0)="","",VLOOKUP($B71,[2]Mydtu!$A$6:$DP$150,Y$4,0))</f>
        <v>7</v>
      </c>
      <c r="Z71" s="13">
        <f>IF(VLOOKUP($B71,[2]Mydtu!$A$6:$DP$150,Z$4,0)="","",VLOOKUP($B71,[2]Mydtu!$A$6:$DP$150,Z$4,0))</f>
        <v>6.8</v>
      </c>
      <c r="AA71" s="13">
        <f>IF(VLOOKUP($B71,[2]Mydtu!$A$6:$DP$150,AA$4,0)="","",VLOOKUP($B71,[2]Mydtu!$A$6:$DP$150,AA$4,0))</f>
        <v>5.7</v>
      </c>
      <c r="AB71" s="13">
        <f>IF(VLOOKUP($B71,[2]Mydtu!$A$6:$DP$150,AB$4,0)="","",VLOOKUP($B71,[2]Mydtu!$A$6:$DP$150,AB$4,0))</f>
        <v>8.9</v>
      </c>
      <c r="AC71" s="13">
        <f>IF(VLOOKUP($B71,[2]Mydtu!$A$6:$DP$150,AC$4,0)="","",VLOOKUP($B71,[2]Mydtu!$A$6:$DP$150,AC$4,0))</f>
        <v>8.4</v>
      </c>
      <c r="AD71" s="13">
        <f>IF(VLOOKUP($B71,[2]Mydtu!$A$6:$DP$150,AD$4,0)="","",VLOOKUP($B71,[2]Mydtu!$A$6:$DP$150,AD$4,0))</f>
        <v>4.4000000000000004</v>
      </c>
      <c r="AE71" s="13">
        <f>IF(VLOOKUP($B71,[2]Mydtu!$A$6:$DP$150,AE$4,0)="","",VLOOKUP($B71,[2]Mydtu!$A$6:$DP$150,AE$4,0))</f>
        <v>4.9000000000000004</v>
      </c>
      <c r="AF71" s="13">
        <f>IF(VLOOKUP($B71,[2]Mydtu!$A$6:$DP$150,AF$4,0)="","",VLOOKUP($B71,[2]Mydtu!$A$6:$DP$150,AF$4,0))</f>
        <v>8.1</v>
      </c>
      <c r="AG71" s="13">
        <f>IF(VLOOKUP($B71,[2]Mydtu!$A$6:$DP$150,AG$4,0)="","",VLOOKUP($B71,[2]Mydtu!$A$6:$DP$150,AG$4,0))</f>
        <v>7.9</v>
      </c>
      <c r="AH71" s="13">
        <f>IF(VLOOKUP($B71,[2]Mydtu!$A$6:$DP$150,AH$4,0)="","",VLOOKUP($B71,[2]Mydtu!$A$6:$DP$150,AH$4,0))</f>
        <v>6.9</v>
      </c>
      <c r="AI71" s="13">
        <f>IF(VLOOKUP($B71,[2]Mydtu!$A$6:$DP$150,AI$4,0)="","",VLOOKUP($B71,[2]Mydtu!$A$6:$DP$150,AI$4,0))</f>
        <v>6</v>
      </c>
      <c r="AJ71" s="13">
        <f>IF(VLOOKUP($B71,[2]Mydtu!$A$6:$DP$150,AJ$4,0)="","",VLOOKUP($B71,[2]Mydtu!$A$6:$DP$150,AJ$4,0))</f>
        <v>8.6</v>
      </c>
      <c r="AK71" s="13">
        <f>IF(VLOOKUP($B71,[2]Mydtu!$A$6:$DP$150,AK$4,0)="","",VLOOKUP($B71,[2]Mydtu!$A$6:$DP$150,AK$4,0))</f>
        <v>6.2</v>
      </c>
      <c r="AL71" s="13">
        <f>IF(VLOOKUP($B71,[2]Mydtu!$A$6:$DP$150,AL$4,0)="","",VLOOKUP($B71,[2]Mydtu!$A$6:$DP$150,AL$4,0))</f>
        <v>5.6</v>
      </c>
      <c r="AM71" s="13">
        <f>IF(VLOOKUP($B71,[2]Mydtu!$A$6:$DP$150,AM$4,0)="","",VLOOKUP($B71,[2]Mydtu!$A$6:$DP$150,AM$4,0))</f>
        <v>5</v>
      </c>
      <c r="AN71" s="13">
        <f>IF(VLOOKUP($B71,[2]Mydtu!$A$6:$DP$150,AN$4,0)="","",VLOOKUP($B71,[2]Mydtu!$A$6:$DP$150,AN$4,0))</f>
        <v>6</v>
      </c>
      <c r="AO71" s="13" t="str">
        <f>IF(VLOOKUP($B71,[2]Mydtu!$A$6:$DP$150,AO$4,0)="","",VLOOKUP($B71,[2]Mydtu!$A$6:$DP$150,AO$4,0))</f>
        <v>X</v>
      </c>
      <c r="AP71" s="14" t="str">
        <f>IF(VLOOKUP($B71,[2]Mydtu!$A$6:$DP$150,AP$4,0)="","",VLOOKUP($B71,[2]Mydtu!$A$6:$DP$150,AP$4,0))</f>
        <v/>
      </c>
      <c r="AQ71" s="14" t="str">
        <f>IF(VLOOKUP($B71,[2]Mydtu!$A$6:$DP$150,AQ$4,0)="","",VLOOKUP($B71,[2]Mydtu!$A$6:$DP$150,AQ$4,0))</f>
        <v/>
      </c>
      <c r="AR71" s="14" t="str">
        <f>IF(VLOOKUP($B71,[2]Mydtu!$A$6:$DP$150,AR$4,0)="","",VLOOKUP($B71,[2]Mydtu!$A$6:$DP$150,AR$4,0))</f>
        <v/>
      </c>
      <c r="AS71" s="14" t="str">
        <f>IF(VLOOKUP($B71,[2]Mydtu!$A$6:$DP$150,AS$4,0)="","",VLOOKUP($B71,[2]Mydtu!$A$6:$DP$150,AS$4,0))</f>
        <v/>
      </c>
      <c r="AT71" s="13">
        <f>IF(VLOOKUP($B71,[2]Mydtu!$A$6:$DP$150,AT$4,0)="","",VLOOKUP($B71,[2]Mydtu!$A$6:$DP$150,AT$4,0))</f>
        <v>6.4</v>
      </c>
      <c r="AU71" s="13">
        <f>IF(VLOOKUP($B71,[2]Mydtu!$A$6:$DP$150,AU$4,0)="","",VLOOKUP($B71,[2]Mydtu!$A$6:$DP$150,AU$4,0))</f>
        <v>4.7</v>
      </c>
      <c r="AV71" s="13">
        <f>IF(VLOOKUP($B71,[2]Mydtu!$A$6:$DP$150,AV$4,0)="","",VLOOKUP($B71,[2]Mydtu!$A$6:$DP$150,AV$4,0))</f>
        <v>7.5</v>
      </c>
      <c r="AW71" s="13">
        <f>IF(VLOOKUP($B71,[2]Mydtu!$A$6:$DP$150,AW$4,0)="","",VLOOKUP($B71,[2]Mydtu!$A$6:$DP$150,AW$4,0))</f>
        <v>5.9</v>
      </c>
      <c r="AX71" s="13">
        <f>IF(VLOOKUP($B71,[2]Mydtu!$A$6:$DP$150,AX$4,0)="","",VLOOKUP($B71,[2]Mydtu!$A$6:$DP$150,AX$4,0))</f>
        <v>4.0999999999999996</v>
      </c>
      <c r="AY71" s="13">
        <f>IF(VLOOKUP($B71,[2]Mydtu!$A$6:$DP$150,AY$4,0)="","",VLOOKUP($B71,[2]Mydtu!$A$6:$DP$150,AY$4,0))</f>
        <v>4.2</v>
      </c>
      <c r="AZ71" s="13">
        <f>IF(VLOOKUP($B71,[2]Mydtu!$A$6:$DP$150,AZ$4,0)="","",VLOOKUP($B71,[2]Mydtu!$A$6:$DP$150,AZ$4,0))</f>
        <v>6.5</v>
      </c>
      <c r="BA71" s="13">
        <f>IF(VLOOKUP($B71,[2]Mydtu!$A$6:$DP$150,BA$4,0)="","",VLOOKUP($B71,[2]Mydtu!$A$6:$DP$150,BA$4,0))</f>
        <v>7.8</v>
      </c>
      <c r="BB71" s="13">
        <f>IF(VLOOKUP($B71,[2]Mydtu!$A$6:$DP$150,BB$4,0)="","",VLOOKUP($B71,[2]Mydtu!$A$6:$DP$150,BB$4,0))</f>
        <v>6.9</v>
      </c>
      <c r="BC71" s="13" t="str">
        <f>IF(VLOOKUP($B71,[2]Mydtu!$A$6:$DP$150,BC$4,0)="","",VLOOKUP($B71,[2]Mydtu!$A$6:$DP$150,BC$4,0))</f>
        <v>X</v>
      </c>
      <c r="BD71" s="13">
        <f>IF(VLOOKUP($B71,[2]Mydtu!$A$6:$DP$150,BD$4,0)="","",VLOOKUP($B71,[2]Mydtu!$A$6:$DP$150,BD$4,0))</f>
        <v>4.5999999999999996</v>
      </c>
      <c r="BE71" s="13">
        <f>IF(VLOOKUP($B71,[2]Mydtu!$A$6:$DP$150,BE$4,0)="","",VLOOKUP($B71,[2]Mydtu!$A$6:$DP$150,BE$4,0))</f>
        <v>8</v>
      </c>
      <c r="BF71" s="14">
        <f>IF(VLOOKUP($B71,[2]Mydtu!$A$6:$DP$150,BF$4,0)="","",VLOOKUP($B71,[2]Mydtu!$A$6:$DP$150,BF$4,0))</f>
        <v>0</v>
      </c>
      <c r="BG71" s="13">
        <f>IF(VLOOKUP($B71,[2]Mydtu!$A$6:$DP$150,BG$4,0)="","",VLOOKUP($B71,[2]Mydtu!$A$6:$DP$150,BG$4,0))</f>
        <v>6.2</v>
      </c>
      <c r="BH71" s="13">
        <f>IF(VLOOKUP($B71,[2]Mydtu!$A$6:$DP$150,BH$4,0)="","",VLOOKUP($B71,[2]Mydtu!$A$6:$DP$150,BH$4,0))</f>
        <v>7.6</v>
      </c>
      <c r="BI71" s="13">
        <f>IF(VLOOKUP($B71,[2]Mydtu!$A$6:$DP$150,BI$4,0)="","",VLOOKUP($B71,[2]Mydtu!$A$6:$DP$150,BI$4,0))</f>
        <v>7.7</v>
      </c>
      <c r="BJ71" s="13">
        <f>IF(VLOOKUP($B71,[2]Mydtu!$A$6:$DP$150,BJ$4,0)="","",VLOOKUP($B71,[2]Mydtu!$A$6:$DP$150,BJ$4,0))</f>
        <v>5.4</v>
      </c>
      <c r="BK71" s="13">
        <f>IF(VLOOKUP($B71,[2]Mydtu!$A$6:$DP$150,BK$4,0)="","",VLOOKUP($B71,[2]Mydtu!$A$6:$DP$150,BK$4,0))</f>
        <v>4.5999999999999996</v>
      </c>
      <c r="BL71" s="13">
        <f>IF(VLOOKUP($B71,[2]Mydtu!$A$6:$DP$150,BL$4,0)="","",VLOOKUP($B71,[2]Mydtu!$A$6:$DP$150,BL$4,0))</f>
        <v>8.1999999999999993</v>
      </c>
      <c r="BM71" s="13">
        <f>IF(VLOOKUP($B71,[2]Mydtu!$A$6:$DP$150,BM$4,0)="","",VLOOKUP($B71,[2]Mydtu!$A$6:$DP$150,BM$4,0))</f>
        <v>6.6</v>
      </c>
      <c r="BN71" s="13" t="str">
        <f>IF(VLOOKUP($B71,[2]Mydtu!$A$6:$DP$150,BN$4,0)="","",VLOOKUP($B71,[2]Mydtu!$A$6:$DP$150,BN$4,0))</f>
        <v/>
      </c>
      <c r="BO71" s="15">
        <f>IF(VLOOKUP($B71,[2]Mydtu!$A$6:$DP$150,BO$4,0)="","",VLOOKUP($B71,[2]Mydtu!$A$6:$DP$150,BO$4,0))</f>
        <v>6.3</v>
      </c>
      <c r="BP71" s="14">
        <f>IF(VLOOKUP($B71,[2]Mydtu!$A$6:$DP$150,BP$4,0)="","",VLOOKUP($B71,[2]Mydtu!$A$6:$DP$150,BP$4,0))</f>
        <v>7.7</v>
      </c>
      <c r="BQ71" s="13" t="str">
        <f>IF(VLOOKUP($B71,[2]Mydtu!$A$6:$DP$150,BQ$4,0)="","",VLOOKUP($B71,[2]Mydtu!$A$6:$DP$150,BQ$4,0))</f>
        <v/>
      </c>
      <c r="BR71" s="13">
        <f>IF(VLOOKUP($B71,[2]Mydtu!$A$6:$DP$150,BR$4,0)="","",VLOOKUP($B71,[2]Mydtu!$A$6:$DP$150,BR$4,0))</f>
        <v>5.3</v>
      </c>
      <c r="BS71" s="14">
        <f>IF(VLOOKUP($B71,[2]Mydtu!$A$6:$DP$150,BS$4,0)="","",VLOOKUP($B71,[2]Mydtu!$A$6:$DP$150,BS$4,0))</f>
        <v>5</v>
      </c>
      <c r="BT71" s="13">
        <f>IF(VLOOKUP($B71,[2]Mydtu!$A$6:$DP$150,BT$4,0)="","",VLOOKUP($B71,[2]Mydtu!$A$6:$DP$150,BT$4,0))</f>
        <v>5</v>
      </c>
      <c r="BU71" s="13">
        <f>IF(VLOOKUP($B71,[2]Mydtu!$A$6:$DP$150,BU$4,0)="","",VLOOKUP($B71,[2]Mydtu!$A$6:$DP$150,BU$4,0))</f>
        <v>6.5</v>
      </c>
      <c r="BV71" s="13" t="str">
        <f>IF(VLOOKUP($B71,[2]Mydtu!$A$6:$DP$150,BV$4,0)="","",VLOOKUP($B71,[2]Mydtu!$A$6:$DP$150,BV$4,0))</f>
        <v/>
      </c>
      <c r="BW71" s="13">
        <f>IF(VLOOKUP($B71,[2]Mydtu!$A$6:$DP$150,BW$4,0)="","",VLOOKUP($B71,[2]Mydtu!$A$6:$DP$150,BW$4,0))</f>
        <v>5.0999999999999996</v>
      </c>
      <c r="BX71" s="14" t="str">
        <f>IF(VLOOKUP($B71,[2]Mydtu!$A$6:$DP$150,BX$4,0)="","",VLOOKUP($B71,[2]Mydtu!$A$6:$DP$150,BX$4,0))</f>
        <v/>
      </c>
      <c r="BY71" s="13" t="str">
        <f>IF(VLOOKUP($B71,[2]Mydtu!$A$6:$DP$150,BY$4,0)="","",VLOOKUP($B71,[2]Mydtu!$A$6:$DP$150,BY$4,0))</f>
        <v>X</v>
      </c>
      <c r="BZ71" s="13">
        <f>IF(VLOOKUP($B71,[2]Mydtu!$A$6:$DP$150,BZ$4,0)="","",VLOOKUP($B71,[2]Mydtu!$A$6:$DP$150,BZ$4,0))</f>
        <v>6.6</v>
      </c>
      <c r="CA71" s="13">
        <f>IF(VLOOKUP($B71,[2]Mydtu!$A$6:$DP$150,CA$4,0)="","",VLOOKUP($B71,[2]Mydtu!$A$6:$DP$150,CA$4,0))</f>
        <v>5.6</v>
      </c>
      <c r="CB71" s="13">
        <f>IF(VLOOKUP($B71,[2]Mydtu!$A$6:$DP$150,CB$4,0)="","",VLOOKUP($B71,[2]Mydtu!$A$6:$DP$150,CB$4,0))</f>
        <v>5.9</v>
      </c>
      <c r="CC71" s="13" t="str">
        <f>IF(VLOOKUP($B71,[2]Mydtu!$A$6:$DP$150,CC$4,0)="","",VLOOKUP($B71,[2]Mydtu!$A$6:$DP$150,CC$4,0))</f>
        <v/>
      </c>
      <c r="CD71" s="14">
        <f>IF(VLOOKUP($B71,[2]Mydtu!$A$6:$DP$150,CD$4,0)="","",VLOOKUP($B71,[2]Mydtu!$A$6:$DP$150,CD$4,0))</f>
        <v>8.4</v>
      </c>
      <c r="CE71" s="13" t="str">
        <f>IF(VLOOKUP($B71,[2]Mydtu!$A$6:$DP$150,CE$4,0)="","",VLOOKUP($B71,[2]Mydtu!$A$6:$DP$150,CE$4,0))</f>
        <v>X</v>
      </c>
      <c r="CF71" s="16">
        <f>VLOOKUP($B71,[2]K25QTD!$A$7:$DQ$408,91,0)</f>
        <v>120</v>
      </c>
      <c r="CG71" s="17">
        <f>VLOOKUP($B71,[2]K25QTD!$A$7:$DQ$408,92,0)</f>
        <v>11</v>
      </c>
      <c r="CH71" s="18">
        <f>VLOOKUP($B71,[2]K25QTD!$A$7:$DQ$408,94,0)</f>
        <v>8.3969465648854963E-2</v>
      </c>
      <c r="CI71" s="14">
        <f>IF(VLOOKUP($B71,[2]Mydtu!$A$6:$DP$150,CI$4,0)="","",VLOOKUP($B71,[2]Mydtu!$A$6:$DP$150,CI$4,0))</f>
        <v>7</v>
      </c>
      <c r="CJ71" s="14" t="str">
        <f>IF(VLOOKUP($B71,[2]Mydtu!$A$6:$DP$150,CJ$4,0)="","",VLOOKUP($B71,[2]Mydtu!$A$6:$DP$150,CJ$4,0))</f>
        <v/>
      </c>
      <c r="CK71" s="14" t="str">
        <f>IF(VLOOKUP($B71,[2]Mydtu!$A$6:$DP$150,CK$4,0)="","",VLOOKUP($B71,[2]Mydtu!$A$6:$DP$150,CK$4,0))</f>
        <v/>
      </c>
      <c r="CL71" s="13">
        <f>IF(VLOOKUP($B71,[2]Mydtu!$A$6:$DP$150,CL$4,0)="","",VLOOKUP($B71,[2]Mydtu!$A$6:$DP$150,CL$4,0))</f>
        <v>6.33</v>
      </c>
      <c r="CM71" s="13">
        <f>IF(VLOOKUP($B71,[2]Mydtu!$A$6:$DP$150,CM$4,0)="","",VLOOKUP($B71,[2]Mydtu!$A$6:$DP$150,CM$4,0))</f>
        <v>2.42</v>
      </c>
      <c r="CN71" s="12"/>
    </row>
    <row r="72" spans="1:92" ht="16.5" customHeight="1" x14ac:dyDescent="0.3">
      <c r="A72" s="11">
        <f t="shared" si="0"/>
        <v>3</v>
      </c>
      <c r="B72" s="11">
        <v>24202808178</v>
      </c>
      <c r="C72" s="12" t="str">
        <f>VLOOKUP($B72,[2]Mydtu!$A$6:$DP$150,C$4,0)</f>
        <v>Đinh</v>
      </c>
      <c r="D72" s="12" t="str">
        <f>VLOOKUP($B72,[2]Mydtu!$A$6:$DP$150,D$4,0)</f>
        <v>Nhật</v>
      </c>
      <c r="E72" s="12" t="str">
        <f>VLOOKUP($B72,[2]Mydtu!$A$6:$DP$150,E$4,0)</f>
        <v>Quỳnh</v>
      </c>
      <c r="F72" s="13">
        <f>IF(VLOOKUP($B72,[2]Mydtu!$A$6:$DP$150,F$4,0)="","",VLOOKUP($B72,[2]Mydtu!$A$6:$DP$150,F$4,0))</f>
        <v>5.3</v>
      </c>
      <c r="G72" s="13">
        <f>IF(VLOOKUP($B72,[2]Mydtu!$A$6:$DP$150,G$4,0)="","",VLOOKUP($B72,[2]Mydtu!$A$6:$DP$150,G$4,0))</f>
        <v>5.7</v>
      </c>
      <c r="H72" s="14" t="str">
        <f>IF(VLOOKUP($B72,[2]Mydtu!$A$6:$DP$150,H$4,0)="","",VLOOKUP($B72,[2]Mydtu!$A$6:$DP$150,H$4,0))</f>
        <v/>
      </c>
      <c r="I72" s="13">
        <f>IF(VLOOKUP($B72,[2]Mydtu!$A$6:$DP$150,I$4,0)="","",VLOOKUP($B72,[2]Mydtu!$A$6:$DP$150,I$4,0))</f>
        <v>6</v>
      </c>
      <c r="J72" s="14" t="str">
        <f>IF(VLOOKUP($B72,[2]Mydtu!$A$6:$DP$150,J$4,0)="","",VLOOKUP($B72,[2]Mydtu!$A$6:$DP$150,J$4,0))</f>
        <v/>
      </c>
      <c r="K72" s="13">
        <f>IF(VLOOKUP($B72,[2]Mydtu!$A$6:$DP$150,K$4,0)="","",VLOOKUP($B72,[2]Mydtu!$A$6:$DP$150,K$4,0))</f>
        <v>5.7</v>
      </c>
      <c r="L72" s="13">
        <f>IF(VLOOKUP($B72,[2]Mydtu!$A$6:$DP$150,L$4,0)="","",VLOOKUP($B72,[2]Mydtu!$A$6:$DP$150,L$4,0))</f>
        <v>6.3</v>
      </c>
      <c r="M72" s="13">
        <f>IF(VLOOKUP($B72,[2]Mydtu!$A$6:$DP$150,M$4,0)="","",VLOOKUP($B72,[2]Mydtu!$A$6:$DP$150,M$4,0))</f>
        <v>6.9</v>
      </c>
      <c r="N72" s="13">
        <f>IF(VLOOKUP($B72,[2]Mydtu!$A$6:$DP$150,N$4,0)="","",VLOOKUP($B72,[2]Mydtu!$A$6:$DP$150,N$4,0))</f>
        <v>5.3</v>
      </c>
      <c r="O72" s="13">
        <f>IF(VLOOKUP($B72,[2]Mydtu!$A$6:$DP$150,O$4,0)="","",VLOOKUP($B72,[2]Mydtu!$A$6:$DP$150,O$4,0))</f>
        <v>8.6</v>
      </c>
      <c r="P72" s="14" t="str">
        <f>IF(VLOOKUP($B72,[2]Mydtu!$A$6:$DP$150,P$4,0)="","",VLOOKUP($B72,[2]Mydtu!$A$6:$DP$150,P$4,0))</f>
        <v/>
      </c>
      <c r="Q72" s="14" t="str">
        <f>IF(VLOOKUP($B72,[2]Mydtu!$A$6:$DP$150,Q$4,0)="","",VLOOKUP($B72,[2]Mydtu!$A$6:$DP$150,Q$4,0))</f>
        <v/>
      </c>
      <c r="R72" s="14" t="str">
        <f>IF(VLOOKUP($B72,[2]Mydtu!$A$6:$DP$150,R$4,0)="","",VLOOKUP($B72,[2]Mydtu!$A$6:$DP$150,R$4,0))</f>
        <v/>
      </c>
      <c r="S72" s="14" t="str">
        <f>IF(VLOOKUP($B72,[2]Mydtu!$A$6:$DP$150,S$4,0)="","",VLOOKUP($B72,[2]Mydtu!$A$6:$DP$150,S$4,0))</f>
        <v/>
      </c>
      <c r="T72" s="14">
        <f>IF(VLOOKUP($B72,[2]Mydtu!$A$6:$DP$150,T$4,0)="","",VLOOKUP($B72,[2]Mydtu!$A$6:$DP$150,T$4,0))</f>
        <v>7.9</v>
      </c>
      <c r="U72" s="13">
        <f>IF(VLOOKUP($B72,[2]Mydtu!$A$6:$DP$150,U$4,0)="","",VLOOKUP($B72,[2]Mydtu!$A$6:$DP$150,U$4,0))</f>
        <v>7.7</v>
      </c>
      <c r="V72" s="13" t="str">
        <f>IF(VLOOKUP($B72,[2]Mydtu!$A$6:$DP$150,V$4,0)="","",VLOOKUP($B72,[2]Mydtu!$A$6:$DP$150,V$4,0))</f>
        <v/>
      </c>
      <c r="W72" s="13">
        <f>IF(VLOOKUP($B72,[2]Mydtu!$A$6:$DP$150,W$4,0)="","",VLOOKUP($B72,[2]Mydtu!$A$6:$DP$150,W$4,0))</f>
        <v>8.3000000000000007</v>
      </c>
      <c r="X72" s="13">
        <f>IF(VLOOKUP($B72,[2]Mydtu!$A$6:$DP$150,X$4,0)="","",VLOOKUP($B72,[2]Mydtu!$A$6:$DP$150,X$4,0))</f>
        <v>8.6999999999999993</v>
      </c>
      <c r="Y72" s="13" t="str">
        <f>IF(VLOOKUP($B72,[2]Mydtu!$A$6:$DP$150,Y$4,0)="","",VLOOKUP($B72,[2]Mydtu!$A$6:$DP$150,Y$4,0))</f>
        <v>X</v>
      </c>
      <c r="Z72" s="13" t="str">
        <f>IF(VLOOKUP($B72,[2]Mydtu!$A$6:$DP$150,Z$4,0)="","",VLOOKUP($B72,[2]Mydtu!$A$6:$DP$150,Z$4,0))</f>
        <v>X</v>
      </c>
      <c r="AA72" s="13" t="str">
        <f>IF(VLOOKUP($B72,[2]Mydtu!$A$6:$DP$150,AA$4,0)="","",VLOOKUP($B72,[2]Mydtu!$A$6:$DP$150,AA$4,0))</f>
        <v>X</v>
      </c>
      <c r="AB72" s="13">
        <f>IF(VLOOKUP($B72,[2]Mydtu!$A$6:$DP$150,AB$4,0)="","",VLOOKUP($B72,[2]Mydtu!$A$6:$DP$150,AB$4,0))</f>
        <v>8.5</v>
      </c>
      <c r="AC72" s="13">
        <f>IF(VLOOKUP($B72,[2]Mydtu!$A$6:$DP$150,AC$4,0)="","",VLOOKUP($B72,[2]Mydtu!$A$6:$DP$150,AC$4,0))</f>
        <v>9</v>
      </c>
      <c r="AD72" s="13">
        <f>IF(VLOOKUP($B72,[2]Mydtu!$A$6:$DP$150,AD$4,0)="","",VLOOKUP($B72,[2]Mydtu!$A$6:$DP$150,AD$4,0))</f>
        <v>5.2</v>
      </c>
      <c r="AE72" s="13">
        <f>IF(VLOOKUP($B72,[2]Mydtu!$A$6:$DP$150,AE$4,0)="","",VLOOKUP($B72,[2]Mydtu!$A$6:$DP$150,AE$4,0))</f>
        <v>6</v>
      </c>
      <c r="AF72" s="13">
        <f>IF(VLOOKUP($B72,[2]Mydtu!$A$6:$DP$150,AF$4,0)="","",VLOOKUP($B72,[2]Mydtu!$A$6:$DP$150,AF$4,0))</f>
        <v>5.8</v>
      </c>
      <c r="AG72" s="13">
        <f>IF(VLOOKUP($B72,[2]Mydtu!$A$6:$DP$150,AG$4,0)="","",VLOOKUP($B72,[2]Mydtu!$A$6:$DP$150,AG$4,0))</f>
        <v>6</v>
      </c>
      <c r="AH72" s="13">
        <f>IF(VLOOKUP($B72,[2]Mydtu!$A$6:$DP$150,AH$4,0)="","",VLOOKUP($B72,[2]Mydtu!$A$6:$DP$150,AH$4,0))</f>
        <v>4.5</v>
      </c>
      <c r="AI72" s="13">
        <f>IF(VLOOKUP($B72,[2]Mydtu!$A$6:$DP$150,AI$4,0)="","",VLOOKUP($B72,[2]Mydtu!$A$6:$DP$150,AI$4,0))</f>
        <v>5.6</v>
      </c>
      <c r="AJ72" s="13">
        <f>IF(VLOOKUP($B72,[2]Mydtu!$A$6:$DP$150,AJ$4,0)="","",VLOOKUP($B72,[2]Mydtu!$A$6:$DP$150,AJ$4,0))</f>
        <v>6.5</v>
      </c>
      <c r="AK72" s="13">
        <f>IF(VLOOKUP($B72,[2]Mydtu!$A$6:$DP$150,AK$4,0)="","",VLOOKUP($B72,[2]Mydtu!$A$6:$DP$150,AK$4,0))</f>
        <v>6.4</v>
      </c>
      <c r="AL72" s="13">
        <f>IF(VLOOKUP($B72,[2]Mydtu!$A$6:$DP$150,AL$4,0)="","",VLOOKUP($B72,[2]Mydtu!$A$6:$DP$150,AL$4,0))</f>
        <v>5.3</v>
      </c>
      <c r="AM72" s="13" t="str">
        <f>IF(VLOOKUP($B72,[2]Mydtu!$A$6:$DP$150,AM$4,0)="","",VLOOKUP($B72,[2]Mydtu!$A$6:$DP$150,AM$4,0))</f>
        <v>X</v>
      </c>
      <c r="AN72" s="13">
        <f>IF(VLOOKUP($B72,[2]Mydtu!$A$6:$DP$150,AN$4,0)="","",VLOOKUP($B72,[2]Mydtu!$A$6:$DP$150,AN$4,0))</f>
        <v>6</v>
      </c>
      <c r="AO72" s="13">
        <f>IF(VLOOKUP($B72,[2]Mydtu!$A$6:$DP$150,AO$4,0)="","",VLOOKUP($B72,[2]Mydtu!$A$6:$DP$150,AO$4,0))</f>
        <v>8.1999999999999993</v>
      </c>
      <c r="AP72" s="14" t="str">
        <f>IF(VLOOKUP($B72,[2]Mydtu!$A$6:$DP$150,AP$4,0)="","",VLOOKUP($B72,[2]Mydtu!$A$6:$DP$150,AP$4,0))</f>
        <v/>
      </c>
      <c r="AQ72" s="14" t="str">
        <f>IF(VLOOKUP($B72,[2]Mydtu!$A$6:$DP$150,AQ$4,0)="","",VLOOKUP($B72,[2]Mydtu!$A$6:$DP$150,AQ$4,0))</f>
        <v/>
      </c>
      <c r="AR72" s="14" t="str">
        <f>IF(VLOOKUP($B72,[2]Mydtu!$A$6:$DP$150,AR$4,0)="","",VLOOKUP($B72,[2]Mydtu!$A$6:$DP$150,AR$4,0))</f>
        <v/>
      </c>
      <c r="AS72" s="14" t="str">
        <f>IF(VLOOKUP($B72,[2]Mydtu!$A$6:$DP$150,AS$4,0)="","",VLOOKUP($B72,[2]Mydtu!$A$6:$DP$150,AS$4,0))</f>
        <v/>
      </c>
      <c r="AT72" s="13">
        <f>IF(VLOOKUP($B72,[2]Mydtu!$A$6:$DP$150,AT$4,0)="","",VLOOKUP($B72,[2]Mydtu!$A$6:$DP$150,AT$4,0))</f>
        <v>4.5999999999999996</v>
      </c>
      <c r="AU72" s="13">
        <f>IF(VLOOKUP($B72,[2]Mydtu!$A$6:$DP$150,AU$4,0)="","",VLOOKUP($B72,[2]Mydtu!$A$6:$DP$150,AU$4,0))</f>
        <v>4.7</v>
      </c>
      <c r="AV72" s="13">
        <f>IF(VLOOKUP($B72,[2]Mydtu!$A$6:$DP$150,AV$4,0)="","",VLOOKUP($B72,[2]Mydtu!$A$6:$DP$150,AV$4,0))</f>
        <v>7.1</v>
      </c>
      <c r="AW72" s="13">
        <f>IF(VLOOKUP($B72,[2]Mydtu!$A$6:$DP$150,AW$4,0)="","",VLOOKUP($B72,[2]Mydtu!$A$6:$DP$150,AW$4,0))</f>
        <v>7.1</v>
      </c>
      <c r="AX72" s="13">
        <f>IF(VLOOKUP($B72,[2]Mydtu!$A$6:$DP$150,AX$4,0)="","",VLOOKUP($B72,[2]Mydtu!$A$6:$DP$150,AX$4,0))</f>
        <v>8.1</v>
      </c>
      <c r="AY72" s="13">
        <f>IF(VLOOKUP($B72,[2]Mydtu!$A$6:$DP$150,AY$4,0)="","",VLOOKUP($B72,[2]Mydtu!$A$6:$DP$150,AY$4,0))</f>
        <v>5.0999999999999996</v>
      </c>
      <c r="AZ72" s="13">
        <f>IF(VLOOKUP($B72,[2]Mydtu!$A$6:$DP$150,AZ$4,0)="","",VLOOKUP($B72,[2]Mydtu!$A$6:$DP$150,AZ$4,0))</f>
        <v>5.5</v>
      </c>
      <c r="BA72" s="13">
        <f>IF(VLOOKUP($B72,[2]Mydtu!$A$6:$DP$150,BA$4,0)="","",VLOOKUP($B72,[2]Mydtu!$A$6:$DP$150,BA$4,0))</f>
        <v>4.5</v>
      </c>
      <c r="BB72" s="13">
        <f>IF(VLOOKUP($B72,[2]Mydtu!$A$6:$DP$150,BB$4,0)="","",VLOOKUP($B72,[2]Mydtu!$A$6:$DP$150,BB$4,0))</f>
        <v>4.5</v>
      </c>
      <c r="BC72" s="13">
        <f>IF(VLOOKUP($B72,[2]Mydtu!$A$6:$DP$150,BC$4,0)="","",VLOOKUP($B72,[2]Mydtu!$A$6:$DP$150,BC$4,0))</f>
        <v>5.4</v>
      </c>
      <c r="BD72" s="13">
        <f>IF(VLOOKUP($B72,[2]Mydtu!$A$6:$DP$150,BD$4,0)="","",VLOOKUP($B72,[2]Mydtu!$A$6:$DP$150,BD$4,0))</f>
        <v>5.9</v>
      </c>
      <c r="BE72" s="13">
        <f>IF(VLOOKUP($B72,[2]Mydtu!$A$6:$DP$150,BE$4,0)="","",VLOOKUP($B72,[2]Mydtu!$A$6:$DP$150,BE$4,0))</f>
        <v>5.0999999999999996</v>
      </c>
      <c r="BF72" s="14" t="str">
        <f>IF(VLOOKUP($B72,[2]Mydtu!$A$6:$DP$150,BF$4,0)="","",VLOOKUP($B72,[2]Mydtu!$A$6:$DP$150,BF$4,0))</f>
        <v/>
      </c>
      <c r="BG72" s="13">
        <f>IF(VLOOKUP($B72,[2]Mydtu!$A$6:$DP$150,BG$4,0)="","",VLOOKUP($B72,[2]Mydtu!$A$6:$DP$150,BG$4,0))</f>
        <v>7</v>
      </c>
      <c r="BH72" s="13">
        <f>IF(VLOOKUP($B72,[2]Mydtu!$A$6:$DP$150,BH$4,0)="","",VLOOKUP($B72,[2]Mydtu!$A$6:$DP$150,BH$4,0))</f>
        <v>4.9000000000000004</v>
      </c>
      <c r="BI72" s="13">
        <f>IF(VLOOKUP($B72,[2]Mydtu!$A$6:$DP$150,BI$4,0)="","",VLOOKUP($B72,[2]Mydtu!$A$6:$DP$150,BI$4,0))</f>
        <v>7.6</v>
      </c>
      <c r="BJ72" s="13">
        <f>IF(VLOOKUP($B72,[2]Mydtu!$A$6:$DP$150,BJ$4,0)="","",VLOOKUP($B72,[2]Mydtu!$A$6:$DP$150,BJ$4,0))</f>
        <v>4.3</v>
      </c>
      <c r="BK72" s="13">
        <f>IF(VLOOKUP($B72,[2]Mydtu!$A$6:$DP$150,BK$4,0)="","",VLOOKUP($B72,[2]Mydtu!$A$6:$DP$150,BK$4,0))</f>
        <v>6.4</v>
      </c>
      <c r="BL72" s="13">
        <f>IF(VLOOKUP($B72,[2]Mydtu!$A$6:$DP$150,BL$4,0)="","",VLOOKUP($B72,[2]Mydtu!$A$6:$DP$150,BL$4,0))</f>
        <v>8.9</v>
      </c>
      <c r="BM72" s="13">
        <f>IF(VLOOKUP($B72,[2]Mydtu!$A$6:$DP$150,BM$4,0)="","",VLOOKUP($B72,[2]Mydtu!$A$6:$DP$150,BM$4,0))</f>
        <v>5.5</v>
      </c>
      <c r="BN72" s="13" t="str">
        <f>IF(VLOOKUP($B72,[2]Mydtu!$A$6:$DP$150,BN$4,0)="","",VLOOKUP($B72,[2]Mydtu!$A$6:$DP$150,BN$4,0))</f>
        <v/>
      </c>
      <c r="BO72" s="15">
        <f>IF(VLOOKUP($B72,[2]Mydtu!$A$6:$DP$150,BO$4,0)="","",VLOOKUP($B72,[2]Mydtu!$A$6:$DP$150,BO$4,0))</f>
        <v>6.9</v>
      </c>
      <c r="BP72" s="14">
        <f>IF(VLOOKUP($B72,[2]Mydtu!$A$6:$DP$150,BP$4,0)="","",VLOOKUP($B72,[2]Mydtu!$A$6:$DP$150,BP$4,0))</f>
        <v>6.8</v>
      </c>
      <c r="BQ72" s="13" t="str">
        <f>IF(VLOOKUP($B72,[2]Mydtu!$A$6:$DP$150,BQ$4,0)="","",VLOOKUP($B72,[2]Mydtu!$A$6:$DP$150,BQ$4,0))</f>
        <v/>
      </c>
      <c r="BR72" s="13">
        <f>IF(VLOOKUP($B72,[2]Mydtu!$A$6:$DP$150,BR$4,0)="","",VLOOKUP($B72,[2]Mydtu!$A$6:$DP$150,BR$4,0))</f>
        <v>6.1</v>
      </c>
      <c r="BS72" s="14">
        <f>IF(VLOOKUP($B72,[2]Mydtu!$A$6:$DP$150,BS$4,0)="","",VLOOKUP($B72,[2]Mydtu!$A$6:$DP$150,BS$4,0))</f>
        <v>6.4</v>
      </c>
      <c r="BT72" s="13">
        <f>IF(VLOOKUP($B72,[2]Mydtu!$A$6:$DP$150,BT$4,0)="","",VLOOKUP($B72,[2]Mydtu!$A$6:$DP$150,BT$4,0))</f>
        <v>7.2</v>
      </c>
      <c r="BU72" s="13">
        <f>IF(VLOOKUP($B72,[2]Mydtu!$A$6:$DP$150,BU$4,0)="","",VLOOKUP($B72,[2]Mydtu!$A$6:$DP$150,BU$4,0))</f>
        <v>5.5</v>
      </c>
      <c r="BV72" s="13" t="str">
        <f>IF(VLOOKUP($B72,[2]Mydtu!$A$6:$DP$150,BV$4,0)="","",VLOOKUP($B72,[2]Mydtu!$A$6:$DP$150,BV$4,0))</f>
        <v/>
      </c>
      <c r="BW72" s="13">
        <f>IF(VLOOKUP($B72,[2]Mydtu!$A$6:$DP$150,BW$4,0)="","",VLOOKUP($B72,[2]Mydtu!$A$6:$DP$150,BW$4,0))</f>
        <v>4.3</v>
      </c>
      <c r="BX72" s="14">
        <f>IF(VLOOKUP($B72,[2]Mydtu!$A$6:$DP$150,BX$4,0)="","",VLOOKUP($B72,[2]Mydtu!$A$6:$DP$150,BX$4,0))</f>
        <v>6.4</v>
      </c>
      <c r="BY72" s="13">
        <f>IF(VLOOKUP($B72,[2]Mydtu!$A$6:$DP$150,BY$4,0)="","",VLOOKUP($B72,[2]Mydtu!$A$6:$DP$150,BY$4,0))</f>
        <v>4.9000000000000004</v>
      </c>
      <c r="BZ72" s="13" t="str">
        <f>IF(VLOOKUP($B72,[2]Mydtu!$A$6:$DP$150,BZ$4,0)="","",VLOOKUP($B72,[2]Mydtu!$A$6:$DP$150,BZ$4,0))</f>
        <v/>
      </c>
      <c r="CA72" s="13">
        <f>IF(VLOOKUP($B72,[2]Mydtu!$A$6:$DP$150,CA$4,0)="","",VLOOKUP($B72,[2]Mydtu!$A$6:$DP$150,CA$4,0))</f>
        <v>6</v>
      </c>
      <c r="CB72" s="13">
        <f>IF(VLOOKUP($B72,[2]Mydtu!$A$6:$DP$150,CB$4,0)="","",VLOOKUP($B72,[2]Mydtu!$A$6:$DP$150,CB$4,0))</f>
        <v>5.7</v>
      </c>
      <c r="CC72" s="13" t="str">
        <f>IF(VLOOKUP($B72,[2]Mydtu!$A$6:$DP$150,CC$4,0)="","",VLOOKUP($B72,[2]Mydtu!$A$6:$DP$150,CC$4,0))</f>
        <v/>
      </c>
      <c r="CD72" s="14">
        <f>IF(VLOOKUP($B72,[2]Mydtu!$A$6:$DP$150,CD$4,0)="","",VLOOKUP($B72,[2]Mydtu!$A$6:$DP$150,CD$4,0))</f>
        <v>7.9</v>
      </c>
      <c r="CE72" s="13">
        <f>IF(VLOOKUP($B72,[2]Mydtu!$A$6:$DP$150,CE$4,0)="","",VLOOKUP($B72,[2]Mydtu!$A$6:$DP$150,CE$4,0))</f>
        <v>9</v>
      </c>
      <c r="CF72" s="16">
        <f>VLOOKUP($B72,[2]K25QTD!$A$7:$DQ$408,91,0)</f>
        <v>121</v>
      </c>
      <c r="CG72" s="17">
        <f>VLOOKUP($B72,[2]K25QTD!$A$7:$DQ$408,92,0)</f>
        <v>10</v>
      </c>
      <c r="CH72" s="18">
        <f>VLOOKUP($B72,[2]K25QTD!$A$7:$DQ$408,94,0)</f>
        <v>7.6335877862595422E-2</v>
      </c>
      <c r="CI72" s="14">
        <f>IF(VLOOKUP($B72,[2]Mydtu!$A$6:$DP$150,CI$4,0)="","",VLOOKUP($B72,[2]Mydtu!$A$6:$DP$150,CI$4,0))</f>
        <v>2</v>
      </c>
      <c r="CJ72" s="14" t="str">
        <f>IF(VLOOKUP($B72,[2]Mydtu!$A$6:$DP$150,CJ$4,0)="","",VLOOKUP($B72,[2]Mydtu!$A$6:$DP$150,CJ$4,0))</f>
        <v/>
      </c>
      <c r="CK72" s="14" t="str">
        <f>IF(VLOOKUP($B72,[2]Mydtu!$A$6:$DP$150,CK$4,0)="","",VLOOKUP($B72,[2]Mydtu!$A$6:$DP$150,CK$4,0))</f>
        <v/>
      </c>
      <c r="CL72" s="13">
        <f>IF(VLOOKUP($B72,[2]Mydtu!$A$6:$DP$150,CL$4,0)="","",VLOOKUP($B72,[2]Mydtu!$A$6:$DP$150,CL$4,0))</f>
        <v>6.18</v>
      </c>
      <c r="CM72" s="13">
        <f>IF(VLOOKUP($B72,[2]Mydtu!$A$6:$DP$150,CM$4,0)="","",VLOOKUP($B72,[2]Mydtu!$A$6:$DP$150,CM$4,0))</f>
        <v>2.36</v>
      </c>
      <c r="CN72" s="12"/>
    </row>
    <row r="73" spans="1:92" ht="16.5" customHeight="1" x14ac:dyDescent="0.3">
      <c r="A73" s="11">
        <f t="shared" si="0"/>
        <v>4</v>
      </c>
      <c r="B73" s="11">
        <v>25212808843</v>
      </c>
      <c r="C73" s="12" t="str">
        <f>VLOOKUP($B73,[2]Mydtu!$A$6:$DP$150,C$4,0)</f>
        <v>Phạm</v>
      </c>
      <c r="D73" s="12" t="str">
        <f>VLOOKUP($B73,[2]Mydtu!$A$6:$DP$150,D$4,0)</f>
        <v>Thế Đức</v>
      </c>
      <c r="E73" s="12" t="str">
        <f>VLOOKUP($B73,[2]Mydtu!$A$6:$DP$150,E$4,0)</f>
        <v>Anh</v>
      </c>
      <c r="F73" s="13">
        <f>IF(VLOOKUP($B73,[2]Mydtu!$A$6:$DP$150,F$4,0)="","",VLOOKUP($B73,[2]Mydtu!$A$6:$DP$150,F$4,0))</f>
        <v>8.6999999999999993</v>
      </c>
      <c r="G73" s="13">
        <f>IF(VLOOKUP($B73,[2]Mydtu!$A$6:$DP$150,G$4,0)="","",VLOOKUP($B73,[2]Mydtu!$A$6:$DP$150,G$4,0))</f>
        <v>8.1999999999999993</v>
      </c>
      <c r="H73" s="14" t="str">
        <f>IF(VLOOKUP($B73,[2]Mydtu!$A$6:$DP$150,H$4,0)="","",VLOOKUP($B73,[2]Mydtu!$A$6:$DP$150,H$4,0))</f>
        <v/>
      </c>
      <c r="I73" s="13">
        <f>IF(VLOOKUP($B73,[2]Mydtu!$A$6:$DP$150,I$4,0)="","",VLOOKUP($B73,[2]Mydtu!$A$6:$DP$150,I$4,0))</f>
        <v>6.4</v>
      </c>
      <c r="J73" s="14" t="str">
        <f>IF(VLOOKUP($B73,[2]Mydtu!$A$6:$DP$150,J$4,0)="","",VLOOKUP($B73,[2]Mydtu!$A$6:$DP$150,J$4,0))</f>
        <v/>
      </c>
      <c r="K73" s="13">
        <f>IF(VLOOKUP($B73,[2]Mydtu!$A$6:$DP$150,K$4,0)="","",VLOOKUP($B73,[2]Mydtu!$A$6:$DP$150,K$4,0))</f>
        <v>6.6</v>
      </c>
      <c r="L73" s="13">
        <f>IF(VLOOKUP($B73,[2]Mydtu!$A$6:$DP$150,L$4,0)="","",VLOOKUP($B73,[2]Mydtu!$A$6:$DP$150,L$4,0))</f>
        <v>7.1</v>
      </c>
      <c r="M73" s="13">
        <f>IF(VLOOKUP($B73,[2]Mydtu!$A$6:$DP$150,M$4,0)="","",VLOOKUP($B73,[2]Mydtu!$A$6:$DP$150,M$4,0))</f>
        <v>8.4</v>
      </c>
      <c r="N73" s="13">
        <f>IF(VLOOKUP($B73,[2]Mydtu!$A$6:$DP$150,N$4,0)="","",VLOOKUP($B73,[2]Mydtu!$A$6:$DP$150,N$4,0))</f>
        <v>5.8</v>
      </c>
      <c r="O73" s="13" t="str">
        <f>IF(VLOOKUP($B73,[2]Mydtu!$A$6:$DP$150,O$4,0)="","",VLOOKUP($B73,[2]Mydtu!$A$6:$DP$150,O$4,0))</f>
        <v/>
      </c>
      <c r="P73" s="14">
        <f>IF(VLOOKUP($B73,[2]Mydtu!$A$6:$DP$150,P$4,0)="","",VLOOKUP($B73,[2]Mydtu!$A$6:$DP$150,P$4,0))</f>
        <v>5.7</v>
      </c>
      <c r="Q73" s="14" t="str">
        <f>IF(VLOOKUP($B73,[2]Mydtu!$A$6:$DP$150,Q$4,0)="","",VLOOKUP($B73,[2]Mydtu!$A$6:$DP$150,Q$4,0))</f>
        <v/>
      </c>
      <c r="R73" s="14" t="str">
        <f>IF(VLOOKUP($B73,[2]Mydtu!$A$6:$DP$150,R$4,0)="","",VLOOKUP($B73,[2]Mydtu!$A$6:$DP$150,R$4,0))</f>
        <v/>
      </c>
      <c r="S73" s="14" t="str">
        <f>IF(VLOOKUP($B73,[2]Mydtu!$A$6:$DP$150,S$4,0)="","",VLOOKUP($B73,[2]Mydtu!$A$6:$DP$150,S$4,0))</f>
        <v/>
      </c>
      <c r="T73" s="14" t="str">
        <f>IF(VLOOKUP($B73,[2]Mydtu!$A$6:$DP$150,T$4,0)="","",VLOOKUP($B73,[2]Mydtu!$A$6:$DP$150,T$4,0))</f>
        <v/>
      </c>
      <c r="U73" s="13">
        <f>IF(VLOOKUP($B73,[2]Mydtu!$A$6:$DP$150,U$4,0)="","",VLOOKUP($B73,[2]Mydtu!$A$6:$DP$150,U$4,0))</f>
        <v>6</v>
      </c>
      <c r="V73" s="13">
        <f>IF(VLOOKUP($B73,[2]Mydtu!$A$6:$DP$150,V$4,0)="","",VLOOKUP($B73,[2]Mydtu!$A$6:$DP$150,V$4,0))</f>
        <v>7</v>
      </c>
      <c r="W73" s="13">
        <f>IF(VLOOKUP($B73,[2]Mydtu!$A$6:$DP$150,W$4,0)="","",VLOOKUP($B73,[2]Mydtu!$A$6:$DP$150,W$4,0))</f>
        <v>9.4</v>
      </c>
      <c r="X73" s="13">
        <f>IF(VLOOKUP($B73,[2]Mydtu!$A$6:$DP$150,X$4,0)="","",VLOOKUP($B73,[2]Mydtu!$A$6:$DP$150,X$4,0))</f>
        <v>8.4</v>
      </c>
      <c r="Y73" s="13">
        <f>IF(VLOOKUP($B73,[2]Mydtu!$A$6:$DP$150,Y$4,0)="","",VLOOKUP($B73,[2]Mydtu!$A$6:$DP$150,Y$4,0))</f>
        <v>0</v>
      </c>
      <c r="Z73" s="13">
        <f>IF(VLOOKUP($B73,[2]Mydtu!$A$6:$DP$150,Z$4,0)="","",VLOOKUP($B73,[2]Mydtu!$A$6:$DP$150,Z$4,0))</f>
        <v>6.9</v>
      </c>
      <c r="AA73" s="13">
        <f>IF(VLOOKUP($B73,[2]Mydtu!$A$6:$DP$150,AA$4,0)="","",VLOOKUP($B73,[2]Mydtu!$A$6:$DP$150,AA$4,0))</f>
        <v>6.4</v>
      </c>
      <c r="AB73" s="13">
        <f>IF(VLOOKUP($B73,[2]Mydtu!$A$6:$DP$150,AB$4,0)="","",VLOOKUP($B73,[2]Mydtu!$A$6:$DP$150,AB$4,0))</f>
        <v>5.5</v>
      </c>
      <c r="AC73" s="13">
        <f>IF(VLOOKUP($B73,[2]Mydtu!$A$6:$DP$150,AC$4,0)="","",VLOOKUP($B73,[2]Mydtu!$A$6:$DP$150,AC$4,0))</f>
        <v>9.3000000000000007</v>
      </c>
      <c r="AD73" s="13">
        <f>IF(VLOOKUP($B73,[2]Mydtu!$A$6:$DP$150,AD$4,0)="","",VLOOKUP($B73,[2]Mydtu!$A$6:$DP$150,AD$4,0))</f>
        <v>7.1</v>
      </c>
      <c r="AE73" s="13">
        <f>IF(VLOOKUP($B73,[2]Mydtu!$A$6:$DP$150,AE$4,0)="","",VLOOKUP($B73,[2]Mydtu!$A$6:$DP$150,AE$4,0))</f>
        <v>5.7</v>
      </c>
      <c r="AF73" s="13">
        <f>IF(VLOOKUP($B73,[2]Mydtu!$A$6:$DP$150,AF$4,0)="","",VLOOKUP($B73,[2]Mydtu!$A$6:$DP$150,AF$4,0))</f>
        <v>5.6</v>
      </c>
      <c r="AG73" s="13">
        <f>IF(VLOOKUP($B73,[2]Mydtu!$A$6:$DP$150,AG$4,0)="","",VLOOKUP($B73,[2]Mydtu!$A$6:$DP$150,AG$4,0))</f>
        <v>7.4</v>
      </c>
      <c r="AH73" s="13">
        <f>IF(VLOOKUP($B73,[2]Mydtu!$A$6:$DP$150,AH$4,0)="","",VLOOKUP($B73,[2]Mydtu!$A$6:$DP$150,AH$4,0))</f>
        <v>5.5</v>
      </c>
      <c r="AI73" s="13">
        <f>IF(VLOOKUP($B73,[2]Mydtu!$A$6:$DP$150,AI$4,0)="","",VLOOKUP($B73,[2]Mydtu!$A$6:$DP$150,AI$4,0))</f>
        <v>5.0999999999999996</v>
      </c>
      <c r="AJ73" s="13">
        <f>IF(VLOOKUP($B73,[2]Mydtu!$A$6:$DP$150,AJ$4,0)="","",VLOOKUP($B73,[2]Mydtu!$A$6:$DP$150,AJ$4,0))</f>
        <v>7.7</v>
      </c>
      <c r="AK73" s="13" t="str">
        <f>IF(VLOOKUP($B73,[2]Mydtu!$A$6:$DP$150,AK$4,0)="","",VLOOKUP($B73,[2]Mydtu!$A$6:$DP$150,AK$4,0))</f>
        <v>X</v>
      </c>
      <c r="AL73" s="13" t="str">
        <f>IF(VLOOKUP($B73,[2]Mydtu!$A$6:$DP$150,AL$4,0)="","",VLOOKUP($B73,[2]Mydtu!$A$6:$DP$150,AL$4,0))</f>
        <v>X</v>
      </c>
      <c r="AM73" s="13">
        <f>IF(VLOOKUP($B73,[2]Mydtu!$A$6:$DP$150,AM$4,0)="","",VLOOKUP($B73,[2]Mydtu!$A$6:$DP$150,AM$4,0))</f>
        <v>6.2</v>
      </c>
      <c r="AN73" s="13">
        <f>IF(VLOOKUP($B73,[2]Mydtu!$A$6:$DP$150,AN$4,0)="","",VLOOKUP($B73,[2]Mydtu!$A$6:$DP$150,AN$4,0))</f>
        <v>8.6</v>
      </c>
      <c r="AO73" s="13" t="str">
        <f>IF(VLOOKUP($B73,[2]Mydtu!$A$6:$DP$150,AO$4,0)="","",VLOOKUP($B73,[2]Mydtu!$A$6:$DP$150,AO$4,0))</f>
        <v/>
      </c>
      <c r="AP73" s="14" t="str">
        <f>IF(VLOOKUP($B73,[2]Mydtu!$A$6:$DP$150,AP$4,0)="","",VLOOKUP($B73,[2]Mydtu!$A$6:$DP$150,AP$4,0))</f>
        <v/>
      </c>
      <c r="AQ73" s="14" t="str">
        <f>IF(VLOOKUP($B73,[2]Mydtu!$A$6:$DP$150,AQ$4,0)="","",VLOOKUP($B73,[2]Mydtu!$A$6:$DP$150,AQ$4,0))</f>
        <v/>
      </c>
      <c r="AR73" s="14" t="str">
        <f>IF(VLOOKUP($B73,[2]Mydtu!$A$6:$DP$150,AR$4,0)="","",VLOOKUP($B73,[2]Mydtu!$A$6:$DP$150,AR$4,0))</f>
        <v/>
      </c>
      <c r="AS73" s="14" t="str">
        <f>IF(VLOOKUP($B73,[2]Mydtu!$A$6:$DP$150,AS$4,0)="","",VLOOKUP($B73,[2]Mydtu!$A$6:$DP$150,AS$4,0))</f>
        <v/>
      </c>
      <c r="AT73" s="13">
        <f>IF(VLOOKUP($B73,[2]Mydtu!$A$6:$DP$150,AT$4,0)="","",VLOOKUP($B73,[2]Mydtu!$A$6:$DP$150,AT$4,0))</f>
        <v>6.9</v>
      </c>
      <c r="AU73" s="13">
        <f>IF(VLOOKUP($B73,[2]Mydtu!$A$6:$DP$150,AU$4,0)="","",VLOOKUP($B73,[2]Mydtu!$A$6:$DP$150,AU$4,0))</f>
        <v>5.7</v>
      </c>
      <c r="AV73" s="13">
        <f>IF(VLOOKUP($B73,[2]Mydtu!$A$6:$DP$150,AV$4,0)="","",VLOOKUP($B73,[2]Mydtu!$A$6:$DP$150,AV$4,0))</f>
        <v>8.1999999999999993</v>
      </c>
      <c r="AW73" s="13">
        <f>IF(VLOOKUP($B73,[2]Mydtu!$A$6:$DP$150,AW$4,0)="","",VLOOKUP($B73,[2]Mydtu!$A$6:$DP$150,AW$4,0))</f>
        <v>6</v>
      </c>
      <c r="AX73" s="13">
        <f>IF(VLOOKUP($B73,[2]Mydtu!$A$6:$DP$150,AX$4,0)="","",VLOOKUP($B73,[2]Mydtu!$A$6:$DP$150,AX$4,0))</f>
        <v>5.7</v>
      </c>
      <c r="AY73" s="13">
        <f>IF(VLOOKUP($B73,[2]Mydtu!$A$6:$DP$150,AY$4,0)="","",VLOOKUP($B73,[2]Mydtu!$A$6:$DP$150,AY$4,0))</f>
        <v>4.3</v>
      </c>
      <c r="AZ73" s="13">
        <f>IF(VLOOKUP($B73,[2]Mydtu!$A$6:$DP$150,AZ$4,0)="","",VLOOKUP($B73,[2]Mydtu!$A$6:$DP$150,AZ$4,0))</f>
        <v>7</v>
      </c>
      <c r="BA73" s="13">
        <f>IF(VLOOKUP($B73,[2]Mydtu!$A$6:$DP$150,BA$4,0)="","",VLOOKUP($B73,[2]Mydtu!$A$6:$DP$150,BA$4,0))</f>
        <v>7.7</v>
      </c>
      <c r="BB73" s="13">
        <f>IF(VLOOKUP($B73,[2]Mydtu!$A$6:$DP$150,BB$4,0)="","",VLOOKUP($B73,[2]Mydtu!$A$6:$DP$150,BB$4,0))</f>
        <v>7</v>
      </c>
      <c r="BC73" s="13">
        <f>IF(VLOOKUP($B73,[2]Mydtu!$A$6:$DP$150,BC$4,0)="","",VLOOKUP($B73,[2]Mydtu!$A$6:$DP$150,BC$4,0))</f>
        <v>6.9</v>
      </c>
      <c r="BD73" s="13">
        <f>IF(VLOOKUP($B73,[2]Mydtu!$A$6:$DP$150,BD$4,0)="","",VLOOKUP($B73,[2]Mydtu!$A$6:$DP$150,BD$4,0))</f>
        <v>7.6</v>
      </c>
      <c r="BE73" s="13">
        <f>IF(VLOOKUP($B73,[2]Mydtu!$A$6:$DP$150,BE$4,0)="","",VLOOKUP($B73,[2]Mydtu!$A$6:$DP$150,BE$4,0))</f>
        <v>7.7</v>
      </c>
      <c r="BF73" s="14" t="str">
        <f>IF(VLOOKUP($B73,[2]Mydtu!$A$6:$DP$150,BF$4,0)="","",VLOOKUP($B73,[2]Mydtu!$A$6:$DP$150,BF$4,0))</f>
        <v/>
      </c>
      <c r="BG73" s="13">
        <f>IF(VLOOKUP($B73,[2]Mydtu!$A$6:$DP$150,BG$4,0)="","",VLOOKUP($B73,[2]Mydtu!$A$6:$DP$150,BG$4,0))</f>
        <v>8.3000000000000007</v>
      </c>
      <c r="BH73" s="13">
        <f>IF(VLOOKUP($B73,[2]Mydtu!$A$6:$DP$150,BH$4,0)="","",VLOOKUP($B73,[2]Mydtu!$A$6:$DP$150,BH$4,0))</f>
        <v>7.8</v>
      </c>
      <c r="BI73" s="13">
        <f>IF(VLOOKUP($B73,[2]Mydtu!$A$6:$DP$150,BI$4,0)="","",VLOOKUP($B73,[2]Mydtu!$A$6:$DP$150,BI$4,0))</f>
        <v>6.4</v>
      </c>
      <c r="BJ73" s="13">
        <f>IF(VLOOKUP($B73,[2]Mydtu!$A$6:$DP$150,BJ$4,0)="","",VLOOKUP($B73,[2]Mydtu!$A$6:$DP$150,BJ$4,0))</f>
        <v>6.2</v>
      </c>
      <c r="BK73" s="13">
        <f>IF(VLOOKUP($B73,[2]Mydtu!$A$6:$DP$150,BK$4,0)="","",VLOOKUP($B73,[2]Mydtu!$A$6:$DP$150,BK$4,0))</f>
        <v>7.6</v>
      </c>
      <c r="BL73" s="13">
        <f>IF(VLOOKUP($B73,[2]Mydtu!$A$6:$DP$150,BL$4,0)="","",VLOOKUP($B73,[2]Mydtu!$A$6:$DP$150,BL$4,0))</f>
        <v>9</v>
      </c>
      <c r="BM73" s="13">
        <f>IF(VLOOKUP($B73,[2]Mydtu!$A$6:$DP$150,BM$4,0)="","",VLOOKUP($B73,[2]Mydtu!$A$6:$DP$150,BM$4,0))</f>
        <v>7.4</v>
      </c>
      <c r="BN73" s="13" t="str">
        <f>IF(VLOOKUP($B73,[2]Mydtu!$A$6:$DP$150,BN$4,0)="","",VLOOKUP($B73,[2]Mydtu!$A$6:$DP$150,BN$4,0))</f>
        <v/>
      </c>
      <c r="BO73" s="15">
        <f>IF(VLOOKUP($B73,[2]Mydtu!$A$6:$DP$150,BO$4,0)="","",VLOOKUP($B73,[2]Mydtu!$A$6:$DP$150,BO$4,0))</f>
        <v>6.1</v>
      </c>
      <c r="BP73" s="14">
        <f>IF(VLOOKUP($B73,[2]Mydtu!$A$6:$DP$150,BP$4,0)="","",VLOOKUP($B73,[2]Mydtu!$A$6:$DP$150,BP$4,0))</f>
        <v>8</v>
      </c>
      <c r="BQ73" s="13" t="str">
        <f>IF(VLOOKUP($B73,[2]Mydtu!$A$6:$DP$150,BQ$4,0)="","",VLOOKUP($B73,[2]Mydtu!$A$6:$DP$150,BQ$4,0))</f>
        <v/>
      </c>
      <c r="BR73" s="13">
        <f>IF(VLOOKUP($B73,[2]Mydtu!$A$6:$DP$150,BR$4,0)="","",VLOOKUP($B73,[2]Mydtu!$A$6:$DP$150,BR$4,0))</f>
        <v>6</v>
      </c>
      <c r="BS73" s="14">
        <f>IF(VLOOKUP($B73,[2]Mydtu!$A$6:$DP$150,BS$4,0)="","",VLOOKUP($B73,[2]Mydtu!$A$6:$DP$150,BS$4,0))</f>
        <v>5</v>
      </c>
      <c r="BT73" s="13">
        <f>IF(VLOOKUP($B73,[2]Mydtu!$A$6:$DP$150,BT$4,0)="","",VLOOKUP($B73,[2]Mydtu!$A$6:$DP$150,BT$4,0))</f>
        <v>5.8</v>
      </c>
      <c r="BU73" s="13" t="str">
        <f>IF(VLOOKUP($B73,[2]Mydtu!$A$6:$DP$150,BU$4,0)="","",VLOOKUP($B73,[2]Mydtu!$A$6:$DP$150,BU$4,0))</f>
        <v/>
      </c>
      <c r="BV73" s="13">
        <f>IF(VLOOKUP($B73,[2]Mydtu!$A$6:$DP$150,BV$4,0)="","",VLOOKUP($B73,[2]Mydtu!$A$6:$DP$150,BV$4,0))</f>
        <v>0</v>
      </c>
      <c r="BW73" s="13" t="str">
        <f>IF(VLOOKUP($B73,[2]Mydtu!$A$6:$DP$150,BW$4,0)="","",VLOOKUP($B73,[2]Mydtu!$A$6:$DP$150,BW$4,0))</f>
        <v/>
      </c>
      <c r="BX73" s="14">
        <f>IF(VLOOKUP($B73,[2]Mydtu!$A$6:$DP$150,BX$4,0)="","",VLOOKUP($B73,[2]Mydtu!$A$6:$DP$150,BX$4,0))</f>
        <v>0</v>
      </c>
      <c r="BY73" s="13">
        <f>IF(VLOOKUP($B73,[2]Mydtu!$A$6:$DP$150,BY$4,0)="","",VLOOKUP($B73,[2]Mydtu!$A$6:$DP$150,BY$4,0))</f>
        <v>0</v>
      </c>
      <c r="BZ73" s="13">
        <f>IF(VLOOKUP($B73,[2]Mydtu!$A$6:$DP$150,BZ$4,0)="","",VLOOKUP($B73,[2]Mydtu!$A$6:$DP$150,BZ$4,0))</f>
        <v>6</v>
      </c>
      <c r="CA73" s="13">
        <f>IF(VLOOKUP($B73,[2]Mydtu!$A$6:$DP$150,CA$4,0)="","",VLOOKUP($B73,[2]Mydtu!$A$6:$DP$150,CA$4,0))</f>
        <v>5.2</v>
      </c>
      <c r="CB73" s="13">
        <f>IF(VLOOKUP($B73,[2]Mydtu!$A$6:$DP$150,CB$4,0)="","",VLOOKUP($B73,[2]Mydtu!$A$6:$DP$150,CB$4,0))</f>
        <v>7</v>
      </c>
      <c r="CC73" s="13" t="str">
        <f>IF(VLOOKUP($B73,[2]Mydtu!$A$6:$DP$150,CC$4,0)="","",VLOOKUP($B73,[2]Mydtu!$A$6:$DP$150,CC$4,0))</f>
        <v/>
      </c>
      <c r="CD73" s="14">
        <f>IF(VLOOKUP($B73,[2]Mydtu!$A$6:$DP$150,CD$4,0)="","",VLOOKUP($B73,[2]Mydtu!$A$6:$DP$150,CD$4,0))</f>
        <v>6.8</v>
      </c>
      <c r="CE73" s="13">
        <f>IF(VLOOKUP($B73,[2]Mydtu!$A$6:$DP$150,CE$4,0)="","",VLOOKUP($B73,[2]Mydtu!$A$6:$DP$150,CE$4,0))</f>
        <v>0</v>
      </c>
      <c r="CF73" s="16">
        <f>VLOOKUP($B73,[2]K25QTD!$A$7:$DQ$408,91,0)</f>
        <v>114</v>
      </c>
      <c r="CG73" s="17">
        <f>VLOOKUP($B73,[2]K25QTD!$A$7:$DQ$408,92,0)</f>
        <v>17</v>
      </c>
      <c r="CH73" s="18">
        <f>VLOOKUP($B73,[2]K25QTD!$A$7:$DQ$408,94,0)</f>
        <v>0.12977099236641221</v>
      </c>
      <c r="CI73" s="14">
        <f>IF(VLOOKUP($B73,[2]Mydtu!$A$6:$DP$150,CI$4,0)="","",VLOOKUP($B73,[2]Mydtu!$A$6:$DP$150,CI$4,0))</f>
        <v>12</v>
      </c>
      <c r="CJ73" s="14" t="str">
        <f>IF(VLOOKUP($B73,[2]Mydtu!$A$6:$DP$150,CJ$4,0)="","",VLOOKUP($B73,[2]Mydtu!$A$6:$DP$150,CJ$4,0))</f>
        <v/>
      </c>
      <c r="CK73" s="14" t="str">
        <f>IF(VLOOKUP($B73,[2]Mydtu!$A$6:$DP$150,CK$4,0)="","",VLOOKUP($B73,[2]Mydtu!$A$6:$DP$150,CK$4,0))</f>
        <v/>
      </c>
      <c r="CL73" s="13">
        <f>IF(VLOOKUP($B73,[2]Mydtu!$A$6:$DP$150,CL$4,0)="","",VLOOKUP($B73,[2]Mydtu!$A$6:$DP$150,CL$4,0))</f>
        <v>6.17</v>
      </c>
      <c r="CM73" s="13">
        <f>IF(VLOOKUP($B73,[2]Mydtu!$A$6:$DP$150,CM$4,0)="","",VLOOKUP($B73,[2]Mydtu!$A$6:$DP$150,CM$4,0))</f>
        <v>2.48</v>
      </c>
      <c r="CN73" s="12"/>
    </row>
    <row r="74" spans="1:92" ht="16.5" customHeight="1" x14ac:dyDescent="0.3">
      <c r="A74" s="11">
        <f t="shared" si="0"/>
        <v>5</v>
      </c>
      <c r="B74" s="11">
        <v>25212808264</v>
      </c>
      <c r="C74" s="12" t="str">
        <f>VLOOKUP($B74,[2]Mydtu!$A$6:$DP$150,C$4,0)</f>
        <v>Nguyễn</v>
      </c>
      <c r="D74" s="12" t="str">
        <f>VLOOKUP($B74,[2]Mydtu!$A$6:$DP$150,D$4,0)</f>
        <v>Lê</v>
      </c>
      <c r="E74" s="12" t="str">
        <f>VLOOKUP($B74,[2]Mydtu!$A$6:$DP$150,E$4,0)</f>
        <v>Tuấn</v>
      </c>
      <c r="F74" s="13">
        <f>IF(VLOOKUP($B74,[2]Mydtu!$A$6:$DP$150,F$4,0)="","",VLOOKUP($B74,[2]Mydtu!$A$6:$DP$150,F$4,0))</f>
        <v>7.7</v>
      </c>
      <c r="G74" s="13">
        <f>IF(VLOOKUP($B74,[2]Mydtu!$A$6:$DP$150,G$4,0)="","",VLOOKUP($B74,[2]Mydtu!$A$6:$DP$150,G$4,0))</f>
        <v>8.6</v>
      </c>
      <c r="H74" s="14" t="str">
        <f>IF(VLOOKUP($B74,[2]Mydtu!$A$6:$DP$150,H$4,0)="","",VLOOKUP($B74,[2]Mydtu!$A$6:$DP$150,H$4,0))</f>
        <v/>
      </c>
      <c r="I74" s="13">
        <f>IF(VLOOKUP($B74,[2]Mydtu!$A$6:$DP$150,I$4,0)="","",VLOOKUP($B74,[2]Mydtu!$A$6:$DP$150,I$4,0))</f>
        <v>7.4</v>
      </c>
      <c r="J74" s="14" t="str">
        <f>IF(VLOOKUP($B74,[2]Mydtu!$A$6:$DP$150,J$4,0)="","",VLOOKUP($B74,[2]Mydtu!$A$6:$DP$150,J$4,0))</f>
        <v/>
      </c>
      <c r="K74" s="13" t="str">
        <f>IF(VLOOKUP($B74,[2]Mydtu!$A$6:$DP$150,K$4,0)="","",VLOOKUP($B74,[2]Mydtu!$A$6:$DP$150,K$4,0))</f>
        <v>P (P/F)</v>
      </c>
      <c r="L74" s="13">
        <f>IF(VLOOKUP($B74,[2]Mydtu!$A$6:$DP$150,L$4,0)="","",VLOOKUP($B74,[2]Mydtu!$A$6:$DP$150,L$4,0))</f>
        <v>7.8</v>
      </c>
      <c r="M74" s="13">
        <f>IF(VLOOKUP($B74,[2]Mydtu!$A$6:$DP$150,M$4,0)="","",VLOOKUP($B74,[2]Mydtu!$A$6:$DP$150,M$4,0))</f>
        <v>7.2</v>
      </c>
      <c r="N74" s="13">
        <f>IF(VLOOKUP($B74,[2]Mydtu!$A$6:$DP$150,N$4,0)="","",VLOOKUP($B74,[2]Mydtu!$A$6:$DP$150,N$4,0))</f>
        <v>7.9</v>
      </c>
      <c r="O74" s="13">
        <f>IF(VLOOKUP($B74,[2]Mydtu!$A$6:$DP$150,O$4,0)="","",VLOOKUP($B74,[2]Mydtu!$A$6:$DP$150,O$4,0))</f>
        <v>8.9</v>
      </c>
      <c r="P74" s="14" t="str">
        <f>IF(VLOOKUP($B74,[2]Mydtu!$A$6:$DP$150,P$4,0)="","",VLOOKUP($B74,[2]Mydtu!$A$6:$DP$150,P$4,0))</f>
        <v/>
      </c>
      <c r="Q74" s="14" t="str">
        <f>IF(VLOOKUP($B74,[2]Mydtu!$A$6:$DP$150,Q$4,0)="","",VLOOKUP($B74,[2]Mydtu!$A$6:$DP$150,Q$4,0))</f>
        <v/>
      </c>
      <c r="R74" s="14" t="str">
        <f>IF(VLOOKUP($B74,[2]Mydtu!$A$6:$DP$150,R$4,0)="","",VLOOKUP($B74,[2]Mydtu!$A$6:$DP$150,R$4,0))</f>
        <v/>
      </c>
      <c r="S74" s="14" t="str">
        <f>IF(VLOOKUP($B74,[2]Mydtu!$A$6:$DP$150,S$4,0)="","",VLOOKUP($B74,[2]Mydtu!$A$6:$DP$150,S$4,0))</f>
        <v/>
      </c>
      <c r="T74" s="14" t="str">
        <f>IF(VLOOKUP($B74,[2]Mydtu!$A$6:$DP$150,T$4,0)="","",VLOOKUP($B74,[2]Mydtu!$A$6:$DP$150,T$4,0))</f>
        <v/>
      </c>
      <c r="U74" s="13">
        <f>IF(VLOOKUP($B74,[2]Mydtu!$A$6:$DP$150,U$4,0)="","",VLOOKUP($B74,[2]Mydtu!$A$6:$DP$150,U$4,0))</f>
        <v>5.4</v>
      </c>
      <c r="V74" s="13">
        <f>IF(VLOOKUP($B74,[2]Mydtu!$A$6:$DP$150,V$4,0)="","",VLOOKUP($B74,[2]Mydtu!$A$6:$DP$150,V$4,0))</f>
        <v>5.6</v>
      </c>
      <c r="W74" s="13">
        <f>IF(VLOOKUP($B74,[2]Mydtu!$A$6:$DP$150,W$4,0)="","",VLOOKUP($B74,[2]Mydtu!$A$6:$DP$150,W$4,0))</f>
        <v>7.5</v>
      </c>
      <c r="X74" s="13">
        <f>IF(VLOOKUP($B74,[2]Mydtu!$A$6:$DP$150,X$4,0)="","",VLOOKUP($B74,[2]Mydtu!$A$6:$DP$150,X$4,0))</f>
        <v>9.6</v>
      </c>
      <c r="Y74" s="13" t="str">
        <f>IF(VLOOKUP($B74,[2]Mydtu!$A$6:$DP$150,Y$4,0)="","",VLOOKUP($B74,[2]Mydtu!$A$6:$DP$150,Y$4,0))</f>
        <v>X</v>
      </c>
      <c r="Z74" s="13">
        <f>IF(VLOOKUP($B74,[2]Mydtu!$A$6:$DP$150,Z$4,0)="","",VLOOKUP($B74,[2]Mydtu!$A$6:$DP$150,Z$4,0))</f>
        <v>8.4</v>
      </c>
      <c r="AA74" s="13">
        <f>IF(VLOOKUP($B74,[2]Mydtu!$A$6:$DP$150,AA$4,0)="","",VLOOKUP($B74,[2]Mydtu!$A$6:$DP$150,AA$4,0))</f>
        <v>9.6999999999999993</v>
      </c>
      <c r="AB74" s="13">
        <f>IF(VLOOKUP($B74,[2]Mydtu!$A$6:$DP$150,AB$4,0)="","",VLOOKUP($B74,[2]Mydtu!$A$6:$DP$150,AB$4,0))</f>
        <v>7.6</v>
      </c>
      <c r="AC74" s="13">
        <f>IF(VLOOKUP($B74,[2]Mydtu!$A$6:$DP$150,AC$4,0)="","",VLOOKUP($B74,[2]Mydtu!$A$6:$DP$150,AC$4,0))</f>
        <v>8.5</v>
      </c>
      <c r="AD74" s="13">
        <f>IF(VLOOKUP($B74,[2]Mydtu!$A$6:$DP$150,AD$4,0)="","",VLOOKUP($B74,[2]Mydtu!$A$6:$DP$150,AD$4,0))</f>
        <v>7.4</v>
      </c>
      <c r="AE74" s="13">
        <f>IF(VLOOKUP($B74,[2]Mydtu!$A$6:$DP$150,AE$4,0)="","",VLOOKUP($B74,[2]Mydtu!$A$6:$DP$150,AE$4,0))</f>
        <v>6.7</v>
      </c>
      <c r="AF74" s="13">
        <f>IF(VLOOKUP($B74,[2]Mydtu!$A$6:$DP$150,AF$4,0)="","",VLOOKUP($B74,[2]Mydtu!$A$6:$DP$150,AF$4,0))</f>
        <v>4.5999999999999996</v>
      </c>
      <c r="AG74" s="13">
        <f>IF(VLOOKUP($B74,[2]Mydtu!$A$6:$DP$150,AG$4,0)="","",VLOOKUP($B74,[2]Mydtu!$A$6:$DP$150,AG$4,0))</f>
        <v>8.5</v>
      </c>
      <c r="AH74" s="13">
        <f>IF(VLOOKUP($B74,[2]Mydtu!$A$6:$DP$150,AH$4,0)="","",VLOOKUP($B74,[2]Mydtu!$A$6:$DP$150,AH$4,0))</f>
        <v>6.8</v>
      </c>
      <c r="AI74" s="13">
        <f>IF(VLOOKUP($B74,[2]Mydtu!$A$6:$DP$150,AI$4,0)="","",VLOOKUP($B74,[2]Mydtu!$A$6:$DP$150,AI$4,0))</f>
        <v>4.4000000000000004</v>
      </c>
      <c r="AJ74" s="13">
        <f>IF(VLOOKUP($B74,[2]Mydtu!$A$6:$DP$150,AJ$4,0)="","",VLOOKUP($B74,[2]Mydtu!$A$6:$DP$150,AJ$4,0))</f>
        <v>5.4</v>
      </c>
      <c r="AK74" s="13">
        <f>IF(VLOOKUP($B74,[2]Mydtu!$A$6:$DP$150,AK$4,0)="","",VLOOKUP($B74,[2]Mydtu!$A$6:$DP$150,AK$4,0))</f>
        <v>7</v>
      </c>
      <c r="AL74" s="13">
        <f>IF(VLOOKUP($B74,[2]Mydtu!$A$6:$DP$150,AL$4,0)="","",VLOOKUP($B74,[2]Mydtu!$A$6:$DP$150,AL$4,0))</f>
        <v>8.5</v>
      </c>
      <c r="AM74" s="13" t="str">
        <f>IF(VLOOKUP($B74,[2]Mydtu!$A$6:$DP$150,AM$4,0)="","",VLOOKUP($B74,[2]Mydtu!$A$6:$DP$150,AM$4,0))</f>
        <v>X</v>
      </c>
      <c r="AN74" s="13">
        <f>IF(VLOOKUP($B74,[2]Mydtu!$A$6:$DP$150,AN$4,0)="","",VLOOKUP($B74,[2]Mydtu!$A$6:$DP$150,AN$4,0))</f>
        <v>8.9</v>
      </c>
      <c r="AO74" s="13">
        <f>IF(VLOOKUP($B74,[2]Mydtu!$A$6:$DP$150,AO$4,0)="","",VLOOKUP($B74,[2]Mydtu!$A$6:$DP$150,AO$4,0))</f>
        <v>8.9</v>
      </c>
      <c r="AP74" s="14" t="str">
        <f>IF(VLOOKUP($B74,[2]Mydtu!$A$6:$DP$150,AP$4,0)="","",VLOOKUP($B74,[2]Mydtu!$A$6:$DP$150,AP$4,0))</f>
        <v/>
      </c>
      <c r="AQ74" s="14" t="str">
        <f>IF(VLOOKUP($B74,[2]Mydtu!$A$6:$DP$150,AQ$4,0)="","",VLOOKUP($B74,[2]Mydtu!$A$6:$DP$150,AQ$4,0))</f>
        <v/>
      </c>
      <c r="AR74" s="14" t="str">
        <f>IF(VLOOKUP($B74,[2]Mydtu!$A$6:$DP$150,AR$4,0)="","",VLOOKUP($B74,[2]Mydtu!$A$6:$DP$150,AR$4,0))</f>
        <v/>
      </c>
      <c r="AS74" s="14" t="str">
        <f>IF(VLOOKUP($B74,[2]Mydtu!$A$6:$DP$150,AS$4,0)="","",VLOOKUP($B74,[2]Mydtu!$A$6:$DP$150,AS$4,0))</f>
        <v/>
      </c>
      <c r="AT74" s="13">
        <f>IF(VLOOKUP($B74,[2]Mydtu!$A$6:$DP$150,AT$4,0)="","",VLOOKUP($B74,[2]Mydtu!$A$6:$DP$150,AT$4,0))</f>
        <v>5.6</v>
      </c>
      <c r="AU74" s="13">
        <f>IF(VLOOKUP($B74,[2]Mydtu!$A$6:$DP$150,AU$4,0)="","",VLOOKUP($B74,[2]Mydtu!$A$6:$DP$150,AU$4,0))</f>
        <v>8.1999999999999993</v>
      </c>
      <c r="AV74" s="13">
        <f>IF(VLOOKUP($B74,[2]Mydtu!$A$6:$DP$150,AV$4,0)="","",VLOOKUP($B74,[2]Mydtu!$A$6:$DP$150,AV$4,0))</f>
        <v>7.6</v>
      </c>
      <c r="AW74" s="13">
        <f>IF(VLOOKUP($B74,[2]Mydtu!$A$6:$DP$150,AW$4,0)="","",VLOOKUP($B74,[2]Mydtu!$A$6:$DP$150,AW$4,0))</f>
        <v>7.1</v>
      </c>
      <c r="AX74" s="13">
        <f>IF(VLOOKUP($B74,[2]Mydtu!$A$6:$DP$150,AX$4,0)="","",VLOOKUP($B74,[2]Mydtu!$A$6:$DP$150,AX$4,0))</f>
        <v>6.7</v>
      </c>
      <c r="AY74" s="13">
        <f>IF(VLOOKUP($B74,[2]Mydtu!$A$6:$DP$150,AY$4,0)="","",VLOOKUP($B74,[2]Mydtu!$A$6:$DP$150,AY$4,0))</f>
        <v>7.1</v>
      </c>
      <c r="AZ74" s="13">
        <f>IF(VLOOKUP($B74,[2]Mydtu!$A$6:$DP$150,AZ$4,0)="","",VLOOKUP($B74,[2]Mydtu!$A$6:$DP$150,AZ$4,0))</f>
        <v>7</v>
      </c>
      <c r="BA74" s="13">
        <f>IF(VLOOKUP($B74,[2]Mydtu!$A$6:$DP$150,BA$4,0)="","",VLOOKUP($B74,[2]Mydtu!$A$6:$DP$150,BA$4,0))</f>
        <v>7.4</v>
      </c>
      <c r="BB74" s="13">
        <f>IF(VLOOKUP($B74,[2]Mydtu!$A$6:$DP$150,BB$4,0)="","",VLOOKUP($B74,[2]Mydtu!$A$6:$DP$150,BB$4,0))</f>
        <v>5.4</v>
      </c>
      <c r="BC74" s="13">
        <f>IF(VLOOKUP($B74,[2]Mydtu!$A$6:$DP$150,BC$4,0)="","",VLOOKUP($B74,[2]Mydtu!$A$6:$DP$150,BC$4,0))</f>
        <v>5.3</v>
      </c>
      <c r="BD74" s="13">
        <f>IF(VLOOKUP($B74,[2]Mydtu!$A$6:$DP$150,BD$4,0)="","",VLOOKUP($B74,[2]Mydtu!$A$6:$DP$150,BD$4,0))</f>
        <v>7.6</v>
      </c>
      <c r="BE74" s="13">
        <f>IF(VLOOKUP($B74,[2]Mydtu!$A$6:$DP$150,BE$4,0)="","",VLOOKUP($B74,[2]Mydtu!$A$6:$DP$150,BE$4,0))</f>
        <v>8.1999999999999993</v>
      </c>
      <c r="BF74" s="14" t="str">
        <f>IF(VLOOKUP($B74,[2]Mydtu!$A$6:$DP$150,BF$4,0)="","",VLOOKUP($B74,[2]Mydtu!$A$6:$DP$150,BF$4,0))</f>
        <v/>
      </c>
      <c r="BG74" s="13">
        <f>IF(VLOOKUP($B74,[2]Mydtu!$A$6:$DP$150,BG$4,0)="","",VLOOKUP($B74,[2]Mydtu!$A$6:$DP$150,BG$4,0))</f>
        <v>7.3</v>
      </c>
      <c r="BH74" s="13">
        <f>IF(VLOOKUP($B74,[2]Mydtu!$A$6:$DP$150,BH$4,0)="","",VLOOKUP($B74,[2]Mydtu!$A$6:$DP$150,BH$4,0))</f>
        <v>8.9</v>
      </c>
      <c r="BI74" s="13">
        <f>IF(VLOOKUP($B74,[2]Mydtu!$A$6:$DP$150,BI$4,0)="","",VLOOKUP($B74,[2]Mydtu!$A$6:$DP$150,BI$4,0))</f>
        <v>6.9</v>
      </c>
      <c r="BJ74" s="13">
        <f>IF(VLOOKUP($B74,[2]Mydtu!$A$6:$DP$150,BJ$4,0)="","",VLOOKUP($B74,[2]Mydtu!$A$6:$DP$150,BJ$4,0))</f>
        <v>7.1</v>
      </c>
      <c r="BK74" s="13">
        <f>IF(VLOOKUP($B74,[2]Mydtu!$A$6:$DP$150,BK$4,0)="","",VLOOKUP($B74,[2]Mydtu!$A$6:$DP$150,BK$4,0))</f>
        <v>8.1999999999999993</v>
      </c>
      <c r="BL74" s="13">
        <f>IF(VLOOKUP($B74,[2]Mydtu!$A$6:$DP$150,BL$4,0)="","",VLOOKUP($B74,[2]Mydtu!$A$6:$DP$150,BL$4,0))</f>
        <v>8.1999999999999993</v>
      </c>
      <c r="BM74" s="13">
        <f>IF(VLOOKUP($B74,[2]Mydtu!$A$6:$DP$150,BM$4,0)="","",VLOOKUP($B74,[2]Mydtu!$A$6:$DP$150,BM$4,0))</f>
        <v>6.5</v>
      </c>
      <c r="BN74" s="13">
        <f>IF(VLOOKUP($B74,[2]Mydtu!$A$6:$DP$150,BN$4,0)="","",VLOOKUP($B74,[2]Mydtu!$A$6:$DP$150,BN$4,0))</f>
        <v>0</v>
      </c>
      <c r="BO74" s="15" t="str">
        <f>IF(VLOOKUP($B74,[2]Mydtu!$A$6:$DP$150,BO$4,0)="","",VLOOKUP($B74,[2]Mydtu!$A$6:$DP$150,BO$4,0))</f>
        <v>X</v>
      </c>
      <c r="BP74" s="14">
        <f>IF(VLOOKUP($B74,[2]Mydtu!$A$6:$DP$150,BP$4,0)="","",VLOOKUP($B74,[2]Mydtu!$A$6:$DP$150,BP$4,0))</f>
        <v>0</v>
      </c>
      <c r="BQ74" s="13" t="str">
        <f>IF(VLOOKUP($B74,[2]Mydtu!$A$6:$DP$150,BQ$4,0)="","",VLOOKUP($B74,[2]Mydtu!$A$6:$DP$150,BQ$4,0))</f>
        <v/>
      </c>
      <c r="BR74" s="13">
        <f>IF(VLOOKUP($B74,[2]Mydtu!$A$6:$DP$150,BR$4,0)="","",VLOOKUP($B74,[2]Mydtu!$A$6:$DP$150,BR$4,0))</f>
        <v>7.3</v>
      </c>
      <c r="BS74" s="14">
        <f>IF(VLOOKUP($B74,[2]Mydtu!$A$6:$DP$150,BS$4,0)="","",VLOOKUP($B74,[2]Mydtu!$A$6:$DP$150,BS$4,0))</f>
        <v>4.5999999999999996</v>
      </c>
      <c r="BT74" s="13">
        <f>IF(VLOOKUP($B74,[2]Mydtu!$A$6:$DP$150,BT$4,0)="","",VLOOKUP($B74,[2]Mydtu!$A$6:$DP$150,BT$4,0))</f>
        <v>8.5</v>
      </c>
      <c r="BU74" s="13">
        <f>IF(VLOOKUP($B74,[2]Mydtu!$A$6:$DP$150,BU$4,0)="","",VLOOKUP($B74,[2]Mydtu!$A$6:$DP$150,BU$4,0))</f>
        <v>8.1999999999999993</v>
      </c>
      <c r="BV74" s="13" t="str">
        <f>IF(VLOOKUP($B74,[2]Mydtu!$A$6:$DP$150,BV$4,0)="","",VLOOKUP($B74,[2]Mydtu!$A$6:$DP$150,BV$4,0))</f>
        <v/>
      </c>
      <c r="BW74" s="13">
        <f>IF(VLOOKUP($B74,[2]Mydtu!$A$6:$DP$150,BW$4,0)="","",VLOOKUP($B74,[2]Mydtu!$A$6:$DP$150,BW$4,0))</f>
        <v>8.9</v>
      </c>
      <c r="BX74" s="14">
        <f>IF(VLOOKUP($B74,[2]Mydtu!$A$6:$DP$150,BX$4,0)="","",VLOOKUP($B74,[2]Mydtu!$A$6:$DP$150,BX$4,0))</f>
        <v>0</v>
      </c>
      <c r="BY74" s="13" t="str">
        <f>IF(VLOOKUP($B74,[2]Mydtu!$A$6:$DP$150,BY$4,0)="","",VLOOKUP($B74,[2]Mydtu!$A$6:$DP$150,BY$4,0))</f>
        <v>X</v>
      </c>
      <c r="BZ74" s="13">
        <f>IF(VLOOKUP($B74,[2]Mydtu!$A$6:$DP$150,BZ$4,0)="","",VLOOKUP($B74,[2]Mydtu!$A$6:$DP$150,BZ$4,0))</f>
        <v>0</v>
      </c>
      <c r="CA74" s="13">
        <f>IF(VLOOKUP($B74,[2]Mydtu!$A$6:$DP$150,CA$4,0)="","",VLOOKUP($B74,[2]Mydtu!$A$6:$DP$150,CA$4,0))</f>
        <v>4.5</v>
      </c>
      <c r="CB74" s="13">
        <f>IF(VLOOKUP($B74,[2]Mydtu!$A$6:$DP$150,CB$4,0)="","",VLOOKUP($B74,[2]Mydtu!$A$6:$DP$150,CB$4,0))</f>
        <v>7.4</v>
      </c>
      <c r="CC74" s="13" t="str">
        <f>IF(VLOOKUP($B74,[2]Mydtu!$A$6:$DP$150,CC$4,0)="","",VLOOKUP($B74,[2]Mydtu!$A$6:$DP$150,CC$4,0))</f>
        <v/>
      </c>
      <c r="CD74" s="14">
        <f>IF(VLOOKUP($B74,[2]Mydtu!$A$6:$DP$150,CD$4,0)="","",VLOOKUP($B74,[2]Mydtu!$A$6:$DP$150,CD$4,0))</f>
        <v>7.5</v>
      </c>
      <c r="CE74" s="13" t="str">
        <f>IF(VLOOKUP($B74,[2]Mydtu!$A$6:$DP$150,CE$4,0)="","",VLOOKUP($B74,[2]Mydtu!$A$6:$DP$150,CE$4,0))</f>
        <v>X</v>
      </c>
      <c r="CF74" s="16">
        <f>VLOOKUP($B74,[2]K25QTD!$A$7:$DQ$408,91,0)</f>
        <v>113</v>
      </c>
      <c r="CG74" s="17">
        <f>VLOOKUP($B74,[2]K25QTD!$A$7:$DQ$408,92,0)</f>
        <v>18</v>
      </c>
      <c r="CH74" s="18">
        <f>VLOOKUP($B74,[2]K25QTD!$A$7:$DQ$408,94,0)</f>
        <v>0.13740458015267176</v>
      </c>
      <c r="CI74" s="14">
        <f>IF(VLOOKUP($B74,[2]Mydtu!$A$6:$DP$150,CI$4,0)="","",VLOOKUP($B74,[2]Mydtu!$A$6:$DP$150,CI$4,0))</f>
        <v>15</v>
      </c>
      <c r="CJ74" s="14" t="str">
        <f>IF(VLOOKUP($B74,[2]Mydtu!$A$6:$DP$150,CJ$4,0)="","",VLOOKUP($B74,[2]Mydtu!$A$6:$DP$150,CJ$4,0))</f>
        <v/>
      </c>
      <c r="CK74" s="14" t="str">
        <f>IF(VLOOKUP($B74,[2]Mydtu!$A$6:$DP$150,CK$4,0)="","",VLOOKUP($B74,[2]Mydtu!$A$6:$DP$150,CK$4,0))</f>
        <v/>
      </c>
      <c r="CL74" s="13">
        <f>IF(VLOOKUP($B74,[2]Mydtu!$A$6:$DP$150,CL$4,0)="","",VLOOKUP($B74,[2]Mydtu!$A$6:$DP$150,CL$4,0))</f>
        <v>6.45</v>
      </c>
      <c r="CM74" s="13">
        <f>IF(VLOOKUP($B74,[2]Mydtu!$A$6:$DP$150,CM$4,0)="","",VLOOKUP($B74,[2]Mydtu!$A$6:$DP$150,CM$4,0))</f>
        <v>2.7</v>
      </c>
      <c r="CN74" s="12"/>
    </row>
    <row r="75" spans="1:92" ht="16.5" customHeight="1" x14ac:dyDescent="0.3">
      <c r="A75" s="11">
        <f t="shared" si="0"/>
        <v>6</v>
      </c>
      <c r="B75" s="11">
        <v>25217105951</v>
      </c>
      <c r="C75" s="12" t="str">
        <f>VLOOKUP($B75,[2]Mydtu!$A$6:$DP$150,C$4,0)</f>
        <v>Võ</v>
      </c>
      <c r="D75" s="12" t="str">
        <f>VLOOKUP($B75,[2]Mydtu!$A$6:$DP$150,D$4,0)</f>
        <v>Công</v>
      </c>
      <c r="E75" s="12" t="str">
        <f>VLOOKUP($B75,[2]Mydtu!$A$6:$DP$150,E$4,0)</f>
        <v>Hoàng</v>
      </c>
      <c r="F75" s="13">
        <f>IF(VLOOKUP($B75,[2]Mydtu!$A$6:$DP$150,F$4,0)="","",VLOOKUP($B75,[2]Mydtu!$A$6:$DP$150,F$4,0))</f>
        <v>7.7</v>
      </c>
      <c r="G75" s="13">
        <f>IF(VLOOKUP($B75,[2]Mydtu!$A$6:$DP$150,G$4,0)="","",VLOOKUP($B75,[2]Mydtu!$A$6:$DP$150,G$4,0))</f>
        <v>7.2</v>
      </c>
      <c r="H75" s="14" t="str">
        <f>IF(VLOOKUP($B75,[2]Mydtu!$A$6:$DP$150,H$4,0)="","",VLOOKUP($B75,[2]Mydtu!$A$6:$DP$150,H$4,0))</f>
        <v/>
      </c>
      <c r="I75" s="13">
        <f>IF(VLOOKUP($B75,[2]Mydtu!$A$6:$DP$150,I$4,0)="","",VLOOKUP($B75,[2]Mydtu!$A$6:$DP$150,I$4,0))</f>
        <v>7.3</v>
      </c>
      <c r="J75" s="14" t="str">
        <f>IF(VLOOKUP($B75,[2]Mydtu!$A$6:$DP$150,J$4,0)="","",VLOOKUP($B75,[2]Mydtu!$A$6:$DP$150,J$4,0))</f>
        <v/>
      </c>
      <c r="K75" s="13">
        <f>IF(VLOOKUP($B75,[2]Mydtu!$A$6:$DP$150,K$4,0)="","",VLOOKUP($B75,[2]Mydtu!$A$6:$DP$150,K$4,0))</f>
        <v>6.7</v>
      </c>
      <c r="L75" s="13">
        <f>IF(VLOOKUP($B75,[2]Mydtu!$A$6:$DP$150,L$4,0)="","",VLOOKUP($B75,[2]Mydtu!$A$6:$DP$150,L$4,0))</f>
        <v>7.3</v>
      </c>
      <c r="M75" s="13">
        <f>IF(VLOOKUP($B75,[2]Mydtu!$A$6:$DP$150,M$4,0)="","",VLOOKUP($B75,[2]Mydtu!$A$6:$DP$150,M$4,0))</f>
        <v>5.9</v>
      </c>
      <c r="N75" s="13">
        <f>IF(VLOOKUP($B75,[2]Mydtu!$A$6:$DP$150,N$4,0)="","",VLOOKUP($B75,[2]Mydtu!$A$6:$DP$150,N$4,0))</f>
        <v>8.5</v>
      </c>
      <c r="O75" s="13">
        <f>IF(VLOOKUP($B75,[2]Mydtu!$A$6:$DP$150,O$4,0)="","",VLOOKUP($B75,[2]Mydtu!$A$6:$DP$150,O$4,0))</f>
        <v>7.4</v>
      </c>
      <c r="P75" s="14" t="str">
        <f>IF(VLOOKUP($B75,[2]Mydtu!$A$6:$DP$150,P$4,0)="","",VLOOKUP($B75,[2]Mydtu!$A$6:$DP$150,P$4,0))</f>
        <v/>
      </c>
      <c r="Q75" s="14" t="str">
        <f>IF(VLOOKUP($B75,[2]Mydtu!$A$6:$DP$150,Q$4,0)="","",VLOOKUP($B75,[2]Mydtu!$A$6:$DP$150,Q$4,0))</f>
        <v/>
      </c>
      <c r="R75" s="14" t="str">
        <f>IF(VLOOKUP($B75,[2]Mydtu!$A$6:$DP$150,R$4,0)="","",VLOOKUP($B75,[2]Mydtu!$A$6:$DP$150,R$4,0))</f>
        <v/>
      </c>
      <c r="S75" s="14" t="str">
        <f>IF(VLOOKUP($B75,[2]Mydtu!$A$6:$DP$150,S$4,0)="","",VLOOKUP($B75,[2]Mydtu!$A$6:$DP$150,S$4,0))</f>
        <v/>
      </c>
      <c r="T75" s="14" t="str">
        <f>IF(VLOOKUP($B75,[2]Mydtu!$A$6:$DP$150,T$4,0)="","",VLOOKUP($B75,[2]Mydtu!$A$6:$DP$150,T$4,0))</f>
        <v/>
      </c>
      <c r="U75" s="13">
        <f>IF(VLOOKUP($B75,[2]Mydtu!$A$6:$DP$150,U$4,0)="","",VLOOKUP($B75,[2]Mydtu!$A$6:$DP$150,U$4,0))</f>
        <v>5.7</v>
      </c>
      <c r="V75" s="13">
        <f>IF(VLOOKUP($B75,[2]Mydtu!$A$6:$DP$150,V$4,0)="","",VLOOKUP($B75,[2]Mydtu!$A$6:$DP$150,V$4,0))</f>
        <v>8</v>
      </c>
      <c r="W75" s="13">
        <f>IF(VLOOKUP($B75,[2]Mydtu!$A$6:$DP$150,W$4,0)="","",VLOOKUP($B75,[2]Mydtu!$A$6:$DP$150,W$4,0))</f>
        <v>9.4</v>
      </c>
      <c r="X75" s="13">
        <f>IF(VLOOKUP($B75,[2]Mydtu!$A$6:$DP$150,X$4,0)="","",VLOOKUP($B75,[2]Mydtu!$A$6:$DP$150,X$4,0))</f>
        <v>8.3000000000000007</v>
      </c>
      <c r="Y75" s="13" t="str">
        <f>IF(VLOOKUP($B75,[2]Mydtu!$A$6:$DP$150,Y$4,0)="","",VLOOKUP($B75,[2]Mydtu!$A$6:$DP$150,Y$4,0))</f>
        <v>X</v>
      </c>
      <c r="Z75" s="13">
        <f>IF(VLOOKUP($B75,[2]Mydtu!$A$6:$DP$150,Z$4,0)="","",VLOOKUP($B75,[2]Mydtu!$A$6:$DP$150,Z$4,0))</f>
        <v>6.4</v>
      </c>
      <c r="AA75" s="13">
        <f>IF(VLOOKUP($B75,[2]Mydtu!$A$6:$DP$150,AA$4,0)="","",VLOOKUP($B75,[2]Mydtu!$A$6:$DP$150,AA$4,0))</f>
        <v>8.9</v>
      </c>
      <c r="AB75" s="13">
        <f>IF(VLOOKUP($B75,[2]Mydtu!$A$6:$DP$150,AB$4,0)="","",VLOOKUP($B75,[2]Mydtu!$A$6:$DP$150,AB$4,0))</f>
        <v>5.8</v>
      </c>
      <c r="AC75" s="13">
        <f>IF(VLOOKUP($B75,[2]Mydtu!$A$6:$DP$150,AC$4,0)="","",VLOOKUP($B75,[2]Mydtu!$A$6:$DP$150,AC$4,0))</f>
        <v>9.3000000000000007</v>
      </c>
      <c r="AD75" s="13">
        <f>IF(VLOOKUP($B75,[2]Mydtu!$A$6:$DP$150,AD$4,0)="","",VLOOKUP($B75,[2]Mydtu!$A$6:$DP$150,AD$4,0))</f>
        <v>6.7</v>
      </c>
      <c r="AE75" s="13">
        <f>IF(VLOOKUP($B75,[2]Mydtu!$A$6:$DP$150,AE$4,0)="","",VLOOKUP($B75,[2]Mydtu!$A$6:$DP$150,AE$4,0))</f>
        <v>4.5</v>
      </c>
      <c r="AF75" s="13">
        <f>IF(VLOOKUP($B75,[2]Mydtu!$A$6:$DP$150,AF$4,0)="","",VLOOKUP($B75,[2]Mydtu!$A$6:$DP$150,AF$4,0))</f>
        <v>6.1</v>
      </c>
      <c r="AG75" s="13">
        <f>IF(VLOOKUP($B75,[2]Mydtu!$A$6:$DP$150,AG$4,0)="","",VLOOKUP($B75,[2]Mydtu!$A$6:$DP$150,AG$4,0))</f>
        <v>7.3</v>
      </c>
      <c r="AH75" s="13">
        <f>IF(VLOOKUP($B75,[2]Mydtu!$A$6:$DP$150,AH$4,0)="","",VLOOKUP($B75,[2]Mydtu!$A$6:$DP$150,AH$4,0))</f>
        <v>7.7</v>
      </c>
      <c r="AI75" s="13">
        <f>IF(VLOOKUP($B75,[2]Mydtu!$A$6:$DP$150,AI$4,0)="","",VLOOKUP($B75,[2]Mydtu!$A$6:$DP$150,AI$4,0))</f>
        <v>8.6999999999999993</v>
      </c>
      <c r="AJ75" s="13">
        <f>IF(VLOOKUP($B75,[2]Mydtu!$A$6:$DP$150,AJ$4,0)="","",VLOOKUP($B75,[2]Mydtu!$A$6:$DP$150,AJ$4,0))</f>
        <v>8.4</v>
      </c>
      <c r="AK75" s="13">
        <f>IF(VLOOKUP($B75,[2]Mydtu!$A$6:$DP$150,AK$4,0)="","",VLOOKUP($B75,[2]Mydtu!$A$6:$DP$150,AK$4,0))</f>
        <v>7.3</v>
      </c>
      <c r="AL75" s="13">
        <f>IF(VLOOKUP($B75,[2]Mydtu!$A$6:$DP$150,AL$4,0)="","",VLOOKUP($B75,[2]Mydtu!$A$6:$DP$150,AL$4,0))</f>
        <v>6.8</v>
      </c>
      <c r="AM75" s="13">
        <f>IF(VLOOKUP($B75,[2]Mydtu!$A$6:$DP$150,AM$4,0)="","",VLOOKUP($B75,[2]Mydtu!$A$6:$DP$150,AM$4,0))</f>
        <v>6.5</v>
      </c>
      <c r="AN75" s="13">
        <f>IF(VLOOKUP($B75,[2]Mydtu!$A$6:$DP$150,AN$4,0)="","",VLOOKUP($B75,[2]Mydtu!$A$6:$DP$150,AN$4,0))</f>
        <v>6.3</v>
      </c>
      <c r="AO75" s="13" t="str">
        <f>IF(VLOOKUP($B75,[2]Mydtu!$A$6:$DP$150,AO$4,0)="","",VLOOKUP($B75,[2]Mydtu!$A$6:$DP$150,AO$4,0))</f>
        <v>X</v>
      </c>
      <c r="AP75" s="14" t="str">
        <f>IF(VLOOKUP($B75,[2]Mydtu!$A$6:$DP$150,AP$4,0)="","",VLOOKUP($B75,[2]Mydtu!$A$6:$DP$150,AP$4,0))</f>
        <v/>
      </c>
      <c r="AQ75" s="14" t="str">
        <f>IF(VLOOKUP($B75,[2]Mydtu!$A$6:$DP$150,AQ$4,0)="","",VLOOKUP($B75,[2]Mydtu!$A$6:$DP$150,AQ$4,0))</f>
        <v/>
      </c>
      <c r="AR75" s="14" t="str">
        <f>IF(VLOOKUP($B75,[2]Mydtu!$A$6:$DP$150,AR$4,0)="","",VLOOKUP($B75,[2]Mydtu!$A$6:$DP$150,AR$4,0))</f>
        <v/>
      </c>
      <c r="AS75" s="14" t="str">
        <f>IF(VLOOKUP($B75,[2]Mydtu!$A$6:$DP$150,AS$4,0)="","",VLOOKUP($B75,[2]Mydtu!$A$6:$DP$150,AS$4,0))</f>
        <v/>
      </c>
      <c r="AT75" s="13">
        <f>IF(VLOOKUP($B75,[2]Mydtu!$A$6:$DP$150,AT$4,0)="","",VLOOKUP($B75,[2]Mydtu!$A$6:$DP$150,AT$4,0))</f>
        <v>6</v>
      </c>
      <c r="AU75" s="13">
        <f>IF(VLOOKUP($B75,[2]Mydtu!$A$6:$DP$150,AU$4,0)="","",VLOOKUP($B75,[2]Mydtu!$A$6:$DP$150,AU$4,0))</f>
        <v>4.7</v>
      </c>
      <c r="AV75" s="13">
        <f>IF(VLOOKUP($B75,[2]Mydtu!$A$6:$DP$150,AV$4,0)="","",VLOOKUP($B75,[2]Mydtu!$A$6:$DP$150,AV$4,0))</f>
        <v>4.4000000000000004</v>
      </c>
      <c r="AW75" s="13">
        <f>IF(VLOOKUP($B75,[2]Mydtu!$A$6:$DP$150,AW$4,0)="","",VLOOKUP($B75,[2]Mydtu!$A$6:$DP$150,AW$4,0))</f>
        <v>6</v>
      </c>
      <c r="AX75" s="13">
        <f>IF(VLOOKUP($B75,[2]Mydtu!$A$6:$DP$150,AX$4,0)="","",VLOOKUP($B75,[2]Mydtu!$A$6:$DP$150,AX$4,0))</f>
        <v>4.7</v>
      </c>
      <c r="AY75" s="13">
        <f>IF(VLOOKUP($B75,[2]Mydtu!$A$6:$DP$150,AY$4,0)="","",VLOOKUP($B75,[2]Mydtu!$A$6:$DP$150,AY$4,0))</f>
        <v>5.0999999999999996</v>
      </c>
      <c r="AZ75" s="13">
        <f>IF(VLOOKUP($B75,[2]Mydtu!$A$6:$DP$150,AZ$4,0)="","",VLOOKUP($B75,[2]Mydtu!$A$6:$DP$150,AZ$4,0))</f>
        <v>6.2</v>
      </c>
      <c r="BA75" s="13">
        <f>IF(VLOOKUP($B75,[2]Mydtu!$A$6:$DP$150,BA$4,0)="","",VLOOKUP($B75,[2]Mydtu!$A$6:$DP$150,BA$4,0))</f>
        <v>7</v>
      </c>
      <c r="BB75" s="13">
        <f>IF(VLOOKUP($B75,[2]Mydtu!$A$6:$DP$150,BB$4,0)="","",VLOOKUP($B75,[2]Mydtu!$A$6:$DP$150,BB$4,0))</f>
        <v>6.3</v>
      </c>
      <c r="BC75" s="13">
        <f>IF(VLOOKUP($B75,[2]Mydtu!$A$6:$DP$150,BC$4,0)="","",VLOOKUP($B75,[2]Mydtu!$A$6:$DP$150,BC$4,0))</f>
        <v>7.5</v>
      </c>
      <c r="BD75" s="13">
        <f>IF(VLOOKUP($B75,[2]Mydtu!$A$6:$DP$150,BD$4,0)="","",VLOOKUP($B75,[2]Mydtu!$A$6:$DP$150,BD$4,0))</f>
        <v>6.1</v>
      </c>
      <c r="BE75" s="13">
        <f>IF(VLOOKUP($B75,[2]Mydtu!$A$6:$DP$150,BE$4,0)="","",VLOOKUP($B75,[2]Mydtu!$A$6:$DP$150,BE$4,0))</f>
        <v>8.1</v>
      </c>
      <c r="BF75" s="14" t="str">
        <f>IF(VLOOKUP($B75,[2]Mydtu!$A$6:$DP$150,BF$4,0)="","",VLOOKUP($B75,[2]Mydtu!$A$6:$DP$150,BF$4,0))</f>
        <v/>
      </c>
      <c r="BG75" s="13">
        <f>IF(VLOOKUP($B75,[2]Mydtu!$A$6:$DP$150,BG$4,0)="","",VLOOKUP($B75,[2]Mydtu!$A$6:$DP$150,BG$4,0))</f>
        <v>8.6999999999999993</v>
      </c>
      <c r="BH75" s="13">
        <f>IF(VLOOKUP($B75,[2]Mydtu!$A$6:$DP$150,BH$4,0)="","",VLOOKUP($B75,[2]Mydtu!$A$6:$DP$150,BH$4,0))</f>
        <v>7.4</v>
      </c>
      <c r="BI75" s="13" t="str">
        <f>IF(VLOOKUP($B75,[2]Mydtu!$A$6:$DP$150,BI$4,0)="","",VLOOKUP($B75,[2]Mydtu!$A$6:$DP$150,BI$4,0))</f>
        <v/>
      </c>
      <c r="BJ75" s="13">
        <f>IF(VLOOKUP($B75,[2]Mydtu!$A$6:$DP$150,BJ$4,0)="","",VLOOKUP($B75,[2]Mydtu!$A$6:$DP$150,BJ$4,0))</f>
        <v>7.3</v>
      </c>
      <c r="BK75" s="13">
        <f>IF(VLOOKUP($B75,[2]Mydtu!$A$6:$DP$150,BK$4,0)="","",VLOOKUP($B75,[2]Mydtu!$A$6:$DP$150,BK$4,0))</f>
        <v>7.9</v>
      </c>
      <c r="BL75" s="13">
        <f>IF(VLOOKUP($B75,[2]Mydtu!$A$6:$DP$150,BL$4,0)="","",VLOOKUP($B75,[2]Mydtu!$A$6:$DP$150,BL$4,0))</f>
        <v>8.3000000000000007</v>
      </c>
      <c r="BM75" s="13" t="str">
        <f>IF(VLOOKUP($B75,[2]Mydtu!$A$6:$DP$150,BM$4,0)="","",VLOOKUP($B75,[2]Mydtu!$A$6:$DP$150,BM$4,0))</f>
        <v>X</v>
      </c>
      <c r="BN75" s="13" t="str">
        <f>IF(VLOOKUP($B75,[2]Mydtu!$A$6:$DP$150,BN$4,0)="","",VLOOKUP($B75,[2]Mydtu!$A$6:$DP$150,BN$4,0))</f>
        <v/>
      </c>
      <c r="BO75" s="15">
        <f>IF(VLOOKUP($B75,[2]Mydtu!$A$6:$DP$150,BO$4,0)="","",VLOOKUP($B75,[2]Mydtu!$A$6:$DP$150,BO$4,0))</f>
        <v>4.9000000000000004</v>
      </c>
      <c r="BP75" s="14">
        <f>IF(VLOOKUP($B75,[2]Mydtu!$A$6:$DP$150,BP$4,0)="","",VLOOKUP($B75,[2]Mydtu!$A$6:$DP$150,BP$4,0))</f>
        <v>8.3000000000000007</v>
      </c>
      <c r="BQ75" s="13" t="str">
        <f>IF(VLOOKUP($B75,[2]Mydtu!$A$6:$DP$150,BQ$4,0)="","",VLOOKUP($B75,[2]Mydtu!$A$6:$DP$150,BQ$4,0))</f>
        <v/>
      </c>
      <c r="BR75" s="13">
        <f>IF(VLOOKUP($B75,[2]Mydtu!$A$6:$DP$150,BR$4,0)="","",VLOOKUP($B75,[2]Mydtu!$A$6:$DP$150,BR$4,0))</f>
        <v>6</v>
      </c>
      <c r="BS75" s="14" t="str">
        <f>IF(VLOOKUP($B75,[2]Mydtu!$A$6:$DP$150,BS$4,0)="","",VLOOKUP($B75,[2]Mydtu!$A$6:$DP$150,BS$4,0))</f>
        <v>X</v>
      </c>
      <c r="BT75" s="13">
        <f>IF(VLOOKUP($B75,[2]Mydtu!$A$6:$DP$150,BT$4,0)="","",VLOOKUP($B75,[2]Mydtu!$A$6:$DP$150,BT$4,0))</f>
        <v>6.4</v>
      </c>
      <c r="BU75" s="13" t="str">
        <f>IF(VLOOKUP($B75,[2]Mydtu!$A$6:$DP$150,BU$4,0)="","",VLOOKUP($B75,[2]Mydtu!$A$6:$DP$150,BU$4,0))</f>
        <v/>
      </c>
      <c r="BV75" s="13" t="str">
        <f>IF(VLOOKUP($B75,[2]Mydtu!$A$6:$DP$150,BV$4,0)="","",VLOOKUP($B75,[2]Mydtu!$A$6:$DP$150,BV$4,0))</f>
        <v/>
      </c>
      <c r="BW75" s="13" t="str">
        <f>IF(VLOOKUP($B75,[2]Mydtu!$A$6:$DP$150,BW$4,0)="","",VLOOKUP($B75,[2]Mydtu!$A$6:$DP$150,BW$4,0))</f>
        <v/>
      </c>
      <c r="BX75" s="14">
        <f>IF(VLOOKUP($B75,[2]Mydtu!$A$6:$DP$150,BX$4,0)="","",VLOOKUP($B75,[2]Mydtu!$A$6:$DP$150,BX$4,0))</f>
        <v>8.1</v>
      </c>
      <c r="BY75" s="13" t="str">
        <f>IF(VLOOKUP($B75,[2]Mydtu!$A$6:$DP$150,BY$4,0)="","",VLOOKUP($B75,[2]Mydtu!$A$6:$DP$150,BY$4,0))</f>
        <v/>
      </c>
      <c r="BZ75" s="13">
        <f>IF(VLOOKUP($B75,[2]Mydtu!$A$6:$DP$150,BZ$4,0)="","",VLOOKUP($B75,[2]Mydtu!$A$6:$DP$150,BZ$4,0))</f>
        <v>8.3000000000000007</v>
      </c>
      <c r="CA75" s="13">
        <f>IF(VLOOKUP($B75,[2]Mydtu!$A$6:$DP$150,CA$4,0)="","",VLOOKUP($B75,[2]Mydtu!$A$6:$DP$150,CA$4,0))</f>
        <v>4.5999999999999996</v>
      </c>
      <c r="CB75" s="13">
        <f>IF(VLOOKUP($B75,[2]Mydtu!$A$6:$DP$150,CB$4,0)="","",VLOOKUP($B75,[2]Mydtu!$A$6:$DP$150,CB$4,0))</f>
        <v>7.1</v>
      </c>
      <c r="CC75" s="13" t="str">
        <f>IF(VLOOKUP($B75,[2]Mydtu!$A$6:$DP$150,CC$4,0)="","",VLOOKUP($B75,[2]Mydtu!$A$6:$DP$150,CC$4,0))</f>
        <v/>
      </c>
      <c r="CD75" s="14">
        <f>IF(VLOOKUP($B75,[2]Mydtu!$A$6:$DP$150,CD$4,0)="","",VLOOKUP($B75,[2]Mydtu!$A$6:$DP$150,CD$4,0))</f>
        <v>7.6</v>
      </c>
      <c r="CE75" s="13">
        <f>IF(VLOOKUP($B75,[2]Mydtu!$A$6:$DP$150,CE$4,0)="","",VLOOKUP($B75,[2]Mydtu!$A$6:$DP$150,CE$4,0))</f>
        <v>7.6</v>
      </c>
      <c r="CF75" s="16">
        <f>VLOOKUP($B75,[2]K25QTD!$A$7:$DQ$408,91,0)</f>
        <v>112</v>
      </c>
      <c r="CG75" s="17">
        <f>VLOOKUP($B75,[2]K25QTD!$A$7:$DQ$408,92,0)</f>
        <v>19</v>
      </c>
      <c r="CH75" s="18">
        <f>VLOOKUP($B75,[2]K25QTD!$A$7:$DQ$408,94,0)</f>
        <v>0.14503816793893129</v>
      </c>
      <c r="CI75" s="14">
        <f>IF(VLOOKUP($B75,[2]Mydtu!$A$6:$DP$150,CI$4,0)="","",VLOOKUP($B75,[2]Mydtu!$A$6:$DP$150,CI$4,0))</f>
        <v>13</v>
      </c>
      <c r="CJ75" s="14" t="str">
        <f>IF(VLOOKUP($B75,[2]Mydtu!$A$6:$DP$150,CJ$4,0)="","",VLOOKUP($B75,[2]Mydtu!$A$6:$DP$150,CJ$4,0))</f>
        <v/>
      </c>
      <c r="CK75" s="14" t="str">
        <f>IF(VLOOKUP($B75,[2]Mydtu!$A$6:$DP$150,CK$4,0)="","",VLOOKUP($B75,[2]Mydtu!$A$6:$DP$150,CK$4,0))</f>
        <v/>
      </c>
      <c r="CL75" s="13">
        <f>IF(VLOOKUP($B75,[2]Mydtu!$A$6:$DP$150,CL$4,0)="","",VLOOKUP($B75,[2]Mydtu!$A$6:$DP$150,CL$4,0))</f>
        <v>6.83</v>
      </c>
      <c r="CM75" s="13">
        <f>IF(VLOOKUP($B75,[2]Mydtu!$A$6:$DP$150,CM$4,0)="","",VLOOKUP($B75,[2]Mydtu!$A$6:$DP$150,CM$4,0))</f>
        <v>2.75</v>
      </c>
      <c r="CN75" s="12"/>
    </row>
    <row r="76" spans="1:92" ht="16.5" customHeight="1" x14ac:dyDescent="0.3">
      <c r="A76" s="11">
        <f t="shared" si="0"/>
        <v>7</v>
      </c>
      <c r="B76" s="11">
        <v>25202816974</v>
      </c>
      <c r="C76" s="12" t="str">
        <f>VLOOKUP($B76,[2]Mydtu!$A$6:$DP$150,C$4,0)</f>
        <v>Huỳnh</v>
      </c>
      <c r="D76" s="12" t="str">
        <f>VLOOKUP($B76,[2]Mydtu!$A$6:$DP$150,D$4,0)</f>
        <v>Thị Phương</v>
      </c>
      <c r="E76" s="12" t="str">
        <f>VLOOKUP($B76,[2]Mydtu!$A$6:$DP$150,E$4,0)</f>
        <v>Thảo</v>
      </c>
      <c r="F76" s="13">
        <f>IF(VLOOKUP($B76,[2]Mydtu!$A$6:$DP$150,F$4,0)="","",VLOOKUP($B76,[2]Mydtu!$A$6:$DP$150,F$4,0))</f>
        <v>8.3000000000000007</v>
      </c>
      <c r="G76" s="13">
        <f>IF(VLOOKUP($B76,[2]Mydtu!$A$6:$DP$150,G$4,0)="","",VLOOKUP($B76,[2]Mydtu!$A$6:$DP$150,G$4,0))</f>
        <v>8.1999999999999993</v>
      </c>
      <c r="H76" s="14" t="str">
        <f>IF(VLOOKUP($B76,[2]Mydtu!$A$6:$DP$150,H$4,0)="","",VLOOKUP($B76,[2]Mydtu!$A$6:$DP$150,H$4,0))</f>
        <v/>
      </c>
      <c r="I76" s="13">
        <f>IF(VLOOKUP($B76,[2]Mydtu!$A$6:$DP$150,I$4,0)="","",VLOOKUP($B76,[2]Mydtu!$A$6:$DP$150,I$4,0))</f>
        <v>7.2</v>
      </c>
      <c r="J76" s="14" t="str">
        <f>IF(VLOOKUP($B76,[2]Mydtu!$A$6:$DP$150,J$4,0)="","",VLOOKUP($B76,[2]Mydtu!$A$6:$DP$150,J$4,0))</f>
        <v/>
      </c>
      <c r="K76" s="13">
        <f>IF(VLOOKUP($B76,[2]Mydtu!$A$6:$DP$150,K$4,0)="","",VLOOKUP($B76,[2]Mydtu!$A$6:$DP$150,K$4,0))</f>
        <v>6.5</v>
      </c>
      <c r="L76" s="13">
        <f>IF(VLOOKUP($B76,[2]Mydtu!$A$6:$DP$150,L$4,0)="","",VLOOKUP($B76,[2]Mydtu!$A$6:$DP$150,L$4,0))</f>
        <v>6.9</v>
      </c>
      <c r="M76" s="13">
        <f>IF(VLOOKUP($B76,[2]Mydtu!$A$6:$DP$150,M$4,0)="","",VLOOKUP($B76,[2]Mydtu!$A$6:$DP$150,M$4,0))</f>
        <v>8.1999999999999993</v>
      </c>
      <c r="N76" s="13">
        <f>IF(VLOOKUP($B76,[2]Mydtu!$A$6:$DP$150,N$4,0)="","",VLOOKUP($B76,[2]Mydtu!$A$6:$DP$150,N$4,0))</f>
        <v>8.9</v>
      </c>
      <c r="O76" s="13" t="str">
        <f>IF(VLOOKUP($B76,[2]Mydtu!$A$6:$DP$150,O$4,0)="","",VLOOKUP($B76,[2]Mydtu!$A$6:$DP$150,O$4,0))</f>
        <v/>
      </c>
      <c r="P76" s="14">
        <f>IF(VLOOKUP($B76,[2]Mydtu!$A$6:$DP$150,P$4,0)="","",VLOOKUP($B76,[2]Mydtu!$A$6:$DP$150,P$4,0))</f>
        <v>8.9</v>
      </c>
      <c r="Q76" s="14" t="str">
        <f>IF(VLOOKUP($B76,[2]Mydtu!$A$6:$DP$150,Q$4,0)="","",VLOOKUP($B76,[2]Mydtu!$A$6:$DP$150,Q$4,0))</f>
        <v/>
      </c>
      <c r="R76" s="14" t="str">
        <f>IF(VLOOKUP($B76,[2]Mydtu!$A$6:$DP$150,R$4,0)="","",VLOOKUP($B76,[2]Mydtu!$A$6:$DP$150,R$4,0))</f>
        <v/>
      </c>
      <c r="S76" s="14" t="str">
        <f>IF(VLOOKUP($B76,[2]Mydtu!$A$6:$DP$150,S$4,0)="","",VLOOKUP($B76,[2]Mydtu!$A$6:$DP$150,S$4,0))</f>
        <v/>
      </c>
      <c r="T76" s="14" t="str">
        <f>IF(VLOOKUP($B76,[2]Mydtu!$A$6:$DP$150,T$4,0)="","",VLOOKUP($B76,[2]Mydtu!$A$6:$DP$150,T$4,0))</f>
        <v/>
      </c>
      <c r="U76" s="13">
        <f>IF(VLOOKUP($B76,[2]Mydtu!$A$6:$DP$150,U$4,0)="","",VLOOKUP($B76,[2]Mydtu!$A$6:$DP$150,U$4,0))</f>
        <v>6.9</v>
      </c>
      <c r="V76" s="13">
        <f>IF(VLOOKUP($B76,[2]Mydtu!$A$6:$DP$150,V$4,0)="","",VLOOKUP($B76,[2]Mydtu!$A$6:$DP$150,V$4,0))</f>
        <v>6.5</v>
      </c>
      <c r="W76" s="13">
        <f>IF(VLOOKUP($B76,[2]Mydtu!$A$6:$DP$150,W$4,0)="","",VLOOKUP($B76,[2]Mydtu!$A$6:$DP$150,W$4,0))</f>
        <v>8.4</v>
      </c>
      <c r="X76" s="13">
        <f>IF(VLOOKUP($B76,[2]Mydtu!$A$6:$DP$150,X$4,0)="","",VLOOKUP($B76,[2]Mydtu!$A$6:$DP$150,X$4,0))</f>
        <v>9.1</v>
      </c>
      <c r="Y76" s="13">
        <f>IF(VLOOKUP($B76,[2]Mydtu!$A$6:$DP$150,Y$4,0)="","",VLOOKUP($B76,[2]Mydtu!$A$6:$DP$150,Y$4,0))</f>
        <v>8.5</v>
      </c>
      <c r="Z76" s="13">
        <f>IF(VLOOKUP($B76,[2]Mydtu!$A$6:$DP$150,Z$4,0)="","",VLOOKUP($B76,[2]Mydtu!$A$6:$DP$150,Z$4,0))</f>
        <v>7.6</v>
      </c>
      <c r="AA76" s="13">
        <f>IF(VLOOKUP($B76,[2]Mydtu!$A$6:$DP$150,AA$4,0)="","",VLOOKUP($B76,[2]Mydtu!$A$6:$DP$150,AA$4,0))</f>
        <v>8.1</v>
      </c>
      <c r="AB76" s="13" t="str">
        <f>IF(VLOOKUP($B76,[2]Mydtu!$A$6:$DP$150,AB$4,0)="","",VLOOKUP($B76,[2]Mydtu!$A$6:$DP$150,AB$4,0))</f>
        <v>X</v>
      </c>
      <c r="AC76" s="13">
        <f>IF(VLOOKUP($B76,[2]Mydtu!$A$6:$DP$150,AC$4,0)="","",VLOOKUP($B76,[2]Mydtu!$A$6:$DP$150,AC$4,0))</f>
        <v>8.6</v>
      </c>
      <c r="AD76" s="13">
        <f>IF(VLOOKUP($B76,[2]Mydtu!$A$6:$DP$150,AD$4,0)="","",VLOOKUP($B76,[2]Mydtu!$A$6:$DP$150,AD$4,0))</f>
        <v>4.4000000000000004</v>
      </c>
      <c r="AE76" s="13">
        <f>IF(VLOOKUP($B76,[2]Mydtu!$A$6:$DP$150,AE$4,0)="","",VLOOKUP($B76,[2]Mydtu!$A$6:$DP$150,AE$4,0))</f>
        <v>6.7</v>
      </c>
      <c r="AF76" s="13">
        <f>IF(VLOOKUP($B76,[2]Mydtu!$A$6:$DP$150,AF$4,0)="","",VLOOKUP($B76,[2]Mydtu!$A$6:$DP$150,AF$4,0))</f>
        <v>6.3</v>
      </c>
      <c r="AG76" s="13">
        <f>IF(VLOOKUP($B76,[2]Mydtu!$A$6:$DP$150,AG$4,0)="","",VLOOKUP($B76,[2]Mydtu!$A$6:$DP$150,AG$4,0))</f>
        <v>6.6</v>
      </c>
      <c r="AH76" s="13">
        <f>IF(VLOOKUP($B76,[2]Mydtu!$A$6:$DP$150,AH$4,0)="","",VLOOKUP($B76,[2]Mydtu!$A$6:$DP$150,AH$4,0))</f>
        <v>4.9000000000000004</v>
      </c>
      <c r="AI76" s="13">
        <f>IF(VLOOKUP($B76,[2]Mydtu!$A$6:$DP$150,AI$4,0)="","",VLOOKUP($B76,[2]Mydtu!$A$6:$DP$150,AI$4,0))</f>
        <v>7.4</v>
      </c>
      <c r="AJ76" s="13">
        <f>IF(VLOOKUP($B76,[2]Mydtu!$A$6:$DP$150,AJ$4,0)="","",VLOOKUP($B76,[2]Mydtu!$A$6:$DP$150,AJ$4,0))</f>
        <v>7.4</v>
      </c>
      <c r="AK76" s="13">
        <f>IF(VLOOKUP($B76,[2]Mydtu!$A$6:$DP$150,AK$4,0)="","",VLOOKUP($B76,[2]Mydtu!$A$6:$DP$150,AK$4,0))</f>
        <v>7.6</v>
      </c>
      <c r="AL76" s="13">
        <f>IF(VLOOKUP($B76,[2]Mydtu!$A$6:$DP$150,AL$4,0)="","",VLOOKUP($B76,[2]Mydtu!$A$6:$DP$150,AL$4,0))</f>
        <v>8.1</v>
      </c>
      <c r="AM76" s="13">
        <f>IF(VLOOKUP($B76,[2]Mydtu!$A$6:$DP$150,AM$4,0)="","",VLOOKUP($B76,[2]Mydtu!$A$6:$DP$150,AM$4,0))</f>
        <v>8.9</v>
      </c>
      <c r="AN76" s="13">
        <f>IF(VLOOKUP($B76,[2]Mydtu!$A$6:$DP$150,AN$4,0)="","",VLOOKUP($B76,[2]Mydtu!$A$6:$DP$150,AN$4,0))</f>
        <v>5</v>
      </c>
      <c r="AO76" s="13">
        <f>IF(VLOOKUP($B76,[2]Mydtu!$A$6:$DP$150,AO$4,0)="","",VLOOKUP($B76,[2]Mydtu!$A$6:$DP$150,AO$4,0))</f>
        <v>4.5</v>
      </c>
      <c r="AP76" s="14" t="str">
        <f>IF(VLOOKUP($B76,[2]Mydtu!$A$6:$DP$150,AP$4,0)="","",VLOOKUP($B76,[2]Mydtu!$A$6:$DP$150,AP$4,0))</f>
        <v/>
      </c>
      <c r="AQ76" s="14" t="str">
        <f>IF(VLOOKUP($B76,[2]Mydtu!$A$6:$DP$150,AQ$4,0)="","",VLOOKUP($B76,[2]Mydtu!$A$6:$DP$150,AQ$4,0))</f>
        <v/>
      </c>
      <c r="AR76" s="14" t="str">
        <f>IF(VLOOKUP($B76,[2]Mydtu!$A$6:$DP$150,AR$4,0)="","",VLOOKUP($B76,[2]Mydtu!$A$6:$DP$150,AR$4,0))</f>
        <v/>
      </c>
      <c r="AS76" s="14" t="str">
        <f>IF(VLOOKUP($B76,[2]Mydtu!$A$6:$DP$150,AS$4,0)="","",VLOOKUP($B76,[2]Mydtu!$A$6:$DP$150,AS$4,0))</f>
        <v/>
      </c>
      <c r="AT76" s="13">
        <f>IF(VLOOKUP($B76,[2]Mydtu!$A$6:$DP$150,AT$4,0)="","",VLOOKUP($B76,[2]Mydtu!$A$6:$DP$150,AT$4,0))</f>
        <v>7.7</v>
      </c>
      <c r="AU76" s="13">
        <f>IF(VLOOKUP($B76,[2]Mydtu!$A$6:$DP$150,AU$4,0)="","",VLOOKUP($B76,[2]Mydtu!$A$6:$DP$150,AU$4,0))</f>
        <v>5.9</v>
      </c>
      <c r="AV76" s="13">
        <f>IF(VLOOKUP($B76,[2]Mydtu!$A$6:$DP$150,AV$4,0)="","",VLOOKUP($B76,[2]Mydtu!$A$6:$DP$150,AV$4,0))</f>
        <v>5.4</v>
      </c>
      <c r="AW76" s="13">
        <f>IF(VLOOKUP($B76,[2]Mydtu!$A$6:$DP$150,AW$4,0)="","",VLOOKUP($B76,[2]Mydtu!$A$6:$DP$150,AW$4,0))</f>
        <v>6.4</v>
      </c>
      <c r="AX76" s="13">
        <f>IF(VLOOKUP($B76,[2]Mydtu!$A$6:$DP$150,AX$4,0)="","",VLOOKUP($B76,[2]Mydtu!$A$6:$DP$150,AX$4,0))</f>
        <v>6.8</v>
      </c>
      <c r="AY76" s="13">
        <f>IF(VLOOKUP($B76,[2]Mydtu!$A$6:$DP$150,AY$4,0)="","",VLOOKUP($B76,[2]Mydtu!$A$6:$DP$150,AY$4,0))</f>
        <v>6</v>
      </c>
      <c r="AZ76" s="13">
        <f>IF(VLOOKUP($B76,[2]Mydtu!$A$6:$DP$150,AZ$4,0)="","",VLOOKUP($B76,[2]Mydtu!$A$6:$DP$150,AZ$4,0))</f>
        <v>7.1</v>
      </c>
      <c r="BA76" s="13">
        <f>IF(VLOOKUP($B76,[2]Mydtu!$A$6:$DP$150,BA$4,0)="","",VLOOKUP($B76,[2]Mydtu!$A$6:$DP$150,BA$4,0))</f>
        <v>6.5</v>
      </c>
      <c r="BB76" s="13">
        <f>IF(VLOOKUP($B76,[2]Mydtu!$A$6:$DP$150,BB$4,0)="","",VLOOKUP($B76,[2]Mydtu!$A$6:$DP$150,BB$4,0))</f>
        <v>7.1</v>
      </c>
      <c r="BC76" s="13">
        <f>IF(VLOOKUP($B76,[2]Mydtu!$A$6:$DP$150,BC$4,0)="","",VLOOKUP($B76,[2]Mydtu!$A$6:$DP$150,BC$4,0))</f>
        <v>5.3</v>
      </c>
      <c r="BD76" s="13">
        <f>IF(VLOOKUP($B76,[2]Mydtu!$A$6:$DP$150,BD$4,0)="","",VLOOKUP($B76,[2]Mydtu!$A$6:$DP$150,BD$4,0))</f>
        <v>6.6</v>
      </c>
      <c r="BE76" s="13">
        <f>IF(VLOOKUP($B76,[2]Mydtu!$A$6:$DP$150,BE$4,0)="","",VLOOKUP($B76,[2]Mydtu!$A$6:$DP$150,BE$4,0))</f>
        <v>7.7</v>
      </c>
      <c r="BF76" s="14" t="str">
        <f>IF(VLOOKUP($B76,[2]Mydtu!$A$6:$DP$150,BF$4,0)="","",VLOOKUP($B76,[2]Mydtu!$A$6:$DP$150,BF$4,0))</f>
        <v/>
      </c>
      <c r="BG76" s="13">
        <f>IF(VLOOKUP($B76,[2]Mydtu!$A$6:$DP$150,BG$4,0)="","",VLOOKUP($B76,[2]Mydtu!$A$6:$DP$150,BG$4,0))</f>
        <v>5.8</v>
      </c>
      <c r="BH76" s="13">
        <f>IF(VLOOKUP($B76,[2]Mydtu!$A$6:$DP$150,BH$4,0)="","",VLOOKUP($B76,[2]Mydtu!$A$6:$DP$150,BH$4,0))</f>
        <v>8.9</v>
      </c>
      <c r="BI76" s="13">
        <f>IF(VLOOKUP($B76,[2]Mydtu!$A$6:$DP$150,BI$4,0)="","",VLOOKUP($B76,[2]Mydtu!$A$6:$DP$150,BI$4,0))</f>
        <v>8.3000000000000007</v>
      </c>
      <c r="BJ76" s="13">
        <f>IF(VLOOKUP($B76,[2]Mydtu!$A$6:$DP$150,BJ$4,0)="","",VLOOKUP($B76,[2]Mydtu!$A$6:$DP$150,BJ$4,0))</f>
        <v>8.1</v>
      </c>
      <c r="BK76" s="13">
        <f>IF(VLOOKUP($B76,[2]Mydtu!$A$6:$DP$150,BK$4,0)="","",VLOOKUP($B76,[2]Mydtu!$A$6:$DP$150,BK$4,0))</f>
        <v>5.9</v>
      </c>
      <c r="BL76" s="13">
        <f>IF(VLOOKUP($B76,[2]Mydtu!$A$6:$DP$150,BL$4,0)="","",VLOOKUP($B76,[2]Mydtu!$A$6:$DP$150,BL$4,0))</f>
        <v>8.8000000000000007</v>
      </c>
      <c r="BM76" s="13" t="str">
        <f>IF(VLOOKUP($B76,[2]Mydtu!$A$6:$DP$150,BM$4,0)="","",VLOOKUP($B76,[2]Mydtu!$A$6:$DP$150,BM$4,0))</f>
        <v/>
      </c>
      <c r="BN76" s="13">
        <f>IF(VLOOKUP($B76,[2]Mydtu!$A$6:$DP$150,BN$4,0)="","",VLOOKUP($B76,[2]Mydtu!$A$6:$DP$150,BN$4,0))</f>
        <v>7</v>
      </c>
      <c r="BO76" s="15" t="str">
        <f>IF(VLOOKUP($B76,[2]Mydtu!$A$6:$DP$150,BO$4,0)="","",VLOOKUP($B76,[2]Mydtu!$A$6:$DP$150,BO$4,0))</f>
        <v>X</v>
      </c>
      <c r="BP76" s="14">
        <f>IF(VLOOKUP($B76,[2]Mydtu!$A$6:$DP$150,BP$4,0)="","",VLOOKUP($B76,[2]Mydtu!$A$6:$DP$150,BP$4,0))</f>
        <v>7.8</v>
      </c>
      <c r="BQ76" s="13" t="str">
        <f>IF(VLOOKUP($B76,[2]Mydtu!$A$6:$DP$150,BQ$4,0)="","",VLOOKUP($B76,[2]Mydtu!$A$6:$DP$150,BQ$4,0))</f>
        <v/>
      </c>
      <c r="BR76" s="13">
        <f>IF(VLOOKUP($B76,[2]Mydtu!$A$6:$DP$150,BR$4,0)="","",VLOOKUP($B76,[2]Mydtu!$A$6:$DP$150,BR$4,0))</f>
        <v>6.7</v>
      </c>
      <c r="BS76" s="14">
        <f>IF(VLOOKUP($B76,[2]Mydtu!$A$6:$DP$150,BS$4,0)="","",VLOOKUP($B76,[2]Mydtu!$A$6:$DP$150,BS$4,0))</f>
        <v>6</v>
      </c>
      <c r="BT76" s="13">
        <f>IF(VLOOKUP($B76,[2]Mydtu!$A$6:$DP$150,BT$4,0)="","",VLOOKUP($B76,[2]Mydtu!$A$6:$DP$150,BT$4,0))</f>
        <v>0</v>
      </c>
      <c r="BU76" s="13">
        <f>IF(VLOOKUP($B76,[2]Mydtu!$A$6:$DP$150,BU$4,0)="","",VLOOKUP($B76,[2]Mydtu!$A$6:$DP$150,BU$4,0))</f>
        <v>7.7</v>
      </c>
      <c r="BV76" s="13" t="str">
        <f>IF(VLOOKUP($B76,[2]Mydtu!$A$6:$DP$150,BV$4,0)="","",VLOOKUP($B76,[2]Mydtu!$A$6:$DP$150,BV$4,0))</f>
        <v/>
      </c>
      <c r="BW76" s="13">
        <f>IF(VLOOKUP($B76,[2]Mydtu!$A$6:$DP$150,BW$4,0)="","",VLOOKUP($B76,[2]Mydtu!$A$6:$DP$150,BW$4,0))</f>
        <v>8.4</v>
      </c>
      <c r="BX76" s="14" t="str">
        <f>IF(VLOOKUP($B76,[2]Mydtu!$A$6:$DP$150,BX$4,0)="","",VLOOKUP($B76,[2]Mydtu!$A$6:$DP$150,BX$4,0))</f>
        <v/>
      </c>
      <c r="BY76" s="13" t="str">
        <f>IF(VLOOKUP($B76,[2]Mydtu!$A$6:$DP$150,BY$4,0)="","",VLOOKUP($B76,[2]Mydtu!$A$6:$DP$150,BY$4,0))</f>
        <v>X</v>
      </c>
      <c r="BZ76" s="13" t="str">
        <f>IF(VLOOKUP($B76,[2]Mydtu!$A$6:$DP$150,BZ$4,0)="","",VLOOKUP($B76,[2]Mydtu!$A$6:$DP$150,BZ$4,0))</f>
        <v/>
      </c>
      <c r="CA76" s="13">
        <f>IF(VLOOKUP($B76,[2]Mydtu!$A$6:$DP$150,CA$4,0)="","",VLOOKUP($B76,[2]Mydtu!$A$6:$DP$150,CA$4,0))</f>
        <v>6.6</v>
      </c>
      <c r="CB76" s="13">
        <f>IF(VLOOKUP($B76,[2]Mydtu!$A$6:$DP$150,CB$4,0)="","",VLOOKUP($B76,[2]Mydtu!$A$6:$DP$150,CB$4,0))</f>
        <v>7.3</v>
      </c>
      <c r="CC76" s="13" t="str">
        <f>IF(VLOOKUP($B76,[2]Mydtu!$A$6:$DP$150,CC$4,0)="","",VLOOKUP($B76,[2]Mydtu!$A$6:$DP$150,CC$4,0))</f>
        <v/>
      </c>
      <c r="CD76" s="14">
        <f>IF(VLOOKUP($B76,[2]Mydtu!$A$6:$DP$150,CD$4,0)="","",VLOOKUP($B76,[2]Mydtu!$A$6:$DP$150,CD$4,0))</f>
        <v>8.6999999999999993</v>
      </c>
      <c r="CE76" s="13" t="str">
        <f>IF(VLOOKUP($B76,[2]Mydtu!$A$6:$DP$150,CE$4,0)="","",VLOOKUP($B76,[2]Mydtu!$A$6:$DP$150,CE$4,0))</f>
        <v>X</v>
      </c>
      <c r="CF76" s="16">
        <f>VLOOKUP($B76,[2]K25QTD!$A$7:$DQ$408,91,0)</f>
        <v>114</v>
      </c>
      <c r="CG76" s="17">
        <f>VLOOKUP($B76,[2]K25QTD!$A$7:$DQ$408,92,0)</f>
        <v>17</v>
      </c>
      <c r="CH76" s="18">
        <f>VLOOKUP($B76,[2]K25QTD!$A$7:$DQ$408,94,0)</f>
        <v>0.12977099236641221</v>
      </c>
      <c r="CI76" s="14">
        <f>IF(VLOOKUP($B76,[2]Mydtu!$A$6:$DP$150,CI$4,0)="","",VLOOKUP($B76,[2]Mydtu!$A$6:$DP$150,CI$4,0))</f>
        <v>15</v>
      </c>
      <c r="CJ76" s="14" t="str">
        <f>IF(VLOOKUP($B76,[2]Mydtu!$A$6:$DP$150,CJ$4,0)="","",VLOOKUP($B76,[2]Mydtu!$A$6:$DP$150,CJ$4,0))</f>
        <v/>
      </c>
      <c r="CK76" s="14" t="str">
        <f>IF(VLOOKUP($B76,[2]Mydtu!$A$6:$DP$150,CK$4,0)="","",VLOOKUP($B76,[2]Mydtu!$A$6:$DP$150,CK$4,0))</f>
        <v/>
      </c>
      <c r="CL76" s="13">
        <f>IF(VLOOKUP($B76,[2]Mydtu!$A$6:$DP$150,CL$4,0)="","",VLOOKUP($B76,[2]Mydtu!$A$6:$DP$150,CL$4,0))</f>
        <v>6.99</v>
      </c>
      <c r="CM76" s="13">
        <f>IF(VLOOKUP($B76,[2]Mydtu!$A$6:$DP$150,CM$4,0)="","",VLOOKUP($B76,[2]Mydtu!$A$6:$DP$150,CM$4,0))</f>
        <v>2.89</v>
      </c>
      <c r="CN76" s="12"/>
    </row>
    <row r="77" spans="1:92" ht="16.5" customHeight="1" x14ac:dyDescent="0.3">
      <c r="A77" s="11">
        <f t="shared" ref="A77:A79" si="1">A76+1</f>
        <v>8</v>
      </c>
      <c r="B77" s="11">
        <v>25217110340</v>
      </c>
      <c r="C77" s="12" t="str">
        <f>VLOOKUP($B77,[2]Mydtu!$A$6:$DP$150,C$4,0)</f>
        <v>Nguyễn</v>
      </c>
      <c r="D77" s="12" t="str">
        <f>VLOOKUP($B77,[2]Mydtu!$A$6:$DP$150,D$4,0)</f>
        <v>Tấn Minh</v>
      </c>
      <c r="E77" s="12" t="str">
        <f>VLOOKUP($B77,[2]Mydtu!$A$6:$DP$150,E$4,0)</f>
        <v>An</v>
      </c>
      <c r="F77" s="13">
        <f>IF(VLOOKUP($B77,[2]Mydtu!$A$6:$DP$150,F$4,0)="","",VLOOKUP($B77,[2]Mydtu!$A$6:$DP$150,F$4,0))</f>
        <v>8.5</v>
      </c>
      <c r="G77" s="13">
        <f>IF(VLOOKUP($B77,[2]Mydtu!$A$6:$DP$150,G$4,0)="","",VLOOKUP($B77,[2]Mydtu!$A$6:$DP$150,G$4,0))</f>
        <v>7.6</v>
      </c>
      <c r="H77" s="14" t="str">
        <f>IF(VLOOKUP($B77,[2]Mydtu!$A$6:$DP$150,H$4,0)="","",VLOOKUP($B77,[2]Mydtu!$A$6:$DP$150,H$4,0))</f>
        <v/>
      </c>
      <c r="I77" s="13">
        <f>IF(VLOOKUP($B77,[2]Mydtu!$A$6:$DP$150,I$4,0)="","",VLOOKUP($B77,[2]Mydtu!$A$6:$DP$150,I$4,0))</f>
        <v>6.7</v>
      </c>
      <c r="J77" s="14" t="str">
        <f>IF(VLOOKUP($B77,[2]Mydtu!$A$6:$DP$150,J$4,0)="","",VLOOKUP($B77,[2]Mydtu!$A$6:$DP$150,J$4,0))</f>
        <v/>
      </c>
      <c r="K77" s="13">
        <f>IF(VLOOKUP($B77,[2]Mydtu!$A$6:$DP$150,K$4,0)="","",VLOOKUP($B77,[2]Mydtu!$A$6:$DP$150,K$4,0))</f>
        <v>6</v>
      </c>
      <c r="L77" s="13">
        <f>IF(VLOOKUP($B77,[2]Mydtu!$A$6:$DP$150,L$4,0)="","",VLOOKUP($B77,[2]Mydtu!$A$6:$DP$150,L$4,0))</f>
        <v>7.7</v>
      </c>
      <c r="M77" s="13">
        <f>IF(VLOOKUP($B77,[2]Mydtu!$A$6:$DP$150,M$4,0)="","",VLOOKUP($B77,[2]Mydtu!$A$6:$DP$150,M$4,0))</f>
        <v>5.3</v>
      </c>
      <c r="N77" s="13">
        <f>IF(VLOOKUP($B77,[2]Mydtu!$A$6:$DP$150,N$4,0)="","",VLOOKUP($B77,[2]Mydtu!$A$6:$DP$150,N$4,0))</f>
        <v>8.1</v>
      </c>
      <c r="O77" s="13">
        <f>IF(VLOOKUP($B77,[2]Mydtu!$A$6:$DP$150,O$4,0)="","",VLOOKUP($B77,[2]Mydtu!$A$6:$DP$150,O$4,0))</f>
        <v>8.1</v>
      </c>
      <c r="P77" s="14" t="str">
        <f>IF(VLOOKUP($B77,[2]Mydtu!$A$6:$DP$150,P$4,0)="","",VLOOKUP($B77,[2]Mydtu!$A$6:$DP$150,P$4,0))</f>
        <v/>
      </c>
      <c r="Q77" s="14" t="str">
        <f>IF(VLOOKUP($B77,[2]Mydtu!$A$6:$DP$150,Q$4,0)="","",VLOOKUP($B77,[2]Mydtu!$A$6:$DP$150,Q$4,0))</f>
        <v/>
      </c>
      <c r="R77" s="14" t="str">
        <f>IF(VLOOKUP($B77,[2]Mydtu!$A$6:$DP$150,R$4,0)="","",VLOOKUP($B77,[2]Mydtu!$A$6:$DP$150,R$4,0))</f>
        <v/>
      </c>
      <c r="S77" s="14" t="str">
        <f>IF(VLOOKUP($B77,[2]Mydtu!$A$6:$DP$150,S$4,0)="","",VLOOKUP($B77,[2]Mydtu!$A$6:$DP$150,S$4,0))</f>
        <v/>
      </c>
      <c r="T77" s="14" t="str">
        <f>IF(VLOOKUP($B77,[2]Mydtu!$A$6:$DP$150,T$4,0)="","",VLOOKUP($B77,[2]Mydtu!$A$6:$DP$150,T$4,0))</f>
        <v/>
      </c>
      <c r="U77" s="13">
        <f>IF(VLOOKUP($B77,[2]Mydtu!$A$6:$DP$150,U$4,0)="","",VLOOKUP($B77,[2]Mydtu!$A$6:$DP$150,U$4,0))</f>
        <v>5.0999999999999996</v>
      </c>
      <c r="V77" s="13">
        <f>IF(VLOOKUP($B77,[2]Mydtu!$A$6:$DP$150,V$4,0)="","",VLOOKUP($B77,[2]Mydtu!$A$6:$DP$150,V$4,0))</f>
        <v>5.8</v>
      </c>
      <c r="W77" s="13">
        <f>IF(VLOOKUP($B77,[2]Mydtu!$A$6:$DP$150,W$4,0)="","",VLOOKUP($B77,[2]Mydtu!$A$6:$DP$150,W$4,0))</f>
        <v>9.4</v>
      </c>
      <c r="X77" s="13">
        <f>IF(VLOOKUP($B77,[2]Mydtu!$A$6:$DP$150,X$4,0)="","",VLOOKUP($B77,[2]Mydtu!$A$6:$DP$150,X$4,0))</f>
        <v>8.5</v>
      </c>
      <c r="Y77" s="13" t="str">
        <f>IF(VLOOKUP($B77,[2]Mydtu!$A$6:$DP$150,Y$4,0)="","",VLOOKUP($B77,[2]Mydtu!$A$6:$DP$150,Y$4,0))</f>
        <v>X</v>
      </c>
      <c r="Z77" s="13">
        <f>IF(VLOOKUP($B77,[2]Mydtu!$A$6:$DP$150,Z$4,0)="","",VLOOKUP($B77,[2]Mydtu!$A$6:$DP$150,Z$4,0))</f>
        <v>6.5</v>
      </c>
      <c r="AA77" s="13">
        <f>IF(VLOOKUP($B77,[2]Mydtu!$A$6:$DP$150,AA$4,0)="","",VLOOKUP($B77,[2]Mydtu!$A$6:$DP$150,AA$4,0))</f>
        <v>5.4</v>
      </c>
      <c r="AB77" s="13" t="str">
        <f>IF(VLOOKUP($B77,[2]Mydtu!$A$6:$DP$150,AB$4,0)="","",VLOOKUP($B77,[2]Mydtu!$A$6:$DP$150,AB$4,0))</f>
        <v>X</v>
      </c>
      <c r="AC77" s="13">
        <f>IF(VLOOKUP($B77,[2]Mydtu!$A$6:$DP$150,AC$4,0)="","",VLOOKUP($B77,[2]Mydtu!$A$6:$DP$150,AC$4,0))</f>
        <v>8.4</v>
      </c>
      <c r="AD77" s="13">
        <f>IF(VLOOKUP($B77,[2]Mydtu!$A$6:$DP$150,AD$4,0)="","",VLOOKUP($B77,[2]Mydtu!$A$6:$DP$150,AD$4,0))</f>
        <v>4.4000000000000004</v>
      </c>
      <c r="AE77" s="13">
        <f>IF(VLOOKUP($B77,[2]Mydtu!$A$6:$DP$150,AE$4,0)="","",VLOOKUP($B77,[2]Mydtu!$A$6:$DP$150,AE$4,0))</f>
        <v>5.9</v>
      </c>
      <c r="AF77" s="13">
        <f>IF(VLOOKUP($B77,[2]Mydtu!$A$6:$DP$150,AF$4,0)="","",VLOOKUP($B77,[2]Mydtu!$A$6:$DP$150,AF$4,0))</f>
        <v>6.2</v>
      </c>
      <c r="AG77" s="13">
        <f>IF(VLOOKUP($B77,[2]Mydtu!$A$6:$DP$150,AG$4,0)="","",VLOOKUP($B77,[2]Mydtu!$A$6:$DP$150,AG$4,0))</f>
        <v>5.8</v>
      </c>
      <c r="AH77" s="13" t="str">
        <f>IF(VLOOKUP($B77,[2]Mydtu!$A$6:$DP$150,AH$4,0)="","",VLOOKUP($B77,[2]Mydtu!$A$6:$DP$150,AH$4,0))</f>
        <v>X</v>
      </c>
      <c r="AI77" s="13">
        <f>IF(VLOOKUP($B77,[2]Mydtu!$A$6:$DP$150,AI$4,0)="","",VLOOKUP($B77,[2]Mydtu!$A$6:$DP$150,AI$4,0))</f>
        <v>6.6</v>
      </c>
      <c r="AJ77" s="13">
        <f>IF(VLOOKUP($B77,[2]Mydtu!$A$6:$DP$150,AJ$4,0)="","",VLOOKUP($B77,[2]Mydtu!$A$6:$DP$150,AJ$4,0))</f>
        <v>8.6</v>
      </c>
      <c r="AK77" s="13" t="str">
        <f>IF(VLOOKUP($B77,[2]Mydtu!$A$6:$DP$150,AK$4,0)="","",VLOOKUP($B77,[2]Mydtu!$A$6:$DP$150,AK$4,0))</f>
        <v>X</v>
      </c>
      <c r="AL77" s="13" t="str">
        <f>IF(VLOOKUP($B77,[2]Mydtu!$A$6:$DP$150,AL$4,0)="","",VLOOKUP($B77,[2]Mydtu!$A$6:$DP$150,AL$4,0))</f>
        <v/>
      </c>
      <c r="AM77" s="13" t="str">
        <f>IF(VLOOKUP($B77,[2]Mydtu!$A$6:$DP$150,AM$4,0)="","",VLOOKUP($B77,[2]Mydtu!$A$6:$DP$150,AM$4,0))</f>
        <v>X</v>
      </c>
      <c r="AN77" s="13" t="str">
        <f>IF(VLOOKUP($B77,[2]Mydtu!$A$6:$DP$150,AN$4,0)="","",VLOOKUP($B77,[2]Mydtu!$A$6:$DP$150,AN$4,0))</f>
        <v>X</v>
      </c>
      <c r="AO77" s="13" t="str">
        <f>IF(VLOOKUP($B77,[2]Mydtu!$A$6:$DP$150,AO$4,0)="","",VLOOKUP($B77,[2]Mydtu!$A$6:$DP$150,AO$4,0))</f>
        <v/>
      </c>
      <c r="AP77" s="14" t="str">
        <f>IF(VLOOKUP($B77,[2]Mydtu!$A$6:$DP$150,AP$4,0)="","",VLOOKUP($B77,[2]Mydtu!$A$6:$DP$150,AP$4,0))</f>
        <v/>
      </c>
      <c r="AQ77" s="14" t="str">
        <f>IF(VLOOKUP($B77,[2]Mydtu!$A$6:$DP$150,AQ$4,0)="","",VLOOKUP($B77,[2]Mydtu!$A$6:$DP$150,AQ$4,0))</f>
        <v/>
      </c>
      <c r="AR77" s="14" t="str">
        <f>IF(VLOOKUP($B77,[2]Mydtu!$A$6:$DP$150,AR$4,0)="","",VLOOKUP($B77,[2]Mydtu!$A$6:$DP$150,AR$4,0))</f>
        <v/>
      </c>
      <c r="AS77" s="14" t="str">
        <f>IF(VLOOKUP($B77,[2]Mydtu!$A$6:$DP$150,AS$4,0)="","",VLOOKUP($B77,[2]Mydtu!$A$6:$DP$150,AS$4,0))</f>
        <v/>
      </c>
      <c r="AT77" s="13">
        <f>IF(VLOOKUP($B77,[2]Mydtu!$A$6:$DP$150,AT$4,0)="","",VLOOKUP($B77,[2]Mydtu!$A$6:$DP$150,AT$4,0))</f>
        <v>6.9</v>
      </c>
      <c r="AU77" s="13">
        <f>IF(VLOOKUP($B77,[2]Mydtu!$A$6:$DP$150,AU$4,0)="","",VLOOKUP($B77,[2]Mydtu!$A$6:$DP$150,AU$4,0))</f>
        <v>6.4</v>
      </c>
      <c r="AV77" s="13">
        <f>IF(VLOOKUP($B77,[2]Mydtu!$A$6:$DP$150,AV$4,0)="","",VLOOKUP($B77,[2]Mydtu!$A$6:$DP$150,AV$4,0))</f>
        <v>8.5</v>
      </c>
      <c r="AW77" s="13">
        <f>IF(VLOOKUP($B77,[2]Mydtu!$A$6:$DP$150,AW$4,0)="","",VLOOKUP($B77,[2]Mydtu!$A$6:$DP$150,AW$4,0))</f>
        <v>8.8000000000000007</v>
      </c>
      <c r="AX77" s="13">
        <f>IF(VLOOKUP($B77,[2]Mydtu!$A$6:$DP$150,AX$4,0)="","",VLOOKUP($B77,[2]Mydtu!$A$6:$DP$150,AX$4,0))</f>
        <v>7.6</v>
      </c>
      <c r="AY77" s="13">
        <f>IF(VLOOKUP($B77,[2]Mydtu!$A$6:$DP$150,AY$4,0)="","",VLOOKUP($B77,[2]Mydtu!$A$6:$DP$150,AY$4,0))</f>
        <v>6.4</v>
      </c>
      <c r="AZ77" s="13">
        <f>IF(VLOOKUP($B77,[2]Mydtu!$A$6:$DP$150,AZ$4,0)="","",VLOOKUP($B77,[2]Mydtu!$A$6:$DP$150,AZ$4,0))</f>
        <v>6.5</v>
      </c>
      <c r="BA77" s="13">
        <f>IF(VLOOKUP($B77,[2]Mydtu!$A$6:$DP$150,BA$4,0)="","",VLOOKUP($B77,[2]Mydtu!$A$6:$DP$150,BA$4,0))</f>
        <v>7.4</v>
      </c>
      <c r="BB77" s="13">
        <f>IF(VLOOKUP($B77,[2]Mydtu!$A$6:$DP$150,BB$4,0)="","",VLOOKUP($B77,[2]Mydtu!$A$6:$DP$150,BB$4,0))</f>
        <v>7.1</v>
      </c>
      <c r="BC77" s="13">
        <f>IF(VLOOKUP($B77,[2]Mydtu!$A$6:$DP$150,BC$4,0)="","",VLOOKUP($B77,[2]Mydtu!$A$6:$DP$150,BC$4,0))</f>
        <v>4.7</v>
      </c>
      <c r="BD77" s="13">
        <f>IF(VLOOKUP($B77,[2]Mydtu!$A$6:$DP$150,BD$4,0)="","",VLOOKUP($B77,[2]Mydtu!$A$6:$DP$150,BD$4,0))</f>
        <v>7.9</v>
      </c>
      <c r="BE77" s="13">
        <f>IF(VLOOKUP($B77,[2]Mydtu!$A$6:$DP$150,BE$4,0)="","",VLOOKUP($B77,[2]Mydtu!$A$6:$DP$150,BE$4,0))</f>
        <v>5.8</v>
      </c>
      <c r="BF77" s="14" t="str">
        <f>IF(VLOOKUP($B77,[2]Mydtu!$A$6:$DP$150,BF$4,0)="","",VLOOKUP($B77,[2]Mydtu!$A$6:$DP$150,BF$4,0))</f>
        <v/>
      </c>
      <c r="BG77" s="13">
        <f>IF(VLOOKUP($B77,[2]Mydtu!$A$6:$DP$150,BG$4,0)="","",VLOOKUP($B77,[2]Mydtu!$A$6:$DP$150,BG$4,0))</f>
        <v>8.6999999999999993</v>
      </c>
      <c r="BH77" s="13">
        <f>IF(VLOOKUP($B77,[2]Mydtu!$A$6:$DP$150,BH$4,0)="","",VLOOKUP($B77,[2]Mydtu!$A$6:$DP$150,BH$4,0))</f>
        <v>7.5</v>
      </c>
      <c r="BI77" s="13">
        <f>IF(VLOOKUP($B77,[2]Mydtu!$A$6:$DP$150,BI$4,0)="","",VLOOKUP($B77,[2]Mydtu!$A$6:$DP$150,BI$4,0))</f>
        <v>7.8</v>
      </c>
      <c r="BJ77" s="13">
        <f>IF(VLOOKUP($B77,[2]Mydtu!$A$6:$DP$150,BJ$4,0)="","",VLOOKUP($B77,[2]Mydtu!$A$6:$DP$150,BJ$4,0))</f>
        <v>5.7</v>
      </c>
      <c r="BK77" s="13">
        <f>IF(VLOOKUP($B77,[2]Mydtu!$A$6:$DP$150,BK$4,0)="","",VLOOKUP($B77,[2]Mydtu!$A$6:$DP$150,BK$4,0))</f>
        <v>7.9</v>
      </c>
      <c r="BL77" s="13">
        <f>IF(VLOOKUP($B77,[2]Mydtu!$A$6:$DP$150,BL$4,0)="","",VLOOKUP($B77,[2]Mydtu!$A$6:$DP$150,BL$4,0))</f>
        <v>8.3000000000000007</v>
      </c>
      <c r="BM77" s="13" t="str">
        <f>IF(VLOOKUP($B77,[2]Mydtu!$A$6:$DP$150,BM$4,0)="","",VLOOKUP($B77,[2]Mydtu!$A$6:$DP$150,BM$4,0))</f>
        <v/>
      </c>
      <c r="BN77" s="13">
        <f>IF(VLOOKUP($B77,[2]Mydtu!$A$6:$DP$150,BN$4,0)="","",VLOOKUP($B77,[2]Mydtu!$A$6:$DP$150,BN$4,0))</f>
        <v>4.7</v>
      </c>
      <c r="BO77" s="15" t="str">
        <f>IF(VLOOKUP($B77,[2]Mydtu!$A$6:$DP$150,BO$4,0)="","",VLOOKUP($B77,[2]Mydtu!$A$6:$DP$150,BO$4,0))</f>
        <v>X</v>
      </c>
      <c r="BP77" s="14">
        <f>IF(VLOOKUP($B77,[2]Mydtu!$A$6:$DP$150,BP$4,0)="","",VLOOKUP($B77,[2]Mydtu!$A$6:$DP$150,BP$4,0))</f>
        <v>6.5</v>
      </c>
      <c r="BQ77" s="13" t="str">
        <f>IF(VLOOKUP($B77,[2]Mydtu!$A$6:$DP$150,BQ$4,0)="","",VLOOKUP($B77,[2]Mydtu!$A$6:$DP$150,BQ$4,0))</f>
        <v/>
      </c>
      <c r="BR77" s="13" t="str">
        <f>IF(VLOOKUP($B77,[2]Mydtu!$A$6:$DP$150,BR$4,0)="","",VLOOKUP($B77,[2]Mydtu!$A$6:$DP$150,BR$4,0))</f>
        <v/>
      </c>
      <c r="BS77" s="14">
        <f>IF(VLOOKUP($B77,[2]Mydtu!$A$6:$DP$150,BS$4,0)="","",VLOOKUP($B77,[2]Mydtu!$A$6:$DP$150,BS$4,0))</f>
        <v>6.2</v>
      </c>
      <c r="BT77" s="13">
        <f>IF(VLOOKUP($B77,[2]Mydtu!$A$6:$DP$150,BT$4,0)="","",VLOOKUP($B77,[2]Mydtu!$A$6:$DP$150,BT$4,0))</f>
        <v>5.6</v>
      </c>
      <c r="BU77" s="13" t="str">
        <f>IF(VLOOKUP($B77,[2]Mydtu!$A$6:$DP$150,BU$4,0)="","",VLOOKUP($B77,[2]Mydtu!$A$6:$DP$150,BU$4,0))</f>
        <v>X</v>
      </c>
      <c r="BV77" s="13" t="str">
        <f>IF(VLOOKUP($B77,[2]Mydtu!$A$6:$DP$150,BV$4,0)="","",VLOOKUP($B77,[2]Mydtu!$A$6:$DP$150,BV$4,0))</f>
        <v/>
      </c>
      <c r="BW77" s="13" t="str">
        <f>IF(VLOOKUP($B77,[2]Mydtu!$A$6:$DP$150,BW$4,0)="","",VLOOKUP($B77,[2]Mydtu!$A$6:$DP$150,BW$4,0))</f>
        <v/>
      </c>
      <c r="BX77" s="14">
        <f>IF(VLOOKUP($B77,[2]Mydtu!$A$6:$DP$150,BX$4,0)="","",VLOOKUP($B77,[2]Mydtu!$A$6:$DP$150,BX$4,0))</f>
        <v>8.1999999999999993</v>
      </c>
      <c r="BY77" s="13">
        <f>IF(VLOOKUP($B77,[2]Mydtu!$A$6:$DP$150,BY$4,0)="","",VLOOKUP($B77,[2]Mydtu!$A$6:$DP$150,BY$4,0))</f>
        <v>0</v>
      </c>
      <c r="BZ77" s="13">
        <f>IF(VLOOKUP($B77,[2]Mydtu!$A$6:$DP$150,BZ$4,0)="","",VLOOKUP($B77,[2]Mydtu!$A$6:$DP$150,BZ$4,0))</f>
        <v>4.4000000000000004</v>
      </c>
      <c r="CA77" s="13">
        <f>IF(VLOOKUP($B77,[2]Mydtu!$A$6:$DP$150,CA$4,0)="","",VLOOKUP($B77,[2]Mydtu!$A$6:$DP$150,CA$4,0))</f>
        <v>4.7</v>
      </c>
      <c r="CB77" s="13">
        <f>IF(VLOOKUP($B77,[2]Mydtu!$A$6:$DP$150,CB$4,0)="","",VLOOKUP($B77,[2]Mydtu!$A$6:$DP$150,CB$4,0))</f>
        <v>6.7</v>
      </c>
      <c r="CC77" s="13" t="str">
        <f>IF(VLOOKUP($B77,[2]Mydtu!$A$6:$DP$150,CC$4,0)="","",VLOOKUP($B77,[2]Mydtu!$A$6:$DP$150,CC$4,0))</f>
        <v/>
      </c>
      <c r="CD77" s="14">
        <f>IF(VLOOKUP($B77,[2]Mydtu!$A$6:$DP$150,CD$4,0)="","",VLOOKUP($B77,[2]Mydtu!$A$6:$DP$150,CD$4,0))</f>
        <v>8.4</v>
      </c>
      <c r="CE77" s="13">
        <f>IF(VLOOKUP($B77,[2]Mydtu!$A$6:$DP$150,CE$4,0)="","",VLOOKUP($B77,[2]Mydtu!$A$6:$DP$150,CE$4,0))</f>
        <v>7.2</v>
      </c>
      <c r="CF77" s="16">
        <f>VLOOKUP($B77,[2]K25QTD!$A$7:$DQ$408,91,0)</f>
        <v>108</v>
      </c>
      <c r="CG77" s="17">
        <f>VLOOKUP($B77,[2]K25QTD!$A$7:$DQ$408,92,0)</f>
        <v>23</v>
      </c>
      <c r="CH77" s="18">
        <f>VLOOKUP($B77,[2]K25QTD!$A$7:$DQ$408,94,0)</f>
        <v>0.17557251908396945</v>
      </c>
      <c r="CI77" s="14">
        <f>IF(VLOOKUP($B77,[2]Mydtu!$A$6:$DP$150,CI$4,0)="","",VLOOKUP($B77,[2]Mydtu!$A$6:$DP$150,CI$4,0))</f>
        <v>13</v>
      </c>
      <c r="CJ77" s="14" t="str">
        <f>IF(VLOOKUP($B77,[2]Mydtu!$A$6:$DP$150,CJ$4,0)="","",VLOOKUP($B77,[2]Mydtu!$A$6:$DP$150,CJ$4,0))</f>
        <v/>
      </c>
      <c r="CK77" s="14" t="str">
        <f>IF(VLOOKUP($B77,[2]Mydtu!$A$6:$DP$150,CK$4,0)="","",VLOOKUP($B77,[2]Mydtu!$A$6:$DP$150,CK$4,0))</f>
        <v/>
      </c>
      <c r="CL77" s="13">
        <f>IF(VLOOKUP($B77,[2]Mydtu!$A$6:$DP$150,CL$4,0)="","",VLOOKUP($B77,[2]Mydtu!$A$6:$DP$150,CL$4,0))</f>
        <v>6.77</v>
      </c>
      <c r="CM77" s="13">
        <f>IF(VLOOKUP($B77,[2]Mydtu!$A$6:$DP$150,CM$4,0)="","",VLOOKUP($B77,[2]Mydtu!$A$6:$DP$150,CM$4,0))</f>
        <v>2.7</v>
      </c>
      <c r="CN77" s="12"/>
    </row>
    <row r="78" spans="1:92" ht="16.5" customHeight="1" x14ac:dyDescent="0.3">
      <c r="A78" s="11">
        <f t="shared" si="1"/>
        <v>9</v>
      </c>
      <c r="B78" s="11">
        <v>25212111097</v>
      </c>
      <c r="C78" s="12" t="str">
        <f>VLOOKUP($B78,[2]Mydtu!$A$6:$DP$150,C$4,0)</f>
        <v>Hoàng</v>
      </c>
      <c r="D78" s="12" t="str">
        <f>VLOOKUP($B78,[2]Mydtu!$A$6:$DP$150,D$4,0)</f>
        <v>Tấn</v>
      </c>
      <c r="E78" s="12" t="str">
        <f>VLOOKUP($B78,[2]Mydtu!$A$6:$DP$150,E$4,0)</f>
        <v>Dũng</v>
      </c>
      <c r="F78" s="13">
        <f>IF(VLOOKUP($B78,[2]Mydtu!$A$6:$DP$150,F$4,0)="","",VLOOKUP($B78,[2]Mydtu!$A$6:$DP$150,F$4,0))</f>
        <v>8.4</v>
      </c>
      <c r="G78" s="13">
        <f>IF(VLOOKUP($B78,[2]Mydtu!$A$6:$DP$150,G$4,0)="","",VLOOKUP($B78,[2]Mydtu!$A$6:$DP$150,G$4,0))</f>
        <v>8.1</v>
      </c>
      <c r="H78" s="14" t="str">
        <f>IF(VLOOKUP($B78,[2]Mydtu!$A$6:$DP$150,H$4,0)="","",VLOOKUP($B78,[2]Mydtu!$A$6:$DP$150,H$4,0))</f>
        <v/>
      </c>
      <c r="I78" s="13">
        <f>IF(VLOOKUP($B78,[2]Mydtu!$A$6:$DP$150,I$4,0)="","",VLOOKUP($B78,[2]Mydtu!$A$6:$DP$150,I$4,0))</f>
        <v>6.9</v>
      </c>
      <c r="J78" s="14" t="str">
        <f>IF(VLOOKUP($B78,[2]Mydtu!$A$6:$DP$150,J$4,0)="","",VLOOKUP($B78,[2]Mydtu!$A$6:$DP$150,J$4,0))</f>
        <v/>
      </c>
      <c r="K78" s="13" t="str">
        <f>IF(VLOOKUP($B78,[2]Mydtu!$A$6:$DP$150,K$4,0)="","",VLOOKUP($B78,[2]Mydtu!$A$6:$DP$150,K$4,0))</f>
        <v>P (P/F)</v>
      </c>
      <c r="L78" s="13">
        <f>IF(VLOOKUP($B78,[2]Mydtu!$A$6:$DP$150,L$4,0)="","",VLOOKUP($B78,[2]Mydtu!$A$6:$DP$150,L$4,0))</f>
        <v>4.0999999999999996</v>
      </c>
      <c r="M78" s="13">
        <f>IF(VLOOKUP($B78,[2]Mydtu!$A$6:$DP$150,M$4,0)="","",VLOOKUP($B78,[2]Mydtu!$A$6:$DP$150,M$4,0))</f>
        <v>5.6</v>
      </c>
      <c r="N78" s="13">
        <f>IF(VLOOKUP($B78,[2]Mydtu!$A$6:$DP$150,N$4,0)="","",VLOOKUP($B78,[2]Mydtu!$A$6:$DP$150,N$4,0))</f>
        <v>6.7</v>
      </c>
      <c r="O78" s="13" t="str">
        <f>IF(VLOOKUP($B78,[2]Mydtu!$A$6:$DP$150,O$4,0)="","",VLOOKUP($B78,[2]Mydtu!$A$6:$DP$150,O$4,0))</f>
        <v/>
      </c>
      <c r="P78" s="14">
        <f>IF(VLOOKUP($B78,[2]Mydtu!$A$6:$DP$150,P$4,0)="","",VLOOKUP($B78,[2]Mydtu!$A$6:$DP$150,P$4,0))</f>
        <v>5.2</v>
      </c>
      <c r="Q78" s="14" t="str">
        <f>IF(VLOOKUP($B78,[2]Mydtu!$A$6:$DP$150,Q$4,0)="","",VLOOKUP($B78,[2]Mydtu!$A$6:$DP$150,Q$4,0))</f>
        <v/>
      </c>
      <c r="R78" s="14" t="str">
        <f>IF(VLOOKUP($B78,[2]Mydtu!$A$6:$DP$150,R$4,0)="","",VLOOKUP($B78,[2]Mydtu!$A$6:$DP$150,R$4,0))</f>
        <v/>
      </c>
      <c r="S78" s="14" t="str">
        <f>IF(VLOOKUP($B78,[2]Mydtu!$A$6:$DP$150,S$4,0)="","",VLOOKUP($B78,[2]Mydtu!$A$6:$DP$150,S$4,0))</f>
        <v/>
      </c>
      <c r="T78" s="14" t="str">
        <f>IF(VLOOKUP($B78,[2]Mydtu!$A$6:$DP$150,T$4,0)="","",VLOOKUP($B78,[2]Mydtu!$A$6:$DP$150,T$4,0))</f>
        <v/>
      </c>
      <c r="U78" s="13">
        <f>IF(VLOOKUP($B78,[2]Mydtu!$A$6:$DP$150,U$4,0)="","",VLOOKUP($B78,[2]Mydtu!$A$6:$DP$150,U$4,0))</f>
        <v>4.7</v>
      </c>
      <c r="V78" s="13">
        <f>IF(VLOOKUP($B78,[2]Mydtu!$A$6:$DP$150,V$4,0)="","",VLOOKUP($B78,[2]Mydtu!$A$6:$DP$150,V$4,0))</f>
        <v>6</v>
      </c>
      <c r="W78" s="13">
        <f>IF(VLOOKUP($B78,[2]Mydtu!$A$6:$DP$150,W$4,0)="","",VLOOKUP($B78,[2]Mydtu!$A$6:$DP$150,W$4,0))</f>
        <v>8.8000000000000007</v>
      </c>
      <c r="X78" s="13">
        <f>IF(VLOOKUP($B78,[2]Mydtu!$A$6:$DP$150,X$4,0)="","",VLOOKUP($B78,[2]Mydtu!$A$6:$DP$150,X$4,0))</f>
        <v>6.5</v>
      </c>
      <c r="Y78" s="13">
        <f>IF(VLOOKUP($B78,[2]Mydtu!$A$6:$DP$150,Y$4,0)="","",VLOOKUP($B78,[2]Mydtu!$A$6:$DP$150,Y$4,0))</f>
        <v>0</v>
      </c>
      <c r="Z78" s="13">
        <f>IF(VLOOKUP($B78,[2]Mydtu!$A$6:$DP$150,Z$4,0)="","",VLOOKUP($B78,[2]Mydtu!$A$6:$DP$150,Z$4,0))</f>
        <v>5.6</v>
      </c>
      <c r="AA78" s="13">
        <f>IF(VLOOKUP($B78,[2]Mydtu!$A$6:$DP$150,AA$4,0)="","",VLOOKUP($B78,[2]Mydtu!$A$6:$DP$150,AA$4,0))</f>
        <v>8.4</v>
      </c>
      <c r="AB78" s="13">
        <f>IF(VLOOKUP($B78,[2]Mydtu!$A$6:$DP$150,AB$4,0)="","",VLOOKUP($B78,[2]Mydtu!$A$6:$DP$150,AB$4,0))</f>
        <v>0</v>
      </c>
      <c r="AC78" s="13">
        <f>IF(VLOOKUP($B78,[2]Mydtu!$A$6:$DP$150,AC$4,0)="","",VLOOKUP($B78,[2]Mydtu!$A$6:$DP$150,AC$4,0))</f>
        <v>7.1</v>
      </c>
      <c r="AD78" s="13">
        <f>IF(VLOOKUP($B78,[2]Mydtu!$A$6:$DP$150,AD$4,0)="","",VLOOKUP($B78,[2]Mydtu!$A$6:$DP$150,AD$4,0))</f>
        <v>6.8</v>
      </c>
      <c r="AE78" s="13">
        <f>IF(VLOOKUP($B78,[2]Mydtu!$A$6:$DP$150,AE$4,0)="","",VLOOKUP($B78,[2]Mydtu!$A$6:$DP$150,AE$4,0))</f>
        <v>6.2</v>
      </c>
      <c r="AF78" s="13">
        <f>IF(VLOOKUP($B78,[2]Mydtu!$A$6:$DP$150,AF$4,0)="","",VLOOKUP($B78,[2]Mydtu!$A$6:$DP$150,AF$4,0))</f>
        <v>5.0999999999999996</v>
      </c>
      <c r="AG78" s="13">
        <f>IF(VLOOKUP($B78,[2]Mydtu!$A$6:$DP$150,AG$4,0)="","",VLOOKUP($B78,[2]Mydtu!$A$6:$DP$150,AG$4,0))</f>
        <v>5.5</v>
      </c>
      <c r="AH78" s="13">
        <f>IF(VLOOKUP($B78,[2]Mydtu!$A$6:$DP$150,AH$4,0)="","",VLOOKUP($B78,[2]Mydtu!$A$6:$DP$150,AH$4,0))</f>
        <v>6.6</v>
      </c>
      <c r="AI78" s="13">
        <f>IF(VLOOKUP($B78,[2]Mydtu!$A$6:$DP$150,AI$4,0)="","",VLOOKUP($B78,[2]Mydtu!$A$6:$DP$150,AI$4,0))</f>
        <v>4.8</v>
      </c>
      <c r="AJ78" s="13">
        <f>IF(VLOOKUP($B78,[2]Mydtu!$A$6:$DP$150,AJ$4,0)="","",VLOOKUP($B78,[2]Mydtu!$A$6:$DP$150,AJ$4,0))</f>
        <v>4.3</v>
      </c>
      <c r="AK78" s="13">
        <f>IF(VLOOKUP($B78,[2]Mydtu!$A$6:$DP$150,AK$4,0)="","",VLOOKUP($B78,[2]Mydtu!$A$6:$DP$150,AK$4,0))</f>
        <v>0</v>
      </c>
      <c r="AL78" s="13">
        <f>IF(VLOOKUP($B78,[2]Mydtu!$A$6:$DP$150,AL$4,0)="","",VLOOKUP($B78,[2]Mydtu!$A$6:$DP$150,AL$4,0))</f>
        <v>0</v>
      </c>
      <c r="AM78" s="13">
        <f>IF(VLOOKUP($B78,[2]Mydtu!$A$6:$DP$150,AM$4,0)="","",VLOOKUP($B78,[2]Mydtu!$A$6:$DP$150,AM$4,0))</f>
        <v>7.4</v>
      </c>
      <c r="AN78" s="13">
        <f>IF(VLOOKUP($B78,[2]Mydtu!$A$6:$DP$150,AN$4,0)="","",VLOOKUP($B78,[2]Mydtu!$A$6:$DP$150,AN$4,0))</f>
        <v>7.8</v>
      </c>
      <c r="AO78" s="13" t="str">
        <f>IF(VLOOKUP($B78,[2]Mydtu!$A$6:$DP$150,AO$4,0)="","",VLOOKUP($B78,[2]Mydtu!$A$6:$DP$150,AO$4,0))</f>
        <v/>
      </c>
      <c r="AP78" s="14" t="str">
        <f>IF(VLOOKUP($B78,[2]Mydtu!$A$6:$DP$150,AP$4,0)="","",VLOOKUP($B78,[2]Mydtu!$A$6:$DP$150,AP$4,0))</f>
        <v/>
      </c>
      <c r="AQ78" s="14" t="str">
        <f>IF(VLOOKUP($B78,[2]Mydtu!$A$6:$DP$150,AQ$4,0)="","",VLOOKUP($B78,[2]Mydtu!$A$6:$DP$150,AQ$4,0))</f>
        <v/>
      </c>
      <c r="AR78" s="14" t="str">
        <f>IF(VLOOKUP($B78,[2]Mydtu!$A$6:$DP$150,AR$4,0)="","",VLOOKUP($B78,[2]Mydtu!$A$6:$DP$150,AR$4,0))</f>
        <v/>
      </c>
      <c r="AS78" s="14" t="str">
        <f>IF(VLOOKUP($B78,[2]Mydtu!$A$6:$DP$150,AS$4,0)="","",VLOOKUP($B78,[2]Mydtu!$A$6:$DP$150,AS$4,0))</f>
        <v/>
      </c>
      <c r="AT78" s="13">
        <f>IF(VLOOKUP($B78,[2]Mydtu!$A$6:$DP$150,AT$4,0)="","",VLOOKUP($B78,[2]Mydtu!$A$6:$DP$150,AT$4,0))</f>
        <v>5.8</v>
      </c>
      <c r="AU78" s="13" t="str">
        <f>IF(VLOOKUP($B78,[2]Mydtu!$A$6:$DP$150,AU$4,0)="","",VLOOKUP($B78,[2]Mydtu!$A$6:$DP$150,AU$4,0))</f>
        <v>X</v>
      </c>
      <c r="AV78" s="13">
        <f>IF(VLOOKUP($B78,[2]Mydtu!$A$6:$DP$150,AV$4,0)="","",VLOOKUP($B78,[2]Mydtu!$A$6:$DP$150,AV$4,0))</f>
        <v>6.3</v>
      </c>
      <c r="AW78" s="13">
        <f>IF(VLOOKUP($B78,[2]Mydtu!$A$6:$DP$150,AW$4,0)="","",VLOOKUP($B78,[2]Mydtu!$A$6:$DP$150,AW$4,0))</f>
        <v>8</v>
      </c>
      <c r="AX78" s="13">
        <f>IF(VLOOKUP($B78,[2]Mydtu!$A$6:$DP$150,AX$4,0)="","",VLOOKUP($B78,[2]Mydtu!$A$6:$DP$150,AX$4,0))</f>
        <v>6.9</v>
      </c>
      <c r="AY78" s="13">
        <f>IF(VLOOKUP($B78,[2]Mydtu!$A$6:$DP$150,AY$4,0)="","",VLOOKUP($B78,[2]Mydtu!$A$6:$DP$150,AY$4,0))</f>
        <v>4.7</v>
      </c>
      <c r="AZ78" s="13">
        <f>IF(VLOOKUP($B78,[2]Mydtu!$A$6:$DP$150,AZ$4,0)="","",VLOOKUP($B78,[2]Mydtu!$A$6:$DP$150,AZ$4,0))</f>
        <v>6.9</v>
      </c>
      <c r="BA78" s="13" t="str">
        <f>IF(VLOOKUP($B78,[2]Mydtu!$A$6:$DP$150,BA$4,0)="","",VLOOKUP($B78,[2]Mydtu!$A$6:$DP$150,BA$4,0))</f>
        <v/>
      </c>
      <c r="BB78" s="13">
        <f>IF(VLOOKUP($B78,[2]Mydtu!$A$6:$DP$150,BB$4,0)="","",VLOOKUP($B78,[2]Mydtu!$A$6:$DP$150,BB$4,0))</f>
        <v>7.5</v>
      </c>
      <c r="BC78" s="13">
        <f>IF(VLOOKUP($B78,[2]Mydtu!$A$6:$DP$150,BC$4,0)="","",VLOOKUP($B78,[2]Mydtu!$A$6:$DP$150,BC$4,0))</f>
        <v>0</v>
      </c>
      <c r="BD78" s="13">
        <f>IF(VLOOKUP($B78,[2]Mydtu!$A$6:$DP$150,BD$4,0)="","",VLOOKUP($B78,[2]Mydtu!$A$6:$DP$150,BD$4,0))</f>
        <v>6.9</v>
      </c>
      <c r="BE78" s="13">
        <f>IF(VLOOKUP($B78,[2]Mydtu!$A$6:$DP$150,BE$4,0)="","",VLOOKUP($B78,[2]Mydtu!$A$6:$DP$150,BE$4,0))</f>
        <v>7.1</v>
      </c>
      <c r="BF78" s="14" t="str">
        <f>IF(VLOOKUP($B78,[2]Mydtu!$A$6:$DP$150,BF$4,0)="","",VLOOKUP($B78,[2]Mydtu!$A$6:$DP$150,BF$4,0))</f>
        <v/>
      </c>
      <c r="BG78" s="13">
        <f>IF(VLOOKUP($B78,[2]Mydtu!$A$6:$DP$150,BG$4,0)="","",VLOOKUP($B78,[2]Mydtu!$A$6:$DP$150,BG$4,0))</f>
        <v>6.2</v>
      </c>
      <c r="BH78" s="13">
        <f>IF(VLOOKUP($B78,[2]Mydtu!$A$6:$DP$150,BH$4,0)="","",VLOOKUP($B78,[2]Mydtu!$A$6:$DP$150,BH$4,0))</f>
        <v>7.3</v>
      </c>
      <c r="BI78" s="13">
        <f>IF(VLOOKUP($B78,[2]Mydtu!$A$6:$DP$150,BI$4,0)="","",VLOOKUP($B78,[2]Mydtu!$A$6:$DP$150,BI$4,0))</f>
        <v>6.1</v>
      </c>
      <c r="BJ78" s="13">
        <f>IF(VLOOKUP($B78,[2]Mydtu!$A$6:$DP$150,BJ$4,0)="","",VLOOKUP($B78,[2]Mydtu!$A$6:$DP$150,BJ$4,0))</f>
        <v>5.8</v>
      </c>
      <c r="BK78" s="13">
        <f>IF(VLOOKUP($B78,[2]Mydtu!$A$6:$DP$150,BK$4,0)="","",VLOOKUP($B78,[2]Mydtu!$A$6:$DP$150,BK$4,0))</f>
        <v>7.1</v>
      </c>
      <c r="BL78" s="13">
        <f>IF(VLOOKUP($B78,[2]Mydtu!$A$6:$DP$150,BL$4,0)="","",VLOOKUP($B78,[2]Mydtu!$A$6:$DP$150,BL$4,0))</f>
        <v>8.1</v>
      </c>
      <c r="BM78" s="13" t="str">
        <f>IF(VLOOKUP($B78,[2]Mydtu!$A$6:$DP$150,BM$4,0)="","",VLOOKUP($B78,[2]Mydtu!$A$6:$DP$150,BM$4,0))</f>
        <v/>
      </c>
      <c r="BN78" s="13" t="str">
        <f>IF(VLOOKUP($B78,[2]Mydtu!$A$6:$DP$150,BN$4,0)="","",VLOOKUP($B78,[2]Mydtu!$A$6:$DP$150,BN$4,0))</f>
        <v/>
      </c>
      <c r="BO78" s="15" t="str">
        <f>IF(VLOOKUP($B78,[2]Mydtu!$A$6:$DP$150,BO$4,0)="","",VLOOKUP($B78,[2]Mydtu!$A$6:$DP$150,BO$4,0))</f>
        <v/>
      </c>
      <c r="BP78" s="14" t="str">
        <f>IF(VLOOKUP($B78,[2]Mydtu!$A$6:$DP$150,BP$4,0)="","",VLOOKUP($B78,[2]Mydtu!$A$6:$DP$150,BP$4,0))</f>
        <v/>
      </c>
      <c r="BQ78" s="13" t="str">
        <f>IF(VLOOKUP($B78,[2]Mydtu!$A$6:$DP$150,BQ$4,0)="","",VLOOKUP($B78,[2]Mydtu!$A$6:$DP$150,BQ$4,0))</f>
        <v/>
      </c>
      <c r="BR78" s="13" t="str">
        <f>IF(VLOOKUP($B78,[2]Mydtu!$A$6:$DP$150,BR$4,0)="","",VLOOKUP($B78,[2]Mydtu!$A$6:$DP$150,BR$4,0))</f>
        <v/>
      </c>
      <c r="BS78" s="14">
        <f>IF(VLOOKUP($B78,[2]Mydtu!$A$6:$DP$150,BS$4,0)="","",VLOOKUP($B78,[2]Mydtu!$A$6:$DP$150,BS$4,0))</f>
        <v>5.4</v>
      </c>
      <c r="BT78" s="13" t="str">
        <f>IF(VLOOKUP($B78,[2]Mydtu!$A$6:$DP$150,BT$4,0)="","",VLOOKUP($B78,[2]Mydtu!$A$6:$DP$150,BT$4,0))</f>
        <v/>
      </c>
      <c r="BU78" s="13" t="str">
        <f>IF(VLOOKUP($B78,[2]Mydtu!$A$6:$DP$150,BU$4,0)="","",VLOOKUP($B78,[2]Mydtu!$A$6:$DP$150,BU$4,0))</f>
        <v/>
      </c>
      <c r="BV78" s="13" t="str">
        <f>IF(VLOOKUP($B78,[2]Mydtu!$A$6:$DP$150,BV$4,0)="","",VLOOKUP($B78,[2]Mydtu!$A$6:$DP$150,BV$4,0))</f>
        <v/>
      </c>
      <c r="BW78" s="13" t="str">
        <f>IF(VLOOKUP($B78,[2]Mydtu!$A$6:$DP$150,BW$4,0)="","",VLOOKUP($B78,[2]Mydtu!$A$6:$DP$150,BW$4,0))</f>
        <v/>
      </c>
      <c r="BX78" s="14">
        <f>IF(VLOOKUP($B78,[2]Mydtu!$A$6:$DP$150,BX$4,0)="","",VLOOKUP($B78,[2]Mydtu!$A$6:$DP$150,BX$4,0))</f>
        <v>7.8</v>
      </c>
      <c r="BY78" s="13">
        <f>IF(VLOOKUP($B78,[2]Mydtu!$A$6:$DP$150,BY$4,0)="","",VLOOKUP($B78,[2]Mydtu!$A$6:$DP$150,BY$4,0))</f>
        <v>0</v>
      </c>
      <c r="BZ78" s="13">
        <f>IF(VLOOKUP($B78,[2]Mydtu!$A$6:$DP$150,BZ$4,0)="","",VLOOKUP($B78,[2]Mydtu!$A$6:$DP$150,BZ$4,0))</f>
        <v>0</v>
      </c>
      <c r="CA78" s="13" t="str">
        <f>IF(VLOOKUP($B78,[2]Mydtu!$A$6:$DP$150,CA$4,0)="","",VLOOKUP($B78,[2]Mydtu!$A$6:$DP$150,CA$4,0))</f>
        <v/>
      </c>
      <c r="CB78" s="13">
        <f>IF(VLOOKUP($B78,[2]Mydtu!$A$6:$DP$150,CB$4,0)="","",VLOOKUP($B78,[2]Mydtu!$A$6:$DP$150,CB$4,0))</f>
        <v>4.9000000000000004</v>
      </c>
      <c r="CC78" s="13" t="str">
        <f>IF(VLOOKUP($B78,[2]Mydtu!$A$6:$DP$150,CC$4,0)="","",VLOOKUP($B78,[2]Mydtu!$A$6:$DP$150,CC$4,0))</f>
        <v/>
      </c>
      <c r="CD78" s="14">
        <f>IF(VLOOKUP($B78,[2]Mydtu!$A$6:$DP$150,CD$4,0)="","",VLOOKUP($B78,[2]Mydtu!$A$6:$DP$150,CD$4,0))</f>
        <v>8.1999999999999993</v>
      </c>
      <c r="CE78" s="13" t="str">
        <f>IF(VLOOKUP($B78,[2]Mydtu!$A$6:$DP$150,CE$4,0)="","",VLOOKUP($B78,[2]Mydtu!$A$6:$DP$150,CE$4,0))</f>
        <v/>
      </c>
      <c r="CF78" s="16">
        <f>VLOOKUP($B78,[2]K25QTD!$A$7:$DQ$408,91,0)</f>
        <v>88</v>
      </c>
      <c r="CG78" s="17">
        <f>VLOOKUP($B78,[2]K25QTD!$A$7:$DQ$408,92,0)</f>
        <v>43</v>
      </c>
      <c r="CH78" s="18">
        <f>VLOOKUP($B78,[2]K25QTD!$A$7:$DQ$408,94,0)</f>
        <v>0.3282442748091603</v>
      </c>
      <c r="CI78" s="14">
        <f>IF(VLOOKUP($B78,[2]Mydtu!$A$6:$DP$150,CI$4,0)="","",VLOOKUP($B78,[2]Mydtu!$A$6:$DP$150,CI$4,0))</f>
        <v>27</v>
      </c>
      <c r="CJ78" s="14" t="str">
        <f>IF(VLOOKUP($B78,[2]Mydtu!$A$6:$DP$150,CJ$4,0)="","",VLOOKUP($B78,[2]Mydtu!$A$6:$DP$150,CJ$4,0))</f>
        <v/>
      </c>
      <c r="CK78" s="14" t="str">
        <f>IF(VLOOKUP($B78,[2]Mydtu!$A$6:$DP$150,CK$4,0)="","",VLOOKUP($B78,[2]Mydtu!$A$6:$DP$150,CK$4,0))</f>
        <v/>
      </c>
      <c r="CL78" s="13">
        <f>IF(VLOOKUP($B78,[2]Mydtu!$A$6:$DP$150,CL$4,0)="","",VLOOKUP($B78,[2]Mydtu!$A$6:$DP$150,CL$4,0))</f>
        <v>5.42</v>
      </c>
      <c r="CM78" s="13">
        <f>IF(VLOOKUP($B78,[2]Mydtu!$A$6:$DP$150,CM$4,0)="","",VLOOKUP($B78,[2]Mydtu!$A$6:$DP$150,CM$4,0))</f>
        <v>2.12</v>
      </c>
      <c r="CN78" s="12"/>
    </row>
    <row r="79" spans="1:92" ht="16.5" customHeight="1" x14ac:dyDescent="0.3">
      <c r="A79" s="11">
        <f t="shared" si="1"/>
        <v>10</v>
      </c>
      <c r="B79" s="11">
        <v>24211208362</v>
      </c>
      <c r="C79" s="12" t="str">
        <f>VLOOKUP($B79,[2]Mydtu!$A$6:$DP$150,C$4,0)</f>
        <v>Trịnh</v>
      </c>
      <c r="D79" s="12" t="str">
        <f>VLOOKUP($B79,[2]Mydtu!$A$6:$DP$150,D$4,0)</f>
        <v>Viết</v>
      </c>
      <c r="E79" s="12" t="str">
        <f>VLOOKUP($B79,[2]Mydtu!$A$6:$DP$150,E$4,0)</f>
        <v>Huy</v>
      </c>
      <c r="F79" s="13">
        <f>IF(VLOOKUP($B79,[2]Mydtu!$A$6:$DP$150,F$4,0)="","",VLOOKUP($B79,[2]Mydtu!$A$6:$DP$150,F$4,0))</f>
        <v>7.2</v>
      </c>
      <c r="G79" s="13">
        <f>IF(VLOOKUP($B79,[2]Mydtu!$A$6:$DP$150,G$4,0)="","",VLOOKUP($B79,[2]Mydtu!$A$6:$DP$150,G$4,0))</f>
        <v>7.7</v>
      </c>
      <c r="H79" s="14" t="str">
        <f>IF(VLOOKUP($B79,[2]Mydtu!$A$6:$DP$150,H$4,0)="","",VLOOKUP($B79,[2]Mydtu!$A$6:$DP$150,H$4,0))</f>
        <v/>
      </c>
      <c r="I79" s="13">
        <f>IF(VLOOKUP($B79,[2]Mydtu!$A$6:$DP$150,I$4,0)="","",VLOOKUP($B79,[2]Mydtu!$A$6:$DP$150,I$4,0))</f>
        <v>6.6</v>
      </c>
      <c r="J79" s="14" t="str">
        <f>IF(VLOOKUP($B79,[2]Mydtu!$A$6:$DP$150,J$4,0)="","",VLOOKUP($B79,[2]Mydtu!$A$6:$DP$150,J$4,0))</f>
        <v/>
      </c>
      <c r="K79" s="13">
        <f>IF(VLOOKUP($B79,[2]Mydtu!$A$6:$DP$150,K$4,0)="","",VLOOKUP($B79,[2]Mydtu!$A$6:$DP$150,K$4,0))</f>
        <v>6.2</v>
      </c>
      <c r="L79" s="13">
        <f>IF(VLOOKUP($B79,[2]Mydtu!$A$6:$DP$150,L$4,0)="","",VLOOKUP($B79,[2]Mydtu!$A$6:$DP$150,L$4,0))</f>
        <v>7.6</v>
      </c>
      <c r="M79" s="13" t="str">
        <f>IF(VLOOKUP($B79,[2]Mydtu!$A$6:$DP$150,M$4,0)="","",VLOOKUP($B79,[2]Mydtu!$A$6:$DP$150,M$4,0))</f>
        <v/>
      </c>
      <c r="N79" s="13" t="str">
        <f>IF(VLOOKUP($B79,[2]Mydtu!$A$6:$DP$150,N$4,0)="","",VLOOKUP($B79,[2]Mydtu!$A$6:$DP$150,N$4,0))</f>
        <v/>
      </c>
      <c r="O79" s="13">
        <f>IF(VLOOKUP($B79,[2]Mydtu!$A$6:$DP$150,O$4,0)="","",VLOOKUP($B79,[2]Mydtu!$A$6:$DP$150,O$4,0))</f>
        <v>9</v>
      </c>
      <c r="P79" s="14">
        <f>IF(VLOOKUP($B79,[2]Mydtu!$A$6:$DP$150,P$4,0)="","",VLOOKUP($B79,[2]Mydtu!$A$6:$DP$150,P$4,0))</f>
        <v>7.1</v>
      </c>
      <c r="Q79" s="14" t="str">
        <f>IF(VLOOKUP($B79,[2]Mydtu!$A$6:$DP$150,Q$4,0)="","",VLOOKUP($B79,[2]Mydtu!$A$6:$DP$150,Q$4,0))</f>
        <v/>
      </c>
      <c r="R79" s="14" t="str">
        <f>IF(VLOOKUP($B79,[2]Mydtu!$A$6:$DP$150,R$4,0)="","",VLOOKUP($B79,[2]Mydtu!$A$6:$DP$150,R$4,0))</f>
        <v/>
      </c>
      <c r="S79" s="14" t="str">
        <f>IF(VLOOKUP($B79,[2]Mydtu!$A$6:$DP$150,S$4,0)="","",VLOOKUP($B79,[2]Mydtu!$A$6:$DP$150,S$4,0))</f>
        <v/>
      </c>
      <c r="T79" s="14">
        <f>IF(VLOOKUP($B79,[2]Mydtu!$A$6:$DP$150,T$4,0)="","",VLOOKUP($B79,[2]Mydtu!$A$6:$DP$150,T$4,0))</f>
        <v>6</v>
      </c>
      <c r="U79" s="13">
        <f>IF(VLOOKUP($B79,[2]Mydtu!$A$6:$DP$150,U$4,0)="","",VLOOKUP($B79,[2]Mydtu!$A$6:$DP$150,U$4,0))</f>
        <v>6.3</v>
      </c>
      <c r="V79" s="13" t="str">
        <f>IF(VLOOKUP($B79,[2]Mydtu!$A$6:$DP$150,V$4,0)="","",VLOOKUP($B79,[2]Mydtu!$A$6:$DP$150,V$4,0))</f>
        <v/>
      </c>
      <c r="W79" s="13">
        <f>IF(VLOOKUP($B79,[2]Mydtu!$A$6:$DP$150,W$4,0)="","",VLOOKUP($B79,[2]Mydtu!$A$6:$DP$150,W$4,0))</f>
        <v>9.1</v>
      </c>
      <c r="X79" s="13">
        <f>IF(VLOOKUP($B79,[2]Mydtu!$A$6:$DP$150,X$4,0)="","",VLOOKUP($B79,[2]Mydtu!$A$6:$DP$150,X$4,0))</f>
        <v>8.8000000000000007</v>
      </c>
      <c r="Y79" s="13" t="str">
        <f>IF(VLOOKUP($B79,[2]Mydtu!$A$6:$DP$150,Y$4,0)="","",VLOOKUP($B79,[2]Mydtu!$A$6:$DP$150,Y$4,0))</f>
        <v>X</v>
      </c>
      <c r="Z79" s="13">
        <f>IF(VLOOKUP($B79,[2]Mydtu!$A$6:$DP$150,Z$4,0)="","",VLOOKUP($B79,[2]Mydtu!$A$6:$DP$150,Z$4,0))</f>
        <v>8.6999999999999993</v>
      </c>
      <c r="AA79" s="13">
        <f>IF(VLOOKUP($B79,[2]Mydtu!$A$6:$DP$150,AA$4,0)="","",VLOOKUP($B79,[2]Mydtu!$A$6:$DP$150,AA$4,0))</f>
        <v>6</v>
      </c>
      <c r="AB79" s="13">
        <f>IF(VLOOKUP($B79,[2]Mydtu!$A$6:$DP$150,AB$4,0)="","",VLOOKUP($B79,[2]Mydtu!$A$6:$DP$150,AB$4,0))</f>
        <v>6</v>
      </c>
      <c r="AC79" s="13" t="str">
        <f>IF(VLOOKUP($B79,[2]Mydtu!$A$6:$DP$150,AC$4,0)="","",VLOOKUP($B79,[2]Mydtu!$A$6:$DP$150,AC$4,0))</f>
        <v/>
      </c>
      <c r="AD79" s="13">
        <f>IF(VLOOKUP($B79,[2]Mydtu!$A$6:$DP$150,AD$4,0)="","",VLOOKUP($B79,[2]Mydtu!$A$6:$DP$150,AD$4,0))</f>
        <v>5</v>
      </c>
      <c r="AE79" s="13">
        <f>IF(VLOOKUP($B79,[2]Mydtu!$A$6:$DP$150,AE$4,0)="","",VLOOKUP($B79,[2]Mydtu!$A$6:$DP$150,AE$4,0))</f>
        <v>6.9</v>
      </c>
      <c r="AF79" s="13">
        <f>IF(VLOOKUP($B79,[2]Mydtu!$A$6:$DP$150,AF$4,0)="","",VLOOKUP($B79,[2]Mydtu!$A$6:$DP$150,AF$4,0))</f>
        <v>4.8</v>
      </c>
      <c r="AG79" s="13">
        <f>IF(VLOOKUP($B79,[2]Mydtu!$A$6:$DP$150,AG$4,0)="","",VLOOKUP($B79,[2]Mydtu!$A$6:$DP$150,AG$4,0))</f>
        <v>6.5</v>
      </c>
      <c r="AH79" s="13">
        <f>IF(VLOOKUP($B79,[2]Mydtu!$A$6:$DP$150,AH$4,0)="","",VLOOKUP($B79,[2]Mydtu!$A$6:$DP$150,AH$4,0))</f>
        <v>5.7</v>
      </c>
      <c r="AI79" s="13">
        <f>IF(VLOOKUP($B79,[2]Mydtu!$A$6:$DP$150,AI$4,0)="","",VLOOKUP($B79,[2]Mydtu!$A$6:$DP$150,AI$4,0))</f>
        <v>6.7</v>
      </c>
      <c r="AJ79" s="13">
        <f>IF(VLOOKUP($B79,[2]Mydtu!$A$6:$DP$150,AJ$4,0)="","",VLOOKUP($B79,[2]Mydtu!$A$6:$DP$150,AJ$4,0))</f>
        <v>7</v>
      </c>
      <c r="AK79" s="13">
        <f>IF(VLOOKUP($B79,[2]Mydtu!$A$6:$DP$150,AK$4,0)="","",VLOOKUP($B79,[2]Mydtu!$A$6:$DP$150,AK$4,0))</f>
        <v>7.9</v>
      </c>
      <c r="AL79" s="13">
        <f>IF(VLOOKUP($B79,[2]Mydtu!$A$6:$DP$150,AL$4,0)="","",VLOOKUP($B79,[2]Mydtu!$A$6:$DP$150,AL$4,0))</f>
        <v>7.1</v>
      </c>
      <c r="AM79" s="13">
        <f>IF(VLOOKUP($B79,[2]Mydtu!$A$6:$DP$150,AM$4,0)="","",VLOOKUP($B79,[2]Mydtu!$A$6:$DP$150,AM$4,0))</f>
        <v>6</v>
      </c>
      <c r="AN79" s="13">
        <f>IF(VLOOKUP($B79,[2]Mydtu!$A$6:$DP$150,AN$4,0)="","",VLOOKUP($B79,[2]Mydtu!$A$6:$DP$150,AN$4,0))</f>
        <v>6.8</v>
      </c>
      <c r="AO79" s="13">
        <f>IF(VLOOKUP($B79,[2]Mydtu!$A$6:$DP$150,AO$4,0)="","",VLOOKUP($B79,[2]Mydtu!$A$6:$DP$150,AO$4,0))</f>
        <v>6.4</v>
      </c>
      <c r="AP79" s="14" t="str">
        <f>IF(VLOOKUP($B79,[2]Mydtu!$A$6:$DP$150,AP$4,0)="","",VLOOKUP($B79,[2]Mydtu!$A$6:$DP$150,AP$4,0))</f>
        <v/>
      </c>
      <c r="AQ79" s="14" t="str">
        <f>IF(VLOOKUP($B79,[2]Mydtu!$A$6:$DP$150,AQ$4,0)="","",VLOOKUP($B79,[2]Mydtu!$A$6:$DP$150,AQ$4,0))</f>
        <v/>
      </c>
      <c r="AR79" s="14" t="str">
        <f>IF(VLOOKUP($B79,[2]Mydtu!$A$6:$DP$150,AR$4,0)="","",VLOOKUP($B79,[2]Mydtu!$A$6:$DP$150,AR$4,0))</f>
        <v/>
      </c>
      <c r="AS79" s="14" t="str">
        <f>IF(VLOOKUP($B79,[2]Mydtu!$A$6:$DP$150,AS$4,0)="","",VLOOKUP($B79,[2]Mydtu!$A$6:$DP$150,AS$4,0))</f>
        <v/>
      </c>
      <c r="AT79" s="13">
        <f>IF(VLOOKUP($B79,[2]Mydtu!$A$6:$DP$150,AT$4,0)="","",VLOOKUP($B79,[2]Mydtu!$A$6:$DP$150,AT$4,0))</f>
        <v>7.8</v>
      </c>
      <c r="AU79" s="13">
        <f>IF(VLOOKUP($B79,[2]Mydtu!$A$6:$DP$150,AU$4,0)="","",VLOOKUP($B79,[2]Mydtu!$A$6:$DP$150,AU$4,0))</f>
        <v>5.8</v>
      </c>
      <c r="AV79" s="13">
        <f>IF(VLOOKUP($B79,[2]Mydtu!$A$6:$DP$150,AV$4,0)="","",VLOOKUP($B79,[2]Mydtu!$A$6:$DP$150,AV$4,0))</f>
        <v>6.9</v>
      </c>
      <c r="AW79" s="13" t="str">
        <f>IF(VLOOKUP($B79,[2]Mydtu!$A$6:$DP$150,AW$4,0)="","",VLOOKUP($B79,[2]Mydtu!$A$6:$DP$150,AW$4,0))</f>
        <v>X</v>
      </c>
      <c r="AX79" s="13">
        <f>IF(VLOOKUP($B79,[2]Mydtu!$A$6:$DP$150,AX$4,0)="","",VLOOKUP($B79,[2]Mydtu!$A$6:$DP$150,AX$4,0))</f>
        <v>6.2</v>
      </c>
      <c r="AY79" s="13">
        <f>IF(VLOOKUP($B79,[2]Mydtu!$A$6:$DP$150,AY$4,0)="","",VLOOKUP($B79,[2]Mydtu!$A$6:$DP$150,AY$4,0))</f>
        <v>6.8</v>
      </c>
      <c r="AZ79" s="13">
        <f>IF(VLOOKUP($B79,[2]Mydtu!$A$6:$DP$150,AZ$4,0)="","",VLOOKUP($B79,[2]Mydtu!$A$6:$DP$150,AZ$4,0))</f>
        <v>7.6</v>
      </c>
      <c r="BA79" s="13">
        <f>IF(VLOOKUP($B79,[2]Mydtu!$A$6:$DP$150,BA$4,0)="","",VLOOKUP($B79,[2]Mydtu!$A$6:$DP$150,BA$4,0))</f>
        <v>5.2</v>
      </c>
      <c r="BB79" s="13">
        <f>IF(VLOOKUP($B79,[2]Mydtu!$A$6:$DP$150,BB$4,0)="","",VLOOKUP($B79,[2]Mydtu!$A$6:$DP$150,BB$4,0))</f>
        <v>7.5</v>
      </c>
      <c r="BC79" s="13">
        <f>IF(VLOOKUP($B79,[2]Mydtu!$A$6:$DP$150,BC$4,0)="","",VLOOKUP($B79,[2]Mydtu!$A$6:$DP$150,BC$4,0))</f>
        <v>6</v>
      </c>
      <c r="BD79" s="13">
        <f>IF(VLOOKUP($B79,[2]Mydtu!$A$6:$DP$150,BD$4,0)="","",VLOOKUP($B79,[2]Mydtu!$A$6:$DP$150,BD$4,0))</f>
        <v>8.4</v>
      </c>
      <c r="BE79" s="13">
        <f>IF(VLOOKUP($B79,[2]Mydtu!$A$6:$DP$150,BE$4,0)="","",VLOOKUP($B79,[2]Mydtu!$A$6:$DP$150,BE$4,0))</f>
        <v>6.8</v>
      </c>
      <c r="BF79" s="14" t="str">
        <f>IF(VLOOKUP($B79,[2]Mydtu!$A$6:$DP$150,BF$4,0)="","",VLOOKUP($B79,[2]Mydtu!$A$6:$DP$150,BF$4,0))</f>
        <v/>
      </c>
      <c r="BG79" s="13">
        <f>IF(VLOOKUP($B79,[2]Mydtu!$A$6:$DP$150,BG$4,0)="","",VLOOKUP($B79,[2]Mydtu!$A$6:$DP$150,BG$4,0))</f>
        <v>4.5999999999999996</v>
      </c>
      <c r="BH79" s="13">
        <f>IF(VLOOKUP($B79,[2]Mydtu!$A$6:$DP$150,BH$4,0)="","",VLOOKUP($B79,[2]Mydtu!$A$6:$DP$150,BH$4,0))</f>
        <v>0</v>
      </c>
      <c r="BI79" s="13">
        <f>IF(VLOOKUP($B79,[2]Mydtu!$A$6:$DP$150,BI$4,0)="","",VLOOKUP($B79,[2]Mydtu!$A$6:$DP$150,BI$4,0))</f>
        <v>7.7</v>
      </c>
      <c r="BJ79" s="13">
        <f>IF(VLOOKUP($B79,[2]Mydtu!$A$6:$DP$150,BJ$4,0)="","",VLOOKUP($B79,[2]Mydtu!$A$6:$DP$150,BJ$4,0))</f>
        <v>6.2</v>
      </c>
      <c r="BK79" s="13">
        <f>IF(VLOOKUP($B79,[2]Mydtu!$A$6:$DP$150,BK$4,0)="","",VLOOKUP($B79,[2]Mydtu!$A$6:$DP$150,BK$4,0))</f>
        <v>4.9000000000000004</v>
      </c>
      <c r="BL79" s="13">
        <f>IF(VLOOKUP($B79,[2]Mydtu!$A$6:$DP$150,BL$4,0)="","",VLOOKUP($B79,[2]Mydtu!$A$6:$DP$150,BL$4,0))</f>
        <v>9.5</v>
      </c>
      <c r="BM79" s="13" t="str">
        <f>IF(VLOOKUP($B79,[2]Mydtu!$A$6:$DP$150,BM$4,0)="","",VLOOKUP($B79,[2]Mydtu!$A$6:$DP$150,BM$4,0))</f>
        <v>X</v>
      </c>
      <c r="BN79" s="13" t="str">
        <f>IF(VLOOKUP($B79,[2]Mydtu!$A$6:$DP$150,BN$4,0)="","",VLOOKUP($B79,[2]Mydtu!$A$6:$DP$150,BN$4,0))</f>
        <v/>
      </c>
      <c r="BO79" s="15" t="str">
        <f>IF(VLOOKUP($B79,[2]Mydtu!$A$6:$DP$150,BO$4,0)="","",VLOOKUP($B79,[2]Mydtu!$A$6:$DP$150,BO$4,0))</f>
        <v>X</v>
      </c>
      <c r="BP79" s="14">
        <f>IF(VLOOKUP($B79,[2]Mydtu!$A$6:$DP$150,BP$4,0)="","",VLOOKUP($B79,[2]Mydtu!$A$6:$DP$150,BP$4,0))</f>
        <v>7.7</v>
      </c>
      <c r="BQ79" s="13" t="str">
        <f>IF(VLOOKUP($B79,[2]Mydtu!$A$6:$DP$150,BQ$4,0)="","",VLOOKUP($B79,[2]Mydtu!$A$6:$DP$150,BQ$4,0))</f>
        <v/>
      </c>
      <c r="BR79" s="13" t="str">
        <f>IF(VLOOKUP($B79,[2]Mydtu!$A$6:$DP$150,BR$4,0)="","",VLOOKUP($B79,[2]Mydtu!$A$6:$DP$150,BR$4,0))</f>
        <v/>
      </c>
      <c r="BS79" s="14" t="str">
        <f>IF(VLOOKUP($B79,[2]Mydtu!$A$6:$DP$150,BS$4,0)="","",VLOOKUP($B79,[2]Mydtu!$A$6:$DP$150,BS$4,0))</f>
        <v>X</v>
      </c>
      <c r="BT79" s="13" t="str">
        <f>IF(VLOOKUP($B79,[2]Mydtu!$A$6:$DP$150,BT$4,0)="","",VLOOKUP($B79,[2]Mydtu!$A$6:$DP$150,BT$4,0))</f>
        <v/>
      </c>
      <c r="BU79" s="13" t="str">
        <f>IF(VLOOKUP($B79,[2]Mydtu!$A$6:$DP$150,BU$4,0)="","",VLOOKUP($B79,[2]Mydtu!$A$6:$DP$150,BU$4,0))</f>
        <v/>
      </c>
      <c r="BV79" s="13">
        <f>IF(VLOOKUP($B79,[2]Mydtu!$A$6:$DP$150,BV$4,0)="","",VLOOKUP($B79,[2]Mydtu!$A$6:$DP$150,BV$4,0))</f>
        <v>5</v>
      </c>
      <c r="BW79" s="13" t="str">
        <f>IF(VLOOKUP($B79,[2]Mydtu!$A$6:$DP$150,BW$4,0)="","",VLOOKUP($B79,[2]Mydtu!$A$6:$DP$150,BW$4,0))</f>
        <v/>
      </c>
      <c r="BX79" s="14" t="str">
        <f>IF(VLOOKUP($B79,[2]Mydtu!$A$6:$DP$150,BX$4,0)="","",VLOOKUP($B79,[2]Mydtu!$A$6:$DP$150,BX$4,0))</f>
        <v/>
      </c>
      <c r="BY79" s="13" t="str">
        <f>IF(VLOOKUP($B79,[2]Mydtu!$A$6:$DP$150,BY$4,0)="","",VLOOKUP($B79,[2]Mydtu!$A$6:$DP$150,BY$4,0))</f>
        <v/>
      </c>
      <c r="BZ79" s="13" t="str">
        <f>IF(VLOOKUP($B79,[2]Mydtu!$A$6:$DP$150,BZ$4,0)="","",VLOOKUP($B79,[2]Mydtu!$A$6:$DP$150,BZ$4,0))</f>
        <v/>
      </c>
      <c r="CA79" s="13" t="str">
        <f>IF(VLOOKUP($B79,[2]Mydtu!$A$6:$DP$150,CA$4,0)="","",VLOOKUP($B79,[2]Mydtu!$A$6:$DP$150,CA$4,0))</f>
        <v>X</v>
      </c>
      <c r="CB79" s="13" t="str">
        <f>IF(VLOOKUP($B79,[2]Mydtu!$A$6:$DP$150,CB$4,0)="","",VLOOKUP($B79,[2]Mydtu!$A$6:$DP$150,CB$4,0))</f>
        <v>X</v>
      </c>
      <c r="CC79" s="13" t="str">
        <f>IF(VLOOKUP($B79,[2]Mydtu!$A$6:$DP$150,CC$4,0)="","",VLOOKUP($B79,[2]Mydtu!$A$6:$DP$150,CC$4,0))</f>
        <v/>
      </c>
      <c r="CD79" s="14" t="str">
        <f>IF(VLOOKUP($B79,[2]Mydtu!$A$6:$DP$150,CD$4,0)="","",VLOOKUP($B79,[2]Mydtu!$A$6:$DP$150,CD$4,0))</f>
        <v>X</v>
      </c>
      <c r="CE79" s="13" t="str">
        <f>IF(VLOOKUP($B79,[2]Mydtu!$A$6:$DP$150,CE$4,0)="","",VLOOKUP($B79,[2]Mydtu!$A$6:$DP$150,CE$4,0))</f>
        <v/>
      </c>
      <c r="CF79" s="16">
        <f>VLOOKUP($B79,[2]K25QTD!$A$7:$DQ$408,91,0)</f>
        <v>88</v>
      </c>
      <c r="CG79" s="17">
        <f>VLOOKUP($B79,[2]K25QTD!$A$7:$DQ$408,92,0)</f>
        <v>45</v>
      </c>
      <c r="CH79" s="18">
        <f>VLOOKUP($B79,[2]K25QTD!$A$7:$DQ$408,94,0)</f>
        <v>0.33834586466165412</v>
      </c>
      <c r="CI79" s="14">
        <f>IF(VLOOKUP($B79,[2]Mydtu!$A$6:$DP$150,CI$4,0)="","",VLOOKUP($B79,[2]Mydtu!$A$6:$DP$150,CI$4,0))</f>
        <v>30</v>
      </c>
      <c r="CJ79" s="14" t="str">
        <f>IF(VLOOKUP($B79,[2]Mydtu!$A$6:$DP$150,CJ$4,0)="","",VLOOKUP($B79,[2]Mydtu!$A$6:$DP$150,CJ$4,0))</f>
        <v/>
      </c>
      <c r="CK79" s="14" t="str">
        <f>IF(VLOOKUP($B79,[2]Mydtu!$A$6:$DP$150,CK$4,0)="","",VLOOKUP($B79,[2]Mydtu!$A$6:$DP$150,CK$4,0))</f>
        <v/>
      </c>
      <c r="CL79" s="13">
        <f>IF(VLOOKUP($B79,[2]Mydtu!$A$6:$DP$150,CL$4,0)="","",VLOOKUP($B79,[2]Mydtu!$A$6:$DP$150,CL$4,0))</f>
        <v>6.58</v>
      </c>
      <c r="CM79" s="13">
        <f>IF(VLOOKUP($B79,[2]Mydtu!$A$6:$DP$150,CM$4,0)="","",VLOOKUP($B79,[2]Mydtu!$A$6:$DP$150,CM$4,0))</f>
        <v>2.6</v>
      </c>
      <c r="CN79" s="12"/>
    </row>
  </sheetData>
  <mergeCells count="97">
    <mergeCell ref="CD7:CD8"/>
    <mergeCell ref="CE7:CE8"/>
    <mergeCell ref="CI7:CJ7"/>
    <mergeCell ref="BL7:BL8"/>
    <mergeCell ref="BZ7:BZ8"/>
    <mergeCell ref="BN7:BN8"/>
    <mergeCell ref="BO7:BO8"/>
    <mergeCell ref="BP7:BP8"/>
    <mergeCell ref="BQ7:BQ8"/>
    <mergeCell ref="BR7:BR8"/>
    <mergeCell ref="BS7:BS8"/>
    <mergeCell ref="BT7:BT8"/>
    <mergeCell ref="BU7:BU8"/>
    <mergeCell ref="BV7:BW7"/>
    <mergeCell ref="BX7:BX8"/>
    <mergeCell ref="BY7:BY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AN7:AN8"/>
    <mergeCell ref="BA7:BA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I7:AI8"/>
    <mergeCell ref="AJ7:AJ8"/>
    <mergeCell ref="AK7:AK8"/>
    <mergeCell ref="AL7:AL8"/>
    <mergeCell ref="AM7:AM8"/>
    <mergeCell ref="O7:Q7"/>
    <mergeCell ref="R7:V7"/>
    <mergeCell ref="BE6:BF6"/>
    <mergeCell ref="BJ6:BK6"/>
    <mergeCell ref="BM6:BP6"/>
    <mergeCell ref="W7:X7"/>
    <mergeCell ref="Y7:Y8"/>
    <mergeCell ref="Z7:Z8"/>
    <mergeCell ref="AA7:AA8"/>
    <mergeCell ref="AB7:AB8"/>
    <mergeCell ref="AO7:AO8"/>
    <mergeCell ref="AD7:AD8"/>
    <mergeCell ref="AE7:AE8"/>
    <mergeCell ref="AF7:AF8"/>
    <mergeCell ref="AG7:AG8"/>
    <mergeCell ref="AH7:AH8"/>
    <mergeCell ref="G7:H7"/>
    <mergeCell ref="I7:J7"/>
    <mergeCell ref="K7:K8"/>
    <mergeCell ref="L7:L8"/>
    <mergeCell ref="M7:N7"/>
    <mergeCell ref="CA6:CC6"/>
    <mergeCell ref="CG5:CG8"/>
    <mergeCell ref="CH5:CH8"/>
    <mergeCell ref="CI5:CK5"/>
    <mergeCell ref="CL5:CN8"/>
    <mergeCell ref="BM5:CE5"/>
    <mergeCell ref="CF5:CF8"/>
    <mergeCell ref="CD6:CE6"/>
    <mergeCell ref="CI6:CK6"/>
    <mergeCell ref="BQ6:BU6"/>
    <mergeCell ref="BV6:BZ6"/>
    <mergeCell ref="BM7:BM8"/>
    <mergeCell ref="CK7:CK8"/>
    <mergeCell ref="CA7:CA8"/>
    <mergeCell ref="CB7:CB8"/>
    <mergeCell ref="CC7:CC8"/>
    <mergeCell ref="AD6:AS6"/>
    <mergeCell ref="A5:A8"/>
    <mergeCell ref="B5:E8"/>
    <mergeCell ref="F5:AS5"/>
    <mergeCell ref="AT5:BL5"/>
    <mergeCell ref="AT6:AV6"/>
    <mergeCell ref="AW6:AY6"/>
    <mergeCell ref="AZ6:BA6"/>
    <mergeCell ref="BB6:BC6"/>
    <mergeCell ref="F6:J6"/>
    <mergeCell ref="K6:L6"/>
    <mergeCell ref="M6:N6"/>
    <mergeCell ref="O6:X6"/>
    <mergeCell ref="Y6:AC6"/>
    <mergeCell ref="AC7:AC8"/>
    <mergeCell ref="F7:F8"/>
  </mergeCells>
  <pageMargins left="0" right="0" top="0.25" bottom="0.5" header="0" footer="0"/>
  <pageSetup paperSize="9" scale="72" orientation="landscape" errors="blank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QTN</vt:lpstr>
      <vt:lpstr>QTM</vt:lpstr>
      <vt:lpstr>QTH</vt:lpstr>
      <vt:lpstr>QHV</vt:lpstr>
      <vt:lpstr>HP-QTH</vt:lpstr>
      <vt:lpstr>HP-QTM</vt:lpstr>
      <vt:lpstr>QNT</vt:lpstr>
      <vt:lpstr>QTD</vt:lpstr>
      <vt:lpstr>'HP-QTH'!Print_Titles</vt:lpstr>
      <vt:lpstr>'HP-QTM'!Print_Titles</vt:lpstr>
      <vt:lpstr>QHV!Print_Titles</vt:lpstr>
      <vt:lpstr>QNT!Print_Titles</vt:lpstr>
      <vt:lpstr>QTD!Print_Titles</vt:lpstr>
      <vt:lpstr>QTH!Print_Titles</vt:lpstr>
      <vt:lpstr>QTM!Print_Titles</vt:lpstr>
      <vt:lpstr>QTN!Print_Titles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cp:lastPrinted>2023-03-04T03:41:40Z</cp:lastPrinted>
  <dcterms:created xsi:type="dcterms:W3CDTF">2023-03-04T03:23:00Z</dcterms:created>
  <dcterms:modified xsi:type="dcterms:W3CDTF">2023-03-09T02:08:23Z</dcterms:modified>
</cp:coreProperties>
</file>